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wnloads\"/>
    </mc:Choice>
  </mc:AlternateContent>
  <xr:revisionPtr revIDLastSave="0" documentId="13_ncr:1_{4667446A-70CF-4628-9AED-1147B597E0F6}" xr6:coauthVersionLast="47" xr6:coauthVersionMax="47" xr10:uidLastSave="{00000000-0000-0000-0000-000000000000}"/>
  <bookViews>
    <workbookView xWindow="-96" yWindow="0" windowWidth="11712" windowHeight="12336" firstSheet="2" activeTab="2" xr2:uid="{D0254038-9914-4887-A349-C00E06DDBA61}"/>
  </bookViews>
  <sheets>
    <sheet name="Iowa State" sheetId="4" r:id="rId1"/>
    <sheet name="Other Colleges" sheetId="2" r:id="rId2"/>
    <sheet name="APSU Fall SCH per FTE" sheetId="1" r:id="rId3"/>
  </sheets>
  <definedNames>
    <definedName name="ExternalData_1" localSheetId="0" hidden="1">'Iowa State'!$A$1:$J$51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3E9E2-1DBF-4798-ABB6-38B55237154A}" keepAlive="1" name="Query - FTEdata" description="Connection to the 'FTEdata' query in the workbook." type="5" refreshedVersion="8" background="1" saveData="1">
    <dbPr connection="Provider=Microsoft.Mashup.OleDb.1;Data Source=$Workbook$;Location=FTEdata;Extended Properties=&quot;&quot;" command="SELECT * FROM [FTEdata]"/>
  </connection>
  <connection id="2" xr16:uid="{73AC4052-A653-4911-85C7-5F6F09E6402C}" keepAlive="1" name="Query - Table001 (Page 1)" description="Connection to the 'Table001 (Page 1)' query in the workbook." type="5" refreshedVersion="0" background="1" saveData="1">
    <dbPr connection="Provider=Microsoft.Mashup.OleDb.1;Data Source=$Workbook$;Location=&quot;Table001 (Page 1)&quot;;Extended Properties=&quot;&quot;" command="SELECT * FROM [Table001 (Page 1)]"/>
  </connection>
  <connection id="3" xr16:uid="{4F98FBB2-FB4E-4012-8222-46E8941E153D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</connections>
</file>

<file path=xl/sharedStrings.xml><?xml version="1.0" encoding="utf-8"?>
<sst xmlns="http://schemas.openxmlformats.org/spreadsheetml/2006/main" count="146" uniqueCount="82">
  <si>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</si>
  <si>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</si>
  <si>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</si>
  <si>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</si>
  <si>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</si>
  <si>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</si>
  <si>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</si>
  <si>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</si>
  <si>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</si>
  <si>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</si>
  <si>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</si>
  <si>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COLLEGE</t>
  </si>
  <si>
    <t>Fall 2015</t>
  </si>
  <si>
    <t>Spring 2016</t>
  </si>
  <si>
    <t>Fall 2016</t>
  </si>
  <si>
    <t>Spring 2017</t>
  </si>
  <si>
    <t>Fall 2017</t>
  </si>
  <si>
    <t>Spring 2018</t>
  </si>
  <si>
    <t>Fall 2018</t>
  </si>
  <si>
    <t>Spring 2019</t>
  </si>
  <si>
    <t>Fall 2019</t>
  </si>
  <si>
    <t>Agriculture and Life Sciences</t>
  </si>
  <si>
    <t>SCH</t>
  </si>
  <si>
    <t>FTE Instructor</t>
  </si>
  <si>
    <t>SCH/FTE</t>
  </si>
  <si>
    <t>Business</t>
  </si>
  <si>
    <t>Design</t>
  </si>
  <si>
    <t>Engineering</t>
  </si>
  <si>
    <t>Human Sciences</t>
  </si>
  <si>
    <t>Liberal Arts and Sciences</t>
  </si>
  <si>
    <t>Division of Humanities</t>
  </si>
  <si>
    <t>Division of Science and Mathematics</t>
  </si>
  <si>
    <t>Division of Social Sciences</t>
  </si>
  <si>
    <t>Liberal Arts and Sciences Total</t>
  </si>
  <si>
    <t>Total - All Colleges (excluding Veterinary Medicine)</t>
  </si>
  <si>
    <t>STUDENT CREDIT HOURS NOT INCLUDED IN ABOVE RATIOS</t>
  </si>
  <si>
    <t>Veterinary Medicine</t>
  </si>
  <si>
    <t>Other (Interdisciplinary, Library, and</t>
  </si>
  <si>
    <t>Military Sciences) SCH^{4}</t>
  </si>
  <si>
    <t>University Total SCH</t>
  </si>
  <si>
    <t>Missouri State University Report 2015</t>
  </si>
  <si>
    <t>Department</t>
  </si>
  <si>
    <t>MSU SCH/FTE</t>
  </si>
  <si>
    <t>Carnegie SCH/FTE</t>
  </si>
  <si>
    <t>Art &amp; Design</t>
  </si>
  <si>
    <t>Communication</t>
  </si>
  <si>
    <t>English</t>
  </si>
  <si>
    <t>Media, Journalism, &amp; Film</t>
  </si>
  <si>
    <t>Modern and Classical Languages</t>
  </si>
  <si>
    <t>Music</t>
  </si>
  <si>
    <t>Theatre &amp; Dance</t>
  </si>
  <si>
    <t>Fall SCH / FTE</t>
  </si>
  <si>
    <t>Dept / Year</t>
  </si>
  <si>
    <t>Average</t>
  </si>
  <si>
    <t>Academic Affairs</t>
  </si>
  <si>
    <t>Academic Focus</t>
  </si>
  <si>
    <t>Accounting, Finance, and Economics</t>
  </si>
  <si>
    <t>Agriculture</t>
  </si>
  <si>
    <t>Allied Health Sciences</t>
  </si>
  <si>
    <t>Art and Design</t>
  </si>
  <si>
    <t>Biology</t>
  </si>
  <si>
    <t>Chemistry</t>
  </si>
  <si>
    <t>Computer Science and Information Technology</t>
  </si>
  <si>
    <t>Criminal Justice</t>
  </si>
  <si>
    <t>Educational Specialties</t>
  </si>
  <si>
    <t>Engineering Technology</t>
  </si>
  <si>
    <t>Earth and Environmental Scienc</t>
  </si>
  <si>
    <t>Health and Human Performance</t>
  </si>
  <si>
    <t>History and Philosophy</t>
  </si>
  <si>
    <t>Languages and Literature</t>
  </si>
  <si>
    <t>Leadership</t>
  </si>
  <si>
    <t>Management and Marketing</t>
  </si>
  <si>
    <t>Mathematics and Statistics</t>
  </si>
  <si>
    <t>Non-Degree</t>
  </si>
  <si>
    <t>School of Nursing</t>
  </si>
  <si>
    <t>Political Science and Public M</t>
  </si>
  <si>
    <t>Physics, Engineering and Astro</t>
  </si>
  <si>
    <t>Psychological Science and Coun</t>
  </si>
  <si>
    <t>Social Work</t>
  </si>
  <si>
    <t>Sociology and Community Develo</t>
  </si>
  <si>
    <t>Teaching and Learning</t>
  </si>
  <si>
    <t>Theatre and 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</si>
</sst>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4" applyNumberFormat="0" applyFill="0" applyAlignment="0" applyProtection="0"/>
  </cellStyleXfs>
  <cellXfs count="12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2" fillId="0" borderId="0" xfId="0" applyFont="1"/>
    <xf numFmtId="0" fontId="1" fillId="0" borderId="0" xfId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5" fillId="0" borderId="4" xfId="2" applyAlignment="1">
      <alignment horizontal="center"/>
    </xf>
  </cellXfs>
  <cellStyles count="3">
    <cellStyle name="Heading 1" xfId="2" builtinId="16"/>
    <cellStyle name="Neutral" xfId="1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 State</a:t>
            </a:r>
            <a:r>
              <a:rPr lang="en-US" baseline="0"/>
              <a:t> (</a:t>
            </a:r>
            <a:r>
              <a:rPr lang="en-US"/>
              <a:t>Division of Science and Mathematics)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State'!$B$31:$J$31</c:f>
              <c:numCache>
                <c:formatCode>General</c:formatCode>
                <c:ptCount val="9"/>
                <c:pt idx="0">
                  <c:v>285</c:v>
                </c:pt>
                <c:pt idx="1">
                  <c:v>229</c:v>
                </c:pt>
                <c:pt idx="2">
                  <c:v>237</c:v>
                </c:pt>
                <c:pt idx="3">
                  <c:v>212</c:v>
                </c:pt>
                <c:pt idx="4">
                  <c:v>225</c:v>
                </c:pt>
                <c:pt idx="5">
                  <c:v>205</c:v>
                </c:pt>
                <c:pt idx="6">
                  <c:v>233</c:v>
                </c:pt>
                <c:pt idx="7">
                  <c:v>207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4-47D0-A625-8F3F1BBC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82047"/>
        <c:axId val="1249326255"/>
      </c:lineChart>
      <c:catAx>
        <c:axId val="127598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26255"/>
        <c:crosses val="autoZero"/>
        <c:auto val="1"/>
        <c:lblAlgn val="ctr"/>
        <c:lblOffset val="100"/>
        <c:noMultiLvlLbl val="0"/>
      </c:catAx>
      <c:valAx>
        <c:axId val="1249326255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82047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 State (All Departments)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State'!$B$43:$J$43</c:f>
              <c:numCache>
                <c:formatCode>General</c:formatCode>
                <c:ptCount val="9"/>
                <c:pt idx="0">
                  <c:v>265</c:v>
                </c:pt>
                <c:pt idx="1">
                  <c:v>239</c:v>
                </c:pt>
                <c:pt idx="2">
                  <c:v>246</c:v>
                </c:pt>
                <c:pt idx="3">
                  <c:v>232</c:v>
                </c:pt>
                <c:pt idx="4">
                  <c:v>245</c:v>
                </c:pt>
                <c:pt idx="5">
                  <c:v>227</c:v>
                </c:pt>
                <c:pt idx="6">
                  <c:v>247</c:v>
                </c:pt>
                <c:pt idx="7">
                  <c:v>226</c:v>
                </c:pt>
                <c:pt idx="8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C29-B265-AAD45D8E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0079"/>
        <c:axId val="87126672"/>
      </c:lineChart>
      <c:catAx>
        <c:axId val="15456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6672"/>
        <c:crosses val="autoZero"/>
        <c:auto val="1"/>
        <c:lblAlgn val="ctr"/>
        <c:lblOffset val="100"/>
        <c:noMultiLvlLbl val="0"/>
      </c:catAx>
      <c:valAx>
        <c:axId val="8712667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0079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 State SCH/FTE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Math and Science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State'!$B$31:$J$31</c:f>
              <c:numCache>
                <c:formatCode>General</c:formatCode>
                <c:ptCount val="9"/>
                <c:pt idx="0">
                  <c:v>285</c:v>
                </c:pt>
                <c:pt idx="1">
                  <c:v>229</c:v>
                </c:pt>
                <c:pt idx="2">
                  <c:v>237</c:v>
                </c:pt>
                <c:pt idx="3">
                  <c:v>212</c:v>
                </c:pt>
                <c:pt idx="4">
                  <c:v>225</c:v>
                </c:pt>
                <c:pt idx="5">
                  <c:v>205</c:v>
                </c:pt>
                <c:pt idx="6">
                  <c:v>233</c:v>
                </c:pt>
                <c:pt idx="7">
                  <c:v>207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6-4B28-B37F-DC8571619DE2}"/>
            </c:ext>
          </c:extLst>
        </c:ser>
        <c:ser>
          <c:idx val="1"/>
          <c:order val="1"/>
          <c:tx>
            <c:v>All Departments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State'!$B$43:$J$43</c:f>
              <c:numCache>
                <c:formatCode>General</c:formatCode>
                <c:ptCount val="9"/>
                <c:pt idx="0">
                  <c:v>265</c:v>
                </c:pt>
                <c:pt idx="1">
                  <c:v>239</c:v>
                </c:pt>
                <c:pt idx="2">
                  <c:v>246</c:v>
                </c:pt>
                <c:pt idx="3">
                  <c:v>232</c:v>
                </c:pt>
                <c:pt idx="4">
                  <c:v>245</c:v>
                </c:pt>
                <c:pt idx="5">
                  <c:v>227</c:v>
                </c:pt>
                <c:pt idx="6">
                  <c:v>247</c:v>
                </c:pt>
                <c:pt idx="7">
                  <c:v>226</c:v>
                </c:pt>
                <c:pt idx="8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6-4B28-B37F-DC857161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216063"/>
        <c:axId val="1249326735"/>
      </c:lineChart>
      <c:catAx>
        <c:axId val="15372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26735"/>
        <c:crosses val="autoZero"/>
        <c:auto val="1"/>
        <c:lblAlgn val="ctr"/>
        <c:lblOffset val="100"/>
        <c:noMultiLvlLbl val="0"/>
      </c:catAx>
      <c:valAx>
        <c:axId val="1249326735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16063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</a:t>
            </a:r>
            <a:r>
              <a:rPr lang="en-US" baseline="0"/>
              <a:t>a State SCH/FTE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303134497103266E-2"/>
          <c:y val="6.1932778434739988E-2"/>
          <c:w val="0.95524172118504147"/>
          <c:h val="0.83178628638199381"/>
        </c:manualLayout>
      </c:layout>
      <c:lineChart>
        <c:grouping val="standard"/>
        <c:varyColors val="0"/>
        <c:ser>
          <c:idx val="0"/>
          <c:order val="0"/>
          <c:tx>
            <c:v>Ag and Life Science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State'!$B$6:$J$6</c:f>
              <c:numCache>
                <c:formatCode>General</c:formatCode>
                <c:ptCount val="9"/>
                <c:pt idx="0">
                  <c:v>319</c:v>
                </c:pt>
                <c:pt idx="1">
                  <c:v>284</c:v>
                </c:pt>
                <c:pt idx="2">
                  <c:v>312</c:v>
                </c:pt>
                <c:pt idx="3">
                  <c:v>278</c:v>
                </c:pt>
                <c:pt idx="4">
                  <c:v>297</c:v>
                </c:pt>
                <c:pt idx="5">
                  <c:v>262</c:v>
                </c:pt>
                <c:pt idx="6">
                  <c:v>293</c:v>
                </c:pt>
                <c:pt idx="7">
                  <c:v>257</c:v>
                </c:pt>
                <c:pt idx="8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D-4F34-A9F1-A6BC9569E038}"/>
            </c:ext>
          </c:extLst>
        </c:ser>
        <c:ser>
          <c:idx val="1"/>
          <c:order val="1"/>
          <c:tx>
            <c:v>Buisness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State'!$B$10:$J$10</c:f>
              <c:numCache>
                <c:formatCode>General</c:formatCode>
                <c:ptCount val="9"/>
                <c:pt idx="0">
                  <c:v>313</c:v>
                </c:pt>
                <c:pt idx="1">
                  <c:v>338</c:v>
                </c:pt>
                <c:pt idx="2">
                  <c:v>319</c:v>
                </c:pt>
                <c:pt idx="3">
                  <c:v>342</c:v>
                </c:pt>
                <c:pt idx="4">
                  <c:v>302</c:v>
                </c:pt>
                <c:pt idx="5">
                  <c:v>313</c:v>
                </c:pt>
                <c:pt idx="6">
                  <c:v>295</c:v>
                </c:pt>
                <c:pt idx="7">
                  <c:v>302</c:v>
                </c:pt>
                <c:pt idx="8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D-4F34-A9F1-A6BC9569E038}"/>
            </c:ext>
          </c:extLst>
        </c:ser>
        <c:ser>
          <c:idx val="2"/>
          <c:order val="2"/>
          <c:tx>
            <c:v>Design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State'!$B$14:$J$14</c:f>
              <c:numCache>
                <c:formatCode>General</c:formatCode>
                <c:ptCount val="9"/>
                <c:pt idx="0">
                  <c:v>166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170</c:v>
                </c:pt>
                <c:pt idx="5">
                  <c:v>154</c:v>
                </c:pt>
                <c:pt idx="6">
                  <c:v>154</c:v>
                </c:pt>
                <c:pt idx="7">
                  <c:v>152</c:v>
                </c:pt>
                <c:pt idx="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D-4F34-A9F1-A6BC9569E038}"/>
            </c:ext>
          </c:extLst>
        </c:ser>
        <c:ser>
          <c:idx val="3"/>
          <c:order val="3"/>
          <c:tx>
            <c:v>Engineering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State'!$B$18:$J$18</c:f>
              <c:numCache>
                <c:formatCode>General</c:formatCode>
                <c:ptCount val="9"/>
                <c:pt idx="0">
                  <c:v>190</c:v>
                </c:pt>
                <c:pt idx="1">
                  <c:v>173</c:v>
                </c:pt>
                <c:pt idx="2">
                  <c:v>186</c:v>
                </c:pt>
                <c:pt idx="3">
                  <c:v>180</c:v>
                </c:pt>
                <c:pt idx="4">
                  <c:v>206</c:v>
                </c:pt>
                <c:pt idx="5">
                  <c:v>200</c:v>
                </c:pt>
                <c:pt idx="6">
                  <c:v>220</c:v>
                </c:pt>
                <c:pt idx="7">
                  <c:v>195</c:v>
                </c:pt>
                <c:pt idx="8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D-4F34-A9F1-A6BC9569E038}"/>
            </c:ext>
          </c:extLst>
        </c:ser>
        <c:ser>
          <c:idx val="4"/>
          <c:order val="4"/>
          <c:tx>
            <c:v>Human Sciences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State'!$B$22:$J$22</c:f>
              <c:numCache>
                <c:formatCode>General</c:formatCode>
                <c:ptCount val="9"/>
                <c:pt idx="0">
                  <c:v>279</c:v>
                </c:pt>
                <c:pt idx="1">
                  <c:v>281</c:v>
                </c:pt>
                <c:pt idx="2">
                  <c:v>263</c:v>
                </c:pt>
                <c:pt idx="3">
                  <c:v>278</c:v>
                </c:pt>
                <c:pt idx="4">
                  <c:v>274</c:v>
                </c:pt>
                <c:pt idx="5">
                  <c:v>256</c:v>
                </c:pt>
                <c:pt idx="6">
                  <c:v>270</c:v>
                </c:pt>
                <c:pt idx="7">
                  <c:v>255</c:v>
                </c:pt>
                <c:pt idx="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5D-4F34-A9F1-A6BC9569E038}"/>
            </c:ext>
          </c:extLst>
        </c:ser>
        <c:ser>
          <c:idx val="5"/>
          <c:order val="5"/>
          <c:tx>
            <c:v>Humanities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State'!$B$27:$J$27</c:f>
              <c:numCache>
                <c:formatCode>General</c:formatCode>
                <c:ptCount val="9"/>
                <c:pt idx="0">
                  <c:v>280</c:v>
                </c:pt>
                <c:pt idx="1">
                  <c:v>255</c:v>
                </c:pt>
                <c:pt idx="2">
                  <c:v>264</c:v>
                </c:pt>
                <c:pt idx="3">
                  <c:v>245</c:v>
                </c:pt>
                <c:pt idx="4">
                  <c:v>258</c:v>
                </c:pt>
                <c:pt idx="5">
                  <c:v>227</c:v>
                </c:pt>
                <c:pt idx="6">
                  <c:v>254</c:v>
                </c:pt>
                <c:pt idx="7">
                  <c:v>253</c:v>
                </c:pt>
                <c:pt idx="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5D-4F34-A9F1-A6BC9569E038}"/>
            </c:ext>
          </c:extLst>
        </c:ser>
        <c:ser>
          <c:idx val="6"/>
          <c:order val="6"/>
          <c:tx>
            <c:v>Science and Math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State'!$B$31:$J$31</c:f>
              <c:numCache>
                <c:formatCode>General</c:formatCode>
                <c:ptCount val="9"/>
                <c:pt idx="0">
                  <c:v>285</c:v>
                </c:pt>
                <c:pt idx="1">
                  <c:v>229</c:v>
                </c:pt>
                <c:pt idx="2">
                  <c:v>237</c:v>
                </c:pt>
                <c:pt idx="3">
                  <c:v>212</c:v>
                </c:pt>
                <c:pt idx="4">
                  <c:v>225</c:v>
                </c:pt>
                <c:pt idx="5">
                  <c:v>205</c:v>
                </c:pt>
                <c:pt idx="6">
                  <c:v>233</c:v>
                </c:pt>
                <c:pt idx="7">
                  <c:v>207</c:v>
                </c:pt>
                <c:pt idx="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5D-4F34-A9F1-A6BC9569E038}"/>
            </c:ext>
          </c:extLst>
        </c:ser>
        <c:ser>
          <c:idx val="7"/>
          <c:order val="7"/>
          <c:tx>
            <c:v>Social Science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State'!$B$35:$J$35</c:f>
              <c:numCache>
                <c:formatCode>General</c:formatCode>
                <c:ptCount val="9"/>
                <c:pt idx="0">
                  <c:v>328</c:v>
                </c:pt>
                <c:pt idx="1">
                  <c:v>284</c:v>
                </c:pt>
                <c:pt idx="2">
                  <c:v>326</c:v>
                </c:pt>
                <c:pt idx="3">
                  <c:v>282</c:v>
                </c:pt>
                <c:pt idx="4">
                  <c:v>305</c:v>
                </c:pt>
                <c:pt idx="5">
                  <c:v>279</c:v>
                </c:pt>
                <c:pt idx="6">
                  <c:v>313</c:v>
                </c:pt>
                <c:pt idx="7">
                  <c:v>229</c:v>
                </c:pt>
                <c:pt idx="8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5D-4F34-A9F1-A6BC9569E038}"/>
            </c:ext>
          </c:extLst>
        </c:ser>
        <c:ser>
          <c:idx val="8"/>
          <c:order val="8"/>
          <c:tx>
            <c:v>Liberal Arts / Science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State'!$B$39:$J$39</c:f>
              <c:numCache>
                <c:formatCode>General</c:formatCode>
                <c:ptCount val="9"/>
                <c:pt idx="0">
                  <c:v>290</c:v>
                </c:pt>
                <c:pt idx="1">
                  <c:v>246</c:v>
                </c:pt>
                <c:pt idx="2">
                  <c:v>258</c:v>
                </c:pt>
                <c:pt idx="3">
                  <c:v>233</c:v>
                </c:pt>
                <c:pt idx="4">
                  <c:v>247</c:v>
                </c:pt>
                <c:pt idx="5">
                  <c:v>222</c:v>
                </c:pt>
                <c:pt idx="6">
                  <c:v>251</c:v>
                </c:pt>
                <c:pt idx="7">
                  <c:v>224</c:v>
                </c:pt>
                <c:pt idx="8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5D-4F34-A9F1-A6BC9569E038}"/>
            </c:ext>
          </c:extLst>
        </c:ser>
        <c:ser>
          <c:idx val="9"/>
          <c:order val="9"/>
          <c:tx>
            <c:v>Total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State'!$B$43:$J$43</c:f>
              <c:numCache>
                <c:formatCode>General</c:formatCode>
                <c:ptCount val="9"/>
                <c:pt idx="0">
                  <c:v>265</c:v>
                </c:pt>
                <c:pt idx="1">
                  <c:v>239</c:v>
                </c:pt>
                <c:pt idx="2">
                  <c:v>246</c:v>
                </c:pt>
                <c:pt idx="3">
                  <c:v>232</c:v>
                </c:pt>
                <c:pt idx="4">
                  <c:v>245</c:v>
                </c:pt>
                <c:pt idx="5">
                  <c:v>227</c:v>
                </c:pt>
                <c:pt idx="6">
                  <c:v>247</c:v>
                </c:pt>
                <c:pt idx="7">
                  <c:v>226</c:v>
                </c:pt>
                <c:pt idx="8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5D-4F34-A9F1-A6BC9569E038}"/>
            </c:ext>
          </c:extLst>
        </c:ser>
        <c:ser>
          <c:idx val="10"/>
          <c:order val="10"/>
          <c:tx>
            <c:v>Vet Medicine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'Iowa State'!$B$2:$J$2</c:f>
              <c:strCache>
                <c:ptCount val="9"/>
                <c:pt idx="0">
                  <c:v>Fall 2015</c:v>
                </c:pt>
                <c:pt idx="1">
                  <c:v>Spring 2016</c:v>
                </c:pt>
                <c:pt idx="2">
                  <c:v>Fall 2016</c:v>
                </c:pt>
                <c:pt idx="3">
                  <c:v>Spring 2017</c:v>
                </c:pt>
                <c:pt idx="4">
                  <c:v>Fall 2017</c:v>
                </c:pt>
                <c:pt idx="5">
                  <c:v>Spring 2018</c:v>
                </c:pt>
                <c:pt idx="6">
                  <c:v>Fall 2018</c:v>
                </c:pt>
                <c:pt idx="7">
                  <c:v>Spring 2019</c:v>
                </c:pt>
                <c:pt idx="8">
                  <c:v>Fall 2019</c:v>
                </c:pt>
              </c:strCache>
            </c:strRef>
          </c:cat>
          <c:val>
            <c:numRef>
              <c:f>'Iowa State'!$B$48:$J$48</c:f>
              <c:numCache>
                <c:formatCode>General</c:formatCode>
                <c:ptCount val="9"/>
                <c:pt idx="0">
                  <c:v>97</c:v>
                </c:pt>
                <c:pt idx="1">
                  <c:v>102</c:v>
                </c:pt>
                <c:pt idx="2">
                  <c:v>99</c:v>
                </c:pt>
                <c:pt idx="3">
                  <c:v>103</c:v>
                </c:pt>
                <c:pt idx="4">
                  <c:v>105</c:v>
                </c:pt>
                <c:pt idx="5">
                  <c:v>108</c:v>
                </c:pt>
                <c:pt idx="6">
                  <c:v>105</c:v>
                </c:pt>
                <c:pt idx="7">
                  <c:v>113</c:v>
                </c:pt>
                <c:pt idx="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5D-4F34-A9F1-A6BC9569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4943"/>
        <c:axId val="356512239"/>
      </c:lineChart>
      <c:catAx>
        <c:axId val="1370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12239"/>
        <c:crosses val="autoZero"/>
        <c:auto val="1"/>
        <c:lblAlgn val="ctr"/>
        <c:lblOffset val="100"/>
        <c:noMultiLvlLbl val="0"/>
      </c:catAx>
      <c:valAx>
        <c:axId val="356512239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26635144863E-2"/>
          <c:y val="0.96180319165301242"/>
          <c:w val="0.89999994672971029"/>
          <c:h val="3.819680834698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 Sch/fte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'APSU Fall SCH per FTE'!$A$3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4761400420872224E-2"/>
                  <c:y val="4.4904172021872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38-4303-93B7-BEAFDC6A2A74}"/>
                </c:ext>
              </c:extLst>
            </c:dLbl>
            <c:dLbl>
              <c:idx val="1"/>
              <c:layout>
                <c:manualLayout>
                  <c:x val="-3.298196195840794E-2"/>
                  <c:y val="6.4148817174103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38-4303-93B7-BEAFDC6A2A74}"/>
                </c:ext>
              </c:extLst>
            </c:dLbl>
            <c:dLbl>
              <c:idx val="2"/>
              <c:layout>
                <c:manualLayout>
                  <c:x val="-2.9423085033479363E-2"/>
                  <c:y val="5.7733935456692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38-4303-93B7-BEAFDC6A2A74}"/>
                </c:ext>
              </c:extLst>
            </c:dLbl>
            <c:dLbl>
              <c:idx val="3"/>
              <c:layout>
                <c:manualLayout>
                  <c:x val="-2.4084769646086635E-2"/>
                  <c:y val="6.0941376315398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38-4303-93B7-BEAFDC6A2A74}"/>
                </c:ext>
              </c:extLst>
            </c:dLbl>
            <c:dLbl>
              <c:idx val="4"/>
              <c:layout>
                <c:manualLayout>
                  <c:x val="-2.0525892721158061E-2"/>
                  <c:y val="5.7733935456692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38-4303-93B7-BEAFDC6A2A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FTE'!$B$3:$F$3</c:f>
              <c:numCache>
                <c:formatCode>General</c:formatCode>
                <c:ptCount val="5"/>
                <c:pt idx="0">
                  <c:v>211.75</c:v>
                </c:pt>
                <c:pt idx="1">
                  <c:v>201.96</c:v>
                </c:pt>
                <c:pt idx="2">
                  <c:v>193.65</c:v>
                </c:pt>
                <c:pt idx="3">
                  <c:v>178.51</c:v>
                </c:pt>
                <c:pt idx="4">
                  <c:v>166.11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8-4303-93B7-BEAFDC6A2A74}"/>
            </c:ext>
          </c:extLst>
        </c:ser>
        <c:ser>
          <c:idx val="1"/>
          <c:order val="1"/>
          <c:tx>
            <c:strRef>
              <c:f>'APSU Fall SCH per FTE'!$A$13</c:f>
              <c:strCache>
                <c:ptCount val="1"/>
                <c:pt idx="0">
                  <c:v>Computer Science and Information Technology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3383153873928276E-3"/>
                  <c:y val="-1.6037204293525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436571916005458E-2"/>
                      <c:h val="3.55778432005915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E38-4303-93B7-BEAFDC6A2A74}"/>
                </c:ext>
              </c:extLst>
            </c:dLbl>
            <c:dLbl>
              <c:idx val="1"/>
              <c:layout>
                <c:manualLayout>
                  <c:x val="-1.2456069237250008E-2"/>
                  <c:y val="-3.848929030446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436571916005458E-2"/>
                      <c:h val="3.55778432005915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E38-4303-93B7-BEAFDC6A2A74}"/>
                </c:ext>
              </c:extLst>
            </c:dLbl>
            <c:dLbl>
              <c:idx val="2"/>
              <c:layout>
                <c:manualLayout>
                  <c:x val="-2.3132700012035729E-2"/>
                  <c:y val="-4.811161288057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436571916005458E-2"/>
                      <c:h val="3.55778432005915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E38-4303-93B7-BEAFDC6A2A74}"/>
                </c:ext>
              </c:extLst>
            </c:dLbl>
            <c:dLbl>
              <c:idx val="3"/>
              <c:layout>
                <c:manualLayout>
                  <c:x val="-7.1177538498572784E-3"/>
                  <c:y val="-5.7733935456692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43168532578368E-2"/>
                      <c:h val="3.55778432005915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E38-4303-93B7-BEAFDC6A2A74}"/>
                </c:ext>
              </c:extLst>
            </c:dLbl>
            <c:dLbl>
              <c:idx val="4"/>
              <c:layout>
                <c:manualLayout>
                  <c:x val="-2.1659409033074156E-2"/>
                  <c:y val="-3.848929030446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436571916005458E-2"/>
                      <c:h val="3.55778432005915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E38-4303-93B7-BEAFDC6A2A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0" tIns="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FTE'!$B$13:$F$13</c:f>
              <c:numCache>
                <c:formatCode>General</c:formatCode>
                <c:ptCount val="5"/>
                <c:pt idx="0">
                  <c:v>281.35000000000002</c:v>
                </c:pt>
                <c:pt idx="1">
                  <c:v>248.28</c:v>
                </c:pt>
                <c:pt idx="2">
                  <c:v>238.77</c:v>
                </c:pt>
                <c:pt idx="3">
                  <c:v>233.9</c:v>
                </c:pt>
                <c:pt idx="4">
                  <c:v>218.95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8-4303-93B7-BEAFDC6A2A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9653472"/>
        <c:axId val="874153072"/>
      </c:lineChart>
      <c:catAx>
        <c:axId val="20196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53072"/>
        <c:crosses val="autoZero"/>
        <c:auto val="1"/>
        <c:lblAlgn val="ctr"/>
        <c:lblOffset val="100"/>
        <c:noMultiLvlLbl val="0"/>
      </c:catAx>
      <c:valAx>
        <c:axId val="874153072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534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Austin</a:t>
            </a:r>
            <a:r>
              <a:rPr lang="en-US" sz="1800" b="1" baseline="0"/>
              <a:t> Peay State University SCH/FTE by Department 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11150768783661E-2"/>
          <c:y val="6.9959492535629289E-2"/>
          <c:w val="0.88345715545099357"/>
          <c:h val="0.78287939178757393"/>
        </c:manualLayout>
      </c:layout>
      <c:lineChart>
        <c:grouping val="standard"/>
        <c:varyColors val="0"/>
        <c:ser>
          <c:idx val="1"/>
          <c:order val="0"/>
          <c:tx>
            <c:strRef>
              <c:f>'APSU Fall SCH per FTE'!$A$6</c:f>
              <c:strCache>
                <c:ptCount val="1"/>
                <c:pt idx="0">
                  <c:v>Accounting, Finance, and Economics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FTE'!$B$6:$F$6</c:f>
              <c:numCache>
                <c:formatCode>General</c:formatCode>
                <c:ptCount val="5"/>
                <c:pt idx="0">
                  <c:v>215.44</c:v>
                </c:pt>
                <c:pt idx="1">
                  <c:v>241.92</c:v>
                </c:pt>
                <c:pt idx="2">
                  <c:v>215.02</c:v>
                </c:pt>
                <c:pt idx="3">
                  <c:v>220.89</c:v>
                </c:pt>
                <c:pt idx="4">
                  <c:v>196.56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220-BE50-F193DA03A9DB}"/>
            </c:ext>
          </c:extLst>
        </c:ser>
        <c:ser>
          <c:idx val="2"/>
          <c:order val="1"/>
          <c:tx>
            <c:strRef>
              <c:f>'APSU Fall SCH per FTE'!$A$7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FTE'!$B$7:$F$7</c:f>
              <c:numCache>
                <c:formatCode>General</c:formatCode>
                <c:ptCount val="5"/>
                <c:pt idx="0">
                  <c:v>254.58</c:v>
                </c:pt>
                <c:pt idx="1">
                  <c:v>206.47</c:v>
                </c:pt>
                <c:pt idx="2">
                  <c:v>231.77</c:v>
                </c:pt>
                <c:pt idx="3">
                  <c:v>225.51</c:v>
                </c:pt>
                <c:pt idx="4">
                  <c:v>188.54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A-4220-BE50-F193DA03A9DB}"/>
            </c:ext>
          </c:extLst>
        </c:ser>
        <c:ser>
          <c:idx val="3"/>
          <c:order val="2"/>
          <c:tx>
            <c:strRef>
              <c:f>'APSU Fall SCH per FTE'!$A$8</c:f>
              <c:strCache>
                <c:ptCount val="1"/>
                <c:pt idx="0">
                  <c:v>Allied Health Sciences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FTE'!$B$8:$F$8</c:f>
              <c:numCache>
                <c:formatCode>General</c:formatCode>
                <c:ptCount val="5"/>
                <c:pt idx="0">
                  <c:v>190.98</c:v>
                </c:pt>
                <c:pt idx="1">
                  <c:v>130.49</c:v>
                </c:pt>
                <c:pt idx="2">
                  <c:v>150.84</c:v>
                </c:pt>
                <c:pt idx="3">
                  <c:v>147.04</c:v>
                </c:pt>
                <c:pt idx="4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A-4220-BE50-F193DA03A9DB}"/>
            </c:ext>
          </c:extLst>
        </c:ser>
        <c:ser>
          <c:idx val="4"/>
          <c:order val="3"/>
          <c:tx>
            <c:strRef>
              <c:f>'APSU Fall SCH per FTE'!$A$9</c:f>
              <c:strCache>
                <c:ptCount val="1"/>
                <c:pt idx="0">
                  <c:v>Art and Design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FTE'!$B$9:$F$9</c:f>
              <c:numCache>
                <c:formatCode>General</c:formatCode>
                <c:ptCount val="5"/>
                <c:pt idx="0">
                  <c:v>288.69</c:v>
                </c:pt>
                <c:pt idx="1">
                  <c:v>270.16000000000003</c:v>
                </c:pt>
                <c:pt idx="2">
                  <c:v>231.49</c:v>
                </c:pt>
                <c:pt idx="3">
                  <c:v>206.7</c:v>
                </c:pt>
                <c:pt idx="4">
                  <c:v>233.85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5A-4220-BE50-F193DA03A9DB}"/>
            </c:ext>
          </c:extLst>
        </c:ser>
        <c:ser>
          <c:idx val="5"/>
          <c:order val="4"/>
          <c:tx>
            <c:strRef>
              <c:f>'APSU Fall SCH per FTE'!$A$10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FTE'!$B$10:$F$10</c:f>
              <c:numCache>
                <c:formatCode>General</c:formatCode>
                <c:ptCount val="5"/>
                <c:pt idx="0">
                  <c:v>299.70999999999998</c:v>
                </c:pt>
                <c:pt idx="1">
                  <c:v>250.45</c:v>
                </c:pt>
                <c:pt idx="2">
                  <c:v>227.8</c:v>
                </c:pt>
                <c:pt idx="3">
                  <c:v>197.36</c:v>
                </c:pt>
                <c:pt idx="4">
                  <c:v>207.83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5A-4220-BE50-F193DA03A9DB}"/>
            </c:ext>
          </c:extLst>
        </c:ser>
        <c:ser>
          <c:idx val="6"/>
          <c:order val="5"/>
          <c:tx>
            <c:strRef>
              <c:f>'APSU Fall SCH per FTE'!$A$11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FTE'!$B$11:$F$11</c:f>
              <c:numCache>
                <c:formatCode>General</c:formatCode>
                <c:ptCount val="5"/>
                <c:pt idx="0">
                  <c:v>181.67</c:v>
                </c:pt>
                <c:pt idx="1">
                  <c:v>193.54</c:v>
                </c:pt>
                <c:pt idx="2">
                  <c:v>196.29</c:v>
                </c:pt>
                <c:pt idx="3">
                  <c:v>170.27</c:v>
                </c:pt>
                <c:pt idx="4">
                  <c:v>147.84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5A-4220-BE50-F193DA03A9DB}"/>
            </c:ext>
          </c:extLst>
        </c:ser>
        <c:ser>
          <c:idx val="7"/>
          <c:order val="6"/>
          <c:tx>
            <c:strRef>
              <c:f>'APSU Fall SCH per FTE'!$A$12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FTE'!$B$12:$F$12</c:f>
              <c:numCache>
                <c:formatCode>General</c:formatCode>
                <c:ptCount val="5"/>
                <c:pt idx="0">
                  <c:v>228.13</c:v>
                </c:pt>
                <c:pt idx="1">
                  <c:v>244.46</c:v>
                </c:pt>
                <c:pt idx="2">
                  <c:v>271.8</c:v>
                </c:pt>
                <c:pt idx="3">
                  <c:v>217.15</c:v>
                </c:pt>
                <c:pt idx="4">
                  <c:v>186.5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5A-4220-BE50-F193DA03A9DB}"/>
            </c:ext>
          </c:extLst>
        </c:ser>
        <c:ser>
          <c:idx val="9"/>
          <c:order val="7"/>
          <c:tx>
            <c:strRef>
              <c:f>'APSU Fall SCH per FTE'!$A$14</c:f>
              <c:strCache>
                <c:ptCount val="1"/>
                <c:pt idx="0">
                  <c:v>Criminal Justice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FTE'!$B$14:$F$14</c:f>
              <c:numCache>
                <c:formatCode>General</c:formatCode>
                <c:ptCount val="5"/>
                <c:pt idx="0">
                  <c:v>247.44</c:v>
                </c:pt>
                <c:pt idx="1">
                  <c:v>215.84</c:v>
                </c:pt>
                <c:pt idx="2">
                  <c:v>218.57</c:v>
                </c:pt>
                <c:pt idx="3">
                  <c:v>163.13</c:v>
                </c:pt>
                <c:pt idx="4">
                  <c:v>133.91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5A-4220-BE50-F193DA03A9DB}"/>
            </c:ext>
          </c:extLst>
        </c:ser>
        <c:ser>
          <c:idx val="10"/>
          <c:order val="8"/>
          <c:tx>
            <c:strRef>
              <c:f>'APSU Fall SCH per FTE'!$A$15</c:f>
              <c:strCache>
                <c:ptCount val="1"/>
                <c:pt idx="0">
                  <c:v>Educational Specialties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FTE'!$B$15:$F$15</c:f>
              <c:numCache>
                <c:formatCode>General</c:formatCode>
                <c:ptCount val="5"/>
                <c:pt idx="0">
                  <c:v>162.38999999999999</c:v>
                </c:pt>
                <c:pt idx="1">
                  <c:v>71.86</c:v>
                </c:pt>
                <c:pt idx="2">
                  <c:v>94.93</c:v>
                </c:pt>
                <c:pt idx="3">
                  <c:v>91.88</c:v>
                </c:pt>
                <c:pt idx="4">
                  <c:v>78.900000000000006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5A-4220-BE50-F193DA03A9DB}"/>
            </c:ext>
          </c:extLst>
        </c:ser>
        <c:ser>
          <c:idx val="11"/>
          <c:order val="9"/>
          <c:tx>
            <c:strRef>
              <c:f>'APSU Fall SCH per FTE'!$A$16</c:f>
              <c:strCache>
                <c:ptCount val="1"/>
                <c:pt idx="0">
                  <c:v>Engineering Technology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FTE'!$B$16:$F$16</c:f>
              <c:numCache>
                <c:formatCode>General</c:formatCode>
                <c:ptCount val="5"/>
                <c:pt idx="0">
                  <c:v>120.96</c:v>
                </c:pt>
                <c:pt idx="1">
                  <c:v>112.61</c:v>
                </c:pt>
                <c:pt idx="2">
                  <c:v>112.5</c:v>
                </c:pt>
                <c:pt idx="3">
                  <c:v>147.18</c:v>
                </c:pt>
                <c:pt idx="4">
                  <c:v>124.13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5A-4220-BE50-F193DA03A9DB}"/>
            </c:ext>
          </c:extLst>
        </c:ser>
        <c:ser>
          <c:idx val="12"/>
          <c:order val="10"/>
          <c:tx>
            <c:strRef>
              <c:f>'APSU Fall SCH per FTE'!$A$17</c:f>
              <c:strCache>
                <c:ptCount val="1"/>
                <c:pt idx="0">
                  <c:v>Earth and Environmental Scienc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FTE'!$B$17:$F$17</c:f>
              <c:numCache>
                <c:formatCode>General</c:formatCode>
                <c:ptCount val="5"/>
                <c:pt idx="0">
                  <c:v>235.98</c:v>
                </c:pt>
                <c:pt idx="1">
                  <c:v>221.37</c:v>
                </c:pt>
                <c:pt idx="2">
                  <c:v>166.95</c:v>
                </c:pt>
                <c:pt idx="3">
                  <c:v>124</c:v>
                </c:pt>
                <c:pt idx="4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5A-4220-BE50-F193DA03A9DB}"/>
            </c:ext>
          </c:extLst>
        </c:ser>
        <c:ser>
          <c:idx val="13"/>
          <c:order val="11"/>
          <c:tx>
            <c:strRef>
              <c:f>'APSU Fall SCH per FTE'!$A$18</c:f>
              <c:strCache>
                <c:ptCount val="1"/>
                <c:pt idx="0">
                  <c:v>Health and Human Performance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FTE'!$B$18:$F$18</c:f>
              <c:numCache>
                <c:formatCode>General</c:formatCode>
                <c:ptCount val="5"/>
                <c:pt idx="0">
                  <c:v>258.52999999999997</c:v>
                </c:pt>
                <c:pt idx="1">
                  <c:v>296.95999999999998</c:v>
                </c:pt>
                <c:pt idx="2">
                  <c:v>265.49</c:v>
                </c:pt>
                <c:pt idx="3">
                  <c:v>209.56</c:v>
                </c:pt>
                <c:pt idx="4">
                  <c:v>161.32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5A-4220-BE50-F193DA03A9DB}"/>
            </c:ext>
          </c:extLst>
        </c:ser>
        <c:ser>
          <c:idx val="14"/>
          <c:order val="12"/>
          <c:tx>
            <c:strRef>
              <c:f>'APSU Fall SCH per FTE'!$A$19</c:f>
              <c:strCache>
                <c:ptCount val="1"/>
                <c:pt idx="0">
                  <c:v>History and Philosophy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FTE'!$B$19:$F$19</c:f>
              <c:numCache>
                <c:formatCode>General</c:formatCode>
                <c:ptCount val="5"/>
                <c:pt idx="0">
                  <c:v>327.64999999999998</c:v>
                </c:pt>
                <c:pt idx="1">
                  <c:v>295.29000000000002</c:v>
                </c:pt>
                <c:pt idx="2">
                  <c:v>247.07</c:v>
                </c:pt>
                <c:pt idx="3">
                  <c:v>215.01</c:v>
                </c:pt>
                <c:pt idx="4">
                  <c:v>225.99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5A-4220-BE50-F193DA03A9DB}"/>
            </c:ext>
          </c:extLst>
        </c:ser>
        <c:ser>
          <c:idx val="15"/>
          <c:order val="13"/>
          <c:tx>
            <c:strRef>
              <c:f>'APSU Fall SCH per FTE'!$A$20</c:f>
              <c:strCache>
                <c:ptCount val="1"/>
                <c:pt idx="0">
                  <c:v>Languages and Literature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FTE'!$B$20:$F$20</c:f>
              <c:numCache>
                <c:formatCode>General</c:formatCode>
                <c:ptCount val="5"/>
                <c:pt idx="0">
                  <c:v>195.6</c:v>
                </c:pt>
                <c:pt idx="1">
                  <c:v>194.77</c:v>
                </c:pt>
                <c:pt idx="2">
                  <c:v>192.99</c:v>
                </c:pt>
                <c:pt idx="3">
                  <c:v>205.9</c:v>
                </c:pt>
                <c:pt idx="4">
                  <c:v>212.18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5A-4220-BE50-F193DA03A9DB}"/>
            </c:ext>
          </c:extLst>
        </c:ser>
        <c:ser>
          <c:idx val="16"/>
          <c:order val="14"/>
          <c:tx>
            <c:strRef>
              <c:f>'APSU Fall SCH per FTE'!$A$21</c:f>
              <c:strCache>
                <c:ptCount val="1"/>
                <c:pt idx="0">
                  <c:v>Leadership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FTE'!$B$21:$F$21</c:f>
              <c:numCache>
                <c:formatCode>General</c:formatCode>
                <c:ptCount val="5"/>
                <c:pt idx="0">
                  <c:v>90.85</c:v>
                </c:pt>
                <c:pt idx="1">
                  <c:v>122.94</c:v>
                </c:pt>
                <c:pt idx="2">
                  <c:v>149.63</c:v>
                </c:pt>
                <c:pt idx="3">
                  <c:v>142.03</c:v>
                </c:pt>
                <c:pt idx="4">
                  <c:v>128.47999999999999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5A-4220-BE50-F193DA03A9DB}"/>
            </c:ext>
          </c:extLst>
        </c:ser>
        <c:ser>
          <c:idx val="17"/>
          <c:order val="15"/>
          <c:tx>
            <c:strRef>
              <c:f>'APSU Fall SCH per FTE'!$A$22</c:f>
              <c:strCache>
                <c:ptCount val="1"/>
                <c:pt idx="0">
                  <c:v>Management and Marketing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FTE'!$B$22:$F$22</c:f>
              <c:numCache>
                <c:formatCode>General</c:formatCode>
                <c:ptCount val="5"/>
                <c:pt idx="0">
                  <c:v>213.04</c:v>
                </c:pt>
                <c:pt idx="1">
                  <c:v>232.4</c:v>
                </c:pt>
                <c:pt idx="2">
                  <c:v>245.81</c:v>
                </c:pt>
                <c:pt idx="3">
                  <c:v>250.31</c:v>
                </c:pt>
                <c:pt idx="4">
                  <c:v>208.07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5A-4220-BE50-F193DA03A9DB}"/>
            </c:ext>
          </c:extLst>
        </c:ser>
        <c:ser>
          <c:idx val="18"/>
          <c:order val="16"/>
          <c:tx>
            <c:strRef>
              <c:f>'APSU Fall SCH per FTE'!$A$23</c:f>
              <c:strCache>
                <c:ptCount val="1"/>
                <c:pt idx="0">
                  <c:v>Mathematics and Statistics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FTE'!$B$23:$F$23</c:f>
              <c:numCache>
                <c:formatCode>General</c:formatCode>
                <c:ptCount val="5"/>
                <c:pt idx="0">
                  <c:v>262.54000000000002</c:v>
                </c:pt>
                <c:pt idx="1">
                  <c:v>241.33</c:v>
                </c:pt>
                <c:pt idx="2">
                  <c:v>214.57</c:v>
                </c:pt>
                <c:pt idx="3">
                  <c:v>188.65</c:v>
                </c:pt>
                <c:pt idx="4">
                  <c:v>197.5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5A-4220-BE50-F193DA03A9DB}"/>
            </c:ext>
          </c:extLst>
        </c:ser>
        <c:ser>
          <c:idx val="19"/>
          <c:order val="17"/>
          <c:tx>
            <c:strRef>
              <c:f>'APSU Fall SCH per FTE'!$A$24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FTE'!$B$24:$F$24</c:f>
              <c:numCache>
                <c:formatCode>General</c:formatCode>
                <c:ptCount val="5"/>
                <c:pt idx="0">
                  <c:v>156.61000000000001</c:v>
                </c:pt>
                <c:pt idx="1">
                  <c:v>133.76</c:v>
                </c:pt>
                <c:pt idx="2">
                  <c:v>93.69</c:v>
                </c:pt>
                <c:pt idx="3">
                  <c:v>95.11</c:v>
                </c:pt>
                <c:pt idx="4">
                  <c:v>101.32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15A-4220-BE50-F193DA03A9DB}"/>
            </c:ext>
          </c:extLst>
        </c:ser>
        <c:ser>
          <c:idx val="20"/>
          <c:order val="18"/>
          <c:tx>
            <c:strRef>
              <c:f>'APSU Fall SCH per FTE'!$A$26</c:f>
              <c:strCache>
                <c:ptCount val="1"/>
                <c:pt idx="0">
                  <c:v>School of Nursing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FTE'!$B$26:$F$26</c:f>
              <c:numCache>
                <c:formatCode>General</c:formatCode>
                <c:ptCount val="5"/>
                <c:pt idx="0">
                  <c:v>226.73</c:v>
                </c:pt>
                <c:pt idx="1">
                  <c:v>259.61</c:v>
                </c:pt>
                <c:pt idx="2">
                  <c:v>224.31</c:v>
                </c:pt>
                <c:pt idx="3">
                  <c:v>239.5</c:v>
                </c:pt>
                <c:pt idx="4">
                  <c:v>204.71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15A-4220-BE50-F193DA03A9DB}"/>
            </c:ext>
          </c:extLst>
        </c:ser>
        <c:ser>
          <c:idx val="21"/>
          <c:order val="19"/>
          <c:tx>
            <c:strRef>
              <c:f>'APSU Fall SCH per FTE'!$A$27</c:f>
              <c:strCache>
                <c:ptCount val="1"/>
                <c:pt idx="0">
                  <c:v>Political Science and Public M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FTE'!$B$27:$F$27</c:f>
              <c:numCache>
                <c:formatCode>General</c:formatCode>
                <c:ptCount val="5"/>
                <c:pt idx="0">
                  <c:v>105.9</c:v>
                </c:pt>
                <c:pt idx="1">
                  <c:v>105.4</c:v>
                </c:pt>
                <c:pt idx="2">
                  <c:v>80.78</c:v>
                </c:pt>
                <c:pt idx="3">
                  <c:v>104.79</c:v>
                </c:pt>
                <c:pt idx="4">
                  <c:v>85.19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15A-4220-BE50-F193DA03A9DB}"/>
            </c:ext>
          </c:extLst>
        </c:ser>
        <c:ser>
          <c:idx val="22"/>
          <c:order val="20"/>
          <c:tx>
            <c:strRef>
              <c:f>'APSU Fall SCH per FTE'!$A$28</c:f>
              <c:strCache>
                <c:ptCount val="1"/>
                <c:pt idx="0">
                  <c:v>Physics, Engineering and Astro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FTE'!$B$28:$F$28</c:f>
              <c:numCache>
                <c:formatCode>General</c:formatCode>
                <c:ptCount val="5"/>
                <c:pt idx="0">
                  <c:v>166.49</c:v>
                </c:pt>
                <c:pt idx="1">
                  <c:v>138.41999999999999</c:v>
                </c:pt>
                <c:pt idx="2">
                  <c:v>142.87</c:v>
                </c:pt>
                <c:pt idx="3">
                  <c:v>129.75</c:v>
                </c:pt>
                <c:pt idx="4">
                  <c:v>120.56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15A-4220-BE50-F193DA03A9DB}"/>
            </c:ext>
          </c:extLst>
        </c:ser>
        <c:ser>
          <c:idx val="23"/>
          <c:order val="21"/>
          <c:tx>
            <c:strRef>
              <c:f>'APSU Fall SCH per FTE'!$A$29</c:f>
              <c:strCache>
                <c:ptCount val="1"/>
                <c:pt idx="0">
                  <c:v>Psychological Science and Coun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FTE'!$B$29:$F$29</c:f>
              <c:numCache>
                <c:formatCode>General</c:formatCode>
                <c:ptCount val="5"/>
                <c:pt idx="0">
                  <c:v>293.29000000000002</c:v>
                </c:pt>
                <c:pt idx="1">
                  <c:v>276.12</c:v>
                </c:pt>
                <c:pt idx="2">
                  <c:v>273.38</c:v>
                </c:pt>
                <c:pt idx="3">
                  <c:v>260.39999999999998</c:v>
                </c:pt>
                <c:pt idx="4">
                  <c:v>221.3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5A-4220-BE50-F193DA03A9DB}"/>
            </c:ext>
          </c:extLst>
        </c:ser>
        <c:ser>
          <c:idx val="24"/>
          <c:order val="22"/>
          <c:tx>
            <c:strRef>
              <c:f>'APSU Fall SCH per FTE'!$A$30</c:f>
              <c:strCache>
                <c:ptCount val="1"/>
                <c:pt idx="0">
                  <c:v>Social Work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FTE'!$B$30:$F$30</c:f>
              <c:numCache>
                <c:formatCode>General</c:formatCode>
                <c:ptCount val="5"/>
                <c:pt idx="0">
                  <c:v>245.12</c:v>
                </c:pt>
                <c:pt idx="1">
                  <c:v>230.25</c:v>
                </c:pt>
                <c:pt idx="2">
                  <c:v>230.64</c:v>
                </c:pt>
                <c:pt idx="3">
                  <c:v>204.4</c:v>
                </c:pt>
                <c:pt idx="4">
                  <c:v>166.83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15A-4220-BE50-F193DA03A9DB}"/>
            </c:ext>
          </c:extLst>
        </c:ser>
        <c:ser>
          <c:idx val="25"/>
          <c:order val="23"/>
          <c:tx>
            <c:strRef>
              <c:f>'APSU Fall SCH per FTE'!$A$31</c:f>
              <c:strCache>
                <c:ptCount val="1"/>
                <c:pt idx="0">
                  <c:v>Sociology and Community Develo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FTE'!$B$31:$F$31</c:f>
              <c:numCache>
                <c:formatCode>General</c:formatCode>
                <c:ptCount val="5"/>
                <c:pt idx="0">
                  <c:v>419.64</c:v>
                </c:pt>
                <c:pt idx="1">
                  <c:v>365.96</c:v>
                </c:pt>
                <c:pt idx="2">
                  <c:v>367.7</c:v>
                </c:pt>
                <c:pt idx="3">
                  <c:v>302.33999999999997</c:v>
                </c:pt>
                <c:pt idx="4">
                  <c:v>302.55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15A-4220-BE50-F193DA03A9DB}"/>
            </c:ext>
          </c:extLst>
        </c:ser>
        <c:ser>
          <c:idx val="26"/>
          <c:order val="24"/>
          <c:tx>
            <c:strRef>
              <c:f>'APSU Fall SCH per FTE'!$A$32</c:f>
              <c:strCache>
                <c:ptCount val="1"/>
                <c:pt idx="0">
                  <c:v>Teaching and Learning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FTE'!$B$32:$F$32</c:f>
              <c:numCache>
                <c:formatCode>General</c:formatCode>
                <c:ptCount val="5"/>
                <c:pt idx="0">
                  <c:v>140.5</c:v>
                </c:pt>
                <c:pt idx="1">
                  <c:v>129.94</c:v>
                </c:pt>
                <c:pt idx="2">
                  <c:v>156.80000000000001</c:v>
                </c:pt>
                <c:pt idx="3">
                  <c:v>140.19</c:v>
                </c:pt>
                <c:pt idx="4">
                  <c:v>115.35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5A-4220-BE50-F193DA03A9DB}"/>
            </c:ext>
          </c:extLst>
        </c:ser>
        <c:ser>
          <c:idx val="27"/>
          <c:order val="25"/>
          <c:tx>
            <c:strRef>
              <c:f>'APSU Fall SCH per FTE'!$A$33</c:f>
              <c:strCache>
                <c:ptCount val="1"/>
                <c:pt idx="0">
                  <c:v>Theatre and Dance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FTE'!$B$33:$F$33</c:f>
              <c:numCache>
                <c:formatCode>General</c:formatCode>
                <c:ptCount val="5"/>
                <c:pt idx="0">
                  <c:v>222.24</c:v>
                </c:pt>
                <c:pt idx="1">
                  <c:v>274.58999999999997</c:v>
                </c:pt>
                <c:pt idx="2">
                  <c:v>153.31</c:v>
                </c:pt>
                <c:pt idx="3">
                  <c:v>118.86</c:v>
                </c:pt>
                <c:pt idx="4">
                  <c:v>130.06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5A-4220-BE50-F193DA03A9DB}"/>
            </c:ext>
          </c:extLst>
        </c:ser>
        <c:ser>
          <c:idx val="8"/>
          <c:order val="26"/>
          <c:tx>
            <c:strRef>
              <c:f>'APSU Fall SCH per FTE'!$A$13</c:f>
              <c:strCache>
                <c:ptCount val="1"/>
                <c:pt idx="0">
                  <c:v>Computer Science and Information Technology</c:v>
                </c:pt>
              </c:strCache>
            </c:strRef>
          </c:tx>
          <c:spPr>
            <a:ln w="79375" cap="rnd">
              <a:solidFill>
                <a:schemeClr val="accent6">
                  <a:lumMod val="7500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101600">
                <a:solidFill>
                  <a:schemeClr val="accent6">
                    <a:lumMod val="50000"/>
                  </a:schemeClr>
                </a:solidFill>
              </a:ln>
              <a:effectLst>
                <a:glow>
                  <a:schemeClr val="accent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FTE'!$B$13:$F$13</c:f>
              <c:numCache>
                <c:formatCode>General</c:formatCode>
                <c:ptCount val="5"/>
                <c:pt idx="0">
                  <c:v>281.35000000000002</c:v>
                </c:pt>
                <c:pt idx="1">
                  <c:v>248.28</c:v>
                </c:pt>
                <c:pt idx="2">
                  <c:v>238.77</c:v>
                </c:pt>
                <c:pt idx="3">
                  <c:v>233.9</c:v>
                </c:pt>
                <c:pt idx="4">
                  <c:v>218.95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5A-4220-BE50-F193DA03A9DB}"/>
            </c:ext>
          </c:extLst>
        </c:ser>
        <c:ser>
          <c:idx val="0"/>
          <c:order val="27"/>
          <c:tx>
            <c:v>Average</c:v>
          </c:tx>
          <c:spPr>
            <a:ln w="730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101600">
                <a:solidFill>
                  <a:schemeClr val="tx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2"/>
                </a:solidFill>
                <a:ln w="101600">
                  <a:solidFill>
                    <a:schemeClr val="tx2"/>
                  </a:solidFill>
                </a:ln>
                <a:effectLst/>
              </c:spPr>
            </c:marker>
            <c:bubble3D val="0"/>
            <c:spPr>
              <a:ln w="793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0871-4A2B-B609-FE7F2FCF1A89}"/>
              </c:ext>
            </c:extLst>
          </c:dPt>
          <c:cat>
            <c:numRef>
              <c:f>'APSU Fall SCH per FTE'!$B$2:$F$2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'APSU Fall SCH per FTE'!$B$3:$F$3</c:f>
              <c:numCache>
                <c:formatCode>General</c:formatCode>
                <c:ptCount val="5"/>
                <c:pt idx="0">
                  <c:v>211.75</c:v>
                </c:pt>
                <c:pt idx="1">
                  <c:v>201.96</c:v>
                </c:pt>
                <c:pt idx="2">
                  <c:v>193.65</c:v>
                </c:pt>
                <c:pt idx="3">
                  <c:v>178.51</c:v>
                </c:pt>
                <c:pt idx="4">
                  <c:v>166.11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220-BE50-F193DA03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27424"/>
        <c:axId val="874114752"/>
      </c:lineChart>
      <c:catAx>
        <c:axId val="70812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Year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14752"/>
        <c:crosses val="autoZero"/>
        <c:auto val="1"/>
        <c:lblAlgn val="ctr"/>
        <c:lblOffset val="100"/>
        <c:noMultiLvlLbl val="0"/>
      </c:catAx>
      <c:valAx>
        <c:axId val="874114752"/>
        <c:scaling>
          <c:orientation val="minMax"/>
          <c:max val="32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SCH/FTE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36669630028977018"/>
          <c:y val="0.90669977078236952"/>
          <c:w val="0.25231668313801003"/>
          <c:h val="6.919037561221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509586</xdr:colOff>
      <xdr:row>0</xdr:row>
      <xdr:rowOff>100011</xdr:rowOff>
    </xdr:from>
    <xdr:to>
      <xdr:col>22</xdr:col>
      <xdr:colOff>600075</xdr:colOff>
      <xdr:row>15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027D1-EB6E-A943-8005-DC5F581E0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490536</xdr:colOff>
      <xdr:row>17</xdr:row>
      <xdr:rowOff>14287</xdr:rowOff>
    </xdr:from>
    <xdr:to>
      <xdr:col>23</xdr:col>
      <xdr:colOff>28575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23A3C-7ED9-C516-B42D-65A0500AD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35</xdr:row>
      <xdr:rowOff>128586</xdr:rowOff>
    </xdr:from>
    <xdr:to>
      <xdr:col>23</xdr:col>
      <xdr:colOff>19050</xdr:colOff>
      <xdr:row>55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388481-E9F3-05AC-52CE-ED13F5EEA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189657</xdr:rowOff>
    </xdr:from>
    <xdr:to>
      <xdr:col>11</xdr:col>
      <xdr:colOff>357749</xdr:colOff>
      <xdr:row>92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F3BAB9-BAF7-950A-818D-C2339D16F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389387</xdr:colOff>
      <xdr:row>69</xdr:row>
      <xdr:rowOff>155257</xdr:rowOff>
    </xdr:from>
    <xdr:to>
      <xdr:col>21</xdr:col>
      <xdr:colOff>426535</xdr:colOff>
      <xdr:row>100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1170DF-6AC5-94C4-A595-83C6A046691F}"/>
            </a:ext>
            <a:ext uri="{147F2762-F138-4A5C-976F-8EAC2B608ADB}">
              <a16:predDERef xmlns:a16="http://schemas.microsoft.com/office/drawing/2014/main" pred="{38650C8B-FA06-52A5-BEA4-EFE71B439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0</xdr:row>
      <xdr:rowOff>238124</xdr:rowOff>
    </xdr:from>
    <xdr:to>
      <xdr:col>31</xdr:col>
      <xdr:colOff>127000</xdr:colOff>
      <xdr:row>56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650C8B-FA06-52A5-BEA4-EFE71B439BF7}"/>
            </a:ext>
            <a:ext uri="{147F2762-F138-4A5C-976F-8EAC2B608ADB}">
              <a16:predDERef xmlns:a16="http://schemas.microsoft.com/office/drawing/2014/main" pred="{B91170DF-6AC5-94C4-A595-83C6A0466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6BD1AC1-25BF-4ABA-B7A5-C8DD54572D94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B0E98D-50CF-4505-91E6-FE9B6EA24BDD}" name="Table001__Page_1___2" displayName="Table001__Page_1___2" ref="A1:K51" tableType="queryTable" totalsRowShown="0">
  <autoFilter ref="A1:K51" xr:uid="{54B0E98D-50CF-4505-91E6-FE9B6EA24BDD}"/>
  <tableColumns count="11">
    <tableColumn id="1" xr3:uid="{546ED689-BEFE-4729-9954-F28A11087D69}" uniqueName="1" name="Column1" queryTableFieldId="1" dataDxfId="0"/>
    <tableColumn id="2" xr3:uid="{FB884BA8-56F0-4A8D-BE5D-9C5677681F72}" uniqueName="2" name="Column2" queryTableFieldId="2"/>
    <tableColumn id="3" xr3:uid="{3170E5D5-5FEB-444C-A9AD-A631E8466BD4}" uniqueName="3" name="Column3" queryTableFieldId="3"/>
    <tableColumn id="4" xr3:uid="{D668AEB5-4769-4621-9A38-9EAE952365AF}" uniqueName="4" name="Column4" queryTableFieldId="4"/>
    <tableColumn id="5" xr3:uid="{F34BD35D-DF75-40AD-8B74-6F458E861C61}" uniqueName="5" name="Column5" queryTableFieldId="5"/>
    <tableColumn id="6" xr3:uid="{058C9642-2025-40C7-A24E-9EEB863EDCE0}" uniqueName="6" name="Column6" queryTableFieldId="6"/>
    <tableColumn id="7" xr3:uid="{0872C5E0-C571-436E-AF48-84BCB4BD51D7}" uniqueName="7" name="Column7" queryTableFieldId="7"/>
    <tableColumn id="8" xr3:uid="{343296A4-3498-44CD-BA67-E8E1EB7B344B}" uniqueName="8" name="Column8" queryTableFieldId="8"/>
    <tableColumn id="9" xr3:uid="{A89B554F-1CAC-4DE0-9FF7-AE376A37CB89}" uniqueName="9" name="Column9" queryTableFieldId="9"/>
    <tableColumn id="10" xr3:uid="{8137B555-4742-4B18-BBBA-12E551CB731C}" uniqueName="10" name="Column10" queryTableFieldId="10"/>
    <tableColumn id="11" xr3:uid="{34FEB9E8-C46B-46C5-9AA5-D09B3CBCC069}" uniqueName="11" name="Column1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68B1-FFE4-4480-A9BB-3A52437A2C4A}">
  <dimension ref="A1:K51"/>
  <sheetViews>
    <sheetView zoomScale="90" zoomScaleNormal="85" workbookViewId="0">
      <selection activeCell="X32" sqref="X32"/>
    </sheetView>
  </sheetViews>
  <sheetFormatPr defaultRowHeight="14.4" x14ac:dyDescent="0.3"/>
  <cols>
    <col min="1" max="1" width="53" bestFit="1" customWidth="1"/>
    <col min="2" max="9" width="11.109375" bestFit="1" customWidth="1"/>
    <col min="10" max="10" width="12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</row>
    <row r="3" spans="1:11" x14ac:dyDescent="0.3">
      <c r="A3" t="s">
        <v>21</v>
      </c>
    </row>
    <row r="4" spans="1:11" x14ac:dyDescent="0.3">
      <c r="A4" t="s">
        <v>22</v>
      </c>
      <c r="B4">
        <v>54807</v>
      </c>
      <c r="C4">
        <v>50165</v>
      </c>
      <c r="D4">
        <v>54416</v>
      </c>
      <c r="E4">
        <v>49463</v>
      </c>
      <c r="F4">
        <v>53579</v>
      </c>
      <c r="G4">
        <v>48036</v>
      </c>
      <c r="H4">
        <v>52702</v>
      </c>
      <c r="I4">
        <v>47446</v>
      </c>
      <c r="J4">
        <v>53113</v>
      </c>
    </row>
    <row r="5" spans="1:11" x14ac:dyDescent="0.3">
      <c r="A5" t="s">
        <v>23</v>
      </c>
      <c r="B5">
        <v>171.7</v>
      </c>
      <c r="C5">
        <v>176.72</v>
      </c>
      <c r="D5">
        <v>174.48</v>
      </c>
      <c r="E5">
        <v>177.89</v>
      </c>
      <c r="F5">
        <v>180.5</v>
      </c>
      <c r="G5">
        <v>183.26</v>
      </c>
      <c r="H5">
        <v>179.97</v>
      </c>
      <c r="I5">
        <v>184.71</v>
      </c>
      <c r="J5">
        <v>167.18</v>
      </c>
    </row>
    <row r="6" spans="1:11" x14ac:dyDescent="0.3">
      <c r="A6" t="s">
        <v>24</v>
      </c>
      <c r="B6">
        <v>319</v>
      </c>
      <c r="C6">
        <v>284</v>
      </c>
      <c r="D6">
        <v>312</v>
      </c>
      <c r="E6">
        <v>278</v>
      </c>
      <c r="F6">
        <v>297</v>
      </c>
      <c r="G6">
        <v>262</v>
      </c>
      <c r="H6">
        <v>293</v>
      </c>
      <c r="I6">
        <v>257</v>
      </c>
      <c r="J6">
        <v>318</v>
      </c>
    </row>
    <row r="7" spans="1:11" x14ac:dyDescent="0.3">
      <c r="A7" t="s">
        <v>25</v>
      </c>
    </row>
    <row r="8" spans="1:11" x14ac:dyDescent="0.3">
      <c r="A8" t="s">
        <v>22</v>
      </c>
      <c r="B8">
        <v>33724</v>
      </c>
      <c r="C8">
        <v>36800</v>
      </c>
      <c r="D8">
        <v>36024</v>
      </c>
      <c r="E8">
        <v>39172</v>
      </c>
      <c r="F8">
        <v>37497</v>
      </c>
      <c r="G8">
        <v>39585</v>
      </c>
      <c r="H8">
        <v>38176</v>
      </c>
      <c r="I8">
        <v>40646</v>
      </c>
      <c r="J8">
        <v>37529</v>
      </c>
    </row>
    <row r="9" spans="1:11" x14ac:dyDescent="0.3">
      <c r="A9" t="s">
        <v>23</v>
      </c>
      <c r="B9">
        <v>107.82</v>
      </c>
      <c r="C9">
        <v>108.76</v>
      </c>
      <c r="D9">
        <v>112.99</v>
      </c>
      <c r="E9">
        <v>114.68</v>
      </c>
      <c r="F9">
        <v>124.27</v>
      </c>
      <c r="G9">
        <v>126.65</v>
      </c>
      <c r="H9">
        <v>129.53</v>
      </c>
      <c r="I9">
        <v>134.6</v>
      </c>
      <c r="J9">
        <v>124.8</v>
      </c>
    </row>
    <row r="10" spans="1:11" x14ac:dyDescent="0.3">
      <c r="A10" t="s">
        <v>24</v>
      </c>
      <c r="B10">
        <v>313</v>
      </c>
      <c r="C10">
        <v>338</v>
      </c>
      <c r="D10">
        <v>319</v>
      </c>
      <c r="E10">
        <v>342</v>
      </c>
      <c r="F10">
        <v>302</v>
      </c>
      <c r="G10">
        <v>313</v>
      </c>
      <c r="H10">
        <v>295</v>
      </c>
      <c r="I10">
        <v>302</v>
      </c>
      <c r="J10">
        <v>301</v>
      </c>
    </row>
    <row r="11" spans="1:11" x14ac:dyDescent="0.3">
      <c r="A11" t="s">
        <v>26</v>
      </c>
    </row>
    <row r="12" spans="1:11" x14ac:dyDescent="0.3">
      <c r="A12" t="s">
        <v>22</v>
      </c>
      <c r="B12">
        <v>22944</v>
      </c>
      <c r="C12">
        <v>21889</v>
      </c>
      <c r="D12">
        <v>21891</v>
      </c>
      <c r="E12">
        <v>21258</v>
      </c>
      <c r="F12">
        <v>23274</v>
      </c>
      <c r="G12">
        <v>20907</v>
      </c>
      <c r="H12">
        <v>22013</v>
      </c>
      <c r="I12">
        <v>20593</v>
      </c>
      <c r="J12">
        <v>18896</v>
      </c>
    </row>
    <row r="13" spans="1:11" x14ac:dyDescent="0.3">
      <c r="A13" t="s">
        <v>23</v>
      </c>
      <c r="B13">
        <v>138.25</v>
      </c>
      <c r="C13">
        <v>138.03</v>
      </c>
      <c r="D13">
        <v>140.84</v>
      </c>
      <c r="E13">
        <v>141.41</v>
      </c>
      <c r="F13">
        <v>136.94999999999999</v>
      </c>
      <c r="G13">
        <v>135.69999999999999</v>
      </c>
      <c r="H13">
        <v>142.91999999999999</v>
      </c>
      <c r="I13">
        <v>135.69</v>
      </c>
      <c r="J13">
        <v>141.82</v>
      </c>
    </row>
    <row r="14" spans="1:11" x14ac:dyDescent="0.3">
      <c r="A14" t="s">
        <v>24</v>
      </c>
      <c r="B14">
        <v>166</v>
      </c>
      <c r="C14">
        <v>159</v>
      </c>
      <c r="D14">
        <v>155</v>
      </c>
      <c r="E14">
        <v>150</v>
      </c>
      <c r="F14">
        <v>170</v>
      </c>
      <c r="G14">
        <v>154</v>
      </c>
      <c r="H14">
        <v>154</v>
      </c>
      <c r="I14">
        <v>152</v>
      </c>
      <c r="J14">
        <v>133</v>
      </c>
    </row>
    <row r="15" spans="1:11" x14ac:dyDescent="0.3">
      <c r="A15" t="s">
        <v>27</v>
      </c>
    </row>
    <row r="16" spans="1:11" x14ac:dyDescent="0.3">
      <c r="A16" t="s">
        <v>22</v>
      </c>
      <c r="B16">
        <v>61764</v>
      </c>
      <c r="C16">
        <v>59185</v>
      </c>
      <c r="D16">
        <v>64947</v>
      </c>
      <c r="E16">
        <v>62398</v>
      </c>
      <c r="F16">
        <v>67114</v>
      </c>
      <c r="G16">
        <v>63429</v>
      </c>
      <c r="H16">
        <v>70918</v>
      </c>
      <c r="I16">
        <v>61145</v>
      </c>
      <c r="J16">
        <v>64239</v>
      </c>
    </row>
    <row r="17" spans="1:11" x14ac:dyDescent="0.3">
      <c r="A17" t="s">
        <v>23</v>
      </c>
      <c r="B17">
        <v>324.31</v>
      </c>
      <c r="C17">
        <v>341.54</v>
      </c>
      <c r="D17">
        <v>348.93</v>
      </c>
      <c r="E17">
        <v>345.77</v>
      </c>
      <c r="F17">
        <v>325.11</v>
      </c>
      <c r="G17">
        <v>316.81</v>
      </c>
      <c r="H17">
        <v>322.89999999999998</v>
      </c>
      <c r="I17">
        <v>314.24</v>
      </c>
      <c r="J17">
        <v>309.94</v>
      </c>
    </row>
    <row r="18" spans="1:11" x14ac:dyDescent="0.3">
      <c r="A18" t="s">
        <v>24</v>
      </c>
      <c r="B18">
        <v>190</v>
      </c>
      <c r="C18">
        <v>173</v>
      </c>
      <c r="D18">
        <v>186</v>
      </c>
      <c r="E18">
        <v>180</v>
      </c>
      <c r="F18">
        <v>206</v>
      </c>
      <c r="G18">
        <v>200</v>
      </c>
      <c r="H18">
        <v>220</v>
      </c>
      <c r="I18">
        <v>195</v>
      </c>
      <c r="J18">
        <v>207</v>
      </c>
    </row>
    <row r="19" spans="1:11" x14ac:dyDescent="0.3">
      <c r="A19" t="s">
        <v>28</v>
      </c>
    </row>
    <row r="20" spans="1:11" x14ac:dyDescent="0.3">
      <c r="A20" t="s">
        <v>22</v>
      </c>
      <c r="B20">
        <v>54895</v>
      </c>
      <c r="C20">
        <v>54694</v>
      </c>
      <c r="D20">
        <v>51247</v>
      </c>
      <c r="E20">
        <v>52511</v>
      </c>
      <c r="F20">
        <v>53306</v>
      </c>
      <c r="G20">
        <v>50135</v>
      </c>
      <c r="H20">
        <v>50497</v>
      </c>
      <c r="I20">
        <v>48812</v>
      </c>
      <c r="J20">
        <v>48147</v>
      </c>
    </row>
    <row r="21" spans="1:11" x14ac:dyDescent="0.3">
      <c r="A21" t="s">
        <v>23</v>
      </c>
      <c r="B21">
        <v>196.82</v>
      </c>
      <c r="C21">
        <v>194.78</v>
      </c>
      <c r="D21">
        <v>194.63</v>
      </c>
      <c r="E21">
        <v>189.04</v>
      </c>
      <c r="F21">
        <v>194.25</v>
      </c>
      <c r="G21">
        <v>195.54</v>
      </c>
      <c r="H21">
        <v>186.93</v>
      </c>
      <c r="I21">
        <v>191.3</v>
      </c>
      <c r="J21">
        <v>192.83</v>
      </c>
    </row>
    <row r="22" spans="1:11" x14ac:dyDescent="0.3">
      <c r="A22" t="s">
        <v>24</v>
      </c>
      <c r="B22">
        <v>279</v>
      </c>
      <c r="C22">
        <v>281</v>
      </c>
      <c r="D22">
        <v>263</v>
      </c>
      <c r="E22">
        <v>278</v>
      </c>
      <c r="F22">
        <v>274</v>
      </c>
      <c r="G22">
        <v>256</v>
      </c>
      <c r="H22">
        <v>270</v>
      </c>
      <c r="I22">
        <v>255</v>
      </c>
      <c r="J22">
        <v>250</v>
      </c>
    </row>
    <row r="23" spans="1:11" x14ac:dyDescent="0.3">
      <c r="A23" t="s">
        <v>29</v>
      </c>
    </row>
    <row r="24" spans="1:11" x14ac:dyDescent="0.3">
      <c r="A24" t="s">
        <v>30</v>
      </c>
    </row>
    <row r="25" spans="1:11" x14ac:dyDescent="0.3">
      <c r="A25" t="s">
        <v>22</v>
      </c>
      <c r="B25">
        <v>74650</v>
      </c>
      <c r="C25">
        <v>67292</v>
      </c>
      <c r="D25">
        <v>78194</v>
      </c>
      <c r="E25">
        <v>72530</v>
      </c>
      <c r="F25">
        <v>75878</v>
      </c>
      <c r="G25">
        <v>65349</v>
      </c>
      <c r="H25">
        <v>70109</v>
      </c>
      <c r="I25">
        <v>65719</v>
      </c>
      <c r="J25">
        <v>68178</v>
      </c>
    </row>
    <row r="26" spans="1:11" x14ac:dyDescent="0.3">
      <c r="A26" t="s">
        <v>23</v>
      </c>
      <c r="B26">
        <v>267.04000000000002</v>
      </c>
      <c r="C26">
        <v>263.52</v>
      </c>
      <c r="D26">
        <v>295.70999999999998</v>
      </c>
      <c r="E26">
        <v>296.14</v>
      </c>
      <c r="F26">
        <v>294.44</v>
      </c>
      <c r="G26">
        <v>288.23</v>
      </c>
      <c r="H26">
        <v>276.41000000000003</v>
      </c>
      <c r="I26">
        <v>259.88</v>
      </c>
      <c r="J26">
        <v>279.29000000000002</v>
      </c>
    </row>
    <row r="27" spans="1:11" x14ac:dyDescent="0.3">
      <c r="A27" t="s">
        <v>24</v>
      </c>
      <c r="B27">
        <v>280</v>
      </c>
      <c r="C27">
        <v>255</v>
      </c>
      <c r="D27">
        <v>264</v>
      </c>
      <c r="E27">
        <v>245</v>
      </c>
      <c r="F27">
        <v>258</v>
      </c>
      <c r="G27">
        <v>227</v>
      </c>
      <c r="H27">
        <v>254</v>
      </c>
      <c r="I27">
        <v>253</v>
      </c>
      <c r="J27">
        <v>244</v>
      </c>
    </row>
    <row r="28" spans="1:11" x14ac:dyDescent="0.3">
      <c r="A28" t="s">
        <v>31</v>
      </c>
    </row>
    <row r="29" spans="1:11" x14ac:dyDescent="0.3">
      <c r="A29" t="s">
        <v>22</v>
      </c>
      <c r="B29">
        <v>117714</v>
      </c>
      <c r="C29">
        <v>100722</v>
      </c>
      <c r="D29">
        <v>119158</v>
      </c>
      <c r="E29">
        <v>99755</v>
      </c>
      <c r="F29">
        <v>116310</v>
      </c>
      <c r="G29">
        <v>96499</v>
      </c>
      <c r="H29">
        <v>112592</v>
      </c>
      <c r="I29">
        <v>94658</v>
      </c>
      <c r="J29">
        <v>106067</v>
      </c>
    </row>
    <row r="30" spans="1:11" x14ac:dyDescent="0.3">
      <c r="A30" t="s">
        <v>23</v>
      </c>
      <c r="B30">
        <v>413.31</v>
      </c>
      <c r="C30">
        <v>439.28</v>
      </c>
      <c r="D30">
        <v>502.2</v>
      </c>
      <c r="E30">
        <v>471.39</v>
      </c>
      <c r="F30">
        <v>516.38</v>
      </c>
      <c r="G30">
        <v>471.6</v>
      </c>
      <c r="H30">
        <v>482.86</v>
      </c>
      <c r="I30">
        <v>457.3</v>
      </c>
      <c r="J30">
        <v>481.57</v>
      </c>
    </row>
    <row r="31" spans="1:11" x14ac:dyDescent="0.3">
      <c r="A31" t="s">
        <v>24</v>
      </c>
      <c r="B31">
        <v>285</v>
      </c>
      <c r="C31">
        <v>229</v>
      </c>
      <c r="D31">
        <v>237</v>
      </c>
      <c r="E31">
        <v>212</v>
      </c>
      <c r="F31">
        <v>225</v>
      </c>
      <c r="G31">
        <v>205</v>
      </c>
      <c r="H31">
        <v>233</v>
      </c>
      <c r="I31">
        <v>207</v>
      </c>
      <c r="J31">
        <v>220</v>
      </c>
      <c r="K31">
        <f>AVERAGE(Table001__Page_1___2[[#This Row],[Column2]:[Column10]])</f>
        <v>228.11111111111111</v>
      </c>
    </row>
    <row r="32" spans="1:11" x14ac:dyDescent="0.3">
      <c r="A32" t="s">
        <v>32</v>
      </c>
    </row>
    <row r="33" spans="1:10" x14ac:dyDescent="0.3">
      <c r="A33" t="s">
        <v>22</v>
      </c>
      <c r="B33">
        <v>44514</v>
      </c>
      <c r="C33">
        <v>38920</v>
      </c>
      <c r="D33">
        <v>42295</v>
      </c>
      <c r="E33">
        <v>36363</v>
      </c>
      <c r="F33">
        <v>40449</v>
      </c>
      <c r="G33">
        <v>35773</v>
      </c>
      <c r="H33">
        <v>39190</v>
      </c>
      <c r="I33">
        <v>33499</v>
      </c>
      <c r="J33">
        <v>35039</v>
      </c>
    </row>
    <row r="34" spans="1:10" x14ac:dyDescent="0.3">
      <c r="A34" t="s">
        <v>23</v>
      </c>
      <c r="B34">
        <v>135.9</v>
      </c>
      <c r="C34">
        <v>137.21</v>
      </c>
      <c r="D34">
        <v>129.55000000000001</v>
      </c>
      <c r="E34">
        <v>128.74</v>
      </c>
      <c r="F34">
        <v>132.82</v>
      </c>
      <c r="G34">
        <v>128.41999999999999</v>
      </c>
      <c r="H34">
        <v>125.17</v>
      </c>
      <c r="I34">
        <v>146.44999999999999</v>
      </c>
      <c r="J34">
        <v>129.79</v>
      </c>
    </row>
    <row r="35" spans="1:10" x14ac:dyDescent="0.3">
      <c r="A35" t="s">
        <v>24</v>
      </c>
      <c r="B35">
        <v>328</v>
      </c>
      <c r="C35">
        <v>284</v>
      </c>
      <c r="D35">
        <v>326</v>
      </c>
      <c r="E35">
        <v>282</v>
      </c>
      <c r="F35">
        <v>305</v>
      </c>
      <c r="G35">
        <v>279</v>
      </c>
      <c r="H35">
        <v>313</v>
      </c>
      <c r="I35">
        <v>229</v>
      </c>
      <c r="J35">
        <v>270</v>
      </c>
    </row>
    <row r="36" spans="1:10" x14ac:dyDescent="0.3">
      <c r="A36" t="s">
        <v>33</v>
      </c>
    </row>
    <row r="37" spans="1:10" x14ac:dyDescent="0.3">
      <c r="A37" t="s">
        <v>22</v>
      </c>
      <c r="B37">
        <v>236879</v>
      </c>
      <c r="C37">
        <v>206934</v>
      </c>
      <c r="D37">
        <v>239647</v>
      </c>
      <c r="E37">
        <v>208648</v>
      </c>
      <c r="F37">
        <v>232637</v>
      </c>
      <c r="G37">
        <v>197621</v>
      </c>
      <c r="H37">
        <v>221891</v>
      </c>
      <c r="I37">
        <v>193875</v>
      </c>
      <c r="J37">
        <v>209285</v>
      </c>
    </row>
    <row r="38" spans="1:10" x14ac:dyDescent="0.3">
      <c r="A38" t="s">
        <v>23</v>
      </c>
      <c r="B38">
        <v>816.26</v>
      </c>
      <c r="C38">
        <v>840.01</v>
      </c>
      <c r="D38">
        <v>927.46</v>
      </c>
      <c r="E38">
        <v>896.27</v>
      </c>
      <c r="F38">
        <v>943.64</v>
      </c>
      <c r="G38">
        <v>888.25</v>
      </c>
      <c r="H38">
        <v>884.44</v>
      </c>
      <c r="I38">
        <v>863.64</v>
      </c>
      <c r="J38">
        <v>890.65</v>
      </c>
    </row>
    <row r="39" spans="1:10" x14ac:dyDescent="0.3">
      <c r="A39" t="s">
        <v>24</v>
      </c>
      <c r="B39">
        <v>290</v>
      </c>
      <c r="C39">
        <v>246</v>
      </c>
      <c r="D39">
        <v>258</v>
      </c>
      <c r="E39">
        <v>233</v>
      </c>
      <c r="F39">
        <v>247</v>
      </c>
      <c r="G39">
        <v>222</v>
      </c>
      <c r="H39">
        <v>251</v>
      </c>
      <c r="I39">
        <v>224</v>
      </c>
      <c r="J39">
        <v>235</v>
      </c>
    </row>
    <row r="40" spans="1:10" x14ac:dyDescent="0.3">
      <c r="A40" t="s">
        <v>34</v>
      </c>
    </row>
    <row r="41" spans="1:10" x14ac:dyDescent="0.3">
      <c r="A41" t="s">
        <v>22</v>
      </c>
      <c r="B41">
        <v>465013</v>
      </c>
      <c r="C41">
        <v>429668</v>
      </c>
      <c r="D41">
        <v>468172</v>
      </c>
      <c r="E41">
        <v>433450</v>
      </c>
      <c r="F41">
        <v>467408</v>
      </c>
      <c r="G41">
        <v>419712</v>
      </c>
      <c r="H41">
        <v>456196</v>
      </c>
      <c r="I41">
        <v>412517</v>
      </c>
      <c r="J41">
        <v>431209</v>
      </c>
    </row>
    <row r="42" spans="1:10" x14ac:dyDescent="0.3">
      <c r="A42" t="s">
        <v>23</v>
      </c>
      <c r="B42">
        <v>1755.14</v>
      </c>
      <c r="C42">
        <v>1799.84</v>
      </c>
      <c r="D42">
        <v>1899.33</v>
      </c>
      <c r="E42">
        <v>1865.06</v>
      </c>
      <c r="F42">
        <v>1904.72</v>
      </c>
      <c r="G42">
        <v>1846.21</v>
      </c>
      <c r="H42">
        <v>1846.69</v>
      </c>
      <c r="I42">
        <v>1824.17</v>
      </c>
      <c r="J42">
        <v>1827.22</v>
      </c>
    </row>
    <row r="43" spans="1:10" x14ac:dyDescent="0.3">
      <c r="A43" t="s">
        <v>24</v>
      </c>
      <c r="B43">
        <v>265</v>
      </c>
      <c r="C43">
        <v>239</v>
      </c>
      <c r="D43">
        <v>246</v>
      </c>
      <c r="E43">
        <v>232</v>
      </c>
      <c r="F43">
        <v>245</v>
      </c>
      <c r="G43">
        <v>227</v>
      </c>
      <c r="H43">
        <v>247</v>
      </c>
      <c r="I43">
        <v>226</v>
      </c>
      <c r="J43">
        <v>236</v>
      </c>
    </row>
    <row r="44" spans="1:10" x14ac:dyDescent="0.3">
      <c r="A44" t="s">
        <v>35</v>
      </c>
    </row>
    <row r="45" spans="1:10" x14ac:dyDescent="0.3">
      <c r="A45" t="s">
        <v>36</v>
      </c>
    </row>
    <row r="46" spans="1:10" x14ac:dyDescent="0.3">
      <c r="A46" t="s">
        <v>22</v>
      </c>
      <c r="B46">
        <v>12053</v>
      </c>
      <c r="C46">
        <v>12954</v>
      </c>
      <c r="D46">
        <v>12342</v>
      </c>
      <c r="E46">
        <v>12939</v>
      </c>
      <c r="F46">
        <v>12843</v>
      </c>
      <c r="G46">
        <v>13085</v>
      </c>
      <c r="H46">
        <v>12612</v>
      </c>
      <c r="I46">
        <v>13469</v>
      </c>
      <c r="J46">
        <v>12398</v>
      </c>
    </row>
    <row r="47" spans="1:10" x14ac:dyDescent="0.3">
      <c r="A47" t="s">
        <v>23</v>
      </c>
      <c r="B47">
        <v>124.13</v>
      </c>
      <c r="C47">
        <v>126.4</v>
      </c>
      <c r="D47">
        <v>124.4</v>
      </c>
      <c r="E47">
        <v>126.06</v>
      </c>
      <c r="F47">
        <v>122.51</v>
      </c>
      <c r="G47">
        <v>121.26</v>
      </c>
      <c r="H47">
        <v>120.64</v>
      </c>
      <c r="I47">
        <v>119.3</v>
      </c>
      <c r="J47">
        <v>112.44</v>
      </c>
    </row>
    <row r="48" spans="1:10" x14ac:dyDescent="0.3">
      <c r="A48" t="s">
        <v>24</v>
      </c>
      <c r="B48">
        <v>97</v>
      </c>
      <c r="C48">
        <v>102</v>
      </c>
      <c r="D48">
        <v>99</v>
      </c>
      <c r="E48">
        <v>103</v>
      </c>
      <c r="F48">
        <v>105</v>
      </c>
      <c r="G48">
        <v>108</v>
      </c>
      <c r="H48">
        <v>105</v>
      </c>
      <c r="I48">
        <v>113</v>
      </c>
      <c r="J48">
        <v>110</v>
      </c>
    </row>
    <row r="49" spans="1:10" x14ac:dyDescent="0.3">
      <c r="A49" t="s">
        <v>37</v>
      </c>
    </row>
    <row r="50" spans="1:10" x14ac:dyDescent="0.3">
      <c r="A50" t="s">
        <v>38</v>
      </c>
      <c r="B50">
        <v>16112</v>
      </c>
      <c r="C50">
        <v>11340</v>
      </c>
      <c r="D50">
        <v>17057</v>
      </c>
      <c r="E50">
        <v>12899</v>
      </c>
      <c r="F50">
        <v>17017</v>
      </c>
      <c r="G50">
        <v>12982</v>
      </c>
      <c r="H50">
        <v>14576</v>
      </c>
      <c r="I50">
        <v>12282</v>
      </c>
      <c r="J50">
        <v>16495</v>
      </c>
    </row>
    <row r="51" spans="1:10" x14ac:dyDescent="0.3">
      <c r="A51" t="s">
        <v>39</v>
      </c>
      <c r="B51">
        <v>493177</v>
      </c>
      <c r="C51">
        <v>453962</v>
      </c>
      <c r="D51">
        <v>497571</v>
      </c>
      <c r="E51">
        <v>459288</v>
      </c>
      <c r="F51">
        <v>497268</v>
      </c>
      <c r="G51">
        <v>445779</v>
      </c>
      <c r="H51">
        <v>483384</v>
      </c>
      <c r="I51">
        <v>438268</v>
      </c>
      <c r="J51">
        <v>460102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366E-1355-4B39-94E1-022CF97A1206}">
  <dimension ref="A1:I42"/>
  <sheetViews>
    <sheetView workbookViewId="0">
      <selection activeCell="D16" sqref="D16"/>
    </sheetView>
  </sheetViews>
  <sheetFormatPr defaultRowHeight="14.4" x14ac:dyDescent="0.3"/>
  <cols>
    <col min="1" max="1" width="28.88671875" customWidth="1"/>
    <col min="2" max="2" width="13" customWidth="1"/>
    <col min="3" max="3" width="16.5546875" customWidth="1"/>
    <col min="4" max="4" width="11" customWidth="1"/>
    <col min="5" max="5" width="10.6640625" customWidth="1"/>
    <col min="6" max="6" width="11.33203125" customWidth="1"/>
    <col min="7" max="7" width="10.6640625" customWidth="1"/>
    <col min="8" max="8" width="11.33203125" customWidth="1"/>
    <col min="9" max="9" width="10.88671875" customWidth="1"/>
  </cols>
  <sheetData>
    <row r="1" spans="1:9" x14ac:dyDescent="0.3">
      <c r="A1" s="10" t="s">
        <v>40</v>
      </c>
      <c r="B1" s="10"/>
    </row>
    <row r="3" spans="1:9" x14ac:dyDescent="0.3">
      <c r="A3" t="s">
        <v>41</v>
      </c>
      <c r="B3" t="s">
        <v>42</v>
      </c>
      <c r="C3" s="9" t="s">
        <v>43</v>
      </c>
      <c r="D3" s="8"/>
      <c r="E3" s="8"/>
      <c r="F3" s="8"/>
      <c r="G3" s="8"/>
      <c r="H3" s="8"/>
      <c r="I3" s="8"/>
    </row>
    <row r="4" spans="1:9" x14ac:dyDescent="0.3">
      <c r="A4" s="5" t="s">
        <v>44</v>
      </c>
      <c r="B4" s="1">
        <v>166</v>
      </c>
      <c r="C4" s="1">
        <v>163</v>
      </c>
      <c r="D4" s="1"/>
      <c r="E4" s="1"/>
      <c r="F4" s="1"/>
      <c r="G4" s="1"/>
      <c r="H4" s="1"/>
      <c r="I4" s="2"/>
    </row>
    <row r="5" spans="1:9" x14ac:dyDescent="0.3">
      <c r="A5" s="6" t="s">
        <v>45</v>
      </c>
      <c r="B5" s="3">
        <v>266</v>
      </c>
      <c r="C5" s="3">
        <v>216</v>
      </c>
      <c r="D5" s="3"/>
      <c r="E5" s="3"/>
      <c r="F5" s="3"/>
      <c r="G5" s="3"/>
      <c r="H5" s="3"/>
      <c r="I5" s="4"/>
    </row>
    <row r="6" spans="1:9" x14ac:dyDescent="0.3">
      <c r="A6" s="5" t="s">
        <v>46</v>
      </c>
      <c r="B6" s="1">
        <v>218</v>
      </c>
      <c r="C6" s="1">
        <v>200</v>
      </c>
      <c r="D6" s="1"/>
      <c r="E6" s="1"/>
      <c r="F6" s="1"/>
      <c r="G6" s="1"/>
      <c r="H6" s="1"/>
      <c r="I6" s="2"/>
    </row>
    <row r="7" spans="1:9" x14ac:dyDescent="0.3">
      <c r="A7" s="6" t="s">
        <v>47</v>
      </c>
      <c r="B7" s="3">
        <v>202</v>
      </c>
      <c r="C7" s="3">
        <v>196</v>
      </c>
      <c r="D7" s="3"/>
      <c r="E7" s="3"/>
      <c r="F7" s="3"/>
      <c r="G7" s="3"/>
      <c r="H7" s="3"/>
      <c r="I7" s="4"/>
    </row>
    <row r="8" spans="1:9" x14ac:dyDescent="0.3">
      <c r="A8" s="5" t="s">
        <v>48</v>
      </c>
      <c r="B8" s="1">
        <v>211</v>
      </c>
      <c r="C8" s="1">
        <v>192</v>
      </c>
      <c r="D8" s="1"/>
      <c r="E8" s="1"/>
      <c r="F8" s="1"/>
      <c r="G8" s="1"/>
      <c r="H8" s="1"/>
      <c r="I8" s="2"/>
    </row>
    <row r="9" spans="1:9" x14ac:dyDescent="0.3">
      <c r="A9" s="6" t="s">
        <v>49</v>
      </c>
      <c r="B9" s="3">
        <v>127</v>
      </c>
      <c r="C9" s="3">
        <v>119</v>
      </c>
      <c r="D9" s="3"/>
      <c r="E9" s="3"/>
      <c r="F9" s="3"/>
      <c r="G9" s="3"/>
      <c r="H9" s="3"/>
      <c r="I9" s="4"/>
    </row>
    <row r="10" spans="1:9" x14ac:dyDescent="0.3">
      <c r="A10" s="5" t="s">
        <v>50</v>
      </c>
      <c r="B10" s="1">
        <v>236</v>
      </c>
      <c r="C10" s="1">
        <v>166</v>
      </c>
      <c r="D10" s="1"/>
      <c r="E10" s="1"/>
      <c r="F10" s="1"/>
      <c r="G10" s="1"/>
      <c r="H10" s="1"/>
      <c r="I10" s="2"/>
    </row>
    <row r="13" spans="1:9" x14ac:dyDescent="0.3">
      <c r="A13" s="7"/>
    </row>
    <row r="17" spans="1:1" x14ac:dyDescent="0.3">
      <c r="A17" s="7"/>
    </row>
    <row r="21" spans="1:1" x14ac:dyDescent="0.3">
      <c r="A21" s="7"/>
    </row>
    <row r="25" spans="1:1" x14ac:dyDescent="0.3">
      <c r="A25" s="7"/>
    </row>
    <row r="26" spans="1:1" x14ac:dyDescent="0.3">
      <c r="A26" s="7"/>
    </row>
    <row r="30" spans="1:1" x14ac:dyDescent="0.3">
      <c r="A30" s="7"/>
    </row>
    <row r="34" spans="1:1" x14ac:dyDescent="0.3">
      <c r="A34" s="7"/>
    </row>
    <row r="38" spans="1:1" x14ac:dyDescent="0.3">
      <c r="A38" s="7"/>
    </row>
    <row r="42" spans="1:1" x14ac:dyDescent="0.3">
      <c r="A42" s="7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9303-82E9-4E69-9DC9-B12727A18903}">
  <dimension ref="A1:F70"/>
  <sheetViews>
    <sheetView tabSelected="1" topLeftCell="A54" zoomScale="90" zoomScaleNormal="90" workbookViewId="0">
      <selection activeCell="A40" sqref="A40:A67"/>
    </sheetView>
  </sheetViews>
  <sheetFormatPr defaultRowHeight="14.4" x14ac:dyDescent="0.3"/>
  <cols>
    <col min="1" max="1" width="33.6640625" customWidth="1"/>
  </cols>
  <sheetData>
    <row r="1" spans="1:6" ht="20.399999999999999" thickBot="1" x14ac:dyDescent="0.45">
      <c r="A1" s="11" t="s">
        <v>51</v>
      </c>
      <c r="B1" s="11"/>
      <c r="C1" s="11"/>
      <c r="D1" s="11"/>
      <c r="E1" s="11"/>
      <c r="F1" s="11"/>
    </row>
    <row r="2" spans="1:6" ht="15" thickTop="1" x14ac:dyDescent="0.3">
      <c r="A2" s="7" t="s">
        <v>52</v>
      </c>
      <c r="B2">
        <v>2018</v>
      </c>
      <c r="C2">
        <v>2019</v>
      </c>
      <c r="D2">
        <v>2020</v>
      </c>
      <c r="E2">
        <v>2021</v>
      </c>
      <c r="F2">
        <v>2022</v>
      </c>
    </row>
    <row r="3" spans="1:6" x14ac:dyDescent="0.3">
      <c r="A3" t="s">
        <v>53</v>
      </c>
      <c r="B3">
        <v>211.75</v>
      </c>
      <c r="C3">
        <v>201.96</v>
      </c>
      <c r="D3">
        <v>193.65</v>
      </c>
      <c r="E3">
        <v>178.51</v>
      </c>
      <c r="F3">
        <v>166.11</v>
      </c>
    </row>
    <row r="4" spans="1:6" x14ac:dyDescent="0.3">
      <c r="A4" t="s">
        <v>54</v>
      </c>
    </row>
    <row r="5" spans="1:6" x14ac:dyDescent="0.3">
      <c r="A5" t="s">
        <v>55</v>
      </c>
    </row>
    <row r="6" spans="1:6" x14ac:dyDescent="0.3">
      <c r="A6" t="s">
        <v>56</v>
      </c>
      <c r="B6">
        <v>215.44</v>
      </c>
      <c r="C6">
        <v>241.92</v>
      </c>
      <c r="D6">
        <v>215.02</v>
      </c>
      <c r="E6">
        <v>220.89</v>
      </c>
      <c r="F6">
        <v>196.56</v>
      </c>
    </row>
    <row r="7" spans="1:6" x14ac:dyDescent="0.3">
      <c r="A7" t="s">
        <v>57</v>
      </c>
      <c r="B7">
        <v>254.58</v>
      </c>
      <c r="C7">
        <v>206.47</v>
      </c>
      <c r="D7">
        <v>231.77</v>
      </c>
      <c r="E7">
        <v>225.51</v>
      </c>
      <c r="F7">
        <v>188.54</v>
      </c>
    </row>
    <row r="8" spans="1:6" x14ac:dyDescent="0.3">
      <c r="A8" t="s">
        <v>58</v>
      </c>
      <c r="B8">
        <v>190.98</v>
      </c>
      <c r="C8">
        <v>130.49</v>
      </c>
      <c r="D8">
        <v>150.84</v>
      </c>
      <c r="E8">
        <v>147.04</v>
      </c>
      <c r="F8">
        <v>143.75</v>
      </c>
    </row>
    <row r="9" spans="1:6" x14ac:dyDescent="0.3">
      <c r="A9" t="s">
        <v>59</v>
      </c>
      <c r="B9">
        <v>288.69</v>
      </c>
      <c r="C9">
        <v>270.16000000000003</v>
      </c>
      <c r="D9">
        <v>231.49</v>
      </c>
      <c r="E9">
        <v>206.7</v>
      </c>
      <c r="F9">
        <v>233.85</v>
      </c>
    </row>
    <row r="10" spans="1:6" x14ac:dyDescent="0.3">
      <c r="A10" t="s">
        <v>60</v>
      </c>
      <c r="B10">
        <v>299.70999999999998</v>
      </c>
      <c r="C10">
        <v>250.45</v>
      </c>
      <c r="D10">
        <v>227.8</v>
      </c>
      <c r="E10">
        <v>197.36</v>
      </c>
      <c r="F10">
        <v>207.83</v>
      </c>
    </row>
    <row r="11" spans="1:6" x14ac:dyDescent="0.3">
      <c r="A11" t="s">
        <v>61</v>
      </c>
      <c r="B11">
        <v>181.67</v>
      </c>
      <c r="C11">
        <v>193.54</v>
      </c>
      <c r="D11">
        <v>196.29</v>
      </c>
      <c r="E11">
        <v>170.27</v>
      </c>
      <c r="F11">
        <v>147.84</v>
      </c>
    </row>
    <row r="12" spans="1:6" x14ac:dyDescent="0.3">
      <c r="A12" t="s">
        <v>45</v>
      </c>
      <c r="B12">
        <v>228.13</v>
      </c>
      <c r="C12">
        <v>244.46</v>
      </c>
      <c r="D12">
        <v>271.8</v>
      </c>
      <c r="E12">
        <v>217.15</v>
      </c>
      <c r="F12">
        <v>186.5</v>
      </c>
    </row>
    <row r="13" spans="1:6" x14ac:dyDescent="0.3">
      <c r="A13" t="s">
        <v>62</v>
      </c>
      <c r="B13">
        <v>281.35000000000002</v>
      </c>
      <c r="C13">
        <v>248.28</v>
      </c>
      <c r="D13">
        <v>238.77</v>
      </c>
      <c r="E13">
        <v>233.9</v>
      </c>
      <c r="F13">
        <v>218.95</v>
      </c>
    </row>
    <row r="14" spans="1:6" x14ac:dyDescent="0.3">
      <c r="A14" t="s">
        <v>63</v>
      </c>
      <c r="B14">
        <v>247.44</v>
      </c>
      <c r="C14">
        <v>215.84</v>
      </c>
      <c r="D14">
        <v>218.57</v>
      </c>
      <c r="E14">
        <v>163.13</v>
      </c>
      <c r="F14">
        <v>133.91</v>
      </c>
    </row>
    <row r="15" spans="1:6" x14ac:dyDescent="0.3">
      <c r="A15" t="s">
        <v>64</v>
      </c>
      <c r="B15">
        <v>162.38999999999999</v>
      </c>
      <c r="C15">
        <v>71.86</v>
      </c>
      <c r="D15">
        <v>94.93</v>
      </c>
      <c r="E15">
        <v>91.88</v>
      </c>
      <c r="F15">
        <v>78.900000000000006</v>
      </c>
    </row>
    <row r="16" spans="1:6" x14ac:dyDescent="0.3">
      <c r="A16" t="s">
        <v>65</v>
      </c>
      <c r="B16">
        <v>120.96</v>
      </c>
      <c r="C16">
        <v>112.61</v>
      </c>
      <c r="D16">
        <v>112.5</v>
      </c>
      <c r="E16">
        <v>147.18</v>
      </c>
      <c r="F16">
        <v>124.13</v>
      </c>
    </row>
    <row r="17" spans="1:6" x14ac:dyDescent="0.3">
      <c r="A17" t="s">
        <v>66</v>
      </c>
      <c r="B17">
        <v>235.98</v>
      </c>
      <c r="C17">
        <v>221.37</v>
      </c>
      <c r="D17">
        <v>166.95</v>
      </c>
      <c r="E17">
        <v>124</v>
      </c>
      <c r="F17">
        <v>164.8</v>
      </c>
    </row>
    <row r="18" spans="1:6" x14ac:dyDescent="0.3">
      <c r="A18" t="s">
        <v>67</v>
      </c>
      <c r="B18">
        <v>258.52999999999997</v>
      </c>
      <c r="C18">
        <v>296.95999999999998</v>
      </c>
      <c r="D18">
        <v>265.49</v>
      </c>
      <c r="E18">
        <v>209.56</v>
      </c>
      <c r="F18">
        <v>161.32</v>
      </c>
    </row>
    <row r="19" spans="1:6" x14ac:dyDescent="0.3">
      <c r="A19" t="s">
        <v>68</v>
      </c>
      <c r="B19">
        <v>327.64999999999998</v>
      </c>
      <c r="C19">
        <v>295.29000000000002</v>
      </c>
      <c r="D19">
        <v>247.07</v>
      </c>
      <c r="E19">
        <v>215.01</v>
      </c>
      <c r="F19">
        <v>225.99</v>
      </c>
    </row>
    <row r="20" spans="1:6" x14ac:dyDescent="0.3">
      <c r="A20" t="s">
        <v>69</v>
      </c>
      <c r="B20">
        <v>195.6</v>
      </c>
      <c r="C20">
        <v>194.77</v>
      </c>
      <c r="D20">
        <v>192.99</v>
      </c>
      <c r="E20">
        <v>205.9</v>
      </c>
      <c r="F20">
        <v>212.18</v>
      </c>
    </row>
    <row r="21" spans="1:6" x14ac:dyDescent="0.3">
      <c r="A21" t="s">
        <v>70</v>
      </c>
      <c r="B21">
        <v>90.85</v>
      </c>
      <c r="C21">
        <v>122.94</v>
      </c>
      <c r="D21">
        <v>149.63</v>
      </c>
      <c r="E21">
        <v>142.03</v>
      </c>
      <c r="F21">
        <v>128.47999999999999</v>
      </c>
    </row>
    <row r="22" spans="1:6" x14ac:dyDescent="0.3">
      <c r="A22" t="s">
        <v>71</v>
      </c>
      <c r="B22">
        <v>213.04</v>
      </c>
      <c r="C22">
        <v>232.4</v>
      </c>
      <c r="D22">
        <v>245.81</v>
      </c>
      <c r="E22">
        <v>250.31</v>
      </c>
      <c r="F22">
        <v>208.07</v>
      </c>
    </row>
    <row r="23" spans="1:6" x14ac:dyDescent="0.3">
      <c r="A23" t="s">
        <v>72</v>
      </c>
      <c r="B23">
        <v>262.54000000000002</v>
      </c>
      <c r="C23">
        <v>241.33</v>
      </c>
      <c r="D23">
        <v>214.57</v>
      </c>
      <c r="E23">
        <v>188.65</v>
      </c>
      <c r="F23">
        <v>197.5</v>
      </c>
    </row>
    <row r="24" spans="1:6" x14ac:dyDescent="0.3">
      <c r="A24" t="s">
        <v>49</v>
      </c>
      <c r="B24">
        <v>156.61000000000001</v>
      </c>
      <c r="C24">
        <v>133.76</v>
      </c>
      <c r="D24">
        <v>93.69</v>
      </c>
      <c r="E24">
        <v>95.11</v>
      </c>
      <c r="F24">
        <v>101.32</v>
      </c>
    </row>
    <row r="25" spans="1:6" x14ac:dyDescent="0.3">
      <c r="A25" t="s">
        <v>73</v>
      </c>
    </row>
    <row r="26" spans="1:6" x14ac:dyDescent="0.3">
      <c r="A26" t="s">
        <v>74</v>
      </c>
      <c r="B26">
        <v>226.73</v>
      </c>
      <c r="C26">
        <v>259.61</v>
      </c>
      <c r="D26">
        <v>224.31</v>
      </c>
      <c r="E26">
        <v>239.5</v>
      </c>
      <c r="F26">
        <v>204.71</v>
      </c>
    </row>
    <row r="27" spans="1:6" x14ac:dyDescent="0.3">
      <c r="A27" t="s">
        <v>75</v>
      </c>
      <c r="B27">
        <v>105.9</v>
      </c>
      <c r="C27">
        <v>105.4</v>
      </c>
      <c r="D27">
        <v>80.78</v>
      </c>
      <c r="E27">
        <v>104.79</v>
      </c>
      <c r="F27">
        <v>85.19</v>
      </c>
    </row>
    <row r="28" spans="1:6" x14ac:dyDescent="0.3">
      <c r="A28" t="s">
        <v>76</v>
      </c>
      <c r="B28">
        <v>166.49</v>
      </c>
      <c r="C28">
        <v>138.41999999999999</v>
      </c>
      <c r="D28">
        <v>142.87</v>
      </c>
      <c r="E28">
        <v>129.75</v>
      </c>
      <c r="F28">
        <v>120.56</v>
      </c>
    </row>
    <row r="29" spans="1:6" x14ac:dyDescent="0.3">
      <c r="A29" t="s">
        <v>77</v>
      </c>
      <c r="B29">
        <v>293.29000000000002</v>
      </c>
      <c r="C29">
        <v>276.12</v>
      </c>
      <c r="D29">
        <v>273.38</v>
      </c>
      <c r="E29">
        <v>260.39999999999998</v>
      </c>
      <c r="F29">
        <v>221.3</v>
      </c>
    </row>
    <row r="30" spans="1:6" x14ac:dyDescent="0.3">
      <c r="A30" t="s">
        <v>78</v>
      </c>
      <c r="B30">
        <v>245.12</v>
      </c>
      <c r="C30">
        <v>230.25</v>
      </c>
      <c r="D30">
        <v>230.64</v>
      </c>
      <c r="E30">
        <v>204.4</v>
      </c>
      <c r="F30">
        <v>166.83</v>
      </c>
    </row>
    <row r="31" spans="1:6" x14ac:dyDescent="0.3">
      <c r="A31" t="s">
        <v>79</v>
      </c>
      <c r="B31">
        <v>419.64</v>
      </c>
      <c r="C31">
        <v>365.96</v>
      </c>
      <c r="D31">
        <v>367.7</v>
      </c>
      <c r="E31">
        <v>302.33999999999997</v>
      </c>
      <c r="F31">
        <v>302.55</v>
      </c>
    </row>
    <row r="32" spans="1:6" x14ac:dyDescent="0.3">
      <c r="A32" t="s">
        <v>80</v>
      </c>
      <c r="B32">
        <v>140.5</v>
      </c>
      <c r="C32">
        <v>129.94</v>
      </c>
      <c r="D32">
        <v>156.80000000000001</v>
      </c>
      <c r="E32">
        <v>140.19</v>
      </c>
      <c r="F32">
        <v>115.35</v>
      </c>
    </row>
    <row r="33" spans="1:6" x14ac:dyDescent="0.3">
      <c r="A33" t="s">
        <v>81</v>
      </c>
      <c r="B33">
        <v>222.24</v>
      </c>
      <c r="C33">
        <v>274.58999999999997</v>
      </c>
      <c r="D33">
        <v>153.31</v>
      </c>
      <c r="E33">
        <v>118.86</v>
      </c>
      <c r="F33">
        <v>130.06</v>
      </c>
    </row>
    <row r="39" spans="1:6" x14ac:dyDescent="0.3">
      <c r="A39" s="7" t="s">
        <v>52</v>
      </c>
      <c r="B39">
        <v>2018</v>
      </c>
      <c r="C39">
        <v>2019</v>
      </c>
      <c r="D39">
        <v>2020</v>
      </c>
      <c r="E39">
        <v>2021</v>
      </c>
      <c r="F39">
        <v>2022</v>
      </c>
    </row>
    <row r="40" spans="1:6" x14ac:dyDescent="0.3">
      <c r="A40" t="s">
        <v>79</v>
      </c>
      <c r="B40">
        <v>419.64</v>
      </c>
      <c r="C40">
        <v>365.96</v>
      </c>
      <c r="D40">
        <v>367.7</v>
      </c>
      <c r="E40">
        <v>302.33999999999997</v>
      </c>
      <c r="F40">
        <v>302.55</v>
      </c>
    </row>
    <row r="41" spans="1:6" x14ac:dyDescent="0.3">
      <c r="A41" t="s">
        <v>59</v>
      </c>
      <c r="B41">
        <v>288.69</v>
      </c>
      <c r="C41">
        <v>270.16000000000003</v>
      </c>
      <c r="D41">
        <v>231.49</v>
      </c>
      <c r="E41">
        <v>206.7</v>
      </c>
      <c r="F41">
        <v>233.85</v>
      </c>
    </row>
    <row r="42" spans="1:6" x14ac:dyDescent="0.3">
      <c r="A42" t="s">
        <v>68</v>
      </c>
      <c r="B42">
        <v>327.64999999999998</v>
      </c>
      <c r="C42">
        <v>295.29000000000002</v>
      </c>
      <c r="D42">
        <v>247.07</v>
      </c>
      <c r="E42">
        <v>215.01</v>
      </c>
      <c r="F42">
        <v>225.99</v>
      </c>
    </row>
    <row r="43" spans="1:6" x14ac:dyDescent="0.3">
      <c r="A43" t="s">
        <v>77</v>
      </c>
      <c r="B43">
        <v>293.29000000000002</v>
      </c>
      <c r="C43">
        <v>276.12</v>
      </c>
      <c r="D43">
        <v>273.38</v>
      </c>
      <c r="E43">
        <v>260.39999999999998</v>
      </c>
      <c r="F43">
        <v>221.3</v>
      </c>
    </row>
    <row r="44" spans="1:6" x14ac:dyDescent="0.3">
      <c r="A44" t="s">
        <v>62</v>
      </c>
      <c r="B44">
        <v>281.35000000000002</v>
      </c>
      <c r="C44">
        <v>248.28</v>
      </c>
      <c r="D44">
        <v>238.77</v>
      </c>
      <c r="E44">
        <v>233.9</v>
      </c>
      <c r="F44">
        <v>218.95</v>
      </c>
    </row>
    <row r="45" spans="1:6" x14ac:dyDescent="0.3">
      <c r="A45" t="s">
        <v>69</v>
      </c>
      <c r="B45">
        <v>195.6</v>
      </c>
      <c r="C45">
        <v>194.77</v>
      </c>
      <c r="D45">
        <v>192.99</v>
      </c>
      <c r="E45">
        <v>205.9</v>
      </c>
      <c r="F45">
        <v>212.18</v>
      </c>
    </row>
    <row r="46" spans="1:6" x14ac:dyDescent="0.3">
      <c r="A46" t="s">
        <v>71</v>
      </c>
      <c r="B46">
        <v>213.04</v>
      </c>
      <c r="C46">
        <v>232.4</v>
      </c>
      <c r="D46">
        <v>245.81</v>
      </c>
      <c r="E46">
        <v>250.31</v>
      </c>
      <c r="F46">
        <v>208.07</v>
      </c>
    </row>
    <row r="47" spans="1:6" x14ac:dyDescent="0.3">
      <c r="A47" t="s">
        <v>60</v>
      </c>
      <c r="B47">
        <v>299.70999999999998</v>
      </c>
      <c r="C47">
        <v>250.45</v>
      </c>
      <c r="D47">
        <v>227.8</v>
      </c>
      <c r="E47">
        <v>197.36</v>
      </c>
      <c r="F47">
        <v>207.83</v>
      </c>
    </row>
    <row r="48" spans="1:6" x14ac:dyDescent="0.3">
      <c r="A48" t="s">
        <v>74</v>
      </c>
      <c r="B48">
        <v>226.73</v>
      </c>
      <c r="C48">
        <v>259.61</v>
      </c>
      <c r="D48">
        <v>224.31</v>
      </c>
      <c r="E48">
        <v>239.5</v>
      </c>
      <c r="F48">
        <v>204.71</v>
      </c>
    </row>
    <row r="49" spans="1:6" x14ac:dyDescent="0.3">
      <c r="A49" t="s">
        <v>72</v>
      </c>
      <c r="B49">
        <v>262.54000000000002</v>
      </c>
      <c r="C49">
        <v>241.33</v>
      </c>
      <c r="D49">
        <v>214.57</v>
      </c>
      <c r="E49">
        <v>188.65</v>
      </c>
      <c r="F49">
        <v>197.5</v>
      </c>
    </row>
    <row r="50" spans="1:6" x14ac:dyDescent="0.3">
      <c r="A50" t="s">
        <v>56</v>
      </c>
      <c r="B50">
        <v>215.44</v>
      </c>
      <c r="C50">
        <v>241.92</v>
      </c>
      <c r="D50">
        <v>215.02</v>
      </c>
      <c r="E50">
        <v>220.89</v>
      </c>
      <c r="F50">
        <v>196.56</v>
      </c>
    </row>
    <row r="51" spans="1:6" x14ac:dyDescent="0.3">
      <c r="A51" t="s">
        <v>57</v>
      </c>
      <c r="B51">
        <v>254.58</v>
      </c>
      <c r="C51">
        <v>206.47</v>
      </c>
      <c r="D51">
        <v>231.77</v>
      </c>
      <c r="E51">
        <v>225.51</v>
      </c>
      <c r="F51">
        <v>188.54</v>
      </c>
    </row>
    <row r="52" spans="1:6" x14ac:dyDescent="0.3">
      <c r="A52" t="s">
        <v>45</v>
      </c>
      <c r="B52">
        <v>228.13</v>
      </c>
      <c r="C52">
        <v>244.46</v>
      </c>
      <c r="D52">
        <v>271.8</v>
      </c>
      <c r="E52">
        <v>217.15</v>
      </c>
      <c r="F52">
        <v>186.5</v>
      </c>
    </row>
    <row r="53" spans="1:6" x14ac:dyDescent="0.3">
      <c r="A53" t="s">
        <v>78</v>
      </c>
      <c r="B53">
        <v>245.12</v>
      </c>
      <c r="C53">
        <v>230.25</v>
      </c>
      <c r="D53">
        <v>230.64</v>
      </c>
      <c r="E53">
        <v>204.4</v>
      </c>
      <c r="F53">
        <v>166.83</v>
      </c>
    </row>
    <row r="54" spans="1:6" x14ac:dyDescent="0.3">
      <c r="A54" t="s">
        <v>53</v>
      </c>
      <c r="B54">
        <v>211.75</v>
      </c>
      <c r="C54">
        <v>201.96</v>
      </c>
      <c r="D54">
        <v>193.65</v>
      </c>
      <c r="E54">
        <v>178.51</v>
      </c>
      <c r="F54">
        <v>166.11</v>
      </c>
    </row>
    <row r="55" spans="1:6" x14ac:dyDescent="0.3">
      <c r="A55" t="s">
        <v>66</v>
      </c>
      <c r="B55">
        <v>235.98</v>
      </c>
      <c r="C55">
        <v>221.37</v>
      </c>
      <c r="D55">
        <v>166.95</v>
      </c>
      <c r="E55">
        <v>124</v>
      </c>
      <c r="F55">
        <v>164.8</v>
      </c>
    </row>
    <row r="56" spans="1:6" x14ac:dyDescent="0.3">
      <c r="A56" t="s">
        <v>67</v>
      </c>
      <c r="B56">
        <v>258.52999999999997</v>
      </c>
      <c r="C56">
        <v>296.95999999999998</v>
      </c>
      <c r="D56">
        <v>265.49</v>
      </c>
      <c r="E56">
        <v>209.56</v>
      </c>
      <c r="F56">
        <v>161.32</v>
      </c>
    </row>
    <row r="57" spans="1:6" x14ac:dyDescent="0.3">
      <c r="A57" t="s">
        <v>61</v>
      </c>
      <c r="B57">
        <v>181.67</v>
      </c>
      <c r="C57">
        <v>193.54</v>
      </c>
      <c r="D57">
        <v>196.29</v>
      </c>
      <c r="E57">
        <v>170.27</v>
      </c>
      <c r="F57">
        <v>147.84</v>
      </c>
    </row>
    <row r="58" spans="1:6" x14ac:dyDescent="0.3">
      <c r="A58" t="s">
        <v>58</v>
      </c>
      <c r="B58">
        <v>190.98</v>
      </c>
      <c r="C58">
        <v>130.49</v>
      </c>
      <c r="D58">
        <v>150.84</v>
      </c>
      <c r="E58">
        <v>147.04</v>
      </c>
      <c r="F58">
        <v>143.75</v>
      </c>
    </row>
    <row r="59" spans="1:6" x14ac:dyDescent="0.3">
      <c r="A59" t="s">
        <v>63</v>
      </c>
      <c r="B59">
        <v>247.44</v>
      </c>
      <c r="C59">
        <v>215.84</v>
      </c>
      <c r="D59">
        <v>218.57</v>
      </c>
      <c r="E59">
        <v>163.13</v>
      </c>
      <c r="F59">
        <v>133.91</v>
      </c>
    </row>
    <row r="60" spans="1:6" x14ac:dyDescent="0.3">
      <c r="A60" t="s">
        <v>81</v>
      </c>
      <c r="B60">
        <v>222.24</v>
      </c>
      <c r="C60">
        <v>274.58999999999997</v>
      </c>
      <c r="D60">
        <v>153.31</v>
      </c>
      <c r="E60">
        <v>118.86</v>
      </c>
      <c r="F60">
        <v>130.06</v>
      </c>
    </row>
    <row r="61" spans="1:6" x14ac:dyDescent="0.3">
      <c r="A61" t="s">
        <v>70</v>
      </c>
      <c r="B61">
        <v>90.85</v>
      </c>
      <c r="C61">
        <v>122.94</v>
      </c>
      <c r="D61">
        <v>149.63</v>
      </c>
      <c r="E61">
        <v>142.03</v>
      </c>
      <c r="F61">
        <v>128.47999999999999</v>
      </c>
    </row>
    <row r="62" spans="1:6" x14ac:dyDescent="0.3">
      <c r="A62" t="s">
        <v>65</v>
      </c>
      <c r="B62">
        <v>120.96</v>
      </c>
      <c r="C62">
        <v>112.61</v>
      </c>
      <c r="D62">
        <v>112.5</v>
      </c>
      <c r="E62">
        <v>147.18</v>
      </c>
      <c r="F62">
        <v>124.13</v>
      </c>
    </row>
    <row r="63" spans="1:6" x14ac:dyDescent="0.3">
      <c r="A63" t="s">
        <v>76</v>
      </c>
      <c r="B63">
        <v>166.49</v>
      </c>
      <c r="C63">
        <v>138.41999999999999</v>
      </c>
      <c r="D63">
        <v>142.87</v>
      </c>
      <c r="E63">
        <v>129.75</v>
      </c>
      <c r="F63">
        <v>120.56</v>
      </c>
    </row>
    <row r="64" spans="1:6" x14ac:dyDescent="0.3">
      <c r="A64" t="s">
        <v>80</v>
      </c>
      <c r="B64">
        <v>140.5</v>
      </c>
      <c r="C64">
        <v>129.94</v>
      </c>
      <c r="D64">
        <v>156.80000000000001</v>
      </c>
      <c r="E64">
        <v>140.19</v>
      </c>
      <c r="F64">
        <v>115.35</v>
      </c>
    </row>
    <row r="65" spans="1:6" x14ac:dyDescent="0.3">
      <c r="A65" t="s">
        <v>49</v>
      </c>
      <c r="B65">
        <v>156.61000000000001</v>
      </c>
      <c r="C65">
        <v>133.76</v>
      </c>
      <c r="D65">
        <v>93.69</v>
      </c>
      <c r="E65">
        <v>95.11</v>
      </c>
      <c r="F65">
        <v>101.32</v>
      </c>
    </row>
    <row r="66" spans="1:6" x14ac:dyDescent="0.3">
      <c r="A66" t="s">
        <v>75</v>
      </c>
      <c r="B66">
        <v>105.9</v>
      </c>
      <c r="C66">
        <v>105.4</v>
      </c>
      <c r="D66">
        <v>80.78</v>
      </c>
      <c r="E66">
        <v>104.79</v>
      </c>
      <c r="F66">
        <v>85.19</v>
      </c>
    </row>
    <row r="67" spans="1:6" x14ac:dyDescent="0.3">
      <c r="A67" t="s">
        <v>64</v>
      </c>
      <c r="B67">
        <v>162.38999999999999</v>
      </c>
      <c r="C67">
        <v>71.86</v>
      </c>
      <c r="D67">
        <v>94.93</v>
      </c>
      <c r="E67">
        <v>91.88</v>
      </c>
      <c r="F67">
        <v>78.900000000000006</v>
      </c>
    </row>
    <row r="68" spans="1:6" x14ac:dyDescent="0.3">
      <c r="A68" t="s">
        <v>54</v>
      </c>
    </row>
    <row r="69" spans="1:6" x14ac:dyDescent="0.3">
      <c r="A69" t="s">
        <v>55</v>
      </c>
    </row>
    <row r="70" spans="1:6" x14ac:dyDescent="0.3">
      <c r="A70" t="s">
        <v>73</v>
      </c>
    </row>
  </sheetData>
  <sortState xmlns:xlrd2="http://schemas.microsoft.com/office/spreadsheetml/2017/richdata2" ref="A40:F70">
    <sortCondition descending="1" ref="F40:F70"/>
  </sortState>
  <mergeCells count="1">
    <mergeCell ref="A1:F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A M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7 Y I 5 6 w A A A D 3 A A A A E g A A A E N v b m Z p Z y 9 Q Y W N r Y W d l L n h t b I S P v Q 6 C M B z E d x P f g X S n H 8 g i + V M G V 0 l M i M a 1 g U Y a o T W 0 W N 7 N w U f y F Y Q o 6 u Z 4 d 7 / k 7 h 6 3 O 2 R D 2 w R X 2 V l l d I o Y p i i w T u h K N E b L F G m D M r 5 c w E 6 U Z 3 G S w U h r m w y 2 S l H t 3 C U h x H u P / Q q b 7 k Q i S h k 5 5 t u i r G U r 0 A d W / + F Q 6 a m 2 l I j D 4 b W G R 5 i x N Y 5 p j C m Q 2 Y R c 6 S 8 Q j Y O n 9 M e E T d + 4 v p N c 6 n B f A J k l k P c H / g Q A A P / / A w B Q S w M E F A A C A A g A A A A h A K 1 L X 8 A T A g A A e A g A A B M A A A B G b 3 J t d W x h c y 9 T Z W N 0 a W 9 u M S 5 t 7 F N N j 6 J A E L 2 b z H / o 9 F w g I R 3 x 2 z V c F s e s l 9 3 Z l T 2 J M S i l k k A 3 g c a M M f 7 3 b T 7 E H m O z 8 T 5 c o O o V 1 a 9 e v U 5 h y w N G 0 a J 8 m 5 N W K z 1 4 C f j o F T v e J o R 2 2 0 T a u 7 c H Z O o Y W S g E / t J C 4 l m w L N m C y L z 7 O 1 K U p t o s C I H Y j H K g P N W w / c 3 9 m 0 K S u v z A I s / 9 R W G a B E d w p 2 y b R X m J u 7 B / r G N I 1 j P n b b 0 5 r W 0 W h r C H 9 c w c k 9 j f Y d 1 A y 3 k U h 5 B X e z l B C 5 u k i 1 e 6 U Z K o K V o V n / N y 7 l s 1 c 7 y 6 L K c e 9 1 Z V + S u 2 D x 7 d i + m c U w z 5 O E U l c R K P p j u W R I J A F t E c T L V r E + N 8 x m X e x A b i A k M c P v j F Q N d 8 5 5 q n W b S B R E K 6 S q S n R P p K Z K B E h k p k p E T G S s R s 3 0 E X / a U V 0 I c a N h o G a Z 0 v 0 3 y Z p s E 0 Y o e + 0 P q h R + z 0 S K 5 b f 9 4 l V W f C P 7 i w x H I K Y R A F H B I L T w T R k n N q d Q z 0 R r f M D + j e M j t 9 E f 7 O G I c F P 4 V g 3 T 7 J T 0 a h N t B T j i j H e c I P R f 5 y O 2 s R h w G v C K P N C d W T 3 A 4 u S s o K 7 Y 6 c g a T + R Z 3 4 s / z B E Q d 9 P 9 X t N I y w P D 4 R + u s S P 2 J K z U h H D r p y 0 J O D v h w M 5 G A o B y M 5 G M u B s N X l s e 7 m f 4 R v U u 6 2 j n K s h w s h 6 i t a j j y n f N A j + W m f o J 4 a 6 q u h g R o a N v A Y N W D j B u z B d a 1 V / g M R O w q V q 0 t y 0 7 k E q r R 2 v w 5 D 1 v T z 7 b / v O P k H A A D / / w M A U E s B A i 0 A F A A G A A g A A A A h A C r d q k D S A A A A N w E A A B M A A A A A A A A A A A A A A A A A A A A A A F t D b 2 5 0 Z W 5 0 X 1 R 5 c G V z X S 5 4 b W x Q S w E C L Q A U A A I A C A A A A C E A d 7 Y I 5 6 w A A A D 3 A A A A E g A A A A A A A A A A A A A A A A A L A w A A Q 2 9 u Z m l n L 1 B h Y 2 t h Z 2 U u e G 1 s U E s B A i 0 A F A A C A A g A A A A h A K 1 L X 8 A T A g A A e A g A A B M A A A A A A A A A A A A A A A A A 5 w M A A E Z v c m 1 1 b G F z L 1 N l Y 3 R p b 2 4 x L m 1 Q S w U G A A A A A A M A A w D C A A A A K w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p A A A A A A A A 4 y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y N F Q x N T o y N T o w M i 4 5 M T M y M j E 5 W i I v P j x F b n R y e S B U e X B l P S J G a W x s Q 2 9 s d W 1 u V H l w Z X M i I F Z h b H V l P S J z Q m d V R k J R V U Z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j R U M T U 6 M z g 6 N T k u N D g 1 N j k 1 M V o i L z 4 8 R W 5 0 c n k g V H l w Z T 0 i R m l s b E N v b H V t b l R 5 c G V z I i B W Y W x 1 Z T 0 i c 0 J n V U Z C U V V G Q l F V R k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x I C h Q Y W d l I D E p I C g y K S 9 B d X R v U m V t b 3 Z l Z E N v b H V t b n M x L n t D b 2 x 1 b W 4 x L D B 9 J n F 1 b 3 Q 7 L C Z x d W 9 0 O 1 N l Y 3 R p b 2 4 x L 1 R h Y m x l M D A x I C h Q Y W d l I D E p I C g y K S 9 B d X R v U m V t b 3 Z l Z E N v b H V t b n M x L n t D b 2 x 1 b W 4 y L D F 9 J n F 1 b 3 Q 7 L C Z x d W 9 0 O 1 N l Y 3 R p b 2 4 x L 1 R h Y m x l M D A x I C h Q Y W d l I D E p I C g y K S 9 B d X R v U m V t b 3 Z l Z E N v b H V t b n M x L n t D b 2 x 1 b W 4 z L D J 9 J n F 1 b 3 Q 7 L C Z x d W 9 0 O 1 N l Y 3 R p b 2 4 x L 1 R h Y m x l M D A x I C h Q Y W d l I D E p I C g y K S 9 B d X R v U m V t b 3 Z l Z E N v b H V t b n M x L n t D b 2 x 1 b W 4 0 L D N 9 J n F 1 b 3 Q 7 L C Z x d W 9 0 O 1 N l Y 3 R p b 2 4 x L 1 R h Y m x l M D A x I C h Q Y W d l I D E p I C g y K S 9 B d X R v U m V t b 3 Z l Z E N v b H V t b n M x L n t D b 2 x 1 b W 4 1 L D R 9 J n F 1 b 3 Q 7 L C Z x d W 9 0 O 1 N l Y 3 R p b 2 4 x L 1 R h Y m x l M D A x I C h Q Y W d l I D E p I C g y K S 9 B d X R v U m V t b 3 Z l Z E N v b H V t b n M x L n t D b 2 x 1 b W 4 2 L D V 9 J n F 1 b 3 Q 7 L C Z x d W 9 0 O 1 N l Y 3 R p b 2 4 x L 1 R h Y m x l M D A x I C h Q Y W d l I D E p I C g y K S 9 B d X R v U m V t b 3 Z l Z E N v b H V t b n M x L n t D b 2 x 1 b W 4 3 L D Z 9 J n F 1 b 3 Q 7 L C Z x d W 9 0 O 1 N l Y 3 R p b 2 4 x L 1 R h Y m x l M D A x I C h Q Y W d l I D E p I C g y K S 9 B d X R v U m V t b 3 Z l Z E N v b H V t b n M x L n t D b 2 x 1 b W 4 4 L D d 9 J n F 1 b 3 Q 7 L C Z x d W 9 0 O 1 N l Y 3 R p b 2 4 x L 1 R h Y m x l M D A x I C h Q Y W d l I D E p I C g y K S 9 B d X R v U m V t b 3 Z l Z E N v b H V t b n M x L n t D b 2 x 1 b W 4 5 L D h 9 J n F 1 b 3 Q 7 L C Z x d W 9 0 O 1 N l Y 3 R p b 2 4 x L 1 R h Y m x l M D A x I C h Q Y W d l I D E p I C g y K S 9 B d X R v U m V t b 3 Z l Z E N v b H V t b n M x L n t D b 2 x 1 b W 4 x M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M D F f X 1 B h Z 2 V f M V 9 f X z I i L z 4 8 L 1 N 0 Y W J s Z U V u d H J p Z X M + P C 9 J d G V t P j x J d G V t P j x J d G V t T G 9 j Y X R p b 2 4 + P E l 0 Z W 1 U e X B l P k Z v c m 1 1 b G E 8 L 0 l 0 Z W 1 U e X B l P j x J d G V t U G F 0 a D 5 T Z W N 0 a W 9 u M S 9 G V E V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y N F Q x N j o 1 N T o z N y 4 4 N z U z N T E z W i I v P j x F b n R y e S B U e X B l P S J G a W x s Q 2 9 s d W 1 u V H l w Z X M i I F Z h b H V l P S J z Q m d V R E F 3 T U R C U V V G Q l E 9 P S I v P j x F b n R y e S B U e X B l P S J G a W x s Q 2 9 s d W 1 u T m F t Z X M i I F Z h b H V l P S J z W y Z x d W 9 0 O 0 N v b H V t b j E m c X V v d D s s J n F 1 b 3 Q 7 Q 2 9 s d W 1 u M i 4 y J n F 1 b 3 Q 7 L C Z x d W 9 0 O 0 N v b H V t b j I u M y Z x d W 9 0 O y w m c X V v d D t D b 2 x 1 b W 4 y L j Q m c X V v d D s s J n F 1 b 3 Q 7 Q 2 9 s d W 1 u M i 4 1 J n F 1 b 3 Q 7 L C Z x d W 9 0 O 0 N v b H V t b j I u N i Z x d W 9 0 O y w m c X V v d D t D b 2 x 1 b W 4 y L j c m c X V v d D s s J n F 1 b 3 Q 7 Q 2 9 s d W 1 u M i 4 4 J n F 1 b 3 Q 7 L C Z x d W 9 0 O 0 N v b H V t b j I u O S Z x d W 9 0 O y w m c X V v d D t D b 2 x 1 b W 4 y L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U R W R h d G E v Q X V 0 b 1 J l b W 9 2 Z W R D b 2 x 1 b W 5 z M S 5 7 Q 2 9 s d W 1 u M S w w f S Z x d W 9 0 O y w m c X V v d D t T Z W N 0 a W 9 u M S 9 G V E V k Y X R h L 0 F 1 d G 9 S Z W 1 v d m V k Q 2 9 s d W 1 u c z E u e 0 N v b H V t b j I u M i w x f S Z x d W 9 0 O y w m c X V v d D t T Z W N 0 a W 9 u M S 9 G V E V k Y X R h L 0 F 1 d G 9 S Z W 1 v d m V k Q 2 9 s d W 1 u c z E u e 0 N v b H V t b j I u M y w y f S Z x d W 9 0 O y w m c X V v d D t T Z W N 0 a W 9 u M S 9 G V E V k Y X R h L 0 F 1 d G 9 S Z W 1 v d m V k Q 2 9 s d W 1 u c z E u e 0 N v b H V t b j I u N C w z f S Z x d W 9 0 O y w m c X V v d D t T Z W N 0 a W 9 u M S 9 G V E V k Y X R h L 0 F 1 d G 9 S Z W 1 v d m V k Q 2 9 s d W 1 u c z E u e 0 N v b H V t b j I u N S w 0 f S Z x d W 9 0 O y w m c X V v d D t T Z W N 0 a W 9 u M S 9 G V E V k Y X R h L 0 F 1 d G 9 S Z W 1 v d m V k Q 2 9 s d W 1 u c z E u e 0 N v b H V t b j I u N i w 1 f S Z x d W 9 0 O y w m c X V v d D t T Z W N 0 a W 9 u M S 9 G V E V k Y X R h L 0 F 1 d G 9 S Z W 1 v d m V k Q 2 9 s d W 1 u c z E u e 0 N v b H V t b j I u N y w 2 f S Z x d W 9 0 O y w m c X V v d D t T Z W N 0 a W 9 u M S 9 G V E V k Y X R h L 0 F 1 d G 9 S Z W 1 v d m V k Q 2 9 s d W 1 u c z E u e 0 N v b H V t b j I u O C w 3 f S Z x d W 9 0 O y w m c X V v d D t T Z W N 0 a W 9 u M S 9 G V E V k Y X R h L 0 F 1 d G 9 S Z W 1 v d m V k Q 2 9 s d W 1 u c z E u e 0 N v b H V t b j I u O S w 4 f S Z x d W 9 0 O y w m c X V v d D t T Z W N 0 a W 9 u M S 9 G V E V k Y X R h L 0 F 1 d G 9 S Z W 1 v d m V k Q 2 9 s d W 1 u c z E u e 0 N v b H V t b j I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U R W R h d G E v Q X V 0 b 1 J l b W 9 2 Z W R D b 2 x 1 b W 5 z M S 5 7 Q 2 9 s d W 1 u M S w w f S Z x d W 9 0 O y w m c X V v d D t T Z W N 0 a W 9 u M S 9 G V E V k Y X R h L 0 F 1 d G 9 S Z W 1 v d m V k Q 2 9 s d W 1 u c z E u e 0 N v b H V t b j I u M i w x f S Z x d W 9 0 O y w m c X V v d D t T Z W N 0 a W 9 u M S 9 G V E V k Y X R h L 0 F 1 d G 9 S Z W 1 v d m V k Q 2 9 s d W 1 u c z E u e 0 N v b H V t b j I u M y w y f S Z x d W 9 0 O y w m c X V v d D t T Z W N 0 a W 9 u M S 9 G V E V k Y X R h L 0 F 1 d G 9 S Z W 1 v d m V k Q 2 9 s d W 1 u c z E u e 0 N v b H V t b j I u N C w z f S Z x d W 9 0 O y w m c X V v d D t T Z W N 0 a W 9 u M S 9 G V E V k Y X R h L 0 F 1 d G 9 S Z W 1 v d m V k Q 2 9 s d W 1 u c z E u e 0 N v b H V t b j I u N S w 0 f S Z x d W 9 0 O y w m c X V v d D t T Z W N 0 a W 9 u M S 9 G V E V k Y X R h L 0 F 1 d G 9 S Z W 1 v d m V k Q 2 9 s d W 1 u c z E u e 0 N v b H V t b j I u N i w 1 f S Z x d W 9 0 O y w m c X V v d D t T Z W N 0 a W 9 u M S 9 G V E V k Y X R h L 0 F 1 d G 9 S Z W 1 v d m V k Q 2 9 s d W 1 u c z E u e 0 N v b H V t b j I u N y w 2 f S Z x d W 9 0 O y w m c X V v d D t T Z W N 0 a W 9 u M S 9 G V E V k Y X R h L 0 F 1 d G 9 S Z W 1 v d m V k Q 2 9 s d W 1 u c z E u e 0 N v b H V t b j I u O C w 3 f S Z x d W 9 0 O y w m c X V v d D t T Z W N 0 a W 9 u M S 9 G V E V k Y X R h L 0 F 1 d G 9 S Z W 1 v d m V k Q 2 9 s d W 1 u c z E u e 0 N v b H V t b j I u O S w 4 f S Z x d W 9 0 O y w m c X V v d D t T Z W N 0 a W 9 u M S 9 G V E V k Y X R h L 0 F 1 d G 9 S Z W 1 v d m V k Q 2 9 s d W 1 u c z E u e 0 N v b H V t b j I u M T A s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l R F Z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U R W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U R W R h d G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l R F Z G F 0 Y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U R W R h d G E v U m V t b 3 Z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t m w P C g z b Z B v H D m n n U S D H 4 A A A A A A g A A A A A A E G Y A A A A B A A A g A A A A g E W h q K S K o o q o W x R 5 k u 3 N c d s X E H 9 z a s 5 9 y E t b B b + R t G M A A A A A D o A A A A A C A A A g A A A A + r T / C z J q g B B F / m x g m F J p g 6 O x v g l 1 G o R 9 h M N F I c 1 V j i 5 Q A A A A l g / X A o w 9 n Z + d q 0 y T v r 8 e F 2 + t 9 E m o s a l j 2 R b k m F M u V j A v w / D N 3 i J K E j a M t 7 B C + 3 v H 4 r M z l s Z + 5 t j A k V A R o D k B u a f R C 8 e N g q R 6 4 L + O w A s K U p p A A A A A d R v N R i e a z X H j r 2 6 A 1 2 z c M W 1 j q a X 4 V C g u S o g g w 0 Q m D x 5 1 z 4 j U k W q t 7 F q y P r w E p 0 c l 0 i a P g T l L o W o 8 c y x 6 X 5 v u K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93537D06D714BB2F813764E229C88" ma:contentTypeVersion="4" ma:contentTypeDescription="Create a new document." ma:contentTypeScope="" ma:versionID="9948553d08e52ce597e563352a13e48f">
  <xsd:schema xmlns:xsd="http://www.w3.org/2001/XMLSchema" xmlns:xs="http://www.w3.org/2001/XMLSchema" xmlns:p="http://schemas.microsoft.com/office/2006/metadata/properties" xmlns:ns3="1e4b6214-bf55-44f9-b938-87da0aad564b" targetNamespace="http://schemas.microsoft.com/office/2006/metadata/properties" ma:root="true" ma:fieldsID="b0641a8ce0164259438e82c04229083d" ns3:_="">
    <xsd:import namespace="1e4b6214-bf55-44f9-b938-87da0aad56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6214-bf55-44f9-b938-87da0aad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DFB27B-3C83-405D-9D65-B14A061316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A8B219-7A09-4D45-AD1D-3A8707DAABD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60489EB-BA21-46C4-AE12-48A798559D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758E784-280B-4FFD-A7FB-6E1385E976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6214-bf55-44f9-b938-87da0aad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Iowa State</vt:lpstr>
      <vt:lpstr>Other Colleges</vt:lpstr>
      <vt:lpstr>APSU Fall SCH per FTE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Simmons</dc:creator>
  <cp:keywords/>
  <dc:description/>
  <cp:lastModifiedBy>Thomas Simmons</cp:lastModifiedBy>
  <cp:revision/>
  <dcterms:created xsi:type="dcterms:W3CDTF">2023-08-23T20:27:20Z</dcterms:created>
  <dcterms:modified xsi:type="dcterms:W3CDTF">2023-09-06T15:12:00Z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0x010100B8F93537D06D714BB2F813764E229C88</vt:lpwstr>
  </property>
</Properties>
</file>