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<sst xmlns="http://schemas.openxmlformats.org/spreadsheetml/2006/main" count="50" uniqueCount="31">
  <si>
    <t xml:space="preserve">8N128R</t>
  </si>
  <si>
    <t xml:space="preserve">Unencrypted
Default</t>
  </si>
  <si>
    <t xml:space="preserve">Unencrypted
CHS</t>
  </si>
  <si>
    <t xml:space="preserve">Naïve</t>
  </si>
  <si>
    <t xml:space="preserve">Enc CHS</t>
  </si>
  <si>
    <t xml:space="preserve">Unecnrypted 
MPI Latency (us)</t>
  </si>
  <si>
    <t xml:space="preserve">Naive 
Latency (us)</t>
  </si>
  <si>
    <t xml:space="preserve">Best Scheme 
Latency (us)</t>
  </si>
  <si>
    <t xml:space="preserve">Improvement of
Best Scheme (%)</t>
  </si>
  <si>
    <t xml:space="preserve">Best
Scheme</t>
  </si>
  <si>
    <t xml:space="preserve">1B</t>
  </si>
  <si>
    <t xml:space="preserve">Naive</t>
  </si>
  <si>
    <t xml:space="preserve">16B</t>
  </si>
  <si>
    <t xml:space="preserve">32B</t>
  </si>
  <si>
    <t xml:space="preserve">64B</t>
  </si>
  <si>
    <t xml:space="preserve">128B</t>
  </si>
  <si>
    <t xml:space="preserve">256B</t>
  </si>
  <si>
    <t xml:space="preserve">512B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</si>
  <si>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</si>
  <si>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</si>
  <si>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</si>
  <si>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</si>
  <si>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</si>
  <si>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</si>
  <si>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</si>
  <si>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</si>
  <si>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</si>
  <si>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</si>
  <si>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</si>
  <si>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</si>
  <si>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4M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</si>
</sst>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color rgb="FFFFFF00"/>
      <name val="Calibri"/>
      <family val="2"/>
      <charset val="1"/>
    </font>
    <font>
      <b val="true"/>
      <sz val="10.5"/>
      <color rgb="FFFFFF00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TeXGyreTermes"/>
      <family val="0"/>
      <charset val="1"/>
    </font>
    <font>
      <sz val="11"/>
      <color rgb="FFEEEEEE"/>
      <name val="Calibri"/>
      <family val="2"/>
      <charset val="1"/>
    </font>
    <font>
      <sz val="14"/>
      <name val="Arial"/>
      <family val="2"/>
      <charset val="1"/>
    </font>
    <font>
      <sz val="11"/>
      <color rgb="FF000000"/>
      <name val="TeXGyreTermes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211E"/>
        <bgColor rgb="FFBF0041"/>
      </patternFill>
    </fill>
    <fill>
      <patternFill patternType="solid">
        <fgColor rgb="FFBF0041"/>
        <bgColor rgb="FFC9211E"/>
      </patternFill>
    </fill>
    <fill>
      <patternFill patternType="solid">
        <fgColor rgb="FFDEDCE6"/>
        <bgColor rgb="FFDEE6EF"/>
      </patternFill>
    </fill>
    <fill>
      <patternFill patternType="solid">
        <fgColor rgb="FFDEE6EF"/>
        <bgColor rgb="FFDEDCE6"/>
      </patternFill>
    </fill>
    <fill>
      <patternFill patternType="solid">
        <fgColor rgb="FFFFA6A6"/>
        <bgColor rgb="FFFFCC99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0" width="19.28"/>
    <col collapsed="false" customWidth="true" hidden="false" outlineLevel="0" max="3" min="3" style="0" width="16.72"/>
    <col collapsed="false" customWidth="true" hidden="false" outlineLevel="0" max="4" min="4" style="0" width="26.27"/>
    <col collapsed="false" customWidth="true" hidden="false" outlineLevel="0" max="5" min="5" style="0" width="16.37"/>
    <col collapsed="false" customWidth="true" hidden="false" outlineLevel="0" max="12" min="8" style="0" width="15.85"/>
    <col collapsed="false" customWidth="true" hidden="false" outlineLevel="0" max="1024" min="1015" style="0" width="9.14"/>
  </cols>
  <sheetData>
    <row r="1" customFormat="false" ht="36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customFormat="false" ht="17.35" hidden="false" customHeight="false" outlineLevel="0" collapsed="false">
      <c r="A2" s="4" t="s">
        <v>10</v>
      </c>
      <c r="B2" s="5" t="n">
        <v>3.573</v>
      </c>
      <c r="C2" s="5"/>
      <c r="D2" s="6" t="n">
        <v>5.294</v>
      </c>
      <c r="E2" s="7"/>
      <c r="F2" s="8" t="n">
        <f aca="false">MIN(D2:E2)</f>
        <v>5.294</v>
      </c>
      <c r="H2" s="9" t="n">
        <v>3.573</v>
      </c>
      <c r="I2" s="9" t="n">
        <v>5.294</v>
      </c>
      <c r="J2" s="9" t="n">
        <v>5.294</v>
      </c>
      <c r="K2" s="9" t="n">
        <f aca="false">100*(I2-J2)/J2</f>
        <v>0</v>
      </c>
      <c r="L2" s="9" t="s">
        <v>11</v>
      </c>
    </row>
    <row r="3" customFormat="false" ht="17.35" hidden="false" customHeight="false" outlineLevel="0" collapsed="false">
      <c r="A3" s="4" t="s">
        <v>12</v>
      </c>
      <c r="B3" s="5" t="n">
        <v>2.889</v>
      </c>
      <c r="C3" s="5" t="n">
        <v>9.472</v>
      </c>
      <c r="D3" s="6" t="n">
        <v>4.632</v>
      </c>
      <c r="E3" s="7" t="n">
        <v>10.993</v>
      </c>
      <c r="F3" s="8" t="n">
        <f aca="false">MIN(D3:E3)</f>
        <v>4.632</v>
      </c>
      <c r="H3" s="9" t="n">
        <v>2.889</v>
      </c>
      <c r="I3" s="9" t="n">
        <v>4.632</v>
      </c>
      <c r="J3" s="9" t="n">
        <v>4.632</v>
      </c>
      <c r="K3" s="9" t="n">
        <f aca="false">100*(I3-J3)/J3</f>
        <v>0</v>
      </c>
      <c r="L3" s="9" t="s">
        <v>11</v>
      </c>
    </row>
    <row r="4" customFormat="false" ht="17.35" hidden="false" customHeight="false" outlineLevel="0" collapsed="false">
      <c r="A4" s="4" t="s">
        <v>13</v>
      </c>
      <c r="B4" s="5" t="n">
        <v>2.96</v>
      </c>
      <c r="C4" s="5" t="n">
        <v>9.463</v>
      </c>
      <c r="D4" s="6" t="n">
        <v>4.681</v>
      </c>
      <c r="E4" s="7" t="n">
        <v>10.989</v>
      </c>
      <c r="F4" s="8" t="n">
        <f aca="false">MIN(D4:E4)</f>
        <v>4.681</v>
      </c>
      <c r="H4" s="9" t="n">
        <v>2.96</v>
      </c>
      <c r="I4" s="9" t="n">
        <v>4.681</v>
      </c>
      <c r="J4" s="9" t="n">
        <v>4.681</v>
      </c>
      <c r="K4" s="9" t="n">
        <f aca="false">100*(I4-J4)/J4</f>
        <v>0</v>
      </c>
      <c r="L4" s="9" t="s">
        <v>11</v>
      </c>
    </row>
    <row r="5" customFormat="false" ht="17.35" hidden="false" customHeight="false" outlineLevel="0" collapsed="false">
      <c r="A5" s="10" t="s">
        <v>14</v>
      </c>
      <c r="B5" s="5" t="n">
        <v>2.981</v>
      </c>
      <c r="C5" s="5" t="n">
        <v>9.491</v>
      </c>
      <c r="D5" s="6" t="n">
        <v>4.733</v>
      </c>
      <c r="E5" s="7" t="n">
        <v>10.965</v>
      </c>
      <c r="F5" s="8" t="n">
        <f aca="false">MIN(D5:E5)</f>
        <v>4.733</v>
      </c>
      <c r="H5" s="9" t="n">
        <v>2.981</v>
      </c>
      <c r="I5" s="9" t="n">
        <v>4.733</v>
      </c>
      <c r="J5" s="9" t="n">
        <v>4.733</v>
      </c>
      <c r="K5" s="9" t="n">
        <f aca="false">100*(I5-J5)/J5</f>
        <v>0</v>
      </c>
      <c r="L5" s="9" t="s">
        <v>11</v>
      </c>
    </row>
    <row r="6" customFormat="false" ht="17.35" hidden="false" customHeight="false" outlineLevel="0" collapsed="false">
      <c r="A6" s="10" t="s">
        <v>15</v>
      </c>
      <c r="B6" s="5" t="n">
        <v>3.067</v>
      </c>
      <c r="C6" s="5" t="n">
        <v>9.23</v>
      </c>
      <c r="D6" s="6" t="n">
        <v>4.888</v>
      </c>
      <c r="E6" s="7" t="n">
        <v>10.933</v>
      </c>
      <c r="F6" s="8" t="n">
        <f aca="false">MIN(D6:E6)</f>
        <v>4.888</v>
      </c>
      <c r="H6" s="9" t="n">
        <v>3.067</v>
      </c>
      <c r="I6" s="9" t="n">
        <v>4.888</v>
      </c>
      <c r="J6" s="9" t="n">
        <v>4.888</v>
      </c>
      <c r="K6" s="9" t="n">
        <f aca="false">100*(I6-J6)/J6</f>
        <v>0</v>
      </c>
      <c r="L6" s="9" t="s">
        <v>11</v>
      </c>
    </row>
    <row r="7" customFormat="false" ht="17.35" hidden="false" customHeight="false" outlineLevel="0" collapsed="false">
      <c r="A7" s="10" t="s">
        <v>16</v>
      </c>
      <c r="B7" s="5" t="n">
        <v>3.442</v>
      </c>
      <c r="C7" s="5" t="n">
        <v>8.66</v>
      </c>
      <c r="D7" s="6" t="n">
        <v>5.223</v>
      </c>
      <c r="E7" s="7" t="n">
        <v>10.684</v>
      </c>
      <c r="F7" s="8" t="n">
        <f aca="false">MIN(D7:E7)</f>
        <v>5.223</v>
      </c>
      <c r="H7" s="9" t="n">
        <v>3.442</v>
      </c>
      <c r="I7" s="9" t="n">
        <v>5.223</v>
      </c>
      <c r="J7" s="9" t="n">
        <v>5.223</v>
      </c>
      <c r="K7" s="9" t="n">
        <f aca="false">100*(I7-J7)/J7</f>
        <v>0</v>
      </c>
      <c r="L7" s="9" t="s">
        <v>11</v>
      </c>
    </row>
    <row r="8" customFormat="false" ht="17.35" hidden="false" customHeight="false" outlineLevel="0" collapsed="false">
      <c r="A8" s="10" t="s">
        <v>17</v>
      </c>
      <c r="B8" s="5" t="n">
        <v>3.779</v>
      </c>
      <c r="C8" s="5" t="n">
        <v>8.593</v>
      </c>
      <c r="D8" s="6" t="n">
        <v>5.542</v>
      </c>
      <c r="E8" s="7" t="n">
        <v>10.756</v>
      </c>
      <c r="F8" s="8" t="n">
        <f aca="false">MIN(D8:E8)</f>
        <v>5.542</v>
      </c>
      <c r="H8" s="9" t="n">
        <v>3.779</v>
      </c>
      <c r="I8" s="9" t="n">
        <v>5.542</v>
      </c>
      <c r="J8" s="9" t="n">
        <v>5.542</v>
      </c>
      <c r="K8" s="9" t="n">
        <f aca="false">100*(I8-J8)/J8</f>
        <v>0</v>
      </c>
      <c r="L8" s="9" t="s">
        <v>11</v>
      </c>
    </row>
    <row r="9" customFormat="false" ht="17.35" hidden="false" customHeight="false" outlineLevel="0" collapsed="false">
      <c r="A9" s="4" t="s">
        <v>18</v>
      </c>
      <c r="B9" s="5" t="n">
        <v>4.024</v>
      </c>
      <c r="C9" s="5" t="n">
        <v>8.591</v>
      </c>
      <c r="D9" s="6" t="n">
        <v>6.627</v>
      </c>
      <c r="E9" s="7" t="n">
        <v>11.645</v>
      </c>
      <c r="F9" s="8" t="n">
        <f aca="false">MIN(D9:E9)</f>
        <v>6.627</v>
      </c>
      <c r="H9" s="9" t="n">
        <v>4.024</v>
      </c>
      <c r="I9" s="9" t="n">
        <v>6.627</v>
      </c>
      <c r="J9" s="9" t="n">
        <v>6.627</v>
      </c>
      <c r="K9" s="9" t="n">
        <f aca="false">100*(I9-J9)/J9</f>
        <v>0</v>
      </c>
      <c r="L9" s="9" t="s">
        <v>11</v>
      </c>
    </row>
    <row r="10" customFormat="false" ht="17.35" hidden="false" customHeight="false" outlineLevel="0" collapsed="false">
      <c r="A10" s="4" t="s">
        <v>19</v>
      </c>
      <c r="B10" s="5" t="n">
        <v>4.788</v>
      </c>
      <c r="C10" s="5" t="n">
        <v>8.97</v>
      </c>
      <c r="D10" s="6" t="n">
        <v>7.559</v>
      </c>
      <c r="E10" s="7" t="n">
        <v>14.241</v>
      </c>
      <c r="F10" s="8" t="n">
        <f aca="false">MIN(D10:E10)</f>
        <v>7.559</v>
      </c>
      <c r="H10" s="9" t="n">
        <v>4.788</v>
      </c>
      <c r="I10" s="9" t="n">
        <v>7.559</v>
      </c>
      <c r="J10" s="9" t="n">
        <v>7.559</v>
      </c>
      <c r="K10" s="9" t="n">
        <f aca="false">100*(I10-J10)/J10</f>
        <v>0</v>
      </c>
      <c r="L10" s="9" t="s">
        <v>11</v>
      </c>
    </row>
    <row r="11" customFormat="false" ht="17.35" hidden="false" customHeight="false" outlineLevel="0" collapsed="false">
      <c r="A11" s="4" t="s">
        <v>20</v>
      </c>
      <c r="B11" s="5" t="n">
        <v>6.576</v>
      </c>
      <c r="C11" s="5" t="n">
        <v>10.14</v>
      </c>
      <c r="D11" s="6" t="n">
        <v>10.144</v>
      </c>
      <c r="E11" s="7" t="n">
        <v>17.374</v>
      </c>
      <c r="F11" s="8" t="n">
        <f aca="false">MIN(D11:E11)</f>
        <v>10.144</v>
      </c>
      <c r="H11" s="9" t="n">
        <v>6.576</v>
      </c>
      <c r="I11" s="9" t="n">
        <v>10.144</v>
      </c>
      <c r="J11" s="9" t="n">
        <v>10.144</v>
      </c>
      <c r="K11" s="9" t="n">
        <f aca="false">100*(I11-J11)/J11</f>
        <v>0</v>
      </c>
      <c r="L11" s="9" t="s">
        <v>11</v>
      </c>
    </row>
    <row r="12" customFormat="false" ht="17.35" hidden="false" customHeight="false" outlineLevel="0" collapsed="false">
      <c r="A12" s="4" t="s">
        <v>21</v>
      </c>
      <c r="B12" s="5" t="n">
        <v>9.86</v>
      </c>
      <c r="C12" s="5" t="n">
        <v>11.916</v>
      </c>
      <c r="D12" s="6" t="n">
        <v>15.55</v>
      </c>
      <c r="E12" s="7" t="n">
        <v>18.045</v>
      </c>
      <c r="F12" s="8" t="n">
        <f aca="false">MIN(D12:E12)</f>
        <v>15.55</v>
      </c>
      <c r="H12" s="9" t="n">
        <v>9.86</v>
      </c>
      <c r="I12" s="9" t="n">
        <v>15.55</v>
      </c>
      <c r="J12" s="9" t="n">
        <v>15.55</v>
      </c>
      <c r="K12" s="9" t="n">
        <f aca="false">100*(I12-J12)/J12</f>
        <v>0</v>
      </c>
      <c r="L12" s="9" t="s">
        <v>11</v>
      </c>
    </row>
    <row r="13" customFormat="false" ht="17.35" hidden="false" customHeight="false" outlineLevel="0" collapsed="false">
      <c r="A13" s="10" t="s">
        <v>22</v>
      </c>
      <c r="B13" s="5" t="n">
        <v>12.973</v>
      </c>
      <c r="C13" s="5" t="n">
        <v>15.355</v>
      </c>
      <c r="D13" s="7" t="n">
        <v>22.555</v>
      </c>
      <c r="E13" s="6" t="n">
        <v>19.392</v>
      </c>
      <c r="F13" s="8" t="n">
        <f aca="false">MIN(D13:E13)</f>
        <v>19.392</v>
      </c>
      <c r="H13" s="9" t="n">
        <v>12.973</v>
      </c>
      <c r="I13" s="9" t="n">
        <v>22.555</v>
      </c>
      <c r="J13" s="9" t="n">
        <v>19.392</v>
      </c>
      <c r="K13" s="9" t="n">
        <f aca="false">100*(I13-J13)/J13</f>
        <v>16.3108498349835</v>
      </c>
      <c r="L13" s="9" t="s">
        <v>4</v>
      </c>
    </row>
    <row r="14" customFormat="false" ht="17.35" hidden="false" customHeight="false" outlineLevel="0" collapsed="false">
      <c r="A14" s="10" t="s">
        <v>23</v>
      </c>
      <c r="B14" s="5" t="n">
        <v>17.79</v>
      </c>
      <c r="C14" s="5" t="n">
        <v>21.009</v>
      </c>
      <c r="D14" s="7" t="n">
        <v>35.803</v>
      </c>
      <c r="E14" s="6" t="n">
        <v>25.802</v>
      </c>
      <c r="F14" s="8" t="n">
        <f aca="false">MIN(D14:E14)</f>
        <v>25.802</v>
      </c>
      <c r="H14" s="9" t="n">
        <v>17.79</v>
      </c>
      <c r="I14" s="9" t="n">
        <v>35.803</v>
      </c>
      <c r="J14" s="9" t="n">
        <v>25.802</v>
      </c>
      <c r="K14" s="9" t="n">
        <f aca="false">100*(I14-J14)/J14</f>
        <v>38.7605611968064</v>
      </c>
      <c r="L14" s="9" t="s">
        <v>4</v>
      </c>
    </row>
    <row r="15" customFormat="false" ht="17.35" hidden="false" customHeight="false" outlineLevel="0" collapsed="false">
      <c r="A15" s="10" t="s">
        <v>24</v>
      </c>
      <c r="B15" s="5" t="n">
        <v>28.44</v>
      </c>
      <c r="C15" s="5" t="n">
        <v>35.322</v>
      </c>
      <c r="D15" s="7" t="n">
        <v>60.254</v>
      </c>
      <c r="E15" s="6" t="n">
        <v>41.148</v>
      </c>
      <c r="F15" s="8" t="n">
        <f aca="false">MIN(D15:E15)</f>
        <v>41.148</v>
      </c>
      <c r="H15" s="9" t="n">
        <v>28.44</v>
      </c>
      <c r="I15" s="9" t="n">
        <v>60.254</v>
      </c>
      <c r="J15" s="9" t="n">
        <v>41.148</v>
      </c>
      <c r="K15" s="9" t="n">
        <f aca="false">100*(I15-J15)/J15</f>
        <v>46.432390395645</v>
      </c>
      <c r="L15" s="9" t="s">
        <v>4</v>
      </c>
    </row>
    <row r="16" customFormat="false" ht="17.35" hidden="false" customHeight="false" outlineLevel="0" collapsed="false">
      <c r="A16" s="10" t="s">
        <v>25</v>
      </c>
      <c r="B16" s="5" t="n">
        <v>49.106</v>
      </c>
      <c r="C16" s="5" t="n">
        <v>68.493</v>
      </c>
      <c r="D16" s="7" t="n">
        <v>111.512</v>
      </c>
      <c r="E16" s="6" t="n">
        <v>79.976</v>
      </c>
      <c r="F16" s="8" t="n">
        <f aca="false">MIN(D16:E16)</f>
        <v>79.976</v>
      </c>
      <c r="H16" s="9" t="n">
        <v>49.106</v>
      </c>
      <c r="I16" s="9" t="n">
        <v>111.512</v>
      </c>
      <c r="J16" s="9" t="n">
        <v>79.976</v>
      </c>
      <c r="K16" s="9" t="n">
        <f aca="false">100*(I16-J16)/J16</f>
        <v>39.4318295488646</v>
      </c>
      <c r="L16" s="9" t="s">
        <v>4</v>
      </c>
    </row>
    <row r="17" customFormat="false" ht="17.35" hidden="false" customHeight="false" outlineLevel="0" collapsed="false">
      <c r="A17" s="10" t="s">
        <v>26</v>
      </c>
      <c r="B17" s="5" t="n">
        <v>75.93</v>
      </c>
      <c r="C17" s="5" t="n">
        <v>105.372</v>
      </c>
      <c r="D17" s="7" t="n">
        <v>195.639</v>
      </c>
      <c r="E17" s="6" t="n">
        <v>126.965</v>
      </c>
      <c r="F17" s="8" t="n">
        <f aca="false">MIN(D17:E17)</f>
        <v>126.965</v>
      </c>
      <c r="H17" s="9" t="n">
        <v>75.93</v>
      </c>
      <c r="I17" s="9" t="n">
        <v>195.639</v>
      </c>
      <c r="J17" s="9" t="n">
        <v>126.965</v>
      </c>
      <c r="K17" s="9" t="n">
        <f aca="false">100*(I17-J17)/J17</f>
        <v>54.0889221438979</v>
      </c>
      <c r="L17" s="9" t="s">
        <v>4</v>
      </c>
    </row>
    <row r="18" customFormat="false" ht="17.35" hidden="false" customHeight="false" outlineLevel="0" collapsed="false">
      <c r="A18" s="10" t="s">
        <v>27</v>
      </c>
      <c r="B18" s="5" t="n">
        <v>139.58</v>
      </c>
      <c r="C18" s="5" t="n">
        <v>221.211</v>
      </c>
      <c r="D18" s="7" t="n">
        <v>389.709</v>
      </c>
      <c r="E18" s="6" t="n">
        <v>259.373</v>
      </c>
      <c r="F18" s="8" t="n">
        <f aca="false">MIN(D18:E18)</f>
        <v>259.373</v>
      </c>
      <c r="H18" s="9" t="n">
        <v>139.58</v>
      </c>
      <c r="I18" s="9" t="n">
        <v>389.709</v>
      </c>
      <c r="J18" s="9" t="n">
        <v>259.373</v>
      </c>
      <c r="K18" s="9" t="n">
        <f aca="false">100*(I18-J18)/J18</f>
        <v>50.2504115694386</v>
      </c>
      <c r="L18" s="9" t="s">
        <v>4</v>
      </c>
    </row>
    <row r="19" customFormat="false" ht="17.35" hidden="false" customHeight="false" outlineLevel="0" collapsed="false">
      <c r="A19" s="10" t="s">
        <v>28</v>
      </c>
      <c r="B19" s="5" t="n">
        <v>341.401</v>
      </c>
      <c r="C19" s="5" t="n">
        <v>505.956</v>
      </c>
      <c r="D19" s="7" t="n">
        <v>926.171</v>
      </c>
      <c r="E19" s="6" t="n">
        <v>553.472</v>
      </c>
      <c r="F19" s="8" t="n">
        <f aca="false">MIN(D19:E19)</f>
        <v>553.472</v>
      </c>
      <c r="H19" s="9" t="n">
        <v>341.401</v>
      </c>
      <c r="I19" s="9" t="n">
        <v>926.171</v>
      </c>
      <c r="J19" s="9" t="n">
        <v>553.472</v>
      </c>
      <c r="K19" s="9" t="n">
        <f aca="false">100*(I19-J19)/J19</f>
        <v>67.3383658071231</v>
      </c>
      <c r="L19" s="9" t="s">
        <v>4</v>
      </c>
    </row>
    <row r="20" customFormat="false" ht="17.35" hidden="false" customHeight="false" outlineLevel="0" collapsed="false">
      <c r="A20" s="10" t="s">
        <v>29</v>
      </c>
      <c r="B20" s="5" t="n">
        <v>750.347</v>
      </c>
      <c r="C20" s="5" t="n">
        <v>1028.577</v>
      </c>
      <c r="D20" s="7" t="n">
        <v>2449.174</v>
      </c>
      <c r="E20" s="6" t="n">
        <v>1105.564</v>
      </c>
      <c r="F20" s="8" t="n">
        <f aca="false">MIN(D20:E20)</f>
        <v>1105.564</v>
      </c>
      <c r="H20" s="9" t="n">
        <v>750.347</v>
      </c>
      <c r="I20" s="9" t="n">
        <v>2449.174</v>
      </c>
      <c r="J20" s="9" t="n">
        <v>1105.564</v>
      </c>
      <c r="K20" s="9" t="n">
        <f aca="false">100*(I20-J20)/J20</f>
        <v>121.531634532239</v>
      </c>
      <c r="L20" s="9" t="s">
        <v>4</v>
      </c>
    </row>
    <row r="21" customFormat="false" ht="17.35" hidden="false" customHeight="false" outlineLevel="0" collapsed="false">
      <c r="A21" s="10" t="s">
        <v>30</v>
      </c>
      <c r="B21" s="5" t="n">
        <v>1803.578</v>
      </c>
      <c r="C21" s="5" t="n">
        <v>2102.347</v>
      </c>
      <c r="D21" s="7" t="n">
        <v>5164.222</v>
      </c>
      <c r="E21" s="6" t="n">
        <v>2130.817</v>
      </c>
      <c r="F21" s="8" t="n">
        <f aca="false">MIN(D21:E21)</f>
        <v>2130.817</v>
      </c>
      <c r="H21" s="11" t="n">
        <v>1803.578</v>
      </c>
      <c r="I21" s="11" t="n">
        <v>5164.222</v>
      </c>
      <c r="J21" s="11" t="n">
        <v>2130.817</v>
      </c>
      <c r="K21" s="9" t="n">
        <f aca="false">100*(I21-J21)/J21</f>
        <v>142.358776000004</v>
      </c>
      <c r="L21" s="9" t="s">
        <v>4</v>
      </c>
    </row>
    <row r="23" customFormat="false" ht="15" hidden="false" customHeight="false" outlineLevel="0" collapsed="false">
      <c r="L23" s="9"/>
    </row>
    <row r="26" customFormat="false" ht="15" hidden="false" customHeight="false" outlineLevel="0" collapsed="false">
      <c r="L26" s="9"/>
    </row>
    <row r="29" customFormat="false" ht="23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Cong Wu</dc:creator>
  <dc:description/>
  <dc:language>en-US</dc:language>
  <cp:lastModifiedBy/>
  <dcterms:modified xsi:type="dcterms:W3CDTF">2021-04-03T11:21:42Z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