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Analysis/Local/"/>
    </mc:Choice>
  </mc:AlternateContent>
  <xr:revisionPtr revIDLastSave="0" documentId="13_ncr:1_{A8203184-BC24-4844-90D5-8765F7258C45}" xr6:coauthVersionLast="45" xr6:coauthVersionMax="45" xr10:uidLastSave="{00000000-0000-0000-0000-000000000000}"/>
  <bookViews>
    <workbookView xWindow="0" yWindow="0" windowWidth="25600" windowHeight="16000" firstSheet="10" activeTab="18" xr2:uid="{00000000-000D-0000-FFFF-FFFF00000000}"/>
  </bookViews>
  <sheets>
    <sheet name="Default" sheetId="1" r:id="rId1"/>
    <sheet name="Default+" sheetId="2" r:id="rId2"/>
    <sheet name="NB" sheetId="3" r:id="rId3"/>
    <sheet name="RingNB" sheetId="4" r:id="rId4"/>
    <sheet name="ML-Ring" sheetId="5" r:id="rId5"/>
    <sheet name="ML-RD" sheetId="6" r:id="rId6"/>
    <sheet name="Naive Default" sheetId="7" r:id="rId7"/>
    <sheet name="Naive Default+" sheetId="8" r:id="rId8"/>
    <sheet name="Naive NB" sheetId="9" r:id="rId9"/>
    <sheet name="Naive RingNB" sheetId="10" r:id="rId10"/>
    <sheet name="NaivePlus Default" sheetId="11" r:id="rId11"/>
    <sheet name="NaivePlus Default+" sheetId="12" r:id="rId12"/>
    <sheet name="NaivePlus NB" sheetId="13" r:id="rId13"/>
    <sheet name="NaivePlus RingNB" sheetId="14" r:id="rId14"/>
    <sheet name="Sheet1" sheetId="19" r:id="rId15"/>
    <sheet name="NaivePlus ML-Ring" sheetId="15" r:id="rId16"/>
    <sheet name="NaivePlus ML-RD" sheetId="16" r:id="rId17"/>
    <sheet name="Summary" sheetId="17" r:id="rId18"/>
    <sheet name="Bests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5" i="6" l="1"/>
  <c r="O135" i="6"/>
  <c r="N135" i="6"/>
  <c r="N165" i="6" l="1"/>
  <c r="N153" i="6"/>
  <c r="N154" i="6"/>
  <c r="N155" i="6"/>
  <c r="N156" i="6"/>
  <c r="N157" i="6"/>
  <c r="N158" i="6"/>
  <c r="N159" i="6"/>
  <c r="N160" i="6"/>
  <c r="N161" i="6"/>
  <c r="N162" i="6"/>
  <c r="N163" i="6"/>
  <c r="N164" i="6"/>
  <c r="N152" i="6"/>
  <c r="T186" i="18" l="1"/>
  <c r="S186" i="18"/>
  <c r="T185" i="18"/>
  <c r="S185" i="18"/>
  <c r="T184" i="18"/>
  <c r="S184" i="18"/>
  <c r="T183" i="18"/>
  <c r="S183" i="18"/>
  <c r="T182" i="18"/>
  <c r="S182" i="18"/>
  <c r="T181" i="18"/>
  <c r="S181" i="18"/>
  <c r="T180" i="18"/>
  <c r="S180" i="18"/>
  <c r="T179" i="18"/>
  <c r="S179" i="18"/>
  <c r="T178" i="18"/>
  <c r="S178" i="18"/>
  <c r="T177" i="18"/>
  <c r="S177" i="18"/>
  <c r="T176" i="18"/>
  <c r="S176" i="18"/>
  <c r="T175" i="18"/>
  <c r="S175" i="18"/>
  <c r="T174" i="18"/>
  <c r="S174" i="18"/>
  <c r="T173" i="18"/>
  <c r="S173" i="18"/>
  <c r="T165" i="18"/>
  <c r="S165" i="18"/>
  <c r="T164" i="18"/>
  <c r="S164" i="18"/>
  <c r="T163" i="18"/>
  <c r="S163" i="18"/>
  <c r="T162" i="18"/>
  <c r="S162" i="18"/>
  <c r="T161" i="18"/>
  <c r="S161" i="18"/>
  <c r="T160" i="18"/>
  <c r="S160" i="18"/>
  <c r="T159" i="18"/>
  <c r="S159" i="18"/>
  <c r="T158" i="18"/>
  <c r="S158" i="18"/>
  <c r="T157" i="18"/>
  <c r="S157" i="18"/>
  <c r="T156" i="18"/>
  <c r="S156" i="18"/>
  <c r="T155" i="18"/>
  <c r="S155" i="18"/>
  <c r="T154" i="18"/>
  <c r="S154" i="18"/>
  <c r="T153" i="18"/>
  <c r="S153" i="18"/>
  <c r="T152" i="18"/>
  <c r="S152" i="18"/>
  <c r="T144" i="18"/>
  <c r="S144" i="18"/>
  <c r="T143" i="18"/>
  <c r="S143" i="18"/>
  <c r="T142" i="18"/>
  <c r="S142" i="18"/>
  <c r="T141" i="18"/>
  <c r="S141" i="18"/>
  <c r="T140" i="18"/>
  <c r="S140" i="18"/>
  <c r="T139" i="18"/>
  <c r="S139" i="18"/>
  <c r="T138" i="18"/>
  <c r="S138" i="18"/>
  <c r="T137" i="18"/>
  <c r="S137" i="18"/>
  <c r="T136" i="18"/>
  <c r="S136" i="18"/>
  <c r="T135" i="18"/>
  <c r="S135" i="18"/>
  <c r="T134" i="18"/>
  <c r="S134" i="18"/>
  <c r="T133" i="18"/>
  <c r="S133" i="18"/>
  <c r="T132" i="18"/>
  <c r="S132" i="18"/>
  <c r="T131" i="18"/>
  <c r="S131" i="18"/>
  <c r="T123" i="18"/>
  <c r="S123" i="18"/>
  <c r="T122" i="18"/>
  <c r="S122" i="18"/>
  <c r="T121" i="18"/>
  <c r="S121" i="18"/>
  <c r="T120" i="18"/>
  <c r="S120" i="18"/>
  <c r="T119" i="18"/>
  <c r="S119" i="18"/>
  <c r="T118" i="18"/>
  <c r="S118" i="18"/>
  <c r="T117" i="18"/>
  <c r="S117" i="18"/>
  <c r="T116" i="18"/>
  <c r="S116" i="18"/>
  <c r="T115" i="18"/>
  <c r="S115" i="18"/>
  <c r="T114" i="18"/>
  <c r="S114" i="18"/>
  <c r="T113" i="18"/>
  <c r="S113" i="18"/>
  <c r="T112" i="18"/>
  <c r="S112" i="18"/>
  <c r="T111" i="18"/>
  <c r="S111" i="18"/>
  <c r="T110" i="18"/>
  <c r="S110" i="18"/>
  <c r="T102" i="18"/>
  <c r="S102" i="18"/>
  <c r="T101" i="18"/>
  <c r="S101" i="18"/>
  <c r="T100" i="18"/>
  <c r="S100" i="18"/>
  <c r="T99" i="18"/>
  <c r="S99" i="18"/>
  <c r="T98" i="18"/>
  <c r="S98" i="18"/>
  <c r="T97" i="18"/>
  <c r="S97" i="18"/>
  <c r="T96" i="18"/>
  <c r="S96" i="18"/>
  <c r="T95" i="18"/>
  <c r="S95" i="18"/>
  <c r="T94" i="18"/>
  <c r="S94" i="18"/>
  <c r="T93" i="18"/>
  <c r="S93" i="18"/>
  <c r="T92" i="18"/>
  <c r="S92" i="18"/>
  <c r="T91" i="18"/>
  <c r="S91" i="18"/>
  <c r="T90" i="18"/>
  <c r="S90" i="18"/>
  <c r="T89" i="18"/>
  <c r="S89" i="18"/>
  <c r="T81" i="18"/>
  <c r="S81" i="18"/>
  <c r="T80" i="18"/>
  <c r="S80" i="18"/>
  <c r="T79" i="18"/>
  <c r="S79" i="18"/>
  <c r="T78" i="18"/>
  <c r="S78" i="18"/>
  <c r="T77" i="18"/>
  <c r="S77" i="18"/>
  <c r="T76" i="18"/>
  <c r="S76" i="18"/>
  <c r="T75" i="18"/>
  <c r="S75" i="18"/>
  <c r="T74" i="18"/>
  <c r="S74" i="18"/>
  <c r="T73" i="18"/>
  <c r="S73" i="18"/>
  <c r="T72" i="18"/>
  <c r="S72" i="18"/>
  <c r="T71" i="18"/>
  <c r="S71" i="18"/>
  <c r="T70" i="18"/>
  <c r="S70" i="18"/>
  <c r="T69" i="18"/>
  <c r="S69" i="18"/>
  <c r="T68" i="18"/>
  <c r="S68" i="18"/>
  <c r="T60" i="18"/>
  <c r="S60" i="18"/>
  <c r="T59" i="18"/>
  <c r="S59" i="18"/>
  <c r="T58" i="18"/>
  <c r="S58" i="18"/>
  <c r="T57" i="18"/>
  <c r="S57" i="18"/>
  <c r="T56" i="18"/>
  <c r="S56" i="18"/>
  <c r="T55" i="18"/>
  <c r="S55" i="18"/>
  <c r="T54" i="18"/>
  <c r="S54" i="18"/>
  <c r="T53" i="18"/>
  <c r="S53" i="18"/>
  <c r="T52" i="18"/>
  <c r="S52" i="18"/>
  <c r="T51" i="18"/>
  <c r="S51" i="18"/>
  <c r="T50" i="18"/>
  <c r="S50" i="18"/>
  <c r="T49" i="18"/>
  <c r="S49" i="18"/>
  <c r="T48" i="18"/>
  <c r="S48" i="18"/>
  <c r="T47" i="18"/>
  <c r="S47" i="18"/>
  <c r="T39" i="18"/>
  <c r="S39" i="18"/>
  <c r="T38" i="18"/>
  <c r="S38" i="18"/>
  <c r="T37" i="18"/>
  <c r="S37" i="18"/>
  <c r="T36" i="18"/>
  <c r="S36" i="18"/>
  <c r="T35" i="18"/>
  <c r="S35" i="18"/>
  <c r="T34" i="18"/>
  <c r="S34" i="18"/>
  <c r="T33" i="18"/>
  <c r="S33" i="18"/>
  <c r="T32" i="18"/>
  <c r="S32" i="18"/>
  <c r="T31" i="18"/>
  <c r="S31" i="18"/>
  <c r="T30" i="18"/>
  <c r="S30" i="18"/>
  <c r="T29" i="18"/>
  <c r="S29" i="18"/>
  <c r="T28" i="18"/>
  <c r="S28" i="18"/>
  <c r="T27" i="18"/>
  <c r="S27" i="18"/>
  <c r="T26" i="18"/>
  <c r="S26" i="18"/>
  <c r="S6" i="18"/>
  <c r="T6" i="18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T5" i="18"/>
  <c r="S5" i="18"/>
</calcChain>
</file>

<file path=xl/sharedStrings.xml><?xml version="1.0" encoding="utf-8"?>
<sst xmlns="http://schemas.openxmlformats.org/spreadsheetml/2006/main" count="4455" uniqueCount="47">
  <si>
    <t>4 Nodes - 32 Ranks - Block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</si>
  <si>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</si>
  <si>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</si>
  <si>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</si>
  <si>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</si>
  <si>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</si>
  <si>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</si>
  <si>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</si>
  <si>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</si>
  <si>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</si>
  <si>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</si>
  <si>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</si>
  <si>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</si>
  <si>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</si>
  <si>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</si>
  <si>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</si>
  <si>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</si>
  <si>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</si>
  <si>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 Nodes - 64 Ranks - Block</t>
  </si>
  <si>
    <t>4 Nodes - 64 Ranks - Cyclic</t>
  </si>
  <si>
    <t>7 Nodes - 91 Ranks - Block</t>
  </si>
  <si>
    <t>7 Nodes - 91 Ranks - Cyclic</t>
  </si>
  <si>
    <t>8 Nodes - 64 Ranks - Block</t>
  </si>
  <si>
    <t>8 Nodes - 64 Ranks - Cyclic</t>
  </si>
  <si>
    <t>8 Nodes - 128 Ranks - Block</t>
  </si>
  <si>
    <t>8 Nodes - 128 Ranks - Cyclic</t>
  </si>
  <si>
    <t>4 Nodes - 32 ranks - Block</t>
  </si>
  <si>
    <t>Naive</t>
  </si>
  <si>
    <t>Naive+</t>
  </si>
  <si>
    <t>Overheads</t>
  </si>
  <si>
    <t>Default</t>
  </si>
  <si>
    <t>Default+</t>
  </si>
  <si>
    <t>NB</t>
  </si>
  <si>
    <t>RingNB</t>
  </si>
  <si>
    <t>ML-Ring</t>
  </si>
  <si>
    <t>ML-RD</t>
  </si>
  <si>
    <t>4 Nodes - 64 ranks - Block</t>
  </si>
  <si>
    <t>4 Nodes - 64 ranks - Cyclic</t>
  </si>
  <si>
    <t>7 Nodes - 91 ranks - Block</t>
  </si>
  <si>
    <t>7 Nodes - 91 ranks - Cyclic</t>
  </si>
  <si>
    <t>8 Nodes - 64 ranks - Block</t>
  </si>
  <si>
    <t>8 Nodes - 64 ranks Cyclic</t>
  </si>
  <si>
    <t>8 Nodes - 128 ranks - Block</t>
  </si>
  <si>
    <t>8 Nodes - 128 ranks -  Cyclic</t>
  </si>
  <si>
    <t>Bests</t>
  </si>
  <si>
    <t>Unencrypted</t>
  </si>
  <si>
    <t>Encrypted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</si>
</sst>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9C0006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C7CE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dotted">
        <color indexed="64"/>
      </left>
      <right/>
      <top/>
      <bottom/>
      <diagonal/>
    </border>
  </borders>
  <cellStyleXfs count="2">
    <xf numFmtId="0" fontId="0" fillId="0" borderId="1"/>
    <xf numFmtId="0" fontId="7" fillId="8" borderId="0" applyNumberFormat="0" applyBorder="0" applyAlignment="0" applyProtection="0"/>
  </cellStyleXfs>
  <cellXfs count="74"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3" borderId="1" xfId="0" applyFont="1" applyFill="1" applyAlignment="1">
      <alignment horizontal="center"/>
    </xf>
    <xf numFmtId="0" fontId="2" fillId="3" borderId="1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2" fontId="5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2" fontId="5" fillId="0" borderId="1" xfId="0" applyNumberFormat="1" applyFont="1"/>
    <xf numFmtId="0" fontId="5" fillId="0" borderId="0" xfId="0" applyFont="1" applyBorder="1"/>
    <xf numFmtId="0" fontId="3" fillId="7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4" fillId="0" borderId="1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0" fontId="3" fillId="4" borderId="1" xfId="0" applyFont="1" applyFill="1" applyAlignment="1">
      <alignment horizontal="center"/>
    </xf>
    <xf numFmtId="0" fontId="6" fillId="5" borderId="1" xfId="0" applyFont="1" applyFill="1" applyAlignment="1">
      <alignment horizontal="center"/>
    </xf>
    <xf numFmtId="0" fontId="6" fillId="6" borderId="1" xfId="0" applyFont="1" applyFill="1" applyAlignment="1">
      <alignment horizontal="center"/>
    </xf>
    <xf numFmtId="0" fontId="6" fillId="7" borderId="1" xfId="0" applyFont="1" applyFill="1" applyAlignment="1">
      <alignment horizontal="center"/>
    </xf>
    <xf numFmtId="2" fontId="4" fillId="4" borderId="1" xfId="0" applyNumberFormat="1" applyFont="1" applyFill="1" applyAlignment="1">
      <alignment horizontal="center"/>
    </xf>
    <xf numFmtId="2" fontId="4" fillId="5" borderId="1" xfId="0" applyNumberFormat="1" applyFont="1" applyFill="1" applyAlignment="1">
      <alignment horizontal="center"/>
    </xf>
    <xf numFmtId="2" fontId="4" fillId="6" borderId="1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7" borderId="1" xfId="0" applyNumberFormat="1" applyFont="1" applyFill="1" applyAlignment="1">
      <alignment horizontal="center"/>
    </xf>
    <xf numFmtId="2" fontId="4" fillId="0" borderId="1" xfId="0" applyNumberFormat="1" applyFont="1" applyAlignment="1">
      <alignment horizontal="center"/>
    </xf>
    <xf numFmtId="0" fontId="5" fillId="0" borderId="1" xfId="0" applyFont="1"/>
    <xf numFmtId="0" fontId="5" fillId="0" borderId="0" xfId="0" applyFont="1" applyBorder="1"/>
    <xf numFmtId="0" fontId="4" fillId="0" borderId="1" xfId="0" applyFont="1" applyAlignment="1">
      <alignment horizontal="center"/>
    </xf>
    <xf numFmtId="0" fontId="3" fillId="7" borderId="1" xfId="0" applyFont="1" applyFill="1" applyAlignment="1">
      <alignment horizontal="center"/>
    </xf>
    <xf numFmtId="0" fontId="5" fillId="0" borderId="1" xfId="0" applyFont="1"/>
    <xf numFmtId="0" fontId="6" fillId="9" borderId="1" xfId="0" applyFont="1" applyFill="1" applyAlignment="1">
      <alignment horizontal="center"/>
    </xf>
    <xf numFmtId="0" fontId="3" fillId="9" borderId="1" xfId="0" applyFont="1" applyFill="1" applyAlignment="1">
      <alignment horizontal="center"/>
    </xf>
    <xf numFmtId="0" fontId="6" fillId="11" borderId="1" xfId="0" applyFont="1" applyFill="1" applyAlignment="1">
      <alignment horizontal="center"/>
    </xf>
    <xf numFmtId="0" fontId="3" fillId="11" borderId="1" xfId="0" applyFont="1" applyFill="1" applyAlignment="1">
      <alignment horizontal="center"/>
    </xf>
    <xf numFmtId="2" fontId="4" fillId="9" borderId="1" xfId="0" applyNumberFormat="1" applyFont="1" applyFill="1" applyAlignment="1">
      <alignment horizontal="center"/>
    </xf>
    <xf numFmtId="2" fontId="4" fillId="11" borderId="1" xfId="0" applyNumberFormat="1" applyFont="1" applyFill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2" fontId="4" fillId="11" borderId="1" xfId="0" applyNumberFormat="1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2" fontId="4" fillId="11" borderId="2" xfId="0" applyNumberFormat="1" applyFont="1" applyFill="1" applyBorder="1" applyAlignment="1">
      <alignment horizontal="center"/>
    </xf>
    <xf numFmtId="0" fontId="3" fillId="12" borderId="1" xfId="0" applyFont="1" applyFill="1" applyAlignment="1">
      <alignment horizontal="center"/>
    </xf>
    <xf numFmtId="0" fontId="6" fillId="12" borderId="1" xfId="0" applyFont="1" applyFill="1" applyAlignment="1">
      <alignment horizontal="center"/>
    </xf>
    <xf numFmtId="2" fontId="4" fillId="12" borderId="1" xfId="0" applyNumberFormat="1" applyFont="1" applyFill="1" applyAlignment="1">
      <alignment horizontal="center"/>
    </xf>
    <xf numFmtId="0" fontId="5" fillId="13" borderId="1" xfId="0" applyFont="1" applyFill="1"/>
    <xf numFmtId="2" fontId="7" fillId="8" borderId="1" xfId="1" applyNumberFormat="1" applyBorder="1" applyAlignment="1">
      <alignment horizontal="center"/>
    </xf>
    <xf numFmtId="2" fontId="7" fillId="8" borderId="2" xfId="1" applyNumberFormat="1" applyBorder="1" applyAlignment="1">
      <alignment horizontal="center"/>
    </xf>
    <xf numFmtId="0" fontId="4" fillId="0" borderId="1" xfId="0" applyFont="1" applyAlignment="1">
      <alignment horizontal="center"/>
    </xf>
    <xf numFmtId="0" fontId="5" fillId="0" borderId="0" xfId="0" applyFont="1" applyBorder="1"/>
    <xf numFmtId="2" fontId="5" fillId="0" borderId="1" xfId="0" applyNumberFormat="1" applyFont="1" applyAlignment="1">
      <alignment horizontal="center"/>
    </xf>
    <xf numFmtId="0" fontId="5" fillId="0" borderId="1" xfId="0" applyFont="1" applyAlignment="1">
      <alignment horizontal="center"/>
    </xf>
    <xf numFmtId="0" fontId="3" fillId="7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5" fillId="0" borderId="1" xfId="0" applyFont="1"/>
    <xf numFmtId="0" fontId="3" fillId="2" borderId="1" xfId="0" applyFont="1" applyFill="1" applyAlignment="1">
      <alignment horizontal="center"/>
    </xf>
    <xf numFmtId="0" fontId="5" fillId="3" borderId="1" xfId="0" applyFont="1" applyFill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6" fillId="12" borderId="1" xfId="0" applyFont="1" applyFill="1" applyAlignment="1">
      <alignment horizontal="center"/>
    </xf>
    <xf numFmtId="0" fontId="5" fillId="13" borderId="0" xfId="0" applyFont="1" applyFill="1" applyBorder="1"/>
    <xf numFmtId="0" fontId="5" fillId="13" borderId="1" xfId="0" applyFont="1" applyFill="1"/>
    <xf numFmtId="0" fontId="3" fillId="9" borderId="1" xfId="0" applyFont="1" applyFill="1" applyAlignment="1">
      <alignment horizontal="center"/>
    </xf>
    <xf numFmtId="0" fontId="5" fillId="10" borderId="0" xfId="0" applyFont="1" applyFill="1" applyBorder="1"/>
    <xf numFmtId="0" fontId="3" fillId="11" borderId="1" xfId="0" applyFont="1" applyFill="1" applyAlignment="1">
      <alignment horizontal="center"/>
    </xf>
    <xf numFmtId="0" fontId="5" fillId="10" borderId="1" xfId="0" applyFont="1" applyFill="1"/>
    <xf numFmtId="0" fontId="3" fillId="11" borderId="2" xfId="0" applyFont="1" applyFill="1" applyBorder="1" applyAlignment="1">
      <alignment horizontal="center"/>
    </xf>
    <xf numFmtId="0" fontId="5" fillId="10" borderId="1" xfId="0" applyFont="1" applyFill="1" applyBorder="1"/>
    <xf numFmtId="0" fontId="5" fillId="13" borderId="1" xfId="0" applyFont="1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03"/>
  <sheetViews>
    <sheetView topLeftCell="I159" workbookViewId="0">
      <selection activeCell="B171" sqref="B171:L171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11.55</v>
      </c>
      <c r="C5" s="9">
        <v>11.45</v>
      </c>
      <c r="D5" s="9">
        <v>11.45</v>
      </c>
      <c r="E5" s="9">
        <v>11.4</v>
      </c>
      <c r="F5" s="9">
        <v>11.64</v>
      </c>
      <c r="G5" s="9"/>
      <c r="H5" s="9"/>
      <c r="I5" s="9"/>
      <c r="J5" s="9"/>
      <c r="K5" s="9"/>
      <c r="L5" s="9"/>
      <c r="M5" s="10"/>
      <c r="N5" s="7">
        <v>11.497999999999999</v>
      </c>
      <c r="O5" s="7">
        <v>9.628083921528767E-2</v>
      </c>
      <c r="P5" s="7">
        <v>0.83737031844918819</v>
      </c>
    </row>
    <row r="6" spans="1:16" ht="15.75" customHeight="1" x14ac:dyDescent="0.2">
      <c r="A6" s="2">
        <v>512</v>
      </c>
      <c r="B6" s="9">
        <v>11.06</v>
      </c>
      <c r="C6" s="9">
        <v>11.1</v>
      </c>
      <c r="D6" s="9">
        <v>11.11</v>
      </c>
      <c r="E6" s="9">
        <v>11.01</v>
      </c>
      <c r="F6" s="9">
        <v>11.21</v>
      </c>
      <c r="G6" s="9"/>
      <c r="H6" s="9"/>
      <c r="I6" s="9"/>
      <c r="J6" s="9"/>
      <c r="K6" s="9"/>
      <c r="L6" s="9"/>
      <c r="M6" s="10"/>
      <c r="N6" s="7">
        <v>11.098000000000001</v>
      </c>
      <c r="O6" s="7">
        <v>7.3959448348402679E-2</v>
      </c>
      <c r="P6" s="7">
        <v>0.66642141240225883</v>
      </c>
    </row>
    <row r="7" spans="1:16" ht="15.75" customHeight="1" x14ac:dyDescent="0.2">
      <c r="A7" s="2" t="s">
        <v>6</v>
      </c>
      <c r="B7" s="9">
        <v>15.25</v>
      </c>
      <c r="C7" s="9">
        <v>15.33</v>
      </c>
      <c r="D7" s="9">
        <v>15.29</v>
      </c>
      <c r="E7" s="9">
        <v>15.18</v>
      </c>
      <c r="F7" s="9">
        <v>15.5</v>
      </c>
      <c r="G7" s="9"/>
      <c r="H7" s="9"/>
      <c r="I7" s="9"/>
      <c r="J7" s="9"/>
      <c r="K7" s="9"/>
      <c r="L7" s="9"/>
      <c r="M7" s="10"/>
      <c r="N7" s="7">
        <v>15.31</v>
      </c>
      <c r="O7" s="7">
        <v>0.1197914855071095</v>
      </c>
      <c r="P7" s="7">
        <v>0.78243948730966373</v>
      </c>
    </row>
    <row r="8" spans="1:16" ht="15.75" customHeight="1" x14ac:dyDescent="0.2">
      <c r="A8" s="2" t="s">
        <v>7</v>
      </c>
      <c r="B8" s="9">
        <v>23.33</v>
      </c>
      <c r="C8" s="9">
        <v>23.32</v>
      </c>
      <c r="D8" s="9">
        <v>23.33</v>
      </c>
      <c r="E8" s="9">
        <v>23.23</v>
      </c>
      <c r="F8" s="9">
        <v>23.66</v>
      </c>
      <c r="G8" s="9"/>
      <c r="H8" s="9"/>
      <c r="I8" s="9"/>
      <c r="J8" s="9"/>
      <c r="K8" s="9"/>
      <c r="L8" s="9"/>
      <c r="M8" s="10"/>
      <c r="N8" s="7">
        <v>23.373999999999999</v>
      </c>
      <c r="O8" s="7">
        <v>0.16531787562148281</v>
      </c>
      <c r="P8" s="7">
        <v>0.70727250629538296</v>
      </c>
    </row>
    <row r="9" spans="1:16" ht="15.75" customHeight="1" x14ac:dyDescent="0.2">
      <c r="A9" s="2" t="s">
        <v>8</v>
      </c>
      <c r="B9" s="9">
        <v>50.12</v>
      </c>
      <c r="C9" s="9">
        <v>49.89</v>
      </c>
      <c r="D9" s="9">
        <v>50.37</v>
      </c>
      <c r="E9" s="9">
        <v>49.83</v>
      </c>
      <c r="F9" s="9">
        <v>51.15</v>
      </c>
      <c r="G9" s="9"/>
      <c r="H9" s="9"/>
      <c r="I9" s="9"/>
      <c r="J9" s="9"/>
      <c r="K9" s="9"/>
      <c r="L9" s="9"/>
      <c r="M9" s="10"/>
      <c r="N9" s="7">
        <v>50.271999999999998</v>
      </c>
      <c r="O9" s="7">
        <v>0.53499532708239583</v>
      </c>
      <c r="P9" s="7">
        <v>1.0642013985566441</v>
      </c>
    </row>
    <row r="10" spans="1:16" ht="15.75" customHeight="1" x14ac:dyDescent="0.2">
      <c r="A10" s="2" t="s">
        <v>9</v>
      </c>
      <c r="B10" s="9">
        <v>78.459999999999994</v>
      </c>
      <c r="C10" s="9">
        <v>79.099999999999994</v>
      </c>
      <c r="D10" s="9">
        <v>81.39</v>
      </c>
      <c r="E10" s="9">
        <v>78.81</v>
      </c>
      <c r="F10" s="9">
        <v>80.56</v>
      </c>
      <c r="G10" s="9"/>
      <c r="H10" s="9"/>
      <c r="I10" s="9"/>
      <c r="J10" s="9"/>
      <c r="K10" s="9"/>
      <c r="L10" s="9"/>
      <c r="M10" s="10"/>
      <c r="N10" s="7">
        <v>79.664000000000001</v>
      </c>
      <c r="O10" s="7">
        <v>1.25288866225216</v>
      </c>
      <c r="P10" s="7">
        <v>1.572716236006426</v>
      </c>
    </row>
    <row r="11" spans="1:16" ht="15.75" customHeight="1" x14ac:dyDescent="0.2">
      <c r="A11" s="2" t="s">
        <v>10</v>
      </c>
      <c r="B11" s="9">
        <v>308.54000000000002</v>
      </c>
      <c r="C11" s="9">
        <v>303.14</v>
      </c>
      <c r="D11" s="9">
        <v>310.51</v>
      </c>
      <c r="E11" s="9">
        <v>302.04000000000002</v>
      </c>
      <c r="F11" s="9">
        <v>305.52999999999997</v>
      </c>
      <c r="G11" s="9"/>
      <c r="H11" s="9"/>
      <c r="I11" s="9"/>
      <c r="J11" s="9"/>
      <c r="K11" s="9"/>
      <c r="L11" s="9"/>
      <c r="M11" s="10"/>
      <c r="N11" s="7">
        <v>305.952</v>
      </c>
      <c r="O11" s="7">
        <v>3.565889790781537</v>
      </c>
      <c r="P11" s="7">
        <v>1.1655062855550991</v>
      </c>
    </row>
    <row r="12" spans="1:16" ht="15.75" customHeight="1" x14ac:dyDescent="0.2">
      <c r="A12" s="2" t="s">
        <v>11</v>
      </c>
      <c r="B12" s="9">
        <v>423.68</v>
      </c>
      <c r="C12" s="9">
        <v>422.42</v>
      </c>
      <c r="D12" s="9">
        <v>427.98</v>
      </c>
      <c r="E12" s="9">
        <v>418.58</v>
      </c>
      <c r="F12" s="9">
        <v>424.42</v>
      </c>
      <c r="G12" s="9"/>
      <c r="H12" s="9"/>
      <c r="I12" s="9"/>
      <c r="J12" s="9"/>
      <c r="K12" s="9"/>
      <c r="L12" s="9"/>
      <c r="M12" s="10"/>
      <c r="N12" s="7">
        <v>423.416</v>
      </c>
      <c r="O12" s="7">
        <v>3.401717213408558</v>
      </c>
      <c r="P12" s="7">
        <v>0.80339836317204782</v>
      </c>
    </row>
    <row r="13" spans="1:16" ht="15.75" customHeight="1" x14ac:dyDescent="0.2">
      <c r="A13" s="2" t="s">
        <v>12</v>
      </c>
      <c r="B13" s="9">
        <v>720.36</v>
      </c>
      <c r="C13" s="9">
        <v>706.9</v>
      </c>
      <c r="D13" s="9">
        <v>708.38</v>
      </c>
      <c r="E13" s="9">
        <v>704.88</v>
      </c>
      <c r="F13" s="9">
        <v>720.82</v>
      </c>
      <c r="G13" s="9"/>
      <c r="H13" s="9"/>
      <c r="I13" s="9"/>
      <c r="J13" s="9"/>
      <c r="K13" s="9"/>
      <c r="L13" s="9"/>
      <c r="M13" s="10"/>
      <c r="N13" s="7">
        <v>712.26800000000003</v>
      </c>
      <c r="O13" s="7">
        <v>7.699540246014716</v>
      </c>
      <c r="P13" s="7">
        <v>1.080989212770294</v>
      </c>
    </row>
    <row r="14" spans="1:16" ht="15.75" customHeight="1" x14ac:dyDescent="0.2">
      <c r="A14" s="2" t="s">
        <v>13</v>
      </c>
      <c r="B14" s="9">
        <v>1576</v>
      </c>
      <c r="C14" s="9">
        <v>1587.63</v>
      </c>
      <c r="D14" s="9">
        <v>1591.89</v>
      </c>
      <c r="E14" s="9">
        <v>1557.57</v>
      </c>
      <c r="F14" s="9">
        <v>1589.17</v>
      </c>
      <c r="G14" s="9"/>
      <c r="H14" s="9"/>
      <c r="I14" s="9"/>
      <c r="J14" s="9"/>
      <c r="K14" s="9"/>
      <c r="L14" s="9"/>
      <c r="M14" s="10"/>
      <c r="N14" s="7">
        <v>1580.452</v>
      </c>
      <c r="O14" s="7">
        <v>14.15769472760315</v>
      </c>
      <c r="P14" s="7">
        <v>0.89580036139048513</v>
      </c>
    </row>
    <row r="15" spans="1:16" ht="15.75" customHeight="1" x14ac:dyDescent="0.2">
      <c r="A15" s="2" t="s">
        <v>14</v>
      </c>
      <c r="B15" s="9">
        <v>3542</v>
      </c>
      <c r="C15" s="9">
        <v>3561.37</v>
      </c>
      <c r="D15" s="9">
        <v>3514.89</v>
      </c>
      <c r="E15" s="9">
        <v>3484.03</v>
      </c>
      <c r="F15" s="9">
        <v>3570.48</v>
      </c>
      <c r="G15" s="9"/>
      <c r="H15" s="9"/>
      <c r="I15" s="9"/>
      <c r="J15" s="9"/>
      <c r="K15" s="9"/>
      <c r="L15" s="9"/>
      <c r="M15" s="10"/>
      <c r="N15" s="7">
        <v>3534.5540000000001</v>
      </c>
      <c r="O15" s="7">
        <v>35.371477633822359</v>
      </c>
      <c r="P15" s="7">
        <v>1.0007338304584501</v>
      </c>
    </row>
    <row r="16" spans="1:16" ht="15.75" customHeight="1" x14ac:dyDescent="0.2">
      <c r="A16" s="2" t="s">
        <v>15</v>
      </c>
      <c r="B16" s="9">
        <v>7065.21</v>
      </c>
      <c r="C16" s="9">
        <v>7007.24</v>
      </c>
      <c r="D16" s="9">
        <v>6941.14</v>
      </c>
      <c r="E16" s="9">
        <v>6933.65</v>
      </c>
      <c r="F16" s="9">
        <v>7009.51</v>
      </c>
      <c r="G16" s="9"/>
      <c r="H16" s="9"/>
      <c r="I16" s="9"/>
      <c r="J16" s="9"/>
      <c r="K16" s="9"/>
      <c r="L16" s="9"/>
      <c r="M16" s="10"/>
      <c r="N16" s="7">
        <v>6991.35</v>
      </c>
      <c r="O16" s="7">
        <v>54.515849530205472</v>
      </c>
      <c r="P16" s="7">
        <v>0.77976141274868904</v>
      </c>
    </row>
    <row r="17" spans="1:16" ht="15.75" customHeight="1" x14ac:dyDescent="0.2">
      <c r="A17" s="2" t="s">
        <v>16</v>
      </c>
      <c r="B17" s="9">
        <v>14175.68</v>
      </c>
      <c r="C17" s="9">
        <v>14020.43</v>
      </c>
      <c r="D17" s="9">
        <v>14257.28</v>
      </c>
      <c r="E17" s="9">
        <v>14163.66</v>
      </c>
      <c r="F17" s="9">
        <v>14273.08</v>
      </c>
      <c r="G17" s="9"/>
      <c r="H17" s="9"/>
      <c r="I17" s="9"/>
      <c r="J17" s="9"/>
      <c r="K17" s="9"/>
      <c r="L17" s="9"/>
      <c r="M17" s="10"/>
      <c r="N17" s="7">
        <v>14178.026</v>
      </c>
      <c r="O17" s="7">
        <v>100.45502018316461</v>
      </c>
      <c r="P17" s="7">
        <v>0.7085261388515196</v>
      </c>
    </row>
    <row r="18" spans="1:16" ht="15.75" customHeight="1" x14ac:dyDescent="0.2">
      <c r="A18" s="8" t="s">
        <v>17</v>
      </c>
      <c r="B18" s="9">
        <v>29209.69</v>
      </c>
      <c r="C18" s="9">
        <v>29017.18</v>
      </c>
      <c r="D18" s="9">
        <v>29083.21</v>
      </c>
      <c r="E18" s="9">
        <v>28963.5</v>
      </c>
      <c r="F18" s="9">
        <v>29226.87</v>
      </c>
      <c r="G18" s="9"/>
      <c r="H18" s="9"/>
      <c r="I18" s="9"/>
      <c r="J18" s="9"/>
      <c r="K18" s="9"/>
      <c r="L18" s="9"/>
      <c r="M18" s="10"/>
      <c r="N18" s="7">
        <v>29100.09</v>
      </c>
      <c r="O18" s="7">
        <v>116.0831156973307</v>
      </c>
      <c r="P18" s="7">
        <v>0.3989098167645897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14.18</v>
      </c>
      <c r="C26" s="9">
        <v>14.3</v>
      </c>
      <c r="D26" s="9">
        <v>14.19</v>
      </c>
      <c r="E26" s="9">
        <v>14.12</v>
      </c>
      <c r="F26" s="9">
        <v>14.2</v>
      </c>
      <c r="G26" s="9"/>
      <c r="H26" s="9"/>
      <c r="I26" s="9"/>
      <c r="J26" s="9"/>
      <c r="K26" s="9"/>
      <c r="L26" s="9"/>
      <c r="M26" s="10"/>
      <c r="N26" s="7">
        <v>14.198</v>
      </c>
      <c r="O26" s="7">
        <v>6.496152707564741E-2</v>
      </c>
      <c r="P26" s="7">
        <v>0.45753998503766319</v>
      </c>
    </row>
    <row r="27" spans="1:16" ht="15.75" customHeight="1" x14ac:dyDescent="0.2">
      <c r="A27" s="2">
        <v>512</v>
      </c>
      <c r="B27" s="9">
        <v>18.399999999999999</v>
      </c>
      <c r="C27" s="9">
        <v>18.54</v>
      </c>
      <c r="D27" s="9">
        <v>18.41</v>
      </c>
      <c r="E27" s="9">
        <v>18.46</v>
      </c>
      <c r="F27" s="9">
        <v>18.45</v>
      </c>
      <c r="G27" s="9"/>
      <c r="H27" s="9"/>
      <c r="I27" s="9"/>
      <c r="J27" s="9"/>
      <c r="K27" s="9"/>
      <c r="L27" s="9"/>
      <c r="M27" s="10"/>
      <c r="N27" s="7">
        <v>18.452000000000002</v>
      </c>
      <c r="O27" s="7">
        <v>5.5407580708780282E-2</v>
      </c>
      <c r="P27" s="7">
        <v>0.30027953993485951</v>
      </c>
    </row>
    <row r="28" spans="1:16" ht="15.75" customHeight="1" x14ac:dyDescent="0.2">
      <c r="A28" s="2" t="s">
        <v>6</v>
      </c>
      <c r="B28" s="9">
        <v>27.71</v>
      </c>
      <c r="C28" s="9">
        <v>27.58</v>
      </c>
      <c r="D28" s="9">
        <v>27.55</v>
      </c>
      <c r="E28" s="9">
        <v>27.69</v>
      </c>
      <c r="F28" s="9">
        <v>27.61</v>
      </c>
      <c r="G28" s="9"/>
      <c r="H28" s="9"/>
      <c r="I28" s="9"/>
      <c r="J28" s="9"/>
      <c r="K28" s="9"/>
      <c r="L28" s="9"/>
      <c r="M28" s="10"/>
      <c r="N28" s="7">
        <v>27.628</v>
      </c>
      <c r="O28" s="7">
        <v>6.9426219830839797E-2</v>
      </c>
      <c r="P28" s="7">
        <v>0.2512893435313443</v>
      </c>
    </row>
    <row r="29" spans="1:16" ht="15.75" customHeight="1" x14ac:dyDescent="0.2">
      <c r="A29" s="2" t="s">
        <v>7</v>
      </c>
      <c r="B29" s="9">
        <v>73.55</v>
      </c>
      <c r="C29" s="9">
        <v>73.58</v>
      </c>
      <c r="D29" s="9">
        <v>73.75</v>
      </c>
      <c r="E29" s="9">
        <v>73.47</v>
      </c>
      <c r="F29" s="9">
        <v>73.41</v>
      </c>
      <c r="G29" s="9"/>
      <c r="H29" s="9"/>
      <c r="I29" s="9"/>
      <c r="J29" s="9"/>
      <c r="K29" s="9"/>
      <c r="L29" s="9"/>
      <c r="M29" s="10"/>
      <c r="N29" s="7">
        <v>73.551999999999992</v>
      </c>
      <c r="O29" s="7">
        <v>0.12930583900195791</v>
      </c>
      <c r="P29" s="7">
        <v>0.17580193468832661</v>
      </c>
    </row>
    <row r="30" spans="1:16" ht="15.75" customHeight="1" x14ac:dyDescent="0.2">
      <c r="A30" s="2" t="s">
        <v>8</v>
      </c>
      <c r="B30" s="9">
        <v>108.26</v>
      </c>
      <c r="C30" s="9">
        <v>108.53</v>
      </c>
      <c r="D30" s="9">
        <v>108.48</v>
      </c>
      <c r="E30" s="9">
        <v>108.35</v>
      </c>
      <c r="F30" s="9">
        <v>108.35</v>
      </c>
      <c r="G30" s="9"/>
      <c r="H30" s="9"/>
      <c r="I30" s="9"/>
      <c r="J30" s="9"/>
      <c r="K30" s="9"/>
      <c r="L30" s="9"/>
      <c r="M30" s="10"/>
      <c r="N30" s="7">
        <v>108.39400000000001</v>
      </c>
      <c r="O30" s="7">
        <v>0.1092245393673059</v>
      </c>
      <c r="P30" s="7">
        <v>0.1007662226389891</v>
      </c>
    </row>
    <row r="31" spans="1:16" ht="15.75" customHeight="1" x14ac:dyDescent="0.2">
      <c r="A31" s="2" t="s">
        <v>9</v>
      </c>
      <c r="B31" s="9">
        <v>183.61</v>
      </c>
      <c r="C31" s="9">
        <v>185.17</v>
      </c>
      <c r="D31" s="9">
        <v>183.01</v>
      </c>
      <c r="E31" s="9">
        <v>183.91</v>
      </c>
      <c r="F31" s="9">
        <v>184.17</v>
      </c>
      <c r="G31" s="9"/>
      <c r="H31" s="9"/>
      <c r="I31" s="9"/>
      <c r="J31" s="9"/>
      <c r="K31" s="9"/>
      <c r="L31" s="9"/>
      <c r="M31" s="10"/>
      <c r="N31" s="7">
        <v>183.97399999999999</v>
      </c>
      <c r="O31" s="7">
        <v>0.79604019998992093</v>
      </c>
      <c r="P31" s="7">
        <v>0.43269168468909791</v>
      </c>
    </row>
    <row r="32" spans="1:16" ht="15.75" customHeight="1" x14ac:dyDescent="0.2">
      <c r="A32" s="2" t="s">
        <v>10</v>
      </c>
      <c r="B32" s="9">
        <v>655.65</v>
      </c>
      <c r="C32" s="9">
        <v>651.39</v>
      </c>
      <c r="D32" s="9">
        <v>648.73</v>
      </c>
      <c r="E32" s="9">
        <v>648.29999999999995</v>
      </c>
      <c r="F32" s="9">
        <v>652.04</v>
      </c>
      <c r="G32" s="9"/>
      <c r="H32" s="9"/>
      <c r="I32" s="9"/>
      <c r="J32" s="9"/>
      <c r="K32" s="9"/>
      <c r="L32" s="9"/>
      <c r="M32" s="10"/>
      <c r="N32" s="7">
        <v>651.22199999999998</v>
      </c>
      <c r="O32" s="7">
        <v>2.9602651908232782</v>
      </c>
      <c r="P32" s="7">
        <v>0.45457082082965222</v>
      </c>
    </row>
    <row r="33" spans="1:16" ht="15.75" customHeight="1" x14ac:dyDescent="0.2">
      <c r="A33" s="2" t="s">
        <v>11</v>
      </c>
      <c r="B33" s="9">
        <v>1107.1500000000001</v>
      </c>
      <c r="C33" s="9">
        <v>1123.29</v>
      </c>
      <c r="D33" s="9">
        <v>1144.8599999999999</v>
      </c>
      <c r="E33" s="9">
        <v>1131.6500000000001</v>
      </c>
      <c r="F33" s="9">
        <v>1145.6500000000001</v>
      </c>
      <c r="G33" s="9"/>
      <c r="H33" s="9"/>
      <c r="I33" s="9"/>
      <c r="J33" s="9"/>
      <c r="K33" s="9"/>
      <c r="L33" s="9"/>
      <c r="M33" s="10"/>
      <c r="N33" s="7">
        <v>1130.52</v>
      </c>
      <c r="O33" s="7">
        <v>16.079950248679229</v>
      </c>
      <c r="P33" s="7">
        <v>1.4223499140819471</v>
      </c>
    </row>
    <row r="34" spans="1:16" ht="15.75" customHeight="1" x14ac:dyDescent="0.2">
      <c r="A34" s="2" t="s">
        <v>12</v>
      </c>
      <c r="B34" s="9">
        <v>2064.0100000000002</v>
      </c>
      <c r="C34" s="9">
        <v>2066.0100000000002</v>
      </c>
      <c r="D34" s="9">
        <v>2069.6799999999998</v>
      </c>
      <c r="E34" s="9">
        <v>2064.02</v>
      </c>
      <c r="F34" s="9">
        <v>2065.9</v>
      </c>
      <c r="G34" s="9"/>
      <c r="H34" s="9"/>
      <c r="I34" s="9"/>
      <c r="J34" s="9"/>
      <c r="K34" s="9"/>
      <c r="L34" s="9"/>
      <c r="M34" s="10"/>
      <c r="N34" s="7">
        <v>2065.924</v>
      </c>
      <c r="O34" s="7">
        <v>2.3132293444445819</v>
      </c>
      <c r="P34" s="7">
        <v>0.1119706893595593</v>
      </c>
    </row>
    <row r="35" spans="1:16" ht="15.75" customHeight="1" x14ac:dyDescent="0.2">
      <c r="A35" s="2" t="s">
        <v>13</v>
      </c>
      <c r="B35" s="9">
        <v>3893.97</v>
      </c>
      <c r="C35" s="9">
        <v>3909.02</v>
      </c>
      <c r="D35" s="9">
        <v>3932</v>
      </c>
      <c r="E35" s="9">
        <v>3924.98</v>
      </c>
      <c r="F35" s="9">
        <v>3904.26</v>
      </c>
      <c r="G35" s="9"/>
      <c r="H35" s="9"/>
      <c r="I35" s="9"/>
      <c r="J35" s="9"/>
      <c r="K35" s="9"/>
      <c r="L35" s="9"/>
      <c r="M35" s="10"/>
      <c r="N35" s="7">
        <v>3912.846</v>
      </c>
      <c r="O35" s="7">
        <v>15.48201149721835</v>
      </c>
      <c r="P35" s="7">
        <v>0.3956713731442113</v>
      </c>
    </row>
    <row r="36" spans="1:16" ht="15.75" customHeight="1" x14ac:dyDescent="0.2">
      <c r="A36" s="2" t="s">
        <v>14</v>
      </c>
      <c r="B36" s="9">
        <v>7728.34</v>
      </c>
      <c r="C36" s="9">
        <v>7705.9</v>
      </c>
      <c r="D36" s="9">
        <v>7712.66</v>
      </c>
      <c r="E36" s="9">
        <v>7750.71</v>
      </c>
      <c r="F36" s="9">
        <v>7682.91</v>
      </c>
      <c r="G36" s="9"/>
      <c r="H36" s="9"/>
      <c r="I36" s="9"/>
      <c r="J36" s="9"/>
      <c r="K36" s="9"/>
      <c r="L36" s="9"/>
      <c r="M36" s="10"/>
      <c r="N36" s="7">
        <v>7716.1040000000012</v>
      </c>
      <c r="O36" s="7">
        <v>25.32350350958583</v>
      </c>
      <c r="P36" s="7">
        <v>0.32819028242213732</v>
      </c>
    </row>
    <row r="37" spans="1:16" ht="15.75" customHeight="1" x14ac:dyDescent="0.2">
      <c r="A37" s="2" t="s">
        <v>15</v>
      </c>
      <c r="B37" s="9">
        <v>15636.85</v>
      </c>
      <c r="C37" s="9">
        <v>15682.5</v>
      </c>
      <c r="D37" s="9">
        <v>15671.01</v>
      </c>
      <c r="E37" s="9">
        <v>15603.58</v>
      </c>
      <c r="F37" s="9">
        <v>15653.32</v>
      </c>
      <c r="G37" s="9"/>
      <c r="H37" s="9"/>
      <c r="I37" s="9"/>
      <c r="J37" s="9"/>
      <c r="K37" s="9"/>
      <c r="L37" s="9"/>
      <c r="M37" s="10"/>
      <c r="N37" s="7">
        <v>15649.451999999999</v>
      </c>
      <c r="O37" s="7">
        <v>30.963405335976869</v>
      </c>
      <c r="P37" s="7">
        <v>0.1978561635000182</v>
      </c>
    </row>
    <row r="38" spans="1:16" ht="15.75" customHeight="1" x14ac:dyDescent="0.2">
      <c r="A38" s="2" t="s">
        <v>16</v>
      </c>
      <c r="B38" s="9">
        <v>32787.480000000003</v>
      </c>
      <c r="C38" s="9">
        <v>32775.82</v>
      </c>
      <c r="D38" s="9">
        <v>32842.620000000003</v>
      </c>
      <c r="E38" s="9">
        <v>32760.65</v>
      </c>
      <c r="F38" s="9">
        <v>32769.65</v>
      </c>
      <c r="G38" s="9"/>
      <c r="H38" s="9"/>
      <c r="I38" s="9"/>
      <c r="J38" s="9"/>
      <c r="K38" s="9"/>
      <c r="L38" s="9"/>
      <c r="M38" s="10"/>
      <c r="N38" s="7">
        <v>32787.243999999999</v>
      </c>
      <c r="O38" s="7">
        <v>32.457104461119798</v>
      </c>
      <c r="P38" s="7">
        <v>9.8993085424074673E-2</v>
      </c>
    </row>
    <row r="39" spans="1:16" ht="15.75" customHeight="1" x14ac:dyDescent="0.2">
      <c r="A39" s="8" t="s">
        <v>17</v>
      </c>
      <c r="B39" s="9">
        <v>67493.64</v>
      </c>
      <c r="C39" s="9">
        <v>67623.27</v>
      </c>
      <c r="D39" s="9">
        <v>67424.039999999994</v>
      </c>
      <c r="E39" s="9">
        <v>67504.759999999995</v>
      </c>
      <c r="F39" s="9">
        <v>67465.58</v>
      </c>
      <c r="G39" s="9"/>
      <c r="H39" s="9"/>
      <c r="I39" s="9"/>
      <c r="J39" s="9"/>
      <c r="K39" s="9"/>
      <c r="L39" s="9"/>
      <c r="M39" s="10"/>
      <c r="N39" s="7">
        <v>67502.258000000002</v>
      </c>
      <c r="O39" s="7">
        <v>74.477790783564885</v>
      </c>
      <c r="P39" s="7">
        <v>0.1103337769583425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13.25</v>
      </c>
      <c r="C47" s="9">
        <v>13.32</v>
      </c>
      <c r="D47" s="9">
        <v>13.28</v>
      </c>
      <c r="E47" s="9">
        <v>13.39</v>
      </c>
      <c r="F47" s="9">
        <v>13.4</v>
      </c>
      <c r="G47" s="9"/>
      <c r="H47" s="9"/>
      <c r="I47" s="9"/>
      <c r="J47" s="9"/>
      <c r="K47" s="9"/>
      <c r="L47" s="9"/>
      <c r="M47" s="10"/>
      <c r="N47" s="7">
        <v>13.327999999999999</v>
      </c>
      <c r="O47" s="7">
        <v>6.6105975524153981E-2</v>
      </c>
      <c r="P47" s="7">
        <v>0.49599321371664162</v>
      </c>
    </row>
    <row r="48" spans="1:16" ht="15.75" customHeight="1" x14ac:dyDescent="0.2">
      <c r="A48" s="2">
        <v>512</v>
      </c>
      <c r="B48" s="9">
        <v>16.850000000000001</v>
      </c>
      <c r="C48" s="9">
        <v>16.77</v>
      </c>
      <c r="D48" s="9">
        <v>16.8</v>
      </c>
      <c r="E48" s="9">
        <v>16.809999999999999</v>
      </c>
      <c r="F48" s="9">
        <v>16.75</v>
      </c>
      <c r="G48" s="9"/>
      <c r="H48" s="9"/>
      <c r="I48" s="9"/>
      <c r="J48" s="9"/>
      <c r="K48" s="9"/>
      <c r="L48" s="9"/>
      <c r="M48" s="10"/>
      <c r="N48" s="7">
        <v>16.795999999999999</v>
      </c>
      <c r="O48" s="7">
        <v>3.8470768123343158E-2</v>
      </c>
      <c r="P48" s="7">
        <v>0.2290472024490543</v>
      </c>
    </row>
    <row r="49" spans="1:16" ht="15.75" customHeight="1" x14ac:dyDescent="0.2">
      <c r="A49" s="2" t="s">
        <v>6</v>
      </c>
      <c r="B49" s="9">
        <v>24.6</v>
      </c>
      <c r="C49" s="9">
        <v>24.56</v>
      </c>
      <c r="D49" s="9">
        <v>24.55</v>
      </c>
      <c r="E49" s="9">
        <v>24.57</v>
      </c>
      <c r="F49" s="9">
        <v>24.56</v>
      </c>
      <c r="G49" s="9"/>
      <c r="H49" s="9"/>
      <c r="I49" s="9"/>
      <c r="J49" s="9"/>
      <c r="K49" s="9"/>
      <c r="L49" s="9"/>
      <c r="M49" s="10"/>
      <c r="N49" s="7">
        <v>24.568000000000001</v>
      </c>
      <c r="O49" s="7">
        <v>1.923538406167204E-2</v>
      </c>
      <c r="P49" s="7">
        <v>7.8294464594887828E-2</v>
      </c>
    </row>
    <row r="50" spans="1:16" ht="15.75" customHeight="1" x14ac:dyDescent="0.2">
      <c r="A50" s="2" t="s">
        <v>7</v>
      </c>
      <c r="B50" s="9">
        <v>244.11</v>
      </c>
      <c r="C50" s="9">
        <v>243.78</v>
      </c>
      <c r="D50" s="9">
        <v>243.15</v>
      </c>
      <c r="E50" s="9">
        <v>242.9</v>
      </c>
      <c r="F50" s="9">
        <v>244.27</v>
      </c>
      <c r="G50" s="9"/>
      <c r="H50" s="9"/>
      <c r="I50" s="9"/>
      <c r="J50" s="9"/>
      <c r="K50" s="9"/>
      <c r="L50" s="9"/>
      <c r="M50" s="10"/>
      <c r="N50" s="7">
        <v>243.642</v>
      </c>
      <c r="O50" s="7">
        <v>0.59688357323686081</v>
      </c>
      <c r="P50" s="7">
        <v>0.24498385879153051</v>
      </c>
    </row>
    <row r="51" spans="1:16" ht="15.75" customHeight="1" x14ac:dyDescent="0.2">
      <c r="A51" s="2" t="s">
        <v>8</v>
      </c>
      <c r="B51" s="9">
        <v>401.85</v>
      </c>
      <c r="C51" s="9">
        <v>399.18</v>
      </c>
      <c r="D51" s="9">
        <v>400.43</v>
      </c>
      <c r="E51" s="9">
        <v>399.71</v>
      </c>
      <c r="F51" s="9">
        <v>401.38</v>
      </c>
      <c r="G51" s="9"/>
      <c r="H51" s="9"/>
      <c r="I51" s="9"/>
      <c r="J51" s="9"/>
      <c r="K51" s="9"/>
      <c r="L51" s="9"/>
      <c r="M51" s="10"/>
      <c r="N51" s="7">
        <v>400.51</v>
      </c>
      <c r="O51" s="7">
        <v>1.1144281044553821</v>
      </c>
      <c r="P51" s="7">
        <v>0.27825225448937158</v>
      </c>
    </row>
    <row r="52" spans="1:16" ht="15.75" customHeight="1" x14ac:dyDescent="0.2">
      <c r="A52" s="2" t="s">
        <v>9</v>
      </c>
      <c r="B52" s="9">
        <v>742.73</v>
      </c>
      <c r="C52" s="9">
        <v>737.06</v>
      </c>
      <c r="D52" s="9">
        <v>737.18</v>
      </c>
      <c r="E52" s="9">
        <v>736.42</v>
      </c>
      <c r="F52" s="9">
        <v>740.63</v>
      </c>
      <c r="G52" s="9"/>
      <c r="H52" s="9"/>
      <c r="I52" s="9"/>
      <c r="J52" s="9"/>
      <c r="K52" s="9"/>
      <c r="L52" s="9"/>
      <c r="M52" s="10"/>
      <c r="N52" s="7">
        <v>738.80399999999997</v>
      </c>
      <c r="O52" s="7">
        <v>2.743634450869898</v>
      </c>
      <c r="P52" s="7">
        <v>0.37136161294063091</v>
      </c>
    </row>
    <row r="53" spans="1:16" ht="15.75" customHeight="1" x14ac:dyDescent="0.2">
      <c r="A53" s="2" t="s">
        <v>10</v>
      </c>
      <c r="B53" s="9">
        <v>1611.46</v>
      </c>
      <c r="C53" s="9">
        <v>1574.32</v>
      </c>
      <c r="D53" s="9">
        <v>1556.72</v>
      </c>
      <c r="E53" s="9">
        <v>1557.53</v>
      </c>
      <c r="F53" s="9">
        <v>1599.25</v>
      </c>
      <c r="G53" s="9"/>
      <c r="H53" s="9"/>
      <c r="I53" s="9"/>
      <c r="J53" s="9"/>
      <c r="K53" s="9"/>
      <c r="L53" s="9"/>
      <c r="M53" s="10"/>
      <c r="N53" s="7">
        <v>1579.856</v>
      </c>
      <c r="O53" s="7">
        <v>24.694696394165302</v>
      </c>
      <c r="P53" s="7">
        <v>1.563097927543099</v>
      </c>
    </row>
    <row r="54" spans="1:16" ht="15.75" customHeight="1" x14ac:dyDescent="0.2">
      <c r="A54" s="2" t="s">
        <v>11</v>
      </c>
      <c r="B54" s="9">
        <v>2772.24</v>
      </c>
      <c r="C54" s="9">
        <v>2768.73</v>
      </c>
      <c r="D54" s="9">
        <v>2771.83</v>
      </c>
      <c r="E54" s="9">
        <v>2777</v>
      </c>
      <c r="F54" s="9">
        <v>2777.04</v>
      </c>
      <c r="G54" s="9"/>
      <c r="H54" s="9"/>
      <c r="I54" s="9"/>
      <c r="J54" s="9"/>
      <c r="K54" s="9"/>
      <c r="L54" s="9"/>
      <c r="M54" s="10"/>
      <c r="N54" s="7">
        <v>2773.3679999999999</v>
      </c>
      <c r="O54" s="7">
        <v>3.599440234258664</v>
      </c>
      <c r="P54" s="7">
        <v>0.12978588612325029</v>
      </c>
    </row>
    <row r="55" spans="1:16" ht="15.75" customHeight="1" x14ac:dyDescent="0.2">
      <c r="A55" s="2" t="s">
        <v>12</v>
      </c>
      <c r="B55" s="9">
        <v>5447.21</v>
      </c>
      <c r="C55" s="9">
        <v>5447.64</v>
      </c>
      <c r="D55" s="9">
        <v>5449.19</v>
      </c>
      <c r="E55" s="9">
        <v>5449.64</v>
      </c>
      <c r="F55" s="9">
        <v>5456.77</v>
      </c>
      <c r="G55" s="9"/>
      <c r="H55" s="9"/>
      <c r="I55" s="9"/>
      <c r="J55" s="9"/>
      <c r="K55" s="9"/>
      <c r="L55" s="9"/>
      <c r="M55" s="10"/>
      <c r="N55" s="7">
        <v>5450.09</v>
      </c>
      <c r="O55" s="7">
        <v>3.870781574824536</v>
      </c>
      <c r="P55" s="7">
        <v>7.1022342288375701E-2</v>
      </c>
    </row>
    <row r="56" spans="1:16" ht="15.75" customHeight="1" x14ac:dyDescent="0.2">
      <c r="A56" s="2" t="s">
        <v>13</v>
      </c>
      <c r="B56" s="9">
        <v>10808.14</v>
      </c>
      <c r="C56" s="9">
        <v>10812.64</v>
      </c>
      <c r="D56" s="9">
        <v>10809.29</v>
      </c>
      <c r="E56" s="9">
        <v>10807.63</v>
      </c>
      <c r="F56" s="9">
        <v>10808.56</v>
      </c>
      <c r="G56" s="9"/>
      <c r="H56" s="9"/>
      <c r="I56" s="9"/>
      <c r="J56" s="9"/>
      <c r="K56" s="9"/>
      <c r="L56" s="9"/>
      <c r="M56" s="10"/>
      <c r="N56" s="7">
        <v>10809.252</v>
      </c>
      <c r="O56" s="7">
        <v>1.989112867587</v>
      </c>
      <c r="P56" s="7">
        <v>1.8401947401975649E-2</v>
      </c>
    </row>
    <row r="57" spans="1:16" ht="15.75" customHeight="1" x14ac:dyDescent="0.2">
      <c r="A57" s="2" t="s">
        <v>14</v>
      </c>
      <c r="B57" s="9">
        <v>21570.880000000001</v>
      </c>
      <c r="C57" s="9">
        <v>21607.38</v>
      </c>
      <c r="D57" s="9">
        <v>21598.6</v>
      </c>
      <c r="E57" s="9">
        <v>21607.67</v>
      </c>
      <c r="F57" s="9">
        <v>21600.22</v>
      </c>
      <c r="G57" s="9"/>
      <c r="H57" s="9"/>
      <c r="I57" s="9"/>
      <c r="J57" s="9"/>
      <c r="K57" s="9"/>
      <c r="L57" s="9"/>
      <c r="M57" s="10"/>
      <c r="N57" s="7">
        <v>21596.95</v>
      </c>
      <c r="O57" s="7">
        <v>15.13905214998559</v>
      </c>
      <c r="P57" s="7">
        <v>7.0098102509778423E-2</v>
      </c>
    </row>
    <row r="58" spans="1:16" ht="15.75" customHeight="1" x14ac:dyDescent="0.2">
      <c r="A58" s="2" t="s">
        <v>15</v>
      </c>
      <c r="B58" s="9">
        <v>43161.77</v>
      </c>
      <c r="C58" s="9">
        <v>43210.720000000001</v>
      </c>
      <c r="D58" s="9">
        <v>43206.38</v>
      </c>
      <c r="E58" s="9">
        <v>43211.14</v>
      </c>
      <c r="F58" s="9">
        <v>43204.36</v>
      </c>
      <c r="G58" s="9"/>
      <c r="H58" s="9"/>
      <c r="I58" s="9"/>
      <c r="J58" s="9"/>
      <c r="K58" s="9"/>
      <c r="L58" s="9"/>
      <c r="M58" s="10"/>
      <c r="N58" s="7">
        <v>43198.874000000003</v>
      </c>
      <c r="O58" s="7">
        <v>20.939946991338221</v>
      </c>
      <c r="P58" s="7">
        <v>4.8473362966215787E-2</v>
      </c>
    </row>
    <row r="59" spans="1:16" ht="15.75" customHeight="1" x14ac:dyDescent="0.2">
      <c r="A59" s="2" t="s">
        <v>16</v>
      </c>
      <c r="B59" s="9">
        <v>86407.11</v>
      </c>
      <c r="C59" s="9">
        <v>86476.45</v>
      </c>
      <c r="D59" s="9">
        <v>86462.38</v>
      </c>
      <c r="E59" s="9">
        <v>86486.05</v>
      </c>
      <c r="F59" s="9">
        <v>86463.57</v>
      </c>
      <c r="G59" s="9"/>
      <c r="H59" s="9"/>
      <c r="I59" s="9"/>
      <c r="J59" s="9"/>
      <c r="K59" s="9"/>
      <c r="L59" s="9"/>
      <c r="M59" s="10"/>
      <c r="N59" s="7">
        <v>86459.111999999994</v>
      </c>
      <c r="O59" s="7">
        <v>30.663592744491339</v>
      </c>
      <c r="P59" s="7">
        <v>3.5466004721967703E-2</v>
      </c>
    </row>
    <row r="60" spans="1:16" ht="15.75" customHeight="1" x14ac:dyDescent="0.2">
      <c r="A60" s="8" t="s">
        <v>17</v>
      </c>
      <c r="B60" s="9">
        <v>172961.12</v>
      </c>
      <c r="C60" s="9">
        <v>173084.26</v>
      </c>
      <c r="D60" s="9">
        <v>173048.51</v>
      </c>
      <c r="E60" s="9">
        <v>173066.26</v>
      </c>
      <c r="F60" s="9">
        <v>173081.43</v>
      </c>
      <c r="G60" s="9"/>
      <c r="H60" s="9"/>
      <c r="I60" s="9"/>
      <c r="J60" s="9"/>
      <c r="K60" s="9"/>
      <c r="L60" s="9"/>
      <c r="M60" s="10"/>
      <c r="N60" s="7">
        <v>173048.31599999999</v>
      </c>
      <c r="O60" s="7">
        <v>50.778133384364757</v>
      </c>
      <c r="P60" s="7">
        <v>2.9343327088120728E-2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49.22</v>
      </c>
      <c r="C68" s="9">
        <v>49.2</v>
      </c>
      <c r="D68" s="9">
        <v>49.28</v>
      </c>
      <c r="E68" s="9">
        <v>49.13</v>
      </c>
      <c r="F68" s="9">
        <v>49.27</v>
      </c>
      <c r="G68" s="9"/>
      <c r="H68" s="9"/>
      <c r="I68" s="9"/>
      <c r="J68" s="9"/>
      <c r="K68" s="9"/>
      <c r="L68" s="9"/>
      <c r="M68" s="10"/>
      <c r="N68" s="7">
        <v>49.22</v>
      </c>
      <c r="O68" s="7">
        <v>6.0415229867972597E-2</v>
      </c>
      <c r="P68" s="7">
        <v>0.12274528620067569</v>
      </c>
    </row>
    <row r="69" spans="1:16" ht="15.75" customHeight="1" x14ac:dyDescent="0.2">
      <c r="A69" s="2">
        <v>512</v>
      </c>
      <c r="B69" s="9">
        <v>76.94</v>
      </c>
      <c r="C69" s="9">
        <v>76.95</v>
      </c>
      <c r="D69" s="9">
        <v>76.989999999999995</v>
      </c>
      <c r="E69" s="9">
        <v>77.03</v>
      </c>
      <c r="F69" s="9">
        <v>77.05</v>
      </c>
      <c r="G69" s="9"/>
      <c r="H69" s="9"/>
      <c r="I69" s="9"/>
      <c r="J69" s="9"/>
      <c r="K69" s="9"/>
      <c r="L69" s="9"/>
      <c r="M69" s="10"/>
      <c r="N69" s="7">
        <v>76.99199999999999</v>
      </c>
      <c r="O69" s="7">
        <v>4.8166378315168602E-2</v>
      </c>
      <c r="P69" s="7">
        <v>6.2560237836617572E-2</v>
      </c>
    </row>
    <row r="70" spans="1:16" ht="15.75" customHeight="1" x14ac:dyDescent="0.2">
      <c r="A70" s="2" t="s">
        <v>6</v>
      </c>
      <c r="B70" s="9">
        <v>138.74</v>
      </c>
      <c r="C70" s="9">
        <v>138.96</v>
      </c>
      <c r="D70" s="9">
        <v>139.02000000000001</v>
      </c>
      <c r="E70" s="9">
        <v>138.83000000000001</v>
      </c>
      <c r="F70" s="9">
        <v>139</v>
      </c>
      <c r="G70" s="9"/>
      <c r="H70" s="9"/>
      <c r="I70" s="9"/>
      <c r="J70" s="9"/>
      <c r="K70" s="9"/>
      <c r="L70" s="9"/>
      <c r="M70" s="10"/>
      <c r="N70" s="7">
        <v>138.91</v>
      </c>
      <c r="O70" s="7">
        <v>0.12041594578792079</v>
      </c>
      <c r="P70" s="7">
        <v>8.6686304648996335E-2</v>
      </c>
    </row>
    <row r="71" spans="1:16" ht="15.75" customHeight="1" x14ac:dyDescent="0.2">
      <c r="A71" s="2" t="s">
        <v>7</v>
      </c>
      <c r="B71" s="9">
        <v>107.51</v>
      </c>
      <c r="C71" s="9">
        <v>107.73</v>
      </c>
      <c r="D71" s="9">
        <v>107.63</v>
      </c>
      <c r="E71" s="9">
        <v>108.09</v>
      </c>
      <c r="F71" s="9">
        <v>107.87</v>
      </c>
      <c r="G71" s="9"/>
      <c r="H71" s="9"/>
      <c r="I71" s="9"/>
      <c r="J71" s="9"/>
      <c r="K71" s="9"/>
      <c r="L71" s="9"/>
      <c r="M71" s="10"/>
      <c r="N71" s="7">
        <v>107.76600000000001</v>
      </c>
      <c r="O71" s="7">
        <v>0.22423202269078421</v>
      </c>
      <c r="P71" s="7">
        <v>0.20807306821333649</v>
      </c>
    </row>
    <row r="72" spans="1:16" ht="15.75" customHeight="1" x14ac:dyDescent="0.2">
      <c r="A72" s="2" t="s">
        <v>8</v>
      </c>
      <c r="B72" s="9">
        <v>153.11000000000001</v>
      </c>
      <c r="C72" s="9">
        <v>153.22</v>
      </c>
      <c r="D72" s="9">
        <v>152.82</v>
      </c>
      <c r="E72" s="9">
        <v>153.12</v>
      </c>
      <c r="F72" s="9">
        <v>153.44</v>
      </c>
      <c r="G72" s="9"/>
      <c r="H72" s="9"/>
      <c r="I72" s="9"/>
      <c r="J72" s="9"/>
      <c r="K72" s="9"/>
      <c r="L72" s="9"/>
      <c r="M72" s="10"/>
      <c r="N72" s="7">
        <v>153.142</v>
      </c>
      <c r="O72" s="7">
        <v>0.2236515146382882</v>
      </c>
      <c r="P72" s="7">
        <v>0.1460419183752911</v>
      </c>
    </row>
    <row r="73" spans="1:16" ht="15.75" customHeight="1" x14ac:dyDescent="0.2">
      <c r="A73" s="2" t="s">
        <v>9</v>
      </c>
      <c r="B73" s="9">
        <v>262.02</v>
      </c>
      <c r="C73" s="9">
        <v>262.29000000000002</v>
      </c>
      <c r="D73" s="9">
        <v>260.81</v>
      </c>
      <c r="E73" s="9">
        <v>260.17</v>
      </c>
      <c r="F73" s="9">
        <v>261.27</v>
      </c>
      <c r="G73" s="9"/>
      <c r="H73" s="9"/>
      <c r="I73" s="9"/>
      <c r="J73" s="9"/>
      <c r="K73" s="9"/>
      <c r="L73" s="9"/>
      <c r="M73" s="10"/>
      <c r="N73" s="7">
        <v>261.31200000000001</v>
      </c>
      <c r="O73" s="7">
        <v>0.86828566727776535</v>
      </c>
      <c r="P73" s="7">
        <v>0.33227929344146673</v>
      </c>
    </row>
    <row r="74" spans="1:16" ht="15.75" customHeight="1" x14ac:dyDescent="0.2">
      <c r="A74" s="2" t="s">
        <v>10</v>
      </c>
      <c r="B74" s="9">
        <v>974.76</v>
      </c>
      <c r="C74" s="9">
        <v>978.65</v>
      </c>
      <c r="D74" s="9">
        <v>978.17</v>
      </c>
      <c r="E74" s="9">
        <v>982.99</v>
      </c>
      <c r="F74" s="9">
        <v>976.54</v>
      </c>
      <c r="G74" s="9"/>
      <c r="H74" s="9"/>
      <c r="I74" s="9"/>
      <c r="J74" s="9"/>
      <c r="K74" s="9"/>
      <c r="L74" s="9"/>
      <c r="M74" s="10"/>
      <c r="N74" s="7">
        <v>978.22199999999998</v>
      </c>
      <c r="O74" s="7">
        <v>3.0714117275285751</v>
      </c>
      <c r="P74" s="7">
        <v>0.3139790075799333</v>
      </c>
    </row>
    <row r="75" spans="1:16" ht="15.75" customHeight="1" x14ac:dyDescent="0.2">
      <c r="A75" s="2" t="s">
        <v>11</v>
      </c>
      <c r="B75" s="9">
        <v>1567.54</v>
      </c>
      <c r="C75" s="9">
        <v>1609.09</v>
      </c>
      <c r="D75" s="9">
        <v>1595.56</v>
      </c>
      <c r="E75" s="9">
        <v>1585.7</v>
      </c>
      <c r="F75" s="9">
        <v>1623.62</v>
      </c>
      <c r="G75" s="9"/>
      <c r="H75" s="9"/>
      <c r="I75" s="9"/>
      <c r="J75" s="9"/>
      <c r="K75" s="9"/>
      <c r="L75" s="9"/>
      <c r="M75" s="10"/>
      <c r="N75" s="7">
        <v>1596.3019999999999</v>
      </c>
      <c r="O75" s="7">
        <v>21.505881056120401</v>
      </c>
      <c r="P75" s="7">
        <v>1.3472313544755561</v>
      </c>
    </row>
    <row r="76" spans="1:16" ht="15.75" customHeight="1" x14ac:dyDescent="0.2">
      <c r="A76" s="2" t="s">
        <v>12</v>
      </c>
      <c r="B76" s="9">
        <v>2939.71</v>
      </c>
      <c r="C76" s="9">
        <v>2949.04</v>
      </c>
      <c r="D76" s="9">
        <v>2955.61</v>
      </c>
      <c r="E76" s="9">
        <v>2947.46</v>
      </c>
      <c r="F76" s="9">
        <v>2941.38</v>
      </c>
      <c r="G76" s="9"/>
      <c r="H76" s="9"/>
      <c r="I76" s="9"/>
      <c r="J76" s="9"/>
      <c r="K76" s="9"/>
      <c r="L76" s="9"/>
      <c r="M76" s="10"/>
      <c r="N76" s="7">
        <v>2946.64</v>
      </c>
      <c r="O76" s="7">
        <v>6.3754568463758057</v>
      </c>
      <c r="P76" s="7">
        <v>0.21636361572420809</v>
      </c>
    </row>
    <row r="77" spans="1:16" ht="15.75" customHeight="1" x14ac:dyDescent="0.2">
      <c r="A77" s="2" t="s">
        <v>13</v>
      </c>
      <c r="B77" s="9">
        <v>5673.96</v>
      </c>
      <c r="C77" s="9">
        <v>5706.82</v>
      </c>
      <c r="D77" s="9">
        <v>5692.85</v>
      </c>
      <c r="E77" s="9">
        <v>5695.61</v>
      </c>
      <c r="F77" s="9">
        <v>5669.32</v>
      </c>
      <c r="G77" s="9"/>
      <c r="H77" s="9"/>
      <c r="I77" s="9"/>
      <c r="J77" s="9"/>
      <c r="K77" s="9"/>
      <c r="L77" s="9"/>
      <c r="M77" s="10"/>
      <c r="N77" s="7">
        <v>5687.7120000000004</v>
      </c>
      <c r="O77" s="7">
        <v>15.66266484350602</v>
      </c>
      <c r="P77" s="7">
        <v>0.27537724912066608</v>
      </c>
    </row>
    <row r="78" spans="1:16" ht="15.75" customHeight="1" x14ac:dyDescent="0.2">
      <c r="A78" s="2" t="s">
        <v>14</v>
      </c>
      <c r="B78" s="9">
        <v>11156.79</v>
      </c>
      <c r="C78" s="9">
        <v>11148.83</v>
      </c>
      <c r="D78" s="9">
        <v>11114.6</v>
      </c>
      <c r="E78" s="9">
        <v>11037.82</v>
      </c>
      <c r="F78" s="9">
        <v>11022.37</v>
      </c>
      <c r="G78" s="9"/>
      <c r="H78" s="9"/>
      <c r="I78" s="9"/>
      <c r="J78" s="9"/>
      <c r="K78" s="9"/>
      <c r="L78" s="9"/>
      <c r="M78" s="10"/>
      <c r="N78" s="7">
        <v>11096.082</v>
      </c>
      <c r="O78" s="7">
        <v>62.527291401435313</v>
      </c>
      <c r="P78" s="7">
        <v>0.56350783458012754</v>
      </c>
    </row>
    <row r="79" spans="1:16" ht="15.75" customHeight="1" x14ac:dyDescent="0.2">
      <c r="A79" s="2" t="s">
        <v>15</v>
      </c>
      <c r="B79" s="9">
        <v>22181.96</v>
      </c>
      <c r="C79" s="9">
        <v>22233.18</v>
      </c>
      <c r="D79" s="9">
        <v>22276.95</v>
      </c>
      <c r="E79" s="9">
        <v>22178.78</v>
      </c>
      <c r="F79" s="9">
        <v>22294.78</v>
      </c>
      <c r="G79" s="9"/>
      <c r="H79" s="9"/>
      <c r="I79" s="9"/>
      <c r="J79" s="9"/>
      <c r="K79" s="9"/>
      <c r="L79" s="9"/>
      <c r="M79" s="10"/>
      <c r="N79" s="7">
        <v>22233.13</v>
      </c>
      <c r="O79" s="7">
        <v>53.134755104357403</v>
      </c>
      <c r="P79" s="7">
        <v>0.23898909017469611</v>
      </c>
    </row>
    <row r="80" spans="1:16" ht="15.75" customHeight="1" x14ac:dyDescent="0.2">
      <c r="A80" s="2" t="s">
        <v>16</v>
      </c>
      <c r="B80" s="9">
        <v>45598.64</v>
      </c>
      <c r="C80" s="9">
        <v>45658.32</v>
      </c>
      <c r="D80" s="9">
        <v>45713.52</v>
      </c>
      <c r="E80" s="9">
        <v>45640.01</v>
      </c>
      <c r="F80" s="9">
        <v>45603.63</v>
      </c>
      <c r="G80" s="9"/>
      <c r="H80" s="9"/>
      <c r="I80" s="9"/>
      <c r="J80" s="9"/>
      <c r="K80" s="9"/>
      <c r="L80" s="9"/>
      <c r="M80" s="10"/>
      <c r="N80" s="7">
        <v>45642.824000000001</v>
      </c>
      <c r="O80" s="7">
        <v>46.728911072268161</v>
      </c>
      <c r="P80" s="7">
        <v>0.1023795352195301</v>
      </c>
    </row>
    <row r="81" spans="1:16" ht="15.75" customHeight="1" x14ac:dyDescent="0.2">
      <c r="A81" s="8" t="s">
        <v>17</v>
      </c>
      <c r="B81" s="9">
        <v>92507.75</v>
      </c>
      <c r="C81" s="9">
        <v>92528.77</v>
      </c>
      <c r="D81" s="9">
        <v>92364.96</v>
      </c>
      <c r="E81" s="9">
        <v>92256.5</v>
      </c>
      <c r="F81" s="9">
        <v>92341.67</v>
      </c>
      <c r="G81" s="9"/>
      <c r="H81" s="9"/>
      <c r="I81" s="9"/>
      <c r="J81" s="9"/>
      <c r="K81" s="9"/>
      <c r="L81" s="9"/>
      <c r="M81" s="10"/>
      <c r="N81" s="7">
        <v>92399.930000000008</v>
      </c>
      <c r="O81" s="7">
        <v>115.5575521114921</v>
      </c>
      <c r="P81" s="7">
        <v>0.12506238057917579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47.5</v>
      </c>
      <c r="C89" s="9">
        <v>47.53</v>
      </c>
      <c r="D89" s="9">
        <v>47.49</v>
      </c>
      <c r="E89" s="9">
        <v>47.53</v>
      </c>
      <c r="F89" s="9">
        <v>47.58</v>
      </c>
      <c r="G89" s="9"/>
      <c r="H89" s="9"/>
      <c r="I89" s="9"/>
      <c r="J89" s="9"/>
      <c r="K89" s="9"/>
      <c r="L89" s="9"/>
      <c r="M89" s="10"/>
      <c r="N89" s="7">
        <v>47.526000000000003</v>
      </c>
      <c r="O89" s="7">
        <v>3.5071355833499261E-2</v>
      </c>
      <c r="P89" s="7">
        <v>7.3794040806083538E-2</v>
      </c>
    </row>
    <row r="90" spans="1:16" ht="15.75" customHeight="1" x14ac:dyDescent="0.2">
      <c r="A90" s="2">
        <v>512</v>
      </c>
      <c r="B90" s="9">
        <v>72.430000000000007</v>
      </c>
      <c r="C90" s="9">
        <v>72.5</v>
      </c>
      <c r="D90" s="9">
        <v>72.61</v>
      </c>
      <c r="E90" s="9">
        <v>72.55</v>
      </c>
      <c r="F90" s="9">
        <v>72.42</v>
      </c>
      <c r="G90" s="9"/>
      <c r="H90" s="9"/>
      <c r="I90" s="9"/>
      <c r="J90" s="9"/>
      <c r="K90" s="9"/>
      <c r="L90" s="9"/>
      <c r="M90" s="10"/>
      <c r="N90" s="7">
        <v>72.50200000000001</v>
      </c>
      <c r="O90" s="7">
        <v>8.0436310208758244E-2</v>
      </c>
      <c r="P90" s="7">
        <v>0.1109435742583077</v>
      </c>
    </row>
    <row r="91" spans="1:16" ht="15.75" customHeight="1" x14ac:dyDescent="0.2">
      <c r="A91" s="2" t="s">
        <v>6</v>
      </c>
      <c r="B91" s="9">
        <v>128.74</v>
      </c>
      <c r="C91" s="9">
        <v>128.74</v>
      </c>
      <c r="D91" s="9">
        <v>128.99</v>
      </c>
      <c r="E91" s="9">
        <v>128.75</v>
      </c>
      <c r="F91" s="9">
        <v>128.88999999999999</v>
      </c>
      <c r="G91" s="9"/>
      <c r="H91" s="9"/>
      <c r="I91" s="9"/>
      <c r="J91" s="9"/>
      <c r="K91" s="9"/>
      <c r="L91" s="9"/>
      <c r="M91" s="10"/>
      <c r="N91" s="7">
        <v>128.822</v>
      </c>
      <c r="O91" s="7">
        <v>0.11344602240713229</v>
      </c>
      <c r="P91" s="7">
        <v>8.8064167927164802E-2</v>
      </c>
    </row>
    <row r="92" spans="1:16" ht="15.75" customHeight="1" x14ac:dyDescent="0.2">
      <c r="A92" s="2" t="s">
        <v>7</v>
      </c>
      <c r="B92" s="9">
        <v>344.47</v>
      </c>
      <c r="C92" s="9">
        <v>343.89</v>
      </c>
      <c r="D92" s="9">
        <v>344.49</v>
      </c>
      <c r="E92" s="9">
        <v>343.96</v>
      </c>
      <c r="F92" s="9">
        <v>342.96</v>
      </c>
      <c r="G92" s="9"/>
      <c r="H92" s="9"/>
      <c r="I92" s="9"/>
      <c r="J92" s="9"/>
      <c r="K92" s="9"/>
      <c r="L92" s="9"/>
      <c r="M92" s="10"/>
      <c r="N92" s="7">
        <v>343.95400000000001</v>
      </c>
      <c r="O92" s="7">
        <v>0.62163494110291129</v>
      </c>
      <c r="P92" s="7">
        <v>0.18073199936704071</v>
      </c>
    </row>
    <row r="93" spans="1:16" ht="15.75" customHeight="1" x14ac:dyDescent="0.2">
      <c r="A93" s="2" t="s">
        <v>8</v>
      </c>
      <c r="B93" s="9">
        <v>491.25</v>
      </c>
      <c r="C93" s="9">
        <v>495.12</v>
      </c>
      <c r="D93" s="9">
        <v>494.22</v>
      </c>
      <c r="E93" s="9">
        <v>489.74</v>
      </c>
      <c r="F93" s="9">
        <v>491.11</v>
      </c>
      <c r="G93" s="9"/>
      <c r="H93" s="9"/>
      <c r="I93" s="9"/>
      <c r="J93" s="9"/>
      <c r="K93" s="9"/>
      <c r="L93" s="9"/>
      <c r="M93" s="10"/>
      <c r="N93" s="7">
        <v>492.28800000000001</v>
      </c>
      <c r="O93" s="7">
        <v>2.275427432373974</v>
      </c>
      <c r="P93" s="7">
        <v>0.46221468578839492</v>
      </c>
    </row>
    <row r="94" spans="1:16" ht="15.75" customHeight="1" x14ac:dyDescent="0.2">
      <c r="A94" s="2" t="s">
        <v>9</v>
      </c>
      <c r="B94" s="9">
        <v>965.66</v>
      </c>
      <c r="C94" s="9">
        <v>961.95</v>
      </c>
      <c r="D94" s="9">
        <v>962.86</v>
      </c>
      <c r="E94" s="9">
        <v>972.15</v>
      </c>
      <c r="F94" s="9">
        <v>965.97</v>
      </c>
      <c r="G94" s="9"/>
      <c r="H94" s="9"/>
      <c r="I94" s="9"/>
      <c r="J94" s="9"/>
      <c r="K94" s="9"/>
      <c r="L94" s="9"/>
      <c r="M94" s="10"/>
      <c r="N94" s="7">
        <v>965.71800000000007</v>
      </c>
      <c r="O94" s="7">
        <v>3.993854028379082</v>
      </c>
      <c r="P94" s="7">
        <v>0.41356317562467332</v>
      </c>
    </row>
    <row r="95" spans="1:16" ht="15.75" customHeight="1" x14ac:dyDescent="0.2">
      <c r="A95" s="2" t="s">
        <v>10</v>
      </c>
      <c r="B95" s="9">
        <v>1906.22</v>
      </c>
      <c r="C95" s="9">
        <v>1902.44</v>
      </c>
      <c r="D95" s="9">
        <v>1903.18</v>
      </c>
      <c r="E95" s="9">
        <v>1903.48</v>
      </c>
      <c r="F95" s="9">
        <v>1910.87</v>
      </c>
      <c r="G95" s="9"/>
      <c r="H95" s="9"/>
      <c r="I95" s="9"/>
      <c r="J95" s="9"/>
      <c r="K95" s="9"/>
      <c r="L95" s="9"/>
      <c r="M95" s="10"/>
      <c r="N95" s="7">
        <v>1905.2380000000001</v>
      </c>
      <c r="O95" s="7">
        <v>3.458268352803112</v>
      </c>
      <c r="P95" s="7">
        <v>0.18151371916805731</v>
      </c>
    </row>
    <row r="96" spans="1:16" ht="15.75" customHeight="1" x14ac:dyDescent="0.2">
      <c r="A96" s="2" t="s">
        <v>11</v>
      </c>
      <c r="B96" s="9">
        <v>3325.99</v>
      </c>
      <c r="C96" s="9">
        <v>3347.25</v>
      </c>
      <c r="D96" s="9">
        <v>3318.63</v>
      </c>
      <c r="E96" s="9">
        <v>3321.12</v>
      </c>
      <c r="F96" s="9">
        <v>3339.27</v>
      </c>
      <c r="G96" s="9"/>
      <c r="H96" s="9"/>
      <c r="I96" s="9"/>
      <c r="J96" s="9"/>
      <c r="K96" s="9"/>
      <c r="L96" s="9"/>
      <c r="M96" s="10"/>
      <c r="N96" s="7">
        <v>3330.4520000000002</v>
      </c>
      <c r="O96" s="7">
        <v>12.315491058013089</v>
      </c>
      <c r="P96" s="7">
        <v>0.36978437335271869</v>
      </c>
    </row>
    <row r="97" spans="1:16" ht="15.75" customHeight="1" x14ac:dyDescent="0.2">
      <c r="A97" s="2" t="s">
        <v>12</v>
      </c>
      <c r="B97" s="9">
        <v>6346.87</v>
      </c>
      <c r="C97" s="9">
        <v>6363.57</v>
      </c>
      <c r="D97" s="9">
        <v>6360.74</v>
      </c>
      <c r="E97" s="9">
        <v>6361.11</v>
      </c>
      <c r="F97" s="9">
        <v>6359.94</v>
      </c>
      <c r="G97" s="9"/>
      <c r="H97" s="9"/>
      <c r="I97" s="9"/>
      <c r="J97" s="9"/>
      <c r="K97" s="9"/>
      <c r="L97" s="9"/>
      <c r="M97" s="10"/>
      <c r="N97" s="7">
        <v>6358.4459999999999</v>
      </c>
      <c r="O97" s="7">
        <v>6.6115527676937509</v>
      </c>
      <c r="P97" s="7">
        <v>0.1039806387864857</v>
      </c>
    </row>
    <row r="98" spans="1:16" ht="15.75" customHeight="1" x14ac:dyDescent="0.2">
      <c r="A98" s="2" t="s">
        <v>13</v>
      </c>
      <c r="B98" s="9">
        <v>12535.79</v>
      </c>
      <c r="C98" s="9">
        <v>12533.68</v>
      </c>
      <c r="D98" s="9">
        <v>12536.69</v>
      </c>
      <c r="E98" s="9">
        <v>12532.18</v>
      </c>
      <c r="F98" s="9">
        <v>12536.08</v>
      </c>
      <c r="G98" s="9"/>
      <c r="H98" s="9"/>
      <c r="I98" s="9"/>
      <c r="J98" s="9"/>
      <c r="K98" s="9"/>
      <c r="L98" s="9"/>
      <c r="M98" s="10"/>
      <c r="N98" s="7">
        <v>12534.884</v>
      </c>
      <c r="O98" s="7">
        <v>1.8890553194653259</v>
      </c>
      <c r="P98" s="7">
        <v>1.5070385329974539E-2</v>
      </c>
    </row>
    <row r="99" spans="1:16" ht="15.75" customHeight="1" x14ac:dyDescent="0.2">
      <c r="A99" s="2" t="s">
        <v>14</v>
      </c>
      <c r="B99" s="9">
        <v>25023.919999999998</v>
      </c>
      <c r="C99" s="9">
        <v>25025.55</v>
      </c>
      <c r="D99" s="9">
        <v>25028.27</v>
      </c>
      <c r="E99" s="9">
        <v>25022.82</v>
      </c>
      <c r="F99" s="9">
        <v>25029.7</v>
      </c>
      <c r="G99" s="9"/>
      <c r="H99" s="9"/>
      <c r="I99" s="9"/>
      <c r="J99" s="9"/>
      <c r="K99" s="9"/>
      <c r="L99" s="9"/>
      <c r="M99" s="10"/>
      <c r="N99" s="7">
        <v>25026.052</v>
      </c>
      <c r="O99" s="7">
        <v>2.8926925173623839</v>
      </c>
      <c r="P99" s="7">
        <v>1.155872495335015E-2</v>
      </c>
    </row>
    <row r="100" spans="1:16" ht="15.75" customHeight="1" x14ac:dyDescent="0.2">
      <c r="A100" s="2" t="s">
        <v>15</v>
      </c>
      <c r="B100" s="9">
        <v>50040.38</v>
      </c>
      <c r="C100" s="9">
        <v>50048.36</v>
      </c>
      <c r="D100" s="9">
        <v>50049.48</v>
      </c>
      <c r="E100" s="9">
        <v>50049.17</v>
      </c>
      <c r="F100" s="9">
        <v>50054.2</v>
      </c>
      <c r="G100" s="9"/>
      <c r="H100" s="9"/>
      <c r="I100" s="9"/>
      <c r="J100" s="9"/>
      <c r="K100" s="9"/>
      <c r="L100" s="9"/>
      <c r="M100" s="10"/>
      <c r="N100" s="7">
        <v>50048.318000000007</v>
      </c>
      <c r="O100" s="7">
        <v>4.992185893974999</v>
      </c>
      <c r="P100" s="7">
        <v>9.9747326053494911E-3</v>
      </c>
    </row>
    <row r="101" spans="1:16" ht="15.75" customHeight="1" x14ac:dyDescent="0.2">
      <c r="A101" s="2" t="s">
        <v>16</v>
      </c>
      <c r="B101" s="9">
        <v>100079.1</v>
      </c>
      <c r="C101" s="9">
        <v>100082.91</v>
      </c>
      <c r="D101" s="9">
        <v>100091.92</v>
      </c>
      <c r="E101" s="9">
        <v>100078.07</v>
      </c>
      <c r="F101" s="9">
        <v>100096.25</v>
      </c>
      <c r="G101" s="9"/>
      <c r="H101" s="9"/>
      <c r="I101" s="9"/>
      <c r="J101" s="9"/>
      <c r="K101" s="9"/>
      <c r="L101" s="9"/>
      <c r="M101" s="10"/>
      <c r="N101" s="7">
        <v>100085.65</v>
      </c>
      <c r="O101" s="7">
        <v>8.0551132828746859</v>
      </c>
      <c r="P101" s="7">
        <v>8.0482199824597096E-3</v>
      </c>
    </row>
    <row r="102" spans="1:16" ht="15.75" customHeight="1" x14ac:dyDescent="0.2">
      <c r="A102" s="8" t="s">
        <v>17</v>
      </c>
      <c r="B102" s="9">
        <v>200212.37</v>
      </c>
      <c r="C102" s="9">
        <v>200233.02</v>
      </c>
      <c r="D102" s="9">
        <v>200242.98</v>
      </c>
      <c r="E102" s="9">
        <v>200224.47</v>
      </c>
      <c r="F102" s="9">
        <v>200240.64000000001</v>
      </c>
      <c r="G102" s="9"/>
      <c r="H102" s="9"/>
      <c r="I102" s="9"/>
      <c r="J102" s="9"/>
      <c r="K102" s="9"/>
      <c r="L102" s="9"/>
      <c r="M102" s="10"/>
      <c r="N102" s="7">
        <v>200230.696</v>
      </c>
      <c r="O102" s="7">
        <v>12.54776992139084</v>
      </c>
      <c r="P102" s="7">
        <v>6.2666564977583864E-3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14.27</v>
      </c>
      <c r="C110" s="9">
        <v>14.24</v>
      </c>
      <c r="D110" s="9">
        <v>14.23</v>
      </c>
      <c r="E110" s="9">
        <v>14.4</v>
      </c>
      <c r="F110" s="9">
        <v>14.38</v>
      </c>
      <c r="G110" s="9"/>
      <c r="H110" s="9"/>
      <c r="I110" s="9"/>
      <c r="J110" s="9"/>
      <c r="K110" s="9"/>
      <c r="L110" s="9"/>
      <c r="M110" s="10"/>
      <c r="N110" s="7">
        <v>14.304</v>
      </c>
      <c r="O110" s="7">
        <v>8.0187280786918017E-2</v>
      </c>
      <c r="P110" s="7">
        <v>0.56059340594881168</v>
      </c>
    </row>
    <row r="111" spans="1:16" ht="15.75" customHeight="1" x14ac:dyDescent="0.2">
      <c r="A111" s="2">
        <v>512</v>
      </c>
      <c r="B111" s="9">
        <v>17.89</v>
      </c>
      <c r="C111" s="9">
        <v>17.899999999999999</v>
      </c>
      <c r="D111" s="9">
        <v>17.79</v>
      </c>
      <c r="E111" s="9">
        <v>17.940000000000001</v>
      </c>
      <c r="F111" s="9">
        <v>17.829999999999998</v>
      </c>
      <c r="G111" s="9"/>
      <c r="H111" s="9"/>
      <c r="I111" s="9"/>
      <c r="J111" s="9"/>
      <c r="K111" s="9"/>
      <c r="L111" s="9"/>
      <c r="M111" s="10"/>
      <c r="N111" s="7">
        <v>17.87</v>
      </c>
      <c r="O111" s="7">
        <v>5.9581876439065741E-2</v>
      </c>
      <c r="P111" s="7">
        <v>0.33341844677708871</v>
      </c>
    </row>
    <row r="112" spans="1:16" ht="15.75" customHeight="1" x14ac:dyDescent="0.2">
      <c r="A112" s="2" t="s">
        <v>6</v>
      </c>
      <c r="B112" s="9">
        <v>26.07</v>
      </c>
      <c r="C112" s="9">
        <v>26</v>
      </c>
      <c r="D112" s="9">
        <v>25.83</v>
      </c>
      <c r="E112" s="9">
        <v>26.12</v>
      </c>
      <c r="F112" s="9">
        <v>25.97</v>
      </c>
      <c r="G112" s="9"/>
      <c r="H112" s="9"/>
      <c r="I112" s="9"/>
      <c r="J112" s="9"/>
      <c r="K112" s="9"/>
      <c r="L112" s="9"/>
      <c r="M112" s="10"/>
      <c r="N112" s="7">
        <v>25.998000000000001</v>
      </c>
      <c r="O112" s="7">
        <v>0.11077003204838499</v>
      </c>
      <c r="P112" s="7">
        <v>0.42607135952144382</v>
      </c>
    </row>
    <row r="113" spans="1:16" ht="15.75" customHeight="1" x14ac:dyDescent="0.2">
      <c r="A113" s="2" t="s">
        <v>7</v>
      </c>
      <c r="B113" s="9">
        <v>47.01</v>
      </c>
      <c r="C113" s="9">
        <v>46.91</v>
      </c>
      <c r="D113" s="9">
        <v>46.87</v>
      </c>
      <c r="E113" s="9">
        <v>47.18</v>
      </c>
      <c r="F113" s="9">
        <v>46.93</v>
      </c>
      <c r="G113" s="9"/>
      <c r="H113" s="9"/>
      <c r="I113" s="9"/>
      <c r="J113" s="9"/>
      <c r="K113" s="9"/>
      <c r="L113" s="9"/>
      <c r="M113" s="10"/>
      <c r="N113" s="7">
        <v>46.98</v>
      </c>
      <c r="O113" s="7">
        <v>0.1228820572744459</v>
      </c>
      <c r="P113" s="7">
        <v>0.26156248887706662</v>
      </c>
    </row>
    <row r="114" spans="1:16" ht="15.75" customHeight="1" x14ac:dyDescent="0.2">
      <c r="A114" s="2" t="s">
        <v>8</v>
      </c>
      <c r="B114" s="9">
        <v>100.01</v>
      </c>
      <c r="C114" s="9">
        <v>100.62</v>
      </c>
      <c r="D114" s="9">
        <v>100.25</v>
      </c>
      <c r="E114" s="9">
        <v>101.21</v>
      </c>
      <c r="F114" s="9">
        <v>100.64</v>
      </c>
      <c r="G114" s="9"/>
      <c r="H114" s="9"/>
      <c r="I114" s="9"/>
      <c r="J114" s="9"/>
      <c r="K114" s="9"/>
      <c r="L114" s="9"/>
      <c r="M114" s="10"/>
      <c r="N114" s="7">
        <v>100.54600000000001</v>
      </c>
      <c r="O114" s="7">
        <v>0.45555460704507938</v>
      </c>
      <c r="P114" s="7">
        <v>0.45308078595377188</v>
      </c>
    </row>
    <row r="115" spans="1:16" ht="15.75" customHeight="1" x14ac:dyDescent="0.2">
      <c r="A115" s="2" t="s">
        <v>9</v>
      </c>
      <c r="B115" s="9">
        <v>160.16999999999999</v>
      </c>
      <c r="C115" s="9">
        <v>161.97999999999999</v>
      </c>
      <c r="D115" s="9">
        <v>160.68</v>
      </c>
      <c r="E115" s="9">
        <v>160.81</v>
      </c>
      <c r="F115" s="9">
        <v>161.47</v>
      </c>
      <c r="G115" s="9"/>
      <c r="H115" s="9"/>
      <c r="I115" s="9"/>
      <c r="J115" s="9"/>
      <c r="K115" s="9"/>
      <c r="L115" s="9"/>
      <c r="M115" s="10"/>
      <c r="N115" s="7">
        <v>161.02199999999999</v>
      </c>
      <c r="O115" s="7">
        <v>0.70821606872479159</v>
      </c>
      <c r="P115" s="7">
        <v>0.43982565657164341</v>
      </c>
    </row>
    <row r="116" spans="1:16" ht="15.75" customHeight="1" x14ac:dyDescent="0.2">
      <c r="A116" s="2" t="s">
        <v>10</v>
      </c>
      <c r="B116" s="9">
        <v>640.29999999999995</v>
      </c>
      <c r="C116" s="9">
        <v>639.23</v>
      </c>
      <c r="D116" s="9">
        <v>640.12</v>
      </c>
      <c r="E116" s="9">
        <v>641.66999999999996</v>
      </c>
      <c r="F116" s="9">
        <v>643.1</v>
      </c>
      <c r="G116" s="9"/>
      <c r="H116" s="9"/>
      <c r="I116" s="9"/>
      <c r="J116" s="9"/>
      <c r="K116" s="9"/>
      <c r="L116" s="9"/>
      <c r="M116" s="10"/>
      <c r="N116" s="7">
        <v>640.88400000000001</v>
      </c>
      <c r="O116" s="7">
        <v>1.5156615717237161</v>
      </c>
      <c r="P116" s="7">
        <v>0.2364954612260122</v>
      </c>
    </row>
    <row r="117" spans="1:16" ht="15.75" customHeight="1" x14ac:dyDescent="0.2">
      <c r="A117" s="2" t="s">
        <v>11</v>
      </c>
      <c r="B117" s="9">
        <v>903.2</v>
      </c>
      <c r="C117" s="9">
        <v>902.33</v>
      </c>
      <c r="D117" s="9">
        <v>904.65</v>
      </c>
      <c r="E117" s="9">
        <v>905</v>
      </c>
      <c r="F117" s="9">
        <v>909.07</v>
      </c>
      <c r="G117" s="9"/>
      <c r="H117" s="9"/>
      <c r="I117" s="9"/>
      <c r="J117" s="9"/>
      <c r="K117" s="9"/>
      <c r="L117" s="9"/>
      <c r="M117" s="10"/>
      <c r="N117" s="7">
        <v>904.85</v>
      </c>
      <c r="O117" s="7">
        <v>2.5953708790845318</v>
      </c>
      <c r="P117" s="7">
        <v>0.28682885329994279</v>
      </c>
    </row>
    <row r="118" spans="1:16" ht="15.75" customHeight="1" x14ac:dyDescent="0.2">
      <c r="A118" s="2" t="s">
        <v>12</v>
      </c>
      <c r="B118" s="9">
        <v>1715.62</v>
      </c>
      <c r="C118" s="9">
        <v>1714.97</v>
      </c>
      <c r="D118" s="9">
        <v>1720.34</v>
      </c>
      <c r="E118" s="9">
        <v>1711.93</v>
      </c>
      <c r="F118" s="9">
        <v>1725.52</v>
      </c>
      <c r="G118" s="9"/>
      <c r="H118" s="9"/>
      <c r="I118" s="9"/>
      <c r="J118" s="9"/>
      <c r="K118" s="9"/>
      <c r="L118" s="9"/>
      <c r="M118" s="10"/>
      <c r="N118" s="7">
        <v>1717.6759999999999</v>
      </c>
      <c r="O118" s="7">
        <v>5.319570471382038</v>
      </c>
      <c r="P118" s="7">
        <v>0.30969580243200912</v>
      </c>
    </row>
    <row r="119" spans="1:16" ht="15.75" customHeight="1" x14ac:dyDescent="0.2">
      <c r="A119" s="2" t="s">
        <v>13</v>
      </c>
      <c r="B119" s="9">
        <v>3664.46</v>
      </c>
      <c r="C119" s="9">
        <v>3651.77</v>
      </c>
      <c r="D119" s="9">
        <v>3677.04</v>
      </c>
      <c r="E119" s="9">
        <v>3688.25</v>
      </c>
      <c r="F119" s="9">
        <v>3685.12</v>
      </c>
      <c r="G119" s="9"/>
      <c r="H119" s="9"/>
      <c r="I119" s="9"/>
      <c r="J119" s="9"/>
      <c r="K119" s="9"/>
      <c r="L119" s="9"/>
      <c r="M119" s="10"/>
      <c r="N119" s="7">
        <v>3673.328</v>
      </c>
      <c r="O119" s="7">
        <v>15.15655864634183</v>
      </c>
      <c r="P119" s="7">
        <v>0.41261108853720202</v>
      </c>
    </row>
    <row r="120" spans="1:16" ht="15.75" customHeight="1" x14ac:dyDescent="0.2">
      <c r="A120" s="2" t="s">
        <v>14</v>
      </c>
      <c r="B120" s="9">
        <v>7224.27</v>
      </c>
      <c r="C120" s="9">
        <v>7180.1</v>
      </c>
      <c r="D120" s="9">
        <v>7168.64</v>
      </c>
      <c r="E120" s="9">
        <v>7245.57</v>
      </c>
      <c r="F120" s="9">
        <v>7230.76</v>
      </c>
      <c r="G120" s="9"/>
      <c r="H120" s="9"/>
      <c r="I120" s="9"/>
      <c r="J120" s="9"/>
      <c r="K120" s="9"/>
      <c r="L120" s="9"/>
      <c r="M120" s="10"/>
      <c r="N120" s="7">
        <v>7209.8680000000004</v>
      </c>
      <c r="O120" s="7">
        <v>33.557442840597787</v>
      </c>
      <c r="P120" s="7">
        <v>0.46543768680089281</v>
      </c>
    </row>
    <row r="121" spans="1:16" ht="15.75" customHeight="1" x14ac:dyDescent="0.2">
      <c r="A121" s="2" t="s">
        <v>15</v>
      </c>
      <c r="B121" s="9">
        <v>14445.65</v>
      </c>
      <c r="C121" s="9">
        <v>14367.34</v>
      </c>
      <c r="D121" s="9">
        <v>14444.8</v>
      </c>
      <c r="E121" s="9">
        <v>14471.35</v>
      </c>
      <c r="F121" s="9">
        <v>14558.78</v>
      </c>
      <c r="G121" s="9"/>
      <c r="H121" s="9"/>
      <c r="I121" s="9"/>
      <c r="J121" s="9"/>
      <c r="K121" s="9"/>
      <c r="L121" s="9"/>
      <c r="M121" s="10"/>
      <c r="N121" s="7">
        <v>14457.584000000001</v>
      </c>
      <c r="O121" s="7">
        <v>68.70219013976218</v>
      </c>
      <c r="P121" s="7">
        <v>0.47519827752522259</v>
      </c>
    </row>
    <row r="122" spans="1:16" ht="15.75" customHeight="1" x14ac:dyDescent="0.2">
      <c r="A122" s="2" t="s">
        <v>16</v>
      </c>
      <c r="B122" s="9">
        <v>29197.9</v>
      </c>
      <c r="C122" s="9">
        <v>29183.43</v>
      </c>
      <c r="D122" s="9">
        <v>29116.46</v>
      </c>
      <c r="E122" s="9">
        <v>29297.87</v>
      </c>
      <c r="F122" s="9">
        <v>29342.98</v>
      </c>
      <c r="G122" s="9"/>
      <c r="H122" s="9"/>
      <c r="I122" s="9"/>
      <c r="J122" s="9"/>
      <c r="K122" s="9"/>
      <c r="L122" s="9"/>
      <c r="M122" s="10"/>
      <c r="N122" s="7">
        <v>29227.727999999999</v>
      </c>
      <c r="O122" s="7">
        <v>91.426902331862692</v>
      </c>
      <c r="P122" s="7">
        <v>0.31280879010459761</v>
      </c>
    </row>
    <row r="123" spans="1:16" ht="15.75" customHeight="1" x14ac:dyDescent="0.2">
      <c r="A123" s="8" t="s">
        <v>17</v>
      </c>
      <c r="B123" s="9">
        <v>59904.71</v>
      </c>
      <c r="C123" s="9">
        <v>59734.06</v>
      </c>
      <c r="D123" s="9">
        <v>59802.11</v>
      </c>
      <c r="E123" s="9">
        <v>60008.75</v>
      </c>
      <c r="F123" s="9">
        <v>59911.28</v>
      </c>
      <c r="G123" s="9"/>
      <c r="H123" s="9"/>
      <c r="I123" s="9"/>
      <c r="J123" s="9"/>
      <c r="K123" s="9"/>
      <c r="L123" s="9"/>
      <c r="M123" s="10"/>
      <c r="N123" s="7">
        <v>59872.182000000008</v>
      </c>
      <c r="O123" s="7">
        <v>106.33122199053351</v>
      </c>
      <c r="P123" s="7">
        <v>0.1775970382882211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13.61</v>
      </c>
      <c r="C131" s="9">
        <v>13.57</v>
      </c>
      <c r="D131" s="9">
        <v>13.84</v>
      </c>
      <c r="E131" s="9">
        <v>13.58</v>
      </c>
      <c r="F131" s="9">
        <v>13.78</v>
      </c>
      <c r="G131" s="9"/>
      <c r="H131" s="9"/>
      <c r="I131" s="9"/>
      <c r="J131" s="9"/>
      <c r="K131" s="9"/>
      <c r="L131" s="9"/>
      <c r="M131" s="10"/>
      <c r="N131" s="7">
        <v>13.676</v>
      </c>
      <c r="O131" s="7">
        <v>0.12501999840025579</v>
      </c>
      <c r="P131" s="7">
        <v>0.91415617432184693</v>
      </c>
    </row>
    <row r="132" spans="1:16" ht="15.75" customHeight="1" x14ac:dyDescent="0.2">
      <c r="A132" s="2">
        <v>512</v>
      </c>
      <c r="B132" s="9">
        <v>16.53</v>
      </c>
      <c r="C132" s="9">
        <v>16.5</v>
      </c>
      <c r="D132" s="9">
        <v>16.5</v>
      </c>
      <c r="E132" s="9">
        <v>16.47</v>
      </c>
      <c r="F132" s="9">
        <v>16.760000000000002</v>
      </c>
      <c r="G132" s="9"/>
      <c r="H132" s="9"/>
      <c r="I132" s="9"/>
      <c r="J132" s="9"/>
      <c r="K132" s="9"/>
      <c r="L132" s="9"/>
      <c r="M132" s="10"/>
      <c r="N132" s="7">
        <v>16.552</v>
      </c>
      <c r="O132" s="7">
        <v>0.1181947545367399</v>
      </c>
      <c r="P132" s="7">
        <v>0.71408140730268188</v>
      </c>
    </row>
    <row r="133" spans="1:16" ht="15.75" customHeight="1" x14ac:dyDescent="0.2">
      <c r="A133" s="2" t="s">
        <v>6</v>
      </c>
      <c r="B133" s="9">
        <v>23.54</v>
      </c>
      <c r="C133" s="9">
        <v>23.48</v>
      </c>
      <c r="D133" s="9">
        <v>23.44</v>
      </c>
      <c r="E133" s="9">
        <v>23.41</v>
      </c>
      <c r="F133" s="9">
        <v>23.65</v>
      </c>
      <c r="G133" s="9"/>
      <c r="H133" s="9"/>
      <c r="I133" s="9"/>
      <c r="J133" s="9"/>
      <c r="K133" s="9"/>
      <c r="L133" s="9"/>
      <c r="M133" s="10"/>
      <c r="N133" s="7">
        <v>23.504000000000001</v>
      </c>
      <c r="O133" s="7">
        <v>9.5026312145635894E-2</v>
      </c>
      <c r="P133" s="7">
        <v>0.4042984689654352</v>
      </c>
    </row>
    <row r="134" spans="1:16" ht="15.75" customHeight="1" x14ac:dyDescent="0.2">
      <c r="A134" s="2" t="s">
        <v>7</v>
      </c>
      <c r="B134" s="9">
        <v>43.01</v>
      </c>
      <c r="C134" s="9">
        <v>42.82</v>
      </c>
      <c r="D134" s="9">
        <v>42.9</v>
      </c>
      <c r="E134" s="9">
        <v>42.57</v>
      </c>
      <c r="F134" s="9">
        <v>42.91</v>
      </c>
      <c r="G134" s="9"/>
      <c r="H134" s="9"/>
      <c r="I134" s="9"/>
      <c r="J134" s="9"/>
      <c r="K134" s="9"/>
      <c r="L134" s="9"/>
      <c r="M134" s="10"/>
      <c r="N134" s="7">
        <v>42.841999999999999</v>
      </c>
      <c r="O134" s="7">
        <v>0.16634301909007071</v>
      </c>
      <c r="P134" s="7">
        <v>0.38827090026159078</v>
      </c>
    </row>
    <row r="135" spans="1:16" ht="15.75" customHeight="1" x14ac:dyDescent="0.2">
      <c r="A135" s="2" t="s">
        <v>8</v>
      </c>
      <c r="B135" s="9">
        <v>291.55</v>
      </c>
      <c r="C135" s="9">
        <v>290.60000000000002</v>
      </c>
      <c r="D135" s="9">
        <v>295.18</v>
      </c>
      <c r="E135" s="9">
        <v>290.93</v>
      </c>
      <c r="F135" s="9">
        <v>292.11</v>
      </c>
      <c r="G135" s="9"/>
      <c r="H135" s="9"/>
      <c r="I135" s="9"/>
      <c r="J135" s="9"/>
      <c r="K135" s="9"/>
      <c r="L135" s="9"/>
      <c r="M135" s="10"/>
      <c r="N135" s="7">
        <v>292.07400000000013</v>
      </c>
      <c r="O135" s="7">
        <v>1.830609188221229</v>
      </c>
      <c r="P135" s="7">
        <v>0.62676211789520075</v>
      </c>
    </row>
    <row r="136" spans="1:16" ht="15.75" customHeight="1" x14ac:dyDescent="0.2">
      <c r="A136" s="2" t="s">
        <v>9</v>
      </c>
      <c r="B136" s="9">
        <v>436.33</v>
      </c>
      <c r="C136" s="9">
        <v>420.32</v>
      </c>
      <c r="D136" s="9">
        <v>424.23</v>
      </c>
      <c r="E136" s="9">
        <v>432.23</v>
      </c>
      <c r="F136" s="9">
        <v>420.18</v>
      </c>
      <c r="G136" s="9"/>
      <c r="H136" s="9"/>
      <c r="I136" s="9"/>
      <c r="J136" s="9"/>
      <c r="K136" s="9"/>
      <c r="L136" s="9"/>
      <c r="M136" s="10"/>
      <c r="N136" s="7">
        <v>426.65800000000002</v>
      </c>
      <c r="O136" s="7">
        <v>7.2908277993654433</v>
      </c>
      <c r="P136" s="7">
        <v>1.7088224759328181</v>
      </c>
    </row>
    <row r="137" spans="1:16" ht="15.75" customHeight="1" x14ac:dyDescent="0.2">
      <c r="A137" s="2" t="s">
        <v>10</v>
      </c>
      <c r="B137" s="9">
        <v>1019.82</v>
      </c>
      <c r="C137" s="9">
        <v>1011.9</v>
      </c>
      <c r="D137" s="9">
        <v>1008.68</v>
      </c>
      <c r="E137" s="9">
        <v>1011.26</v>
      </c>
      <c r="F137" s="9">
        <v>1015.25</v>
      </c>
      <c r="G137" s="9"/>
      <c r="H137" s="9"/>
      <c r="I137" s="9"/>
      <c r="J137" s="9"/>
      <c r="K137" s="9"/>
      <c r="L137" s="9"/>
      <c r="M137" s="10"/>
      <c r="N137" s="7">
        <v>1013.3819999999999</v>
      </c>
      <c r="O137" s="7">
        <v>4.2937536026186116</v>
      </c>
      <c r="P137" s="7">
        <v>0.4237053354626994</v>
      </c>
    </row>
    <row r="138" spans="1:16" ht="15.75" customHeight="1" x14ac:dyDescent="0.2">
      <c r="A138" s="2" t="s">
        <v>11</v>
      </c>
      <c r="B138" s="9">
        <v>1707.42</v>
      </c>
      <c r="C138" s="9">
        <v>1710.06</v>
      </c>
      <c r="D138" s="9">
        <v>1708.35</v>
      </c>
      <c r="E138" s="9">
        <v>1709.19</v>
      </c>
      <c r="F138" s="9">
        <v>1713.29</v>
      </c>
      <c r="G138" s="9"/>
      <c r="H138" s="9"/>
      <c r="I138" s="9"/>
      <c r="J138" s="9"/>
      <c r="K138" s="9"/>
      <c r="L138" s="9"/>
      <c r="M138" s="10"/>
      <c r="N138" s="7">
        <v>1709.662</v>
      </c>
      <c r="O138" s="7">
        <v>2.2523032655483779</v>
      </c>
      <c r="P138" s="7">
        <v>0.13173968103334921</v>
      </c>
    </row>
    <row r="139" spans="1:16" ht="15.75" customHeight="1" x14ac:dyDescent="0.2">
      <c r="A139" s="2" t="s">
        <v>12</v>
      </c>
      <c r="B139" s="9">
        <v>3038.53</v>
      </c>
      <c r="C139" s="9">
        <v>3042.1</v>
      </c>
      <c r="D139" s="9">
        <v>3042.36</v>
      </c>
      <c r="E139" s="9">
        <v>3050.34</v>
      </c>
      <c r="F139" s="9">
        <v>3055.52</v>
      </c>
      <c r="G139" s="9"/>
      <c r="H139" s="9"/>
      <c r="I139" s="9"/>
      <c r="J139" s="9"/>
      <c r="K139" s="9"/>
      <c r="L139" s="9"/>
      <c r="M139" s="10"/>
      <c r="N139" s="7">
        <v>3045.77</v>
      </c>
      <c r="O139" s="7">
        <v>6.9545308971920941</v>
      </c>
      <c r="P139" s="7">
        <v>0.22833407963149199</v>
      </c>
    </row>
    <row r="140" spans="1:16" ht="15.75" customHeight="1" x14ac:dyDescent="0.2">
      <c r="A140" s="2" t="s">
        <v>13</v>
      </c>
      <c r="B140" s="9">
        <v>5554.75</v>
      </c>
      <c r="C140" s="9">
        <v>5559.6</v>
      </c>
      <c r="D140" s="9">
        <v>5561.5</v>
      </c>
      <c r="E140" s="9">
        <v>5558.67</v>
      </c>
      <c r="F140" s="9">
        <v>5552.5</v>
      </c>
      <c r="G140" s="9"/>
      <c r="H140" s="9"/>
      <c r="I140" s="9"/>
      <c r="J140" s="9"/>
      <c r="K140" s="9"/>
      <c r="L140" s="9"/>
      <c r="M140" s="10"/>
      <c r="N140" s="7">
        <v>5557.4040000000005</v>
      </c>
      <c r="O140" s="7">
        <v>3.6842679055682752</v>
      </c>
      <c r="P140" s="7">
        <v>6.6294764706115936E-2</v>
      </c>
    </row>
    <row r="141" spans="1:16" ht="15.75" customHeight="1" x14ac:dyDescent="0.2">
      <c r="A141" s="2" t="s">
        <v>14</v>
      </c>
      <c r="B141" s="9">
        <v>10842.4</v>
      </c>
      <c r="C141" s="9">
        <v>10840.11</v>
      </c>
      <c r="D141" s="9">
        <v>10841.63</v>
      </c>
      <c r="E141" s="9">
        <v>10846.25</v>
      </c>
      <c r="F141" s="9">
        <v>10847.31</v>
      </c>
      <c r="G141" s="9"/>
      <c r="H141" s="9"/>
      <c r="I141" s="9"/>
      <c r="J141" s="9"/>
      <c r="K141" s="9"/>
      <c r="L141" s="9"/>
      <c r="M141" s="10"/>
      <c r="N141" s="7">
        <v>10843.54</v>
      </c>
      <c r="O141" s="7">
        <v>3.093121400785785</v>
      </c>
      <c r="P141" s="7">
        <v>2.852501490090676E-2</v>
      </c>
    </row>
    <row r="142" spans="1:16" ht="15.75" customHeight="1" x14ac:dyDescent="0.2">
      <c r="A142" s="2" t="s">
        <v>15</v>
      </c>
      <c r="B142" s="9">
        <v>21627.45</v>
      </c>
      <c r="C142" s="9">
        <v>21628.03</v>
      </c>
      <c r="D142" s="9">
        <v>21628.799999999999</v>
      </c>
      <c r="E142" s="9">
        <v>21632.2</v>
      </c>
      <c r="F142" s="9">
        <v>21622.54</v>
      </c>
      <c r="G142" s="9"/>
      <c r="H142" s="9"/>
      <c r="I142" s="9"/>
      <c r="J142" s="9"/>
      <c r="K142" s="9"/>
      <c r="L142" s="9"/>
      <c r="M142" s="10"/>
      <c r="N142" s="7">
        <v>21627.804</v>
      </c>
      <c r="O142" s="7">
        <v>3.4714161375436801</v>
      </c>
      <c r="P142" s="7">
        <v>1.6050710176325249E-2</v>
      </c>
    </row>
    <row r="143" spans="1:16" ht="15.75" customHeight="1" x14ac:dyDescent="0.2">
      <c r="A143" s="2" t="s">
        <v>16</v>
      </c>
      <c r="B143" s="9">
        <v>43234.3</v>
      </c>
      <c r="C143" s="9">
        <v>43227.23</v>
      </c>
      <c r="D143" s="9">
        <v>43231.06</v>
      </c>
      <c r="E143" s="9">
        <v>43227.33</v>
      </c>
      <c r="F143" s="9">
        <v>43222.29</v>
      </c>
      <c r="G143" s="9"/>
      <c r="H143" s="9"/>
      <c r="I143" s="9"/>
      <c r="J143" s="9"/>
      <c r="K143" s="9"/>
      <c r="L143" s="9"/>
      <c r="M143" s="10"/>
      <c r="N143" s="7">
        <v>43228.442000000003</v>
      </c>
      <c r="O143" s="7">
        <v>4.5200298671579464</v>
      </c>
      <c r="P143" s="7">
        <v>1.045614798506489E-2</v>
      </c>
    </row>
    <row r="144" spans="1:16" ht="15.75" customHeight="1" x14ac:dyDescent="0.2">
      <c r="A144" s="8" t="s">
        <v>17</v>
      </c>
      <c r="B144" s="9">
        <v>86417.06</v>
      </c>
      <c r="C144" s="9">
        <v>86418.07</v>
      </c>
      <c r="D144" s="9">
        <v>86413.3</v>
      </c>
      <c r="E144" s="9">
        <v>86424.28</v>
      </c>
      <c r="F144" s="9">
        <v>86416.87</v>
      </c>
      <c r="G144" s="9"/>
      <c r="H144" s="9"/>
      <c r="I144" s="9"/>
      <c r="J144" s="9"/>
      <c r="K144" s="9"/>
      <c r="L144" s="9"/>
      <c r="M144" s="10"/>
      <c r="N144" s="7">
        <v>86417.915999999997</v>
      </c>
      <c r="O144" s="7">
        <v>3.989314477450173</v>
      </c>
      <c r="P144" s="7">
        <v>4.6163048845683499E-3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22.54</v>
      </c>
      <c r="C152" s="9">
        <v>22.44</v>
      </c>
      <c r="D152" s="9">
        <v>22.3</v>
      </c>
      <c r="E152" s="9">
        <v>22.41</v>
      </c>
      <c r="F152" s="9">
        <v>23.03</v>
      </c>
      <c r="G152" s="9"/>
      <c r="H152" s="9"/>
      <c r="I152" s="9"/>
      <c r="J152" s="9"/>
      <c r="K152" s="9"/>
      <c r="L152" s="9"/>
      <c r="M152" s="10"/>
      <c r="N152" s="7">
        <v>22.544</v>
      </c>
      <c r="O152" s="7">
        <v>0.2848332845718704</v>
      </c>
      <c r="P152" s="7">
        <v>1.263454952856061</v>
      </c>
    </row>
    <row r="153" spans="1:16" ht="15.75" customHeight="1" x14ac:dyDescent="0.2">
      <c r="A153" s="2">
        <v>512</v>
      </c>
      <c r="B153" s="9">
        <v>30.77</v>
      </c>
      <c r="C153" s="9">
        <v>30.73</v>
      </c>
      <c r="D153" s="9">
        <v>30.75</v>
      </c>
      <c r="E153" s="9">
        <v>30.99</v>
      </c>
      <c r="F153" s="9">
        <v>30.7</v>
      </c>
      <c r="G153" s="9"/>
      <c r="H153" s="9"/>
      <c r="I153" s="9"/>
      <c r="J153" s="9"/>
      <c r="K153" s="9"/>
      <c r="L153" s="9"/>
      <c r="M153" s="10"/>
      <c r="N153" s="7">
        <v>30.788</v>
      </c>
      <c r="O153" s="7">
        <v>0.1158447236605961</v>
      </c>
      <c r="P153" s="7">
        <v>0.37626582974079531</v>
      </c>
    </row>
    <row r="154" spans="1:16" ht="15.75" customHeight="1" x14ac:dyDescent="0.2">
      <c r="A154" s="2" t="s">
        <v>6</v>
      </c>
      <c r="B154" s="9">
        <v>56.28</v>
      </c>
      <c r="C154" s="9">
        <v>56.49</v>
      </c>
      <c r="D154" s="9">
        <v>56.11</v>
      </c>
      <c r="E154" s="9">
        <v>56.13</v>
      </c>
      <c r="F154" s="9">
        <v>56.29</v>
      </c>
      <c r="G154" s="9"/>
      <c r="H154" s="9"/>
      <c r="I154" s="9"/>
      <c r="J154" s="9"/>
      <c r="K154" s="9"/>
      <c r="L154" s="9"/>
      <c r="M154" s="10"/>
      <c r="N154" s="7">
        <v>56.260000000000012</v>
      </c>
      <c r="O154" s="7">
        <v>0.15297058540778391</v>
      </c>
      <c r="P154" s="7">
        <v>0.27189936972588669</v>
      </c>
    </row>
    <row r="155" spans="1:16" ht="15.75" customHeight="1" x14ac:dyDescent="0.2">
      <c r="A155" s="2" t="s">
        <v>7</v>
      </c>
      <c r="B155" s="9">
        <v>105.64</v>
      </c>
      <c r="C155" s="9">
        <v>105.55</v>
      </c>
      <c r="D155" s="9">
        <v>105.49</v>
      </c>
      <c r="E155" s="9">
        <v>105.61</v>
      </c>
      <c r="F155" s="9">
        <v>105.64</v>
      </c>
      <c r="G155" s="9"/>
      <c r="H155" s="9"/>
      <c r="I155" s="9"/>
      <c r="J155" s="9"/>
      <c r="K155" s="9"/>
      <c r="L155" s="9"/>
      <c r="M155" s="10"/>
      <c r="N155" s="7">
        <v>105.586</v>
      </c>
      <c r="O155" s="7">
        <v>6.5038450166038861E-2</v>
      </c>
      <c r="P155" s="7">
        <v>6.1597607794630783E-2</v>
      </c>
    </row>
    <row r="156" spans="1:16" ht="15.75" customHeight="1" x14ac:dyDescent="0.2">
      <c r="A156" s="2" t="s">
        <v>8</v>
      </c>
      <c r="B156" s="9">
        <v>224.67</v>
      </c>
      <c r="C156" s="9">
        <v>224.74</v>
      </c>
      <c r="D156" s="9">
        <v>224.21</v>
      </c>
      <c r="E156" s="9">
        <v>226.94</v>
      </c>
      <c r="F156" s="9">
        <v>224.81</v>
      </c>
      <c r="G156" s="9"/>
      <c r="H156" s="9"/>
      <c r="I156" s="9"/>
      <c r="J156" s="9"/>
      <c r="K156" s="9"/>
      <c r="L156" s="9"/>
      <c r="M156" s="10"/>
      <c r="N156" s="7">
        <v>225.07400000000001</v>
      </c>
      <c r="O156" s="7">
        <v>1.0692193413888449</v>
      </c>
      <c r="P156" s="7">
        <v>0.47505235673105062</v>
      </c>
    </row>
    <row r="157" spans="1:16" ht="15.75" customHeight="1" x14ac:dyDescent="0.2">
      <c r="A157" s="2" t="s">
        <v>9</v>
      </c>
      <c r="B157" s="9">
        <v>382.55</v>
      </c>
      <c r="C157" s="9">
        <v>384.69</v>
      </c>
      <c r="D157" s="9">
        <v>384.7</v>
      </c>
      <c r="E157" s="9">
        <v>385.27</v>
      </c>
      <c r="F157" s="9">
        <v>384.88</v>
      </c>
      <c r="G157" s="9"/>
      <c r="H157" s="9"/>
      <c r="I157" s="9"/>
      <c r="J157" s="9"/>
      <c r="K157" s="9"/>
      <c r="L157" s="9"/>
      <c r="M157" s="10"/>
      <c r="N157" s="7">
        <v>384.41800000000001</v>
      </c>
      <c r="O157" s="7">
        <v>1.0703130383210231</v>
      </c>
      <c r="P157" s="7">
        <v>0.27842427730257763</v>
      </c>
    </row>
    <row r="158" spans="1:16" ht="15.75" customHeight="1" x14ac:dyDescent="0.2">
      <c r="A158" s="2" t="s">
        <v>10</v>
      </c>
      <c r="B158" s="9">
        <v>1599.76</v>
      </c>
      <c r="C158" s="9">
        <v>1667.97</v>
      </c>
      <c r="D158" s="9">
        <v>1611.19</v>
      </c>
      <c r="E158" s="9">
        <v>1641.57</v>
      </c>
      <c r="F158" s="9">
        <v>1669.46</v>
      </c>
      <c r="G158" s="9"/>
      <c r="H158" s="9"/>
      <c r="I158" s="9"/>
      <c r="J158" s="9"/>
      <c r="K158" s="9"/>
      <c r="L158" s="9"/>
      <c r="M158" s="10"/>
      <c r="N158" s="7">
        <v>1637.99</v>
      </c>
      <c r="O158" s="7">
        <v>31.94428978706523</v>
      </c>
      <c r="P158" s="7">
        <v>1.9502127477619049</v>
      </c>
    </row>
    <row r="159" spans="1:16" ht="15.75" customHeight="1" x14ac:dyDescent="0.2">
      <c r="A159" s="2" t="s">
        <v>11</v>
      </c>
      <c r="B159" s="9">
        <v>2529.58</v>
      </c>
      <c r="C159" s="9">
        <v>2533.04</v>
      </c>
      <c r="D159" s="9">
        <v>2504.31</v>
      </c>
      <c r="E159" s="9">
        <v>2512.02</v>
      </c>
      <c r="F159" s="9">
        <v>2493.8000000000002</v>
      </c>
      <c r="G159" s="9"/>
      <c r="H159" s="9"/>
      <c r="I159" s="9"/>
      <c r="J159" s="9"/>
      <c r="K159" s="9"/>
      <c r="L159" s="9"/>
      <c r="M159" s="10"/>
      <c r="N159" s="7">
        <v>2514.5500000000002</v>
      </c>
      <c r="O159" s="7">
        <v>16.655344487581079</v>
      </c>
      <c r="P159" s="7">
        <v>0.66235885099047864</v>
      </c>
    </row>
    <row r="160" spans="1:16" ht="15.75" customHeight="1" x14ac:dyDescent="0.2">
      <c r="A160" s="2" t="s">
        <v>12</v>
      </c>
      <c r="B160" s="9">
        <v>4263.6899999999996</v>
      </c>
      <c r="C160" s="9">
        <v>4243.57</v>
      </c>
      <c r="D160" s="9">
        <v>4244.29</v>
      </c>
      <c r="E160" s="9">
        <v>4244.28</v>
      </c>
      <c r="F160" s="9">
        <v>4253.53</v>
      </c>
      <c r="G160" s="9"/>
      <c r="H160" s="9"/>
      <c r="I160" s="9"/>
      <c r="J160" s="9"/>
      <c r="K160" s="9"/>
      <c r="L160" s="9"/>
      <c r="M160" s="10"/>
      <c r="N160" s="7">
        <v>4249.8719999999994</v>
      </c>
      <c r="O160" s="7">
        <v>8.7530349022495333</v>
      </c>
      <c r="P160" s="7">
        <v>0.20595996543541861</v>
      </c>
    </row>
    <row r="161" spans="1:16" ht="15.75" customHeight="1" x14ac:dyDescent="0.2">
      <c r="A161" s="2" t="s">
        <v>13</v>
      </c>
      <c r="B161" s="9">
        <v>8067.69</v>
      </c>
      <c r="C161" s="9">
        <v>8069.17</v>
      </c>
      <c r="D161" s="9">
        <v>8060.17</v>
      </c>
      <c r="E161" s="9">
        <v>8090.76</v>
      </c>
      <c r="F161" s="9">
        <v>8053.25</v>
      </c>
      <c r="G161" s="9"/>
      <c r="H161" s="9"/>
      <c r="I161" s="9"/>
      <c r="J161" s="9"/>
      <c r="K161" s="9"/>
      <c r="L161" s="9"/>
      <c r="M161" s="10"/>
      <c r="N161" s="7">
        <v>8068.2080000000014</v>
      </c>
      <c r="O161" s="7">
        <v>14.125665294066771</v>
      </c>
      <c r="P161" s="7">
        <v>0.17507810029273871</v>
      </c>
    </row>
    <row r="162" spans="1:16" ht="15.75" customHeight="1" x14ac:dyDescent="0.2">
      <c r="A162" s="2" t="s">
        <v>14</v>
      </c>
      <c r="B162" s="9">
        <v>15851.44</v>
      </c>
      <c r="C162" s="9">
        <v>15878.95</v>
      </c>
      <c r="D162" s="9">
        <v>15910.59</v>
      </c>
      <c r="E162" s="9">
        <v>15865.22</v>
      </c>
      <c r="F162" s="9">
        <v>15862.4</v>
      </c>
      <c r="G162" s="9"/>
      <c r="H162" s="9"/>
      <c r="I162" s="9"/>
      <c r="J162" s="9"/>
      <c r="K162" s="9"/>
      <c r="L162" s="9"/>
      <c r="M162" s="10"/>
      <c r="N162" s="7">
        <v>15873.72</v>
      </c>
      <c r="O162" s="7">
        <v>22.82290844743509</v>
      </c>
      <c r="P162" s="7">
        <v>0.14377794522919071</v>
      </c>
    </row>
    <row r="163" spans="1:16" ht="15.75" customHeight="1" x14ac:dyDescent="0.2">
      <c r="A163" s="2" t="s">
        <v>15</v>
      </c>
      <c r="B163" s="9">
        <v>31940.82</v>
      </c>
      <c r="C163" s="9">
        <v>31923.49</v>
      </c>
      <c r="D163" s="9">
        <v>31929.03</v>
      </c>
      <c r="E163" s="9">
        <v>32004.14</v>
      </c>
      <c r="F163" s="9">
        <v>31975.439999999999</v>
      </c>
      <c r="G163" s="9"/>
      <c r="H163" s="9"/>
      <c r="I163" s="9"/>
      <c r="J163" s="9"/>
      <c r="K163" s="9"/>
      <c r="L163" s="9"/>
      <c r="M163" s="10"/>
      <c r="N163" s="7">
        <v>31954.583999999999</v>
      </c>
      <c r="O163" s="7">
        <v>34.278496612307308</v>
      </c>
      <c r="P163" s="7">
        <v>0.1072725484778876</v>
      </c>
    </row>
    <row r="164" spans="1:16" ht="15.75" customHeight="1" x14ac:dyDescent="0.2">
      <c r="A164" s="2" t="s">
        <v>16</v>
      </c>
      <c r="B164" s="9">
        <v>66078.63</v>
      </c>
      <c r="C164" s="9">
        <v>66108.38</v>
      </c>
      <c r="D164" s="9">
        <v>66100.25</v>
      </c>
      <c r="E164" s="9">
        <v>66134.17</v>
      </c>
      <c r="F164" s="9">
        <v>66247.53</v>
      </c>
      <c r="G164" s="9"/>
      <c r="H164" s="9"/>
      <c r="I164" s="9"/>
      <c r="J164" s="9"/>
      <c r="K164" s="9"/>
      <c r="L164" s="9"/>
      <c r="M164" s="10"/>
      <c r="N164" s="7">
        <v>66133.791999999987</v>
      </c>
      <c r="O164" s="7">
        <v>66.614858102376431</v>
      </c>
      <c r="P164" s="7">
        <v>0.100727413456613</v>
      </c>
    </row>
    <row r="165" spans="1:16" ht="15.75" customHeight="1" x14ac:dyDescent="0.2">
      <c r="A165" s="8" t="s">
        <v>17</v>
      </c>
      <c r="B165" s="9">
        <v>135511.41</v>
      </c>
      <c r="C165" s="9">
        <v>135562.01</v>
      </c>
      <c r="D165" s="9">
        <v>135597.93</v>
      </c>
      <c r="E165" s="9">
        <v>135666.67000000001</v>
      </c>
      <c r="F165" s="9">
        <v>135579.5</v>
      </c>
      <c r="G165" s="9"/>
      <c r="H165" s="9"/>
      <c r="I165" s="9"/>
      <c r="J165" s="9"/>
      <c r="K165" s="9"/>
      <c r="L165" s="9"/>
      <c r="M165" s="10"/>
      <c r="N165" s="7">
        <v>135583.50399999999</v>
      </c>
      <c r="O165" s="7">
        <v>56.569121258865742</v>
      </c>
      <c r="P165" s="7">
        <v>4.1722716694846403E-2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20.67</v>
      </c>
      <c r="C173" s="9">
        <v>20.48</v>
      </c>
      <c r="D173" s="9">
        <v>20.67</v>
      </c>
      <c r="E173" s="9">
        <v>20.5</v>
      </c>
      <c r="F173" s="9">
        <v>20.73</v>
      </c>
      <c r="G173" s="9"/>
      <c r="H173" s="9"/>
      <c r="I173" s="9"/>
      <c r="J173" s="9"/>
      <c r="K173" s="9"/>
      <c r="L173" s="9"/>
      <c r="M173" s="10"/>
      <c r="N173" s="7">
        <v>20.61</v>
      </c>
      <c r="O173" s="7">
        <v>0.11247221879202041</v>
      </c>
      <c r="P173" s="7">
        <v>0.5457167335857368</v>
      </c>
    </row>
    <row r="174" spans="1:16" ht="15.75" customHeight="1" x14ac:dyDescent="0.2">
      <c r="A174" s="2">
        <v>512</v>
      </c>
      <c r="B174" s="9">
        <v>27.38</v>
      </c>
      <c r="C174" s="9">
        <v>27.36</v>
      </c>
      <c r="D174" s="9">
        <v>27.47</v>
      </c>
      <c r="E174" s="9">
        <v>27.36</v>
      </c>
      <c r="F174" s="9">
        <v>27.51</v>
      </c>
      <c r="G174" s="9"/>
      <c r="H174" s="9"/>
      <c r="I174" s="9"/>
      <c r="J174" s="9"/>
      <c r="K174" s="9"/>
      <c r="L174" s="9"/>
      <c r="M174" s="10"/>
      <c r="N174" s="7">
        <v>27.416</v>
      </c>
      <c r="O174" s="7">
        <v>6.9498201415576874E-2</v>
      </c>
      <c r="P174" s="7">
        <v>0.25349504455637911</v>
      </c>
    </row>
    <row r="175" spans="1:16" ht="15.75" customHeight="1" x14ac:dyDescent="0.2">
      <c r="A175" s="2" t="s">
        <v>6</v>
      </c>
      <c r="B175" s="9">
        <v>50.62</v>
      </c>
      <c r="C175" s="9">
        <v>50.43</v>
      </c>
      <c r="D175" s="9">
        <v>50.26</v>
      </c>
      <c r="E175" s="9">
        <v>50.66</v>
      </c>
      <c r="F175" s="9">
        <v>50.73</v>
      </c>
      <c r="G175" s="9"/>
      <c r="H175" s="9"/>
      <c r="I175" s="9"/>
      <c r="J175" s="9"/>
      <c r="K175" s="9"/>
      <c r="L175" s="9"/>
      <c r="M175" s="10"/>
      <c r="N175" s="7">
        <v>50.54</v>
      </c>
      <c r="O175" s="7">
        <v>0.19196353820452389</v>
      </c>
      <c r="P175" s="7">
        <v>0.3798249667679538</v>
      </c>
    </row>
    <row r="176" spans="1:16" ht="15.75" customHeight="1" x14ac:dyDescent="0.2">
      <c r="A176" s="2" t="s">
        <v>7</v>
      </c>
      <c r="B176" s="9">
        <v>91.41</v>
      </c>
      <c r="C176" s="9">
        <v>91.42</v>
      </c>
      <c r="D176" s="9">
        <v>91.51</v>
      </c>
      <c r="E176" s="9">
        <v>91.3</v>
      </c>
      <c r="F176" s="9">
        <v>91.6</v>
      </c>
      <c r="G176" s="9"/>
      <c r="H176" s="9"/>
      <c r="I176" s="9"/>
      <c r="J176" s="9"/>
      <c r="K176" s="9"/>
      <c r="L176" s="9"/>
      <c r="M176" s="10"/>
      <c r="N176" s="7">
        <v>91.448000000000008</v>
      </c>
      <c r="O176" s="7">
        <v>0.11300442469213311</v>
      </c>
      <c r="P176" s="7">
        <v>0.12357233038681339</v>
      </c>
    </row>
    <row r="177" spans="1:16" ht="15.75" customHeight="1" x14ac:dyDescent="0.2">
      <c r="A177" s="2" t="s">
        <v>8</v>
      </c>
      <c r="B177" s="9">
        <v>861.98</v>
      </c>
      <c r="C177" s="9">
        <v>877.52</v>
      </c>
      <c r="D177" s="9">
        <v>858.84</v>
      </c>
      <c r="E177" s="9">
        <v>862.62</v>
      </c>
      <c r="F177" s="9">
        <v>866.38</v>
      </c>
      <c r="G177" s="9"/>
      <c r="H177" s="9"/>
      <c r="I177" s="9"/>
      <c r="J177" s="9"/>
      <c r="K177" s="9"/>
      <c r="L177" s="9"/>
      <c r="M177" s="10"/>
      <c r="N177" s="7">
        <v>865.46800000000007</v>
      </c>
      <c r="O177" s="7">
        <v>7.2506910015528687</v>
      </c>
      <c r="P177" s="7">
        <v>0.83777690238724811</v>
      </c>
    </row>
    <row r="178" spans="1:16" ht="15.75" customHeight="1" x14ac:dyDescent="0.2">
      <c r="A178" s="2" t="s">
        <v>9</v>
      </c>
      <c r="B178" s="9">
        <v>1623.31</v>
      </c>
      <c r="C178" s="9">
        <v>1676.63</v>
      </c>
      <c r="D178" s="9">
        <v>1618.05</v>
      </c>
      <c r="E178" s="9">
        <v>1648.05</v>
      </c>
      <c r="F178" s="9">
        <v>1632.73</v>
      </c>
      <c r="G178" s="9"/>
      <c r="H178" s="9"/>
      <c r="I178" s="9"/>
      <c r="J178" s="9"/>
      <c r="K178" s="9"/>
      <c r="L178" s="9"/>
      <c r="M178" s="10"/>
      <c r="N178" s="7">
        <v>1639.7539999999999</v>
      </c>
      <c r="O178" s="7">
        <v>23.55561673996252</v>
      </c>
      <c r="P178" s="7">
        <v>1.4365335739362439</v>
      </c>
    </row>
    <row r="179" spans="1:16" ht="15.75" customHeight="1" x14ac:dyDescent="0.2">
      <c r="A179" s="2" t="s">
        <v>10</v>
      </c>
      <c r="B179" s="9">
        <v>3034.89</v>
      </c>
      <c r="C179" s="9">
        <v>3033.71</v>
      </c>
      <c r="D179" s="9">
        <v>3034.72</v>
      </c>
      <c r="E179" s="9">
        <v>3033.87</v>
      </c>
      <c r="F179" s="9">
        <v>3034.56</v>
      </c>
      <c r="G179" s="9"/>
      <c r="H179" s="9"/>
      <c r="I179" s="9"/>
      <c r="J179" s="9"/>
      <c r="K179" s="9"/>
      <c r="L179" s="9"/>
      <c r="M179" s="10"/>
      <c r="N179" s="7">
        <v>3034.349999999999</v>
      </c>
      <c r="O179" s="7">
        <v>0.5273992794837109</v>
      </c>
      <c r="P179" s="7">
        <v>1.7380963945613101E-2</v>
      </c>
    </row>
    <row r="180" spans="1:16" ht="15.75" customHeight="1" x14ac:dyDescent="0.2">
      <c r="A180" s="2" t="s">
        <v>11</v>
      </c>
      <c r="B180" s="9">
        <v>5545.6</v>
      </c>
      <c r="C180" s="9">
        <v>5548.72</v>
      </c>
      <c r="D180" s="9">
        <v>5550.56</v>
      </c>
      <c r="E180" s="9">
        <v>5550.12</v>
      </c>
      <c r="F180" s="9">
        <v>5552.06</v>
      </c>
      <c r="G180" s="9"/>
      <c r="H180" s="9"/>
      <c r="I180" s="9"/>
      <c r="J180" s="9"/>
      <c r="K180" s="9"/>
      <c r="L180" s="9"/>
      <c r="M180" s="10"/>
      <c r="N180" s="7">
        <v>5549.4120000000003</v>
      </c>
      <c r="O180" s="7">
        <v>2.4413766608206808</v>
      </c>
      <c r="P180" s="7">
        <v>4.3993429588948897E-2</v>
      </c>
    </row>
    <row r="181" spans="1:16" ht="15.75" customHeight="1" x14ac:dyDescent="0.2">
      <c r="A181" s="2" t="s">
        <v>12</v>
      </c>
      <c r="B181" s="9">
        <v>10896.18</v>
      </c>
      <c r="C181" s="9">
        <v>10890.92</v>
      </c>
      <c r="D181" s="9">
        <v>10901.35</v>
      </c>
      <c r="E181" s="9">
        <v>10896.15</v>
      </c>
      <c r="F181" s="9">
        <v>10894.45</v>
      </c>
      <c r="G181" s="9"/>
      <c r="H181" s="9"/>
      <c r="I181" s="9"/>
      <c r="J181" s="9"/>
      <c r="K181" s="9"/>
      <c r="L181" s="9"/>
      <c r="M181" s="10"/>
      <c r="N181" s="7">
        <v>10895.81</v>
      </c>
      <c r="O181" s="7">
        <v>3.7651626790884261</v>
      </c>
      <c r="P181" s="7">
        <v>3.4556060348780171E-2</v>
      </c>
    </row>
    <row r="182" spans="1:16" ht="15.75" customHeight="1" x14ac:dyDescent="0.2">
      <c r="A182" s="2" t="s">
        <v>13</v>
      </c>
      <c r="B182" s="9">
        <v>21730</v>
      </c>
      <c r="C182" s="9">
        <v>21725.85</v>
      </c>
      <c r="D182" s="9">
        <v>21730.14</v>
      </c>
      <c r="E182" s="9">
        <v>21731.759999999998</v>
      </c>
      <c r="F182" s="9">
        <v>21727.4</v>
      </c>
      <c r="G182" s="9"/>
      <c r="H182" s="9"/>
      <c r="I182" s="9"/>
      <c r="J182" s="9"/>
      <c r="K182" s="9"/>
      <c r="L182" s="9"/>
      <c r="M182" s="10"/>
      <c r="N182" s="7">
        <v>21729.03</v>
      </c>
      <c r="O182" s="7">
        <v>2.366178353378845</v>
      </c>
      <c r="P182" s="7">
        <v>1.088947989569182E-2</v>
      </c>
    </row>
    <row r="183" spans="1:16" ht="15.75" customHeight="1" x14ac:dyDescent="0.2">
      <c r="A183" s="2" t="s">
        <v>14</v>
      </c>
      <c r="B183" s="9">
        <v>43429.55</v>
      </c>
      <c r="C183" s="9">
        <v>43422.9</v>
      </c>
      <c r="D183" s="9">
        <v>43417.19</v>
      </c>
      <c r="E183" s="9">
        <v>43425.99</v>
      </c>
      <c r="F183" s="9">
        <v>43421.53</v>
      </c>
      <c r="G183" s="9"/>
      <c r="H183" s="9"/>
      <c r="I183" s="9"/>
      <c r="J183" s="9"/>
      <c r="K183" s="9"/>
      <c r="L183" s="9"/>
      <c r="M183" s="10"/>
      <c r="N183" s="7">
        <v>43423.432000000001</v>
      </c>
      <c r="O183" s="7">
        <v>4.6593046691539444</v>
      </c>
      <c r="P183" s="7">
        <v>1.0729931869857601E-2</v>
      </c>
    </row>
    <row r="184" spans="1:16" ht="15.75" customHeight="1" x14ac:dyDescent="0.2">
      <c r="A184" s="2" t="s">
        <v>15</v>
      </c>
      <c r="B184" s="9">
        <v>86856.52</v>
      </c>
      <c r="C184" s="9">
        <v>86857.26</v>
      </c>
      <c r="D184" s="9">
        <v>86848.36</v>
      </c>
      <c r="E184" s="9">
        <v>86855.16</v>
      </c>
      <c r="F184" s="9">
        <v>86854.25</v>
      </c>
      <c r="G184" s="9"/>
      <c r="H184" s="9"/>
      <c r="I184" s="9"/>
      <c r="J184" s="9"/>
      <c r="K184" s="9"/>
      <c r="L184" s="9"/>
      <c r="M184" s="10"/>
      <c r="N184" s="7">
        <v>86854.310000000012</v>
      </c>
      <c r="O184" s="7">
        <v>3.5254503258444201</v>
      </c>
      <c r="P184" s="7">
        <v>4.0590390112412609E-3</v>
      </c>
    </row>
    <row r="185" spans="1:16" ht="15.75" customHeight="1" x14ac:dyDescent="0.2">
      <c r="A185" s="2" t="s">
        <v>16</v>
      </c>
      <c r="B185" s="9">
        <v>173732.91</v>
      </c>
      <c r="C185" s="9">
        <v>173716.1</v>
      </c>
      <c r="D185" s="9">
        <v>173726.46</v>
      </c>
      <c r="E185" s="9">
        <v>173736.81</v>
      </c>
      <c r="F185" s="9">
        <v>173743.68</v>
      </c>
      <c r="G185" s="9"/>
      <c r="H185" s="9"/>
      <c r="I185" s="9"/>
      <c r="J185" s="9"/>
      <c r="K185" s="9"/>
      <c r="L185" s="9"/>
      <c r="M185" s="10"/>
      <c r="N185" s="7">
        <v>173731.19200000001</v>
      </c>
      <c r="O185" s="7">
        <v>10.495521425823879</v>
      </c>
      <c r="P185" s="7">
        <v>6.0412418201930508E-3</v>
      </c>
    </row>
    <row r="186" spans="1:16" ht="15.75" customHeight="1" x14ac:dyDescent="0.2">
      <c r="A186" s="8" t="s">
        <v>17</v>
      </c>
      <c r="B186" s="9">
        <v>347547.42</v>
      </c>
      <c r="C186" s="9">
        <v>347570.54</v>
      </c>
      <c r="D186" s="9">
        <v>347565.7</v>
      </c>
      <c r="E186" s="9">
        <v>347602.96</v>
      </c>
      <c r="F186" s="9">
        <v>347587.61</v>
      </c>
      <c r="G186" s="9"/>
      <c r="H186" s="9"/>
      <c r="I186" s="9"/>
      <c r="J186" s="9"/>
      <c r="K186" s="9"/>
      <c r="L186" s="9"/>
      <c r="M186" s="10"/>
      <c r="N186" s="7">
        <v>347574.84600000002</v>
      </c>
      <c r="O186" s="7">
        <v>21.25848724628403</v>
      </c>
      <c r="P186" s="7">
        <v>6.1162329469273578E-3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B23:O23"/>
    <mergeCell ref="A24:A25"/>
    <mergeCell ref="A3:A4"/>
    <mergeCell ref="B2:O2"/>
    <mergeCell ref="B44:O44"/>
    <mergeCell ref="A45:A46"/>
    <mergeCell ref="B65:O65"/>
    <mergeCell ref="A66:A67"/>
    <mergeCell ref="B86:O86"/>
    <mergeCell ref="A87:A88"/>
    <mergeCell ref="A150:A151"/>
    <mergeCell ref="B170:O170"/>
    <mergeCell ref="A171:A172"/>
    <mergeCell ref="B107:O107"/>
    <mergeCell ref="A108:A109"/>
    <mergeCell ref="B128:O128"/>
    <mergeCell ref="A129:A130"/>
    <mergeCell ref="B149:O149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903"/>
  <sheetViews>
    <sheetView topLeftCell="H172" workbookViewId="0">
      <selection activeCell="B173" sqref="B173:F186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33.119999999999997</v>
      </c>
      <c r="C5" s="9">
        <v>33.520000000000003</v>
      </c>
      <c r="D5" s="9">
        <v>32.85</v>
      </c>
      <c r="E5" s="9">
        <v>34.47</v>
      </c>
      <c r="F5" s="9">
        <v>32.979999999999997</v>
      </c>
      <c r="G5" s="9"/>
      <c r="H5" s="9"/>
      <c r="I5" s="9"/>
      <c r="J5" s="9"/>
      <c r="K5" s="9"/>
      <c r="L5" s="9"/>
      <c r="M5" s="10"/>
      <c r="N5" s="7">
        <v>33.387999999999998</v>
      </c>
      <c r="O5" s="7">
        <v>0.65495801392150343</v>
      </c>
      <c r="P5" s="7">
        <v>1.9616569244084801</v>
      </c>
    </row>
    <row r="6" spans="1:16" ht="15.75" customHeight="1" x14ac:dyDescent="0.2">
      <c r="A6" s="2">
        <v>512</v>
      </c>
      <c r="B6" s="9">
        <v>35.67</v>
      </c>
      <c r="C6" s="9">
        <v>36.340000000000003</v>
      </c>
      <c r="D6" s="9">
        <v>35.79</v>
      </c>
      <c r="E6" s="9">
        <v>36.549999999999997</v>
      </c>
      <c r="F6" s="9">
        <v>36.07</v>
      </c>
      <c r="G6" s="9"/>
      <c r="H6" s="9"/>
      <c r="I6" s="9"/>
      <c r="J6" s="9"/>
      <c r="K6" s="9"/>
      <c r="L6" s="9"/>
      <c r="M6" s="10"/>
      <c r="N6" s="7">
        <v>36.084000000000003</v>
      </c>
      <c r="O6" s="7">
        <v>0.36766832879648409</v>
      </c>
      <c r="P6" s="7">
        <v>1.018923425331127</v>
      </c>
    </row>
    <row r="7" spans="1:16" ht="15.75" customHeight="1" x14ac:dyDescent="0.2">
      <c r="A7" s="2" t="s">
        <v>6</v>
      </c>
      <c r="B7" s="9">
        <v>42.79</v>
      </c>
      <c r="C7" s="9">
        <v>43.6</v>
      </c>
      <c r="D7" s="9">
        <v>43.15</v>
      </c>
      <c r="E7" s="9">
        <v>43.64</v>
      </c>
      <c r="F7" s="9">
        <v>43.27</v>
      </c>
      <c r="G7" s="9"/>
      <c r="H7" s="9"/>
      <c r="I7" s="9"/>
      <c r="J7" s="9"/>
      <c r="K7" s="9"/>
      <c r="L7" s="9"/>
      <c r="M7" s="10"/>
      <c r="N7" s="7">
        <v>43.290000000000013</v>
      </c>
      <c r="O7" s="7">
        <v>0.34949964234602682</v>
      </c>
      <c r="P7" s="7">
        <v>0.80734498116430287</v>
      </c>
    </row>
    <row r="8" spans="1:16" ht="15.75" customHeight="1" x14ac:dyDescent="0.2">
      <c r="A8" s="2" t="s">
        <v>7</v>
      </c>
      <c r="B8" s="9">
        <v>56.84</v>
      </c>
      <c r="C8" s="9">
        <v>57.81</v>
      </c>
      <c r="D8" s="9">
        <v>56.96</v>
      </c>
      <c r="E8" s="9">
        <v>58.3</v>
      </c>
      <c r="F8" s="9">
        <v>57.48</v>
      </c>
      <c r="G8" s="9"/>
      <c r="H8" s="9"/>
      <c r="I8" s="9"/>
      <c r="J8" s="9"/>
      <c r="K8" s="9"/>
      <c r="L8" s="9"/>
      <c r="M8" s="10"/>
      <c r="N8" s="7">
        <v>57.478000000000009</v>
      </c>
      <c r="O8" s="7">
        <v>0.60441707454372751</v>
      </c>
      <c r="P8" s="7">
        <v>1.0515624665850021</v>
      </c>
    </row>
    <row r="9" spans="1:16" ht="15.75" customHeight="1" x14ac:dyDescent="0.2">
      <c r="A9" s="2" t="s">
        <v>8</v>
      </c>
      <c r="B9" s="9">
        <v>84.35</v>
      </c>
      <c r="C9" s="9">
        <v>85.66</v>
      </c>
      <c r="D9" s="9">
        <v>84.23</v>
      </c>
      <c r="E9" s="9">
        <v>85.99</v>
      </c>
      <c r="F9" s="9">
        <v>85.49</v>
      </c>
      <c r="G9" s="9"/>
      <c r="H9" s="9"/>
      <c r="I9" s="9"/>
      <c r="J9" s="9"/>
      <c r="K9" s="9"/>
      <c r="L9" s="9"/>
      <c r="M9" s="10"/>
      <c r="N9" s="7">
        <v>85.144000000000005</v>
      </c>
      <c r="O9" s="7">
        <v>0.80117413837442142</v>
      </c>
      <c r="P9" s="7">
        <v>0.94096370663161388</v>
      </c>
    </row>
    <row r="10" spans="1:16" ht="15.75" customHeight="1" x14ac:dyDescent="0.2">
      <c r="A10" s="2" t="s">
        <v>9</v>
      </c>
      <c r="B10" s="9">
        <v>141.78</v>
      </c>
      <c r="C10" s="9">
        <v>143.86000000000001</v>
      </c>
      <c r="D10" s="9">
        <v>141.84</v>
      </c>
      <c r="E10" s="9">
        <v>145.07</v>
      </c>
      <c r="F10" s="9">
        <v>143</v>
      </c>
      <c r="G10" s="9"/>
      <c r="H10" s="9"/>
      <c r="I10" s="9"/>
      <c r="J10" s="9"/>
      <c r="K10" s="9"/>
      <c r="L10" s="9"/>
      <c r="M10" s="10"/>
      <c r="N10" s="7">
        <v>143.11000000000001</v>
      </c>
      <c r="O10" s="7">
        <v>1.3962449641807111</v>
      </c>
      <c r="P10" s="7">
        <v>0.97564458401279541</v>
      </c>
    </row>
    <row r="11" spans="1:16" ht="15.75" customHeight="1" x14ac:dyDescent="0.2">
      <c r="A11" s="2" t="s">
        <v>10</v>
      </c>
      <c r="B11" s="9">
        <v>427.23</v>
      </c>
      <c r="C11" s="9">
        <v>428.84</v>
      </c>
      <c r="D11" s="9">
        <v>425.14</v>
      </c>
      <c r="E11" s="9">
        <v>430.99</v>
      </c>
      <c r="F11" s="9">
        <v>425.1</v>
      </c>
      <c r="G11" s="9"/>
      <c r="H11" s="9"/>
      <c r="I11" s="9"/>
      <c r="J11" s="9"/>
      <c r="K11" s="9"/>
      <c r="L11" s="9"/>
      <c r="M11" s="10"/>
      <c r="N11" s="7">
        <v>427.46</v>
      </c>
      <c r="O11" s="7">
        <v>2.5184419786844381</v>
      </c>
      <c r="P11" s="7">
        <v>0.58916436126992877</v>
      </c>
    </row>
    <row r="12" spans="1:16" ht="15.75" customHeight="1" x14ac:dyDescent="0.2">
      <c r="A12" s="2" t="s">
        <v>11</v>
      </c>
      <c r="B12" s="9">
        <v>670.94</v>
      </c>
      <c r="C12" s="9">
        <v>666.37</v>
      </c>
      <c r="D12" s="9">
        <v>669.58</v>
      </c>
      <c r="E12" s="9">
        <v>681.84</v>
      </c>
      <c r="F12" s="9">
        <v>668.78</v>
      </c>
      <c r="G12" s="9"/>
      <c r="H12" s="9"/>
      <c r="I12" s="9"/>
      <c r="J12" s="9"/>
      <c r="K12" s="9"/>
      <c r="L12" s="9"/>
      <c r="M12" s="10"/>
      <c r="N12" s="7">
        <v>671.50200000000007</v>
      </c>
      <c r="O12" s="7">
        <v>6.0131289691806984</v>
      </c>
      <c r="P12" s="7">
        <v>0.89547446905306283</v>
      </c>
    </row>
    <row r="13" spans="1:16" ht="15.75" customHeight="1" x14ac:dyDescent="0.2">
      <c r="A13" s="2" t="s">
        <v>12</v>
      </c>
      <c r="B13" s="9">
        <v>1270</v>
      </c>
      <c r="C13" s="9">
        <v>1247.76</v>
      </c>
      <c r="D13" s="9">
        <v>1279.8699999999999</v>
      </c>
      <c r="E13" s="9">
        <v>1282.57</v>
      </c>
      <c r="F13" s="9">
        <v>1280.5999999999999</v>
      </c>
      <c r="G13" s="9"/>
      <c r="H13" s="9"/>
      <c r="I13" s="9"/>
      <c r="J13" s="9"/>
      <c r="K13" s="9"/>
      <c r="L13" s="9"/>
      <c r="M13" s="10"/>
      <c r="N13" s="7">
        <v>1272.1600000000001</v>
      </c>
      <c r="O13" s="7">
        <v>14.48336459528652</v>
      </c>
      <c r="P13" s="7">
        <v>1.1384860862852559</v>
      </c>
    </row>
    <row r="14" spans="1:16" ht="15.75" customHeight="1" x14ac:dyDescent="0.2">
      <c r="A14" s="2" t="s">
        <v>13</v>
      </c>
      <c r="B14" s="9">
        <v>2633.97</v>
      </c>
      <c r="C14" s="9">
        <v>2660.17</v>
      </c>
      <c r="D14" s="9">
        <v>2659.76</v>
      </c>
      <c r="E14" s="9">
        <v>2690.65</v>
      </c>
      <c r="F14" s="9">
        <v>2693.51</v>
      </c>
      <c r="G14" s="9"/>
      <c r="H14" s="9"/>
      <c r="I14" s="9"/>
      <c r="J14" s="9"/>
      <c r="K14" s="9"/>
      <c r="L14" s="9"/>
      <c r="M14" s="10"/>
      <c r="N14" s="7">
        <v>2667.6120000000001</v>
      </c>
      <c r="O14" s="7">
        <v>24.750137777394411</v>
      </c>
      <c r="P14" s="7">
        <v>0.92780126110522876</v>
      </c>
    </row>
    <row r="15" spans="1:16" ht="15.75" customHeight="1" x14ac:dyDescent="0.2">
      <c r="A15" s="2" t="s">
        <v>14</v>
      </c>
      <c r="B15" s="9">
        <v>5887.86</v>
      </c>
      <c r="C15" s="9">
        <v>5920.23</v>
      </c>
      <c r="D15" s="9">
        <v>5831.25</v>
      </c>
      <c r="E15" s="9">
        <v>5912.62</v>
      </c>
      <c r="F15" s="9">
        <v>5894.32</v>
      </c>
      <c r="G15" s="9"/>
      <c r="H15" s="9"/>
      <c r="I15" s="9"/>
      <c r="J15" s="9"/>
      <c r="K15" s="9"/>
      <c r="L15" s="9"/>
      <c r="M15" s="10"/>
      <c r="N15" s="7">
        <v>5889.2559999999994</v>
      </c>
      <c r="O15" s="7">
        <v>34.99126362393892</v>
      </c>
      <c r="P15" s="7">
        <v>0.59415422973528276</v>
      </c>
    </row>
    <row r="16" spans="1:16" ht="15.75" customHeight="1" x14ac:dyDescent="0.2">
      <c r="A16" s="2" t="s">
        <v>15</v>
      </c>
      <c r="B16" s="9">
        <v>11987.15</v>
      </c>
      <c r="C16" s="9">
        <v>11846.41</v>
      </c>
      <c r="D16" s="9">
        <v>11951.13</v>
      </c>
      <c r="E16" s="9">
        <v>11890.65</v>
      </c>
      <c r="F16" s="9">
        <v>11911.51</v>
      </c>
      <c r="G16" s="9"/>
      <c r="H16" s="9"/>
      <c r="I16" s="9"/>
      <c r="J16" s="9"/>
      <c r="K16" s="9"/>
      <c r="L16" s="9"/>
      <c r="M16" s="10"/>
      <c r="N16" s="7">
        <v>11917.37</v>
      </c>
      <c r="O16" s="7">
        <v>54.296882046761972</v>
      </c>
      <c r="P16" s="7">
        <v>0.45561128039795667</v>
      </c>
    </row>
    <row r="17" spans="1:16" ht="15.75" customHeight="1" x14ac:dyDescent="0.2">
      <c r="A17" s="2" t="s">
        <v>16</v>
      </c>
      <c r="B17" s="9">
        <v>24149.040000000001</v>
      </c>
      <c r="C17" s="9">
        <v>24103.94</v>
      </c>
      <c r="D17" s="9">
        <v>24033.9</v>
      </c>
      <c r="E17" s="9">
        <v>24111.53</v>
      </c>
      <c r="F17" s="9">
        <v>24004.9</v>
      </c>
      <c r="G17" s="9"/>
      <c r="H17" s="9"/>
      <c r="I17" s="9"/>
      <c r="J17" s="9"/>
      <c r="K17" s="9"/>
      <c r="L17" s="9"/>
      <c r="M17" s="10"/>
      <c r="N17" s="7">
        <v>24080.662</v>
      </c>
      <c r="O17" s="7">
        <v>59.365004169122287</v>
      </c>
      <c r="P17" s="7">
        <v>0.24652563193288579</v>
      </c>
    </row>
    <row r="18" spans="1:16" ht="15.75" customHeight="1" x14ac:dyDescent="0.2">
      <c r="A18" s="8" t="s">
        <v>17</v>
      </c>
      <c r="B18" s="9">
        <v>49088.82</v>
      </c>
      <c r="C18" s="9">
        <v>48869.42</v>
      </c>
      <c r="D18" s="9">
        <v>49076.89</v>
      </c>
      <c r="E18" s="9">
        <v>48861.72</v>
      </c>
      <c r="F18" s="9">
        <v>49093.89</v>
      </c>
      <c r="G18" s="9"/>
      <c r="H18" s="9"/>
      <c r="I18" s="9"/>
      <c r="J18" s="9"/>
      <c r="K18" s="9"/>
      <c r="L18" s="9"/>
      <c r="M18" s="10"/>
      <c r="N18" s="7">
        <v>48998.148000000001</v>
      </c>
      <c r="O18" s="7">
        <v>121.21441939802359</v>
      </c>
      <c r="P18" s="7">
        <v>0.24738571628875369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67.41</v>
      </c>
      <c r="C26" s="9">
        <v>67.760000000000005</v>
      </c>
      <c r="D26" s="9">
        <v>67.180000000000007</v>
      </c>
      <c r="E26" s="9">
        <v>67.48</v>
      </c>
      <c r="F26" s="9">
        <v>67.400000000000006</v>
      </c>
      <c r="G26" s="9"/>
      <c r="H26" s="9"/>
      <c r="I26" s="9"/>
      <c r="J26" s="9"/>
      <c r="K26" s="9"/>
      <c r="L26" s="9"/>
      <c r="M26" s="10"/>
      <c r="N26" s="7">
        <v>67.445999999999998</v>
      </c>
      <c r="O26" s="7">
        <v>0.20851858430365361</v>
      </c>
      <c r="P26" s="7">
        <v>0.30916375219235182</v>
      </c>
    </row>
    <row r="27" spans="1:16" ht="15.75" customHeight="1" x14ac:dyDescent="0.2">
      <c r="A27" s="2">
        <v>512</v>
      </c>
      <c r="B27" s="9">
        <v>75.959999999999994</v>
      </c>
      <c r="C27" s="9">
        <v>76.91</v>
      </c>
      <c r="D27" s="9">
        <v>75.8</v>
      </c>
      <c r="E27" s="9">
        <v>76.05</v>
      </c>
      <c r="F27" s="9">
        <v>76.08</v>
      </c>
      <c r="G27" s="9"/>
      <c r="H27" s="9"/>
      <c r="I27" s="9"/>
      <c r="J27" s="9"/>
      <c r="K27" s="9"/>
      <c r="L27" s="9"/>
      <c r="M27" s="10"/>
      <c r="N27" s="7">
        <v>76.16</v>
      </c>
      <c r="O27" s="7">
        <v>0.43318587234580958</v>
      </c>
      <c r="P27" s="7">
        <v>0.56878397104229206</v>
      </c>
    </row>
    <row r="28" spans="1:16" ht="15.75" customHeight="1" x14ac:dyDescent="0.2">
      <c r="A28" s="2" t="s">
        <v>6</v>
      </c>
      <c r="B28" s="9">
        <v>91.52</v>
      </c>
      <c r="C28" s="9">
        <v>97.13</v>
      </c>
      <c r="D28" s="9">
        <v>91.29</v>
      </c>
      <c r="E28" s="9">
        <v>91.78</v>
      </c>
      <c r="F28" s="9">
        <v>96.76</v>
      </c>
      <c r="G28" s="9"/>
      <c r="H28" s="9"/>
      <c r="I28" s="9"/>
      <c r="J28" s="9"/>
      <c r="K28" s="9"/>
      <c r="L28" s="9"/>
      <c r="M28" s="10"/>
      <c r="N28" s="7">
        <v>93.695999999999998</v>
      </c>
      <c r="O28" s="7">
        <v>2.973857763915416</v>
      </c>
      <c r="P28" s="7">
        <v>3.1739431394247521</v>
      </c>
    </row>
    <row r="29" spans="1:16" ht="15.75" customHeight="1" x14ac:dyDescent="0.2">
      <c r="A29" s="2" t="s">
        <v>7</v>
      </c>
      <c r="B29" s="9">
        <v>121.66</v>
      </c>
      <c r="C29" s="9">
        <v>123.19</v>
      </c>
      <c r="D29" s="9">
        <v>121.24</v>
      </c>
      <c r="E29" s="9">
        <v>121.58</v>
      </c>
      <c r="F29" s="9">
        <v>121.82</v>
      </c>
      <c r="G29" s="9"/>
      <c r="H29" s="9"/>
      <c r="I29" s="9"/>
      <c r="J29" s="9"/>
      <c r="K29" s="9"/>
      <c r="L29" s="9"/>
      <c r="M29" s="10"/>
      <c r="N29" s="7">
        <v>121.898</v>
      </c>
      <c r="O29" s="7">
        <v>0.75267522876736226</v>
      </c>
      <c r="P29" s="7">
        <v>0.6174631485072456</v>
      </c>
    </row>
    <row r="30" spans="1:16" ht="15.75" customHeight="1" x14ac:dyDescent="0.2">
      <c r="A30" s="2" t="s">
        <v>8</v>
      </c>
      <c r="B30" s="9">
        <v>186.91</v>
      </c>
      <c r="C30" s="9">
        <v>187.43</v>
      </c>
      <c r="D30" s="9">
        <v>186.64</v>
      </c>
      <c r="E30" s="9">
        <v>187.1</v>
      </c>
      <c r="F30" s="9">
        <v>187.49</v>
      </c>
      <c r="G30" s="9"/>
      <c r="H30" s="9"/>
      <c r="I30" s="9"/>
      <c r="J30" s="9"/>
      <c r="K30" s="9"/>
      <c r="L30" s="9"/>
      <c r="M30" s="10"/>
      <c r="N30" s="7">
        <v>187.114</v>
      </c>
      <c r="O30" s="7">
        <v>0.35627236771886539</v>
      </c>
      <c r="P30" s="7">
        <v>0.19040390762789819</v>
      </c>
    </row>
    <row r="31" spans="1:16" ht="15.75" customHeight="1" x14ac:dyDescent="0.2">
      <c r="A31" s="2" t="s">
        <v>9</v>
      </c>
      <c r="B31" s="9">
        <v>330.76</v>
      </c>
      <c r="C31" s="9">
        <v>331.21</v>
      </c>
      <c r="D31" s="9">
        <v>329.43</v>
      </c>
      <c r="E31" s="9">
        <v>330.85</v>
      </c>
      <c r="F31" s="9">
        <v>333.04</v>
      </c>
      <c r="G31" s="9"/>
      <c r="H31" s="9"/>
      <c r="I31" s="9"/>
      <c r="J31" s="9"/>
      <c r="K31" s="9"/>
      <c r="L31" s="9"/>
      <c r="M31" s="10"/>
      <c r="N31" s="7">
        <v>331.05799999999999</v>
      </c>
      <c r="O31" s="7">
        <v>1.2974860307533229</v>
      </c>
      <c r="P31" s="7">
        <v>0.39192106239792512</v>
      </c>
    </row>
    <row r="32" spans="1:16" ht="15.75" customHeight="1" x14ac:dyDescent="0.2">
      <c r="A32" s="2" t="s">
        <v>10</v>
      </c>
      <c r="B32" s="9">
        <v>1021.65</v>
      </c>
      <c r="C32" s="9">
        <v>1029.3699999999999</v>
      </c>
      <c r="D32" s="9">
        <v>1017.59</v>
      </c>
      <c r="E32" s="9">
        <v>1019.27</v>
      </c>
      <c r="F32" s="9">
        <v>1025.72</v>
      </c>
      <c r="G32" s="9"/>
      <c r="H32" s="9"/>
      <c r="I32" s="9"/>
      <c r="J32" s="9"/>
      <c r="K32" s="9"/>
      <c r="L32" s="9"/>
      <c r="M32" s="10"/>
      <c r="N32" s="7">
        <v>1022.72</v>
      </c>
      <c r="O32" s="7">
        <v>4.811101744922845</v>
      </c>
      <c r="P32" s="7">
        <v>0.47042218250575368</v>
      </c>
    </row>
    <row r="33" spans="1:16" ht="15.75" customHeight="1" x14ac:dyDescent="0.2">
      <c r="A33" s="2" t="s">
        <v>11</v>
      </c>
      <c r="B33" s="9">
        <v>2051.21</v>
      </c>
      <c r="C33" s="9">
        <v>2053.35</v>
      </c>
      <c r="D33" s="9">
        <v>2040.36</v>
      </c>
      <c r="E33" s="9">
        <v>2051.54</v>
      </c>
      <c r="F33" s="9">
        <v>2045.93</v>
      </c>
      <c r="G33" s="9"/>
      <c r="H33" s="9"/>
      <c r="I33" s="9"/>
      <c r="J33" s="9"/>
      <c r="K33" s="9"/>
      <c r="L33" s="9"/>
      <c r="M33" s="10"/>
      <c r="N33" s="7">
        <v>2048.4780000000001</v>
      </c>
      <c r="O33" s="7">
        <v>5.3143739047982024</v>
      </c>
      <c r="P33" s="7">
        <v>0.25943036267893538</v>
      </c>
    </row>
    <row r="34" spans="1:16" ht="15.75" customHeight="1" x14ac:dyDescent="0.2">
      <c r="A34" s="2" t="s">
        <v>12</v>
      </c>
      <c r="B34" s="9">
        <v>3992.37</v>
      </c>
      <c r="C34" s="9">
        <v>4020.66</v>
      </c>
      <c r="D34" s="9">
        <v>4014.53</v>
      </c>
      <c r="E34" s="9">
        <v>4016.18</v>
      </c>
      <c r="F34" s="9">
        <v>4009.86</v>
      </c>
      <c r="G34" s="9"/>
      <c r="H34" s="9"/>
      <c r="I34" s="9"/>
      <c r="J34" s="9"/>
      <c r="K34" s="9"/>
      <c r="L34" s="9"/>
      <c r="M34" s="10"/>
      <c r="N34" s="7">
        <v>4010.72</v>
      </c>
      <c r="O34" s="7">
        <v>10.961220278782839</v>
      </c>
      <c r="P34" s="7">
        <v>0.27329806814693719</v>
      </c>
    </row>
    <row r="35" spans="1:16" ht="15.75" customHeight="1" x14ac:dyDescent="0.2">
      <c r="A35" s="2" t="s">
        <v>13</v>
      </c>
      <c r="B35" s="9">
        <v>8036.37</v>
      </c>
      <c r="C35" s="9">
        <v>8106.18</v>
      </c>
      <c r="D35" s="9">
        <v>8118.78</v>
      </c>
      <c r="E35" s="9">
        <v>8105.53</v>
      </c>
      <c r="F35" s="9">
        <v>8093.2</v>
      </c>
      <c r="G35" s="9"/>
      <c r="H35" s="9"/>
      <c r="I35" s="9"/>
      <c r="J35" s="9"/>
      <c r="K35" s="9"/>
      <c r="L35" s="9"/>
      <c r="M35" s="10"/>
      <c r="N35" s="7">
        <v>8092.0119999999997</v>
      </c>
      <c r="O35" s="7">
        <v>32.3938183917858</v>
      </c>
      <c r="P35" s="7">
        <v>0.4003184670485635</v>
      </c>
    </row>
    <row r="36" spans="1:16" ht="15.75" customHeight="1" x14ac:dyDescent="0.2">
      <c r="A36" s="2" t="s">
        <v>14</v>
      </c>
      <c r="B36" s="9">
        <v>16149.59</v>
      </c>
      <c r="C36" s="9">
        <v>16253.1</v>
      </c>
      <c r="D36" s="9">
        <v>16266.82</v>
      </c>
      <c r="E36" s="9">
        <v>16222.74</v>
      </c>
      <c r="F36" s="9">
        <v>16227.74</v>
      </c>
      <c r="G36" s="9"/>
      <c r="H36" s="9"/>
      <c r="I36" s="9"/>
      <c r="J36" s="9"/>
      <c r="K36" s="9"/>
      <c r="L36" s="9"/>
      <c r="M36" s="10"/>
      <c r="N36" s="7">
        <v>16223.998</v>
      </c>
      <c r="O36" s="7">
        <v>45.367349713202259</v>
      </c>
      <c r="P36" s="7">
        <v>0.27963113477456208</v>
      </c>
    </row>
    <row r="37" spans="1:16" ht="15.75" customHeight="1" x14ac:dyDescent="0.2">
      <c r="A37" s="2" t="s">
        <v>15</v>
      </c>
      <c r="B37" s="9">
        <v>32681.14</v>
      </c>
      <c r="C37" s="9">
        <v>32732.42</v>
      </c>
      <c r="D37" s="9">
        <v>32690.09</v>
      </c>
      <c r="E37" s="9">
        <v>32767.69</v>
      </c>
      <c r="F37" s="9">
        <v>32662.07</v>
      </c>
      <c r="G37" s="9"/>
      <c r="H37" s="9"/>
      <c r="I37" s="9"/>
      <c r="J37" s="9"/>
      <c r="K37" s="9"/>
      <c r="L37" s="9"/>
      <c r="M37" s="10"/>
      <c r="N37" s="7">
        <v>32706.682000000001</v>
      </c>
      <c r="O37" s="7">
        <v>42.726863563804343</v>
      </c>
      <c r="P37" s="7">
        <v>0.1306364967372855</v>
      </c>
    </row>
    <row r="38" spans="1:16" ht="15.75" customHeight="1" x14ac:dyDescent="0.2">
      <c r="A38" s="2" t="s">
        <v>16</v>
      </c>
      <c r="B38" s="9">
        <v>66815.490000000005</v>
      </c>
      <c r="C38" s="9">
        <v>66990.850000000006</v>
      </c>
      <c r="D38" s="9">
        <v>66991.850000000006</v>
      </c>
      <c r="E38" s="9">
        <v>66861.31</v>
      </c>
      <c r="F38" s="9">
        <v>66865.600000000006</v>
      </c>
      <c r="G38" s="9"/>
      <c r="H38" s="9"/>
      <c r="I38" s="9"/>
      <c r="J38" s="9"/>
      <c r="K38" s="9"/>
      <c r="L38" s="9"/>
      <c r="M38" s="10"/>
      <c r="N38" s="7">
        <v>66905.01999999999</v>
      </c>
      <c r="O38" s="7">
        <v>81.219393004381672</v>
      </c>
      <c r="P38" s="7">
        <v>0.1213950657280749</v>
      </c>
    </row>
    <row r="39" spans="1:16" ht="15.75" customHeight="1" x14ac:dyDescent="0.2">
      <c r="A39" s="8" t="s">
        <v>17</v>
      </c>
      <c r="B39" s="9">
        <v>135184.32999999999</v>
      </c>
      <c r="C39" s="9">
        <v>135642.46</v>
      </c>
      <c r="D39" s="9">
        <v>135704.98000000001</v>
      </c>
      <c r="E39" s="9">
        <v>135462.99</v>
      </c>
      <c r="F39" s="9">
        <v>135492.74</v>
      </c>
      <c r="G39" s="9"/>
      <c r="H39" s="9"/>
      <c r="I39" s="9"/>
      <c r="J39" s="9"/>
      <c r="K39" s="9"/>
      <c r="L39" s="9"/>
      <c r="M39" s="10"/>
      <c r="N39" s="7">
        <v>135497.5</v>
      </c>
      <c r="O39" s="7">
        <v>202.08315033669359</v>
      </c>
      <c r="P39" s="7">
        <v>0.1491416080272282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67.349999999999994</v>
      </c>
      <c r="C47" s="9">
        <v>67.739999999999995</v>
      </c>
      <c r="D47" s="9">
        <v>67.83</v>
      </c>
      <c r="E47" s="9">
        <v>67.67</v>
      </c>
      <c r="F47" s="9">
        <v>67.58</v>
      </c>
      <c r="G47" s="9"/>
      <c r="H47" s="9"/>
      <c r="I47" s="9"/>
      <c r="J47" s="9"/>
      <c r="K47" s="9"/>
      <c r="L47" s="9"/>
      <c r="M47" s="10"/>
      <c r="N47" s="7">
        <v>67.633999999999986</v>
      </c>
      <c r="O47" s="7">
        <v>0.18338484124921681</v>
      </c>
      <c r="P47" s="7">
        <v>0.27114297727358561</v>
      </c>
    </row>
    <row r="48" spans="1:16" ht="15.75" customHeight="1" x14ac:dyDescent="0.2">
      <c r="A48" s="2">
        <v>512</v>
      </c>
      <c r="B48" s="9">
        <v>75.84</v>
      </c>
      <c r="C48" s="9">
        <v>76.27</v>
      </c>
      <c r="D48" s="9">
        <v>76.489999999999995</v>
      </c>
      <c r="E48" s="9">
        <v>76.180000000000007</v>
      </c>
      <c r="F48" s="9">
        <v>76.08</v>
      </c>
      <c r="G48" s="9"/>
      <c r="H48" s="9"/>
      <c r="I48" s="9"/>
      <c r="J48" s="9"/>
      <c r="K48" s="9"/>
      <c r="L48" s="9"/>
      <c r="M48" s="10"/>
      <c r="N48" s="7">
        <v>76.171999999999997</v>
      </c>
      <c r="O48" s="7">
        <v>0.23952035404115141</v>
      </c>
      <c r="P48" s="7">
        <v>0.31444671800812818</v>
      </c>
    </row>
    <row r="49" spans="1:16" ht="15.75" customHeight="1" x14ac:dyDescent="0.2">
      <c r="A49" s="2" t="s">
        <v>6</v>
      </c>
      <c r="B49" s="9">
        <v>91.24</v>
      </c>
      <c r="C49" s="9">
        <v>91.37</v>
      </c>
      <c r="D49" s="9">
        <v>92.14</v>
      </c>
      <c r="E49" s="9">
        <v>91.28</v>
      </c>
      <c r="F49" s="9">
        <v>91.41</v>
      </c>
      <c r="G49" s="9"/>
      <c r="H49" s="9"/>
      <c r="I49" s="9"/>
      <c r="J49" s="9"/>
      <c r="K49" s="9"/>
      <c r="L49" s="9"/>
      <c r="M49" s="10"/>
      <c r="N49" s="7">
        <v>91.487999999999985</v>
      </c>
      <c r="O49" s="7">
        <v>0.37076947015632311</v>
      </c>
      <c r="P49" s="7">
        <v>0.40526568528804119</v>
      </c>
    </row>
    <row r="50" spans="1:16" ht="15.75" customHeight="1" x14ac:dyDescent="0.2">
      <c r="A50" s="2" t="s">
        <v>7</v>
      </c>
      <c r="B50" s="9">
        <v>120.82</v>
      </c>
      <c r="C50" s="9">
        <v>121.04</v>
      </c>
      <c r="D50" s="9">
        <v>121.37</v>
      </c>
      <c r="E50" s="9">
        <v>121</v>
      </c>
      <c r="F50" s="9">
        <v>120.89</v>
      </c>
      <c r="G50" s="9"/>
      <c r="H50" s="9"/>
      <c r="I50" s="9"/>
      <c r="J50" s="9"/>
      <c r="K50" s="9"/>
      <c r="L50" s="9"/>
      <c r="M50" s="10"/>
      <c r="N50" s="7">
        <v>121.024</v>
      </c>
      <c r="O50" s="7">
        <v>0.21220273325290009</v>
      </c>
      <c r="P50" s="7">
        <v>0.17533938165396959</v>
      </c>
    </row>
    <row r="51" spans="1:16" ht="15.75" customHeight="1" x14ac:dyDescent="0.2">
      <c r="A51" s="2" t="s">
        <v>8</v>
      </c>
      <c r="B51" s="9">
        <v>187.12</v>
      </c>
      <c r="C51" s="9">
        <v>187.18</v>
      </c>
      <c r="D51" s="9">
        <v>188.05</v>
      </c>
      <c r="E51" s="9">
        <v>186.86</v>
      </c>
      <c r="F51" s="9">
        <v>186.71</v>
      </c>
      <c r="G51" s="9"/>
      <c r="H51" s="9"/>
      <c r="I51" s="9"/>
      <c r="J51" s="9"/>
      <c r="K51" s="9"/>
      <c r="L51" s="9"/>
      <c r="M51" s="10"/>
      <c r="N51" s="7">
        <v>187.184</v>
      </c>
      <c r="O51" s="7">
        <v>0.52050936590997154</v>
      </c>
      <c r="P51" s="7">
        <v>0.27807364192985062</v>
      </c>
    </row>
    <row r="52" spans="1:16" ht="15.75" customHeight="1" x14ac:dyDescent="0.2">
      <c r="A52" s="2" t="s">
        <v>9</v>
      </c>
      <c r="B52" s="9">
        <v>329.63</v>
      </c>
      <c r="C52" s="9">
        <v>329.84</v>
      </c>
      <c r="D52" s="9">
        <v>329.87</v>
      </c>
      <c r="E52" s="9">
        <v>327.94</v>
      </c>
      <c r="F52" s="9">
        <v>329.32</v>
      </c>
      <c r="G52" s="9"/>
      <c r="H52" s="9"/>
      <c r="I52" s="9"/>
      <c r="J52" s="9"/>
      <c r="K52" s="9"/>
      <c r="L52" s="9"/>
      <c r="M52" s="10"/>
      <c r="N52" s="7">
        <v>329.32</v>
      </c>
      <c r="O52" s="7">
        <v>0.80209101727920851</v>
      </c>
      <c r="P52" s="7">
        <v>0.24355976475136909</v>
      </c>
    </row>
    <row r="53" spans="1:16" ht="15.75" customHeight="1" x14ac:dyDescent="0.2">
      <c r="A53" s="2" t="s">
        <v>10</v>
      </c>
      <c r="B53" s="9">
        <v>1018.73</v>
      </c>
      <c r="C53" s="9">
        <v>1016.47</v>
      </c>
      <c r="D53" s="9">
        <v>1017.48</v>
      </c>
      <c r="E53" s="9">
        <v>1016.29</v>
      </c>
      <c r="F53" s="9">
        <v>1017.71</v>
      </c>
      <c r="G53" s="9"/>
      <c r="H53" s="9"/>
      <c r="I53" s="9"/>
      <c r="J53" s="9"/>
      <c r="K53" s="9"/>
      <c r="L53" s="9"/>
      <c r="M53" s="10"/>
      <c r="N53" s="7">
        <v>1017.336</v>
      </c>
      <c r="O53" s="7">
        <v>0.99346867086991131</v>
      </c>
      <c r="P53" s="7">
        <v>9.7653938410703175E-2</v>
      </c>
    </row>
    <row r="54" spans="1:16" ht="15.75" customHeight="1" x14ac:dyDescent="0.2">
      <c r="A54" s="2" t="s">
        <v>11</v>
      </c>
      <c r="B54" s="9">
        <v>2038.65</v>
      </c>
      <c r="C54" s="9">
        <v>2032.03</v>
      </c>
      <c r="D54" s="9">
        <v>2044.49</v>
      </c>
      <c r="E54" s="9">
        <v>2040.79</v>
      </c>
      <c r="F54" s="9">
        <v>2051.08</v>
      </c>
      <c r="G54" s="9"/>
      <c r="H54" s="9"/>
      <c r="I54" s="9"/>
      <c r="J54" s="9"/>
      <c r="K54" s="9"/>
      <c r="L54" s="9"/>
      <c r="M54" s="10"/>
      <c r="N54" s="7">
        <v>2041.4079999999999</v>
      </c>
      <c r="O54" s="7">
        <v>7.0530433147684324</v>
      </c>
      <c r="P54" s="7">
        <v>0.34549895536651332</v>
      </c>
    </row>
    <row r="55" spans="1:16" ht="15.75" customHeight="1" x14ac:dyDescent="0.2">
      <c r="A55" s="2" t="s">
        <v>12</v>
      </c>
      <c r="B55" s="9">
        <v>4043.42</v>
      </c>
      <c r="C55" s="9">
        <v>4034.15</v>
      </c>
      <c r="D55" s="9">
        <v>4045.84</v>
      </c>
      <c r="E55" s="9">
        <v>4050.89</v>
      </c>
      <c r="F55" s="9">
        <v>4049.11</v>
      </c>
      <c r="G55" s="9"/>
      <c r="H55" s="9"/>
      <c r="I55" s="9"/>
      <c r="J55" s="9"/>
      <c r="K55" s="9"/>
      <c r="L55" s="9"/>
      <c r="M55" s="10"/>
      <c r="N55" s="7">
        <v>4044.6819999999998</v>
      </c>
      <c r="O55" s="7">
        <v>6.5574972359887003</v>
      </c>
      <c r="P55" s="7">
        <v>0.16212639797118039</v>
      </c>
    </row>
    <row r="56" spans="1:16" ht="15.75" customHeight="1" x14ac:dyDescent="0.2">
      <c r="A56" s="2" t="s">
        <v>13</v>
      </c>
      <c r="B56" s="9">
        <v>8153.84</v>
      </c>
      <c r="C56" s="9">
        <v>8140.56</v>
      </c>
      <c r="D56" s="9">
        <v>8111.59</v>
      </c>
      <c r="E56" s="9">
        <v>8125.25</v>
      </c>
      <c r="F56" s="9">
        <v>8112.94</v>
      </c>
      <c r="G56" s="9"/>
      <c r="H56" s="9"/>
      <c r="I56" s="9"/>
      <c r="J56" s="9"/>
      <c r="K56" s="9"/>
      <c r="L56" s="9"/>
      <c r="M56" s="10"/>
      <c r="N56" s="7">
        <v>8128.8360000000002</v>
      </c>
      <c r="O56" s="7">
        <v>18.2045249869368</v>
      </c>
      <c r="P56" s="7">
        <v>0.22394996020262681</v>
      </c>
    </row>
    <row r="57" spans="1:16" ht="15.75" customHeight="1" x14ac:dyDescent="0.2">
      <c r="A57" s="2" t="s">
        <v>14</v>
      </c>
      <c r="B57" s="9">
        <v>16268.08</v>
      </c>
      <c r="C57" s="9">
        <v>16325.57</v>
      </c>
      <c r="D57" s="9">
        <v>16260.44</v>
      </c>
      <c r="E57" s="9">
        <v>16218.21</v>
      </c>
      <c r="F57" s="9">
        <v>16221.34</v>
      </c>
      <c r="G57" s="9"/>
      <c r="H57" s="9"/>
      <c r="I57" s="9"/>
      <c r="J57" s="9"/>
      <c r="K57" s="9"/>
      <c r="L57" s="9"/>
      <c r="M57" s="10"/>
      <c r="N57" s="7">
        <v>16258.727999999999</v>
      </c>
      <c r="O57" s="7">
        <v>43.582722149953021</v>
      </c>
      <c r="P57" s="7">
        <v>0.26805739138973872</v>
      </c>
    </row>
    <row r="58" spans="1:16" ht="15.75" customHeight="1" x14ac:dyDescent="0.2">
      <c r="A58" s="2" t="s">
        <v>15</v>
      </c>
      <c r="B58" s="9">
        <v>32715.51</v>
      </c>
      <c r="C58" s="9">
        <v>32800.93</v>
      </c>
      <c r="D58" s="9">
        <v>32753.51</v>
      </c>
      <c r="E58" s="9">
        <v>32704.28</v>
      </c>
      <c r="F58" s="9">
        <v>32764.04</v>
      </c>
      <c r="G58" s="9"/>
      <c r="H58" s="9"/>
      <c r="I58" s="9"/>
      <c r="J58" s="9"/>
      <c r="K58" s="9"/>
      <c r="L58" s="9"/>
      <c r="M58" s="10"/>
      <c r="N58" s="7">
        <v>32747.653999999999</v>
      </c>
      <c r="O58" s="7">
        <v>38.909081587722703</v>
      </c>
      <c r="P58" s="7">
        <v>0.1188148671282612</v>
      </c>
    </row>
    <row r="59" spans="1:16" ht="15.75" customHeight="1" x14ac:dyDescent="0.2">
      <c r="A59" s="2" t="s">
        <v>16</v>
      </c>
      <c r="B59" s="9">
        <v>66916.759999999995</v>
      </c>
      <c r="C59" s="9">
        <v>66950.33</v>
      </c>
      <c r="D59" s="9">
        <v>67051.679999999993</v>
      </c>
      <c r="E59" s="9">
        <v>66821.84</v>
      </c>
      <c r="F59" s="9">
        <v>66869.02</v>
      </c>
      <c r="G59" s="9"/>
      <c r="H59" s="9"/>
      <c r="I59" s="9"/>
      <c r="J59" s="9"/>
      <c r="K59" s="9"/>
      <c r="L59" s="9"/>
      <c r="M59" s="10"/>
      <c r="N59" s="7">
        <v>66921.926000000007</v>
      </c>
      <c r="O59" s="7">
        <v>87.300955779416597</v>
      </c>
      <c r="P59" s="7">
        <v>0.13045194751181641</v>
      </c>
    </row>
    <row r="60" spans="1:16" ht="15.75" customHeight="1" x14ac:dyDescent="0.2">
      <c r="A60" s="8" t="s">
        <v>17</v>
      </c>
      <c r="B60" s="9">
        <v>135494.62</v>
      </c>
      <c r="C60" s="9">
        <v>135634.01</v>
      </c>
      <c r="D60" s="9">
        <v>135573.35999999999</v>
      </c>
      <c r="E60" s="9">
        <v>135425.35</v>
      </c>
      <c r="F60" s="9">
        <v>135541.73000000001</v>
      </c>
      <c r="G60" s="9"/>
      <c r="H60" s="9"/>
      <c r="I60" s="9"/>
      <c r="J60" s="9"/>
      <c r="K60" s="9"/>
      <c r="L60" s="9"/>
      <c r="M60" s="10"/>
      <c r="N60" s="7">
        <v>135533.81400000001</v>
      </c>
      <c r="O60" s="7">
        <v>79.003791871023552</v>
      </c>
      <c r="P60" s="7">
        <v>5.8290834987513557E-2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99.62</v>
      </c>
      <c r="C68" s="9">
        <v>98.38</v>
      </c>
      <c r="D68" s="9">
        <v>99.45</v>
      </c>
      <c r="E68" s="9">
        <v>110.51</v>
      </c>
      <c r="F68" s="9">
        <v>98.65</v>
      </c>
      <c r="G68" s="9"/>
      <c r="H68" s="9"/>
      <c r="I68" s="9"/>
      <c r="J68" s="9"/>
      <c r="K68" s="9"/>
      <c r="L68" s="9"/>
      <c r="M68" s="10"/>
      <c r="N68" s="7">
        <v>101.322</v>
      </c>
      <c r="O68" s="7">
        <v>5.1627386143402623</v>
      </c>
      <c r="P68" s="7">
        <v>5.0953777208703563</v>
      </c>
    </row>
    <row r="69" spans="1:16" ht="15.75" customHeight="1" x14ac:dyDescent="0.2">
      <c r="A69" s="2">
        <v>512</v>
      </c>
      <c r="B69" s="9">
        <v>110.06</v>
      </c>
      <c r="C69" s="9">
        <v>109.51</v>
      </c>
      <c r="D69" s="9">
        <v>109.77</v>
      </c>
      <c r="E69" s="9">
        <v>109.8</v>
      </c>
      <c r="F69" s="9">
        <v>109.35</v>
      </c>
      <c r="G69" s="9"/>
      <c r="H69" s="9"/>
      <c r="I69" s="9"/>
      <c r="J69" s="9"/>
      <c r="K69" s="9"/>
      <c r="L69" s="9"/>
      <c r="M69" s="10"/>
      <c r="N69" s="7">
        <v>109.69799999999999</v>
      </c>
      <c r="O69" s="7">
        <v>0.27526351011349232</v>
      </c>
      <c r="P69" s="7">
        <v>0.25092846734989899</v>
      </c>
    </row>
    <row r="70" spans="1:16" ht="15.75" customHeight="1" x14ac:dyDescent="0.2">
      <c r="A70" s="2" t="s">
        <v>6</v>
      </c>
      <c r="B70" s="9">
        <v>131.30000000000001</v>
      </c>
      <c r="C70" s="9">
        <v>130.88</v>
      </c>
      <c r="D70" s="9">
        <v>130.81</v>
      </c>
      <c r="E70" s="9">
        <v>130.54</v>
      </c>
      <c r="F70" s="9">
        <v>130.51</v>
      </c>
      <c r="G70" s="9"/>
      <c r="H70" s="9"/>
      <c r="I70" s="9"/>
      <c r="J70" s="9"/>
      <c r="K70" s="9"/>
      <c r="L70" s="9"/>
      <c r="M70" s="10"/>
      <c r="N70" s="7">
        <v>130.80799999999999</v>
      </c>
      <c r="O70" s="7">
        <v>0.31932741817765198</v>
      </c>
      <c r="P70" s="7">
        <v>0.24411918091986121</v>
      </c>
    </row>
    <row r="71" spans="1:16" ht="15.75" customHeight="1" x14ac:dyDescent="0.2">
      <c r="A71" s="2" t="s">
        <v>7</v>
      </c>
      <c r="B71" s="9">
        <v>173.42</v>
      </c>
      <c r="C71" s="9">
        <v>173.15</v>
      </c>
      <c r="D71" s="9">
        <v>173.25</v>
      </c>
      <c r="E71" s="9">
        <v>173.19</v>
      </c>
      <c r="F71" s="9">
        <v>173.13</v>
      </c>
      <c r="G71" s="9"/>
      <c r="H71" s="9"/>
      <c r="I71" s="9"/>
      <c r="J71" s="9"/>
      <c r="K71" s="9"/>
      <c r="L71" s="9"/>
      <c r="M71" s="10"/>
      <c r="N71" s="7">
        <v>173.22800000000001</v>
      </c>
      <c r="O71" s="7">
        <v>0.1167047556871563</v>
      </c>
      <c r="P71" s="7">
        <v>6.7370607342436731E-2</v>
      </c>
    </row>
    <row r="72" spans="1:16" ht="15.75" customHeight="1" x14ac:dyDescent="0.2">
      <c r="A72" s="2" t="s">
        <v>8</v>
      </c>
      <c r="B72" s="9">
        <v>266.89</v>
      </c>
      <c r="C72" s="9">
        <v>267.14999999999998</v>
      </c>
      <c r="D72" s="9">
        <v>266.77</v>
      </c>
      <c r="E72" s="9">
        <v>266.95</v>
      </c>
      <c r="F72" s="9">
        <v>267.32</v>
      </c>
      <c r="G72" s="9"/>
      <c r="H72" s="9"/>
      <c r="I72" s="9"/>
      <c r="J72" s="9"/>
      <c r="K72" s="9"/>
      <c r="L72" s="9"/>
      <c r="M72" s="10"/>
      <c r="N72" s="7">
        <v>267.01600000000002</v>
      </c>
      <c r="O72" s="7">
        <v>0.21858636736997331</v>
      </c>
      <c r="P72" s="7">
        <v>8.1862647695259208E-2</v>
      </c>
    </row>
    <row r="73" spans="1:16" ht="15.75" customHeight="1" x14ac:dyDescent="0.2">
      <c r="A73" s="2" t="s">
        <v>9</v>
      </c>
      <c r="B73" s="9">
        <v>472.51</v>
      </c>
      <c r="C73" s="9">
        <v>470.7</v>
      </c>
      <c r="D73" s="9">
        <v>471.27</v>
      </c>
      <c r="E73" s="9">
        <v>471.79</v>
      </c>
      <c r="F73" s="9">
        <v>473.07</v>
      </c>
      <c r="G73" s="9"/>
      <c r="H73" s="9"/>
      <c r="I73" s="9"/>
      <c r="J73" s="9"/>
      <c r="K73" s="9"/>
      <c r="L73" s="9"/>
      <c r="M73" s="10"/>
      <c r="N73" s="7">
        <v>471.86800000000011</v>
      </c>
      <c r="O73" s="7">
        <v>0.94668896687349446</v>
      </c>
      <c r="P73" s="7">
        <v>0.20062580358776061</v>
      </c>
    </row>
    <row r="74" spans="1:16" ht="15.75" customHeight="1" x14ac:dyDescent="0.2">
      <c r="A74" s="2" t="s">
        <v>10</v>
      </c>
      <c r="B74" s="9">
        <v>1516.72</v>
      </c>
      <c r="C74" s="9">
        <v>1518.88</v>
      </c>
      <c r="D74" s="9">
        <v>1514.63</v>
      </c>
      <c r="E74" s="9">
        <v>1512.37</v>
      </c>
      <c r="F74" s="9">
        <v>1580.43</v>
      </c>
      <c r="G74" s="9"/>
      <c r="H74" s="9"/>
      <c r="I74" s="9"/>
      <c r="J74" s="9"/>
      <c r="K74" s="9"/>
      <c r="L74" s="9"/>
      <c r="M74" s="10"/>
      <c r="N74" s="7">
        <v>1528.606</v>
      </c>
      <c r="O74" s="7">
        <v>29.07118556233992</v>
      </c>
      <c r="P74" s="7">
        <v>1.9018102481829799</v>
      </c>
    </row>
    <row r="75" spans="1:16" ht="15.75" customHeight="1" x14ac:dyDescent="0.2">
      <c r="A75" s="2" t="s">
        <v>11</v>
      </c>
      <c r="B75" s="9">
        <v>2802.29</v>
      </c>
      <c r="C75" s="9">
        <v>2812.2</v>
      </c>
      <c r="D75" s="9">
        <v>2804.93</v>
      </c>
      <c r="E75" s="9">
        <v>2803.28</v>
      </c>
      <c r="F75" s="9">
        <v>2810.08</v>
      </c>
      <c r="G75" s="9"/>
      <c r="H75" s="9"/>
      <c r="I75" s="9"/>
      <c r="J75" s="9"/>
      <c r="K75" s="9"/>
      <c r="L75" s="9"/>
      <c r="M75" s="10"/>
      <c r="N75" s="7">
        <v>2806.556</v>
      </c>
      <c r="O75" s="7">
        <v>4.3545413076464481</v>
      </c>
      <c r="P75" s="7">
        <v>0.15515604561770541</v>
      </c>
    </row>
    <row r="76" spans="1:16" ht="15.75" customHeight="1" x14ac:dyDescent="0.2">
      <c r="A76" s="2" t="s">
        <v>12</v>
      </c>
      <c r="B76" s="9">
        <v>5329.33</v>
      </c>
      <c r="C76" s="9">
        <v>5332.36</v>
      </c>
      <c r="D76" s="9">
        <v>5335.77</v>
      </c>
      <c r="E76" s="9">
        <v>5342.56</v>
      </c>
      <c r="F76" s="9">
        <v>5345.98</v>
      </c>
      <c r="G76" s="9"/>
      <c r="H76" s="9"/>
      <c r="I76" s="9"/>
      <c r="J76" s="9"/>
      <c r="K76" s="9"/>
      <c r="L76" s="9"/>
      <c r="M76" s="10"/>
      <c r="N76" s="7">
        <v>5337.2</v>
      </c>
      <c r="O76" s="7">
        <v>6.9502769728982692</v>
      </c>
      <c r="P76" s="7">
        <v>0.13022328136285449</v>
      </c>
    </row>
    <row r="77" spans="1:16" ht="15.75" customHeight="1" x14ac:dyDescent="0.2">
      <c r="A77" s="2" t="s">
        <v>13</v>
      </c>
      <c r="B77" s="9">
        <v>10625.9</v>
      </c>
      <c r="C77" s="9">
        <v>10623.05</v>
      </c>
      <c r="D77" s="9">
        <v>10619.11</v>
      </c>
      <c r="E77" s="9">
        <v>10664.97</v>
      </c>
      <c r="F77" s="9">
        <v>10654.16</v>
      </c>
      <c r="G77" s="9"/>
      <c r="H77" s="9"/>
      <c r="I77" s="9"/>
      <c r="J77" s="9"/>
      <c r="K77" s="9"/>
      <c r="L77" s="9"/>
      <c r="M77" s="10"/>
      <c r="N77" s="7">
        <v>10637.438</v>
      </c>
      <c r="O77" s="7">
        <v>20.69838085454975</v>
      </c>
      <c r="P77" s="7">
        <v>0.19458050758603479</v>
      </c>
    </row>
    <row r="78" spans="1:16" ht="15.75" customHeight="1" x14ac:dyDescent="0.2">
      <c r="A78" s="2" t="s">
        <v>14</v>
      </c>
      <c r="B78" s="9">
        <v>21126.83</v>
      </c>
      <c r="C78" s="9">
        <v>21164</v>
      </c>
      <c r="D78" s="9">
        <v>21209.61</v>
      </c>
      <c r="E78" s="9">
        <v>21205.33</v>
      </c>
      <c r="F78" s="9">
        <v>21174.41</v>
      </c>
      <c r="G78" s="9"/>
      <c r="H78" s="9"/>
      <c r="I78" s="9"/>
      <c r="J78" s="9"/>
      <c r="K78" s="9"/>
      <c r="L78" s="9"/>
      <c r="M78" s="10"/>
      <c r="N78" s="7">
        <v>21176.036</v>
      </c>
      <c r="O78" s="7">
        <v>33.742004682590988</v>
      </c>
      <c r="P78" s="7">
        <v>0.1593405143559021</v>
      </c>
    </row>
    <row r="79" spans="1:16" ht="15.75" customHeight="1" x14ac:dyDescent="0.2">
      <c r="A79" s="2" t="s">
        <v>15</v>
      </c>
      <c r="B79" s="9">
        <v>42560.43</v>
      </c>
      <c r="C79" s="9">
        <v>42506.57</v>
      </c>
      <c r="D79" s="9">
        <v>42580.62</v>
      </c>
      <c r="E79" s="9">
        <v>42523.74</v>
      </c>
      <c r="F79" s="9">
        <v>42634.35</v>
      </c>
      <c r="G79" s="9"/>
      <c r="H79" s="9"/>
      <c r="I79" s="9"/>
      <c r="J79" s="9"/>
      <c r="K79" s="9"/>
      <c r="L79" s="9"/>
      <c r="M79" s="10"/>
      <c r="N79" s="7">
        <v>42561.142</v>
      </c>
      <c r="O79" s="7">
        <v>50.28996788624962</v>
      </c>
      <c r="P79" s="7">
        <v>0.1181593479945853</v>
      </c>
    </row>
    <row r="80" spans="1:16" ht="15.75" customHeight="1" x14ac:dyDescent="0.2">
      <c r="A80" s="2" t="s">
        <v>16</v>
      </c>
      <c r="B80" s="9">
        <v>86408.98</v>
      </c>
      <c r="C80" s="9">
        <v>86420.5</v>
      </c>
      <c r="D80" s="9">
        <v>86417.93</v>
      </c>
      <c r="E80" s="9">
        <v>86316.5</v>
      </c>
      <c r="F80" s="9">
        <v>86474.81</v>
      </c>
      <c r="G80" s="9"/>
      <c r="H80" s="9"/>
      <c r="I80" s="9"/>
      <c r="J80" s="9"/>
      <c r="K80" s="9"/>
      <c r="L80" s="9"/>
      <c r="M80" s="10"/>
      <c r="N80" s="7">
        <v>86407.743999999992</v>
      </c>
      <c r="O80" s="7">
        <v>57.208639469925203</v>
      </c>
      <c r="P80" s="7">
        <v>6.6207768912384987E-2</v>
      </c>
    </row>
    <row r="81" spans="1:16" ht="15.75" customHeight="1" x14ac:dyDescent="0.2">
      <c r="A81" s="8" t="s">
        <v>17</v>
      </c>
      <c r="B81" s="9">
        <v>173792.46</v>
      </c>
      <c r="C81" s="9">
        <v>173791</v>
      </c>
      <c r="D81" s="9">
        <v>173908.89</v>
      </c>
      <c r="E81" s="9">
        <v>173775.74</v>
      </c>
      <c r="F81" s="9">
        <v>173831.91</v>
      </c>
      <c r="G81" s="9"/>
      <c r="H81" s="9"/>
      <c r="I81" s="9"/>
      <c r="J81" s="9"/>
      <c r="K81" s="9"/>
      <c r="L81" s="9"/>
      <c r="M81" s="10"/>
      <c r="N81" s="7">
        <v>173820</v>
      </c>
      <c r="O81" s="7">
        <v>53.855546139659189</v>
      </c>
      <c r="P81" s="7">
        <v>3.0983515210941889E-2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98.66</v>
      </c>
      <c r="C89" s="9">
        <v>108.01</v>
      </c>
      <c r="D89" s="9">
        <v>99.69</v>
      </c>
      <c r="E89" s="9">
        <v>110.33</v>
      </c>
      <c r="F89" s="9">
        <v>99.09</v>
      </c>
      <c r="G89" s="9"/>
      <c r="H89" s="9"/>
      <c r="I89" s="9"/>
      <c r="J89" s="9"/>
      <c r="K89" s="9"/>
      <c r="L89" s="9"/>
      <c r="M89" s="10"/>
      <c r="N89" s="7">
        <v>103.15600000000001</v>
      </c>
      <c r="O89" s="7">
        <v>5.5629830127369626</v>
      </c>
      <c r="P89" s="7">
        <v>5.392786665571526</v>
      </c>
    </row>
    <row r="90" spans="1:16" ht="15.75" customHeight="1" x14ac:dyDescent="0.2">
      <c r="A90" s="2">
        <v>512</v>
      </c>
      <c r="B90" s="9">
        <v>109.06</v>
      </c>
      <c r="C90" s="9">
        <v>110.05</v>
      </c>
      <c r="D90" s="9">
        <v>109.6</v>
      </c>
      <c r="E90" s="9">
        <v>109.91</v>
      </c>
      <c r="F90" s="9">
        <v>109.39</v>
      </c>
      <c r="G90" s="9"/>
      <c r="H90" s="9"/>
      <c r="I90" s="9"/>
      <c r="J90" s="9"/>
      <c r="K90" s="9"/>
      <c r="L90" s="9"/>
      <c r="M90" s="10"/>
      <c r="N90" s="7">
        <v>109.602</v>
      </c>
      <c r="O90" s="7">
        <v>0.39820848810641668</v>
      </c>
      <c r="P90" s="7">
        <v>0.36332228253719517</v>
      </c>
    </row>
    <row r="91" spans="1:16" ht="15.75" customHeight="1" x14ac:dyDescent="0.2">
      <c r="A91" s="2" t="s">
        <v>6</v>
      </c>
      <c r="B91" s="9">
        <v>131.16999999999999</v>
      </c>
      <c r="C91" s="9">
        <v>131.47999999999999</v>
      </c>
      <c r="D91" s="9">
        <v>131.16999999999999</v>
      </c>
      <c r="E91" s="9">
        <v>131.56</v>
      </c>
      <c r="F91" s="9">
        <v>131.09</v>
      </c>
      <c r="G91" s="9"/>
      <c r="H91" s="9"/>
      <c r="I91" s="9"/>
      <c r="J91" s="9"/>
      <c r="K91" s="9"/>
      <c r="L91" s="9"/>
      <c r="M91" s="10"/>
      <c r="N91" s="7">
        <v>131.29400000000001</v>
      </c>
      <c r="O91" s="7">
        <v>0.21078424988599259</v>
      </c>
      <c r="P91" s="7">
        <v>0.160543703357345</v>
      </c>
    </row>
    <row r="92" spans="1:16" ht="15.75" customHeight="1" x14ac:dyDescent="0.2">
      <c r="A92" s="2" t="s">
        <v>7</v>
      </c>
      <c r="B92" s="9">
        <v>173.21</v>
      </c>
      <c r="C92" s="9">
        <v>174.79</v>
      </c>
      <c r="D92" s="9">
        <v>173.11</v>
      </c>
      <c r="E92" s="9">
        <v>173.73</v>
      </c>
      <c r="F92" s="9">
        <v>173.33</v>
      </c>
      <c r="G92" s="9"/>
      <c r="H92" s="9"/>
      <c r="I92" s="9"/>
      <c r="J92" s="9"/>
      <c r="K92" s="9"/>
      <c r="L92" s="9"/>
      <c r="M92" s="10"/>
      <c r="N92" s="7">
        <v>173.63399999999999</v>
      </c>
      <c r="O92" s="7">
        <v>0.68780811277564013</v>
      </c>
      <c r="P92" s="7">
        <v>0.39612524780609792</v>
      </c>
    </row>
    <row r="93" spans="1:16" ht="15.75" customHeight="1" x14ac:dyDescent="0.2">
      <c r="A93" s="2" t="s">
        <v>8</v>
      </c>
      <c r="B93" s="9">
        <v>267.02</v>
      </c>
      <c r="C93" s="9">
        <v>266.83</v>
      </c>
      <c r="D93" s="9">
        <v>266.69</v>
      </c>
      <c r="E93" s="9">
        <v>267.08999999999997</v>
      </c>
      <c r="F93" s="9">
        <v>267.68</v>
      </c>
      <c r="G93" s="9"/>
      <c r="H93" s="9"/>
      <c r="I93" s="9"/>
      <c r="J93" s="9"/>
      <c r="K93" s="9"/>
      <c r="L93" s="9"/>
      <c r="M93" s="10"/>
      <c r="N93" s="7">
        <v>267.06200000000001</v>
      </c>
      <c r="O93" s="7">
        <v>0.37969724781726349</v>
      </c>
      <c r="P93" s="7">
        <v>0.1421756924673909</v>
      </c>
    </row>
    <row r="94" spans="1:16" ht="15.75" customHeight="1" x14ac:dyDescent="0.2">
      <c r="A94" s="2" t="s">
        <v>9</v>
      </c>
      <c r="B94" s="9">
        <v>471.31</v>
      </c>
      <c r="C94" s="9">
        <v>472.08</v>
      </c>
      <c r="D94" s="9">
        <v>472.92</v>
      </c>
      <c r="E94" s="9">
        <v>473.5</v>
      </c>
      <c r="F94" s="9">
        <v>472.43</v>
      </c>
      <c r="G94" s="9"/>
      <c r="H94" s="9"/>
      <c r="I94" s="9"/>
      <c r="J94" s="9"/>
      <c r="K94" s="9"/>
      <c r="L94" s="9"/>
      <c r="M94" s="10"/>
      <c r="N94" s="7">
        <v>472.44799999999998</v>
      </c>
      <c r="O94" s="7">
        <v>0.8307045202718023</v>
      </c>
      <c r="P94" s="7">
        <v>0.1758298310653876</v>
      </c>
    </row>
    <row r="95" spans="1:16" ht="15.75" customHeight="1" x14ac:dyDescent="0.2">
      <c r="A95" s="2" t="s">
        <v>10</v>
      </c>
      <c r="B95" s="9">
        <v>1517.98</v>
      </c>
      <c r="C95" s="9">
        <v>1521.62</v>
      </c>
      <c r="D95" s="9">
        <v>1522.14</v>
      </c>
      <c r="E95" s="9">
        <v>1521.73</v>
      </c>
      <c r="F95" s="9">
        <v>1519.26</v>
      </c>
      <c r="G95" s="9"/>
      <c r="H95" s="9"/>
      <c r="I95" s="9"/>
      <c r="J95" s="9"/>
      <c r="K95" s="9"/>
      <c r="L95" s="9"/>
      <c r="M95" s="10"/>
      <c r="N95" s="7">
        <v>1520.546</v>
      </c>
      <c r="O95" s="7">
        <v>1.8258094095496431</v>
      </c>
      <c r="P95" s="7">
        <v>0.12007590757199341</v>
      </c>
    </row>
    <row r="96" spans="1:16" ht="15.75" customHeight="1" x14ac:dyDescent="0.2">
      <c r="A96" s="2" t="s">
        <v>11</v>
      </c>
      <c r="B96" s="9">
        <v>2859.38</v>
      </c>
      <c r="C96" s="9">
        <v>2809.31</v>
      </c>
      <c r="D96" s="9">
        <v>2808.45</v>
      </c>
      <c r="E96" s="9">
        <v>2830.91</v>
      </c>
      <c r="F96" s="9">
        <v>2850.46</v>
      </c>
      <c r="G96" s="9"/>
      <c r="H96" s="9"/>
      <c r="I96" s="9"/>
      <c r="J96" s="9"/>
      <c r="K96" s="9"/>
      <c r="L96" s="9"/>
      <c r="M96" s="10"/>
      <c r="N96" s="7">
        <v>2831.7020000000002</v>
      </c>
      <c r="O96" s="7">
        <v>23.241227807497712</v>
      </c>
      <c r="P96" s="7">
        <v>0.82075118806631875</v>
      </c>
    </row>
    <row r="97" spans="1:16" ht="15.75" customHeight="1" x14ac:dyDescent="0.2">
      <c r="A97" s="2" t="s">
        <v>12</v>
      </c>
      <c r="B97" s="9">
        <v>5382.67</v>
      </c>
      <c r="C97" s="9">
        <v>5384.93</v>
      </c>
      <c r="D97" s="9">
        <v>5379.91</v>
      </c>
      <c r="E97" s="9">
        <v>5370.51</v>
      </c>
      <c r="F97" s="9">
        <v>5372.42</v>
      </c>
      <c r="G97" s="9"/>
      <c r="H97" s="9"/>
      <c r="I97" s="9"/>
      <c r="J97" s="9"/>
      <c r="K97" s="9"/>
      <c r="L97" s="9"/>
      <c r="M97" s="10"/>
      <c r="N97" s="7">
        <v>5378.0880000000006</v>
      </c>
      <c r="O97" s="7">
        <v>6.3379744398348592</v>
      </c>
      <c r="P97" s="7">
        <v>0.1178480984289372</v>
      </c>
    </row>
    <row r="98" spans="1:16" ht="15.75" customHeight="1" x14ac:dyDescent="0.2">
      <c r="A98" s="2" t="s">
        <v>13</v>
      </c>
      <c r="B98" s="9">
        <v>10648.32</v>
      </c>
      <c r="C98" s="9">
        <v>10668.8</v>
      </c>
      <c r="D98" s="9">
        <v>10677.65</v>
      </c>
      <c r="E98" s="9">
        <v>10665.38</v>
      </c>
      <c r="F98" s="9">
        <v>10638.78</v>
      </c>
      <c r="G98" s="9"/>
      <c r="H98" s="9"/>
      <c r="I98" s="9"/>
      <c r="J98" s="9"/>
      <c r="K98" s="9"/>
      <c r="L98" s="9"/>
      <c r="M98" s="10"/>
      <c r="N98" s="7">
        <v>10659.786</v>
      </c>
      <c r="O98" s="7">
        <v>15.84604619455547</v>
      </c>
      <c r="P98" s="7">
        <v>0.14865257327450551</v>
      </c>
    </row>
    <row r="99" spans="1:16" ht="15.75" customHeight="1" x14ac:dyDescent="0.2">
      <c r="A99" s="2" t="s">
        <v>14</v>
      </c>
      <c r="B99" s="9">
        <v>21233.45</v>
      </c>
      <c r="C99" s="9">
        <v>21202.86</v>
      </c>
      <c r="D99" s="9">
        <v>21238.93</v>
      </c>
      <c r="E99" s="9">
        <v>21266.74</v>
      </c>
      <c r="F99" s="9">
        <v>21247.73</v>
      </c>
      <c r="G99" s="9"/>
      <c r="H99" s="9"/>
      <c r="I99" s="9"/>
      <c r="J99" s="9"/>
      <c r="K99" s="9"/>
      <c r="L99" s="9"/>
      <c r="M99" s="10"/>
      <c r="N99" s="7">
        <v>21237.941999999999</v>
      </c>
      <c r="O99" s="7">
        <v>23.329330680497659</v>
      </c>
      <c r="P99" s="7">
        <v>0.10984741685657511</v>
      </c>
    </row>
    <row r="100" spans="1:16" ht="15.75" customHeight="1" x14ac:dyDescent="0.2">
      <c r="A100" s="2" t="s">
        <v>15</v>
      </c>
      <c r="B100" s="9">
        <v>42524.53</v>
      </c>
      <c r="C100" s="9">
        <v>42645</v>
      </c>
      <c r="D100" s="9">
        <v>42709.64</v>
      </c>
      <c r="E100" s="9">
        <v>42530.8</v>
      </c>
      <c r="F100" s="9">
        <v>42642.85</v>
      </c>
      <c r="G100" s="9"/>
      <c r="H100" s="9"/>
      <c r="I100" s="9"/>
      <c r="J100" s="9"/>
      <c r="K100" s="9"/>
      <c r="L100" s="9"/>
      <c r="M100" s="10"/>
      <c r="N100" s="7">
        <v>42610.563999999998</v>
      </c>
      <c r="O100" s="7">
        <v>80.325000031122826</v>
      </c>
      <c r="P100" s="7">
        <v>0.18850959126268041</v>
      </c>
    </row>
    <row r="101" spans="1:16" ht="15.75" customHeight="1" x14ac:dyDescent="0.2">
      <c r="A101" s="2" t="s">
        <v>16</v>
      </c>
      <c r="B101" s="9">
        <v>86184.79</v>
      </c>
      <c r="C101" s="9">
        <v>86364.63</v>
      </c>
      <c r="D101" s="9">
        <v>86438.69</v>
      </c>
      <c r="E101" s="9">
        <v>86186</v>
      </c>
      <c r="F101" s="9">
        <v>86445.95</v>
      </c>
      <c r="G101" s="9"/>
      <c r="H101" s="9"/>
      <c r="I101" s="9"/>
      <c r="J101" s="9"/>
      <c r="K101" s="9"/>
      <c r="L101" s="9"/>
      <c r="M101" s="10"/>
      <c r="N101" s="7">
        <v>86324.012000000002</v>
      </c>
      <c r="O101" s="7">
        <v>130.4797099935484</v>
      </c>
      <c r="P101" s="7">
        <v>0.15115111887240409</v>
      </c>
    </row>
    <row r="102" spans="1:16" ht="15.75" customHeight="1" x14ac:dyDescent="0.2">
      <c r="A102" s="8" t="s">
        <v>17</v>
      </c>
      <c r="B102" s="9">
        <v>173764.13</v>
      </c>
      <c r="C102" s="9">
        <v>173733.84</v>
      </c>
      <c r="D102" s="9">
        <v>173621.59</v>
      </c>
      <c r="E102" s="9">
        <v>173450.12</v>
      </c>
      <c r="F102" s="9">
        <v>173663.85</v>
      </c>
      <c r="G102" s="9"/>
      <c r="H102" s="9"/>
      <c r="I102" s="9"/>
      <c r="J102" s="9"/>
      <c r="K102" s="9"/>
      <c r="L102" s="9"/>
      <c r="M102" s="10"/>
      <c r="N102" s="7">
        <v>173646.70600000001</v>
      </c>
      <c r="O102" s="7">
        <v>123.4418034135952</v>
      </c>
      <c r="P102" s="7">
        <v>7.1087903857845233E-2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63.45</v>
      </c>
      <c r="C110" s="9">
        <v>64.63</v>
      </c>
      <c r="D110" s="9">
        <v>64.91</v>
      </c>
      <c r="E110" s="9">
        <v>62.93</v>
      </c>
      <c r="F110" s="9">
        <v>63.33</v>
      </c>
      <c r="G110" s="9"/>
      <c r="H110" s="9"/>
      <c r="I110" s="9"/>
      <c r="J110" s="9"/>
      <c r="K110" s="9"/>
      <c r="L110" s="9"/>
      <c r="M110" s="10"/>
      <c r="N110" s="7">
        <v>63.85</v>
      </c>
      <c r="O110" s="7">
        <v>0.8672946442818591</v>
      </c>
      <c r="P110" s="7">
        <v>1.358331471075739</v>
      </c>
    </row>
    <row r="111" spans="1:16" ht="15.75" customHeight="1" x14ac:dyDescent="0.2">
      <c r="A111" s="2">
        <v>512</v>
      </c>
      <c r="B111" s="9">
        <v>69.14</v>
      </c>
      <c r="C111" s="9">
        <v>70.27</v>
      </c>
      <c r="D111" s="9">
        <v>70.2</v>
      </c>
      <c r="E111" s="9">
        <v>69.36</v>
      </c>
      <c r="F111" s="9">
        <v>69.37</v>
      </c>
      <c r="G111" s="9"/>
      <c r="H111" s="9"/>
      <c r="I111" s="9"/>
      <c r="J111" s="9"/>
      <c r="K111" s="9"/>
      <c r="L111" s="9"/>
      <c r="M111" s="10"/>
      <c r="N111" s="7">
        <v>69.668000000000006</v>
      </c>
      <c r="O111" s="7">
        <v>0.52627939347840591</v>
      </c>
      <c r="P111" s="7">
        <v>0.7554105090980161</v>
      </c>
    </row>
    <row r="112" spans="1:16" ht="15.75" customHeight="1" x14ac:dyDescent="0.2">
      <c r="A112" s="2" t="s">
        <v>6</v>
      </c>
      <c r="B112" s="9">
        <v>83.08</v>
      </c>
      <c r="C112" s="9">
        <v>84.75</v>
      </c>
      <c r="D112" s="9">
        <v>83.3</v>
      </c>
      <c r="E112" s="9">
        <v>84.18</v>
      </c>
      <c r="F112" s="9">
        <v>83.08</v>
      </c>
      <c r="G112" s="9"/>
      <c r="H112" s="9"/>
      <c r="I112" s="9"/>
      <c r="J112" s="9"/>
      <c r="K112" s="9"/>
      <c r="L112" s="9"/>
      <c r="M112" s="10"/>
      <c r="N112" s="7">
        <v>83.677999999999997</v>
      </c>
      <c r="O112" s="7">
        <v>0.75154507516183167</v>
      </c>
      <c r="P112" s="7">
        <v>0.89813938569496365</v>
      </c>
    </row>
    <row r="113" spans="1:16" ht="15.75" customHeight="1" x14ac:dyDescent="0.2">
      <c r="A113" s="2" t="s">
        <v>7</v>
      </c>
      <c r="B113" s="9">
        <v>110.23</v>
      </c>
      <c r="C113" s="9">
        <v>112.59</v>
      </c>
      <c r="D113" s="9">
        <v>109.95</v>
      </c>
      <c r="E113" s="9">
        <v>110.9</v>
      </c>
      <c r="F113" s="9">
        <v>110.18</v>
      </c>
      <c r="G113" s="9"/>
      <c r="H113" s="9"/>
      <c r="I113" s="9"/>
      <c r="J113" s="9"/>
      <c r="K113" s="9"/>
      <c r="L113" s="9"/>
      <c r="M113" s="10"/>
      <c r="N113" s="7">
        <v>110.77</v>
      </c>
      <c r="O113" s="7">
        <v>1.077195432593361</v>
      </c>
      <c r="P113" s="7">
        <v>0.9724613456652178</v>
      </c>
    </row>
    <row r="114" spans="1:16" ht="15.75" customHeight="1" x14ac:dyDescent="0.2">
      <c r="A114" s="2" t="s">
        <v>8</v>
      </c>
      <c r="B114" s="9">
        <v>166.09</v>
      </c>
      <c r="C114" s="9">
        <v>168</v>
      </c>
      <c r="D114" s="9">
        <v>165.66</v>
      </c>
      <c r="E114" s="9">
        <v>166.35</v>
      </c>
      <c r="F114" s="9">
        <v>165.94</v>
      </c>
      <c r="G114" s="9"/>
      <c r="H114" s="9"/>
      <c r="I114" s="9"/>
      <c r="J114" s="9"/>
      <c r="K114" s="9"/>
      <c r="L114" s="9"/>
      <c r="M114" s="10"/>
      <c r="N114" s="7">
        <v>166.40799999999999</v>
      </c>
      <c r="O114" s="7">
        <v>0.92432137268376602</v>
      </c>
      <c r="P114" s="7">
        <v>0.5554548895989172</v>
      </c>
    </row>
    <row r="115" spans="1:16" ht="15.75" customHeight="1" x14ac:dyDescent="0.2">
      <c r="A115" s="2" t="s">
        <v>9</v>
      </c>
      <c r="B115" s="9">
        <v>281.52999999999997</v>
      </c>
      <c r="C115" s="9">
        <v>285.99</v>
      </c>
      <c r="D115" s="9">
        <v>281.62</v>
      </c>
      <c r="E115" s="9">
        <v>281.48</v>
      </c>
      <c r="F115" s="9">
        <v>280.77</v>
      </c>
      <c r="G115" s="9"/>
      <c r="H115" s="9"/>
      <c r="I115" s="9"/>
      <c r="J115" s="9"/>
      <c r="K115" s="9"/>
      <c r="L115" s="9"/>
      <c r="M115" s="10"/>
      <c r="N115" s="7">
        <v>282.27800000000002</v>
      </c>
      <c r="O115" s="7">
        <v>2.1025151604685361</v>
      </c>
      <c r="P115" s="7">
        <v>0.74483847854545382</v>
      </c>
    </row>
    <row r="116" spans="1:16" ht="15.75" customHeight="1" x14ac:dyDescent="0.2">
      <c r="A116" s="2" t="s">
        <v>10</v>
      </c>
      <c r="B116" s="9">
        <v>871.34</v>
      </c>
      <c r="C116" s="9">
        <v>874.77</v>
      </c>
      <c r="D116" s="9">
        <v>870.31</v>
      </c>
      <c r="E116" s="9">
        <v>870.19</v>
      </c>
      <c r="F116" s="9">
        <v>867.39</v>
      </c>
      <c r="G116" s="9"/>
      <c r="H116" s="9"/>
      <c r="I116" s="9"/>
      <c r="J116" s="9"/>
      <c r="K116" s="9"/>
      <c r="L116" s="9"/>
      <c r="M116" s="10"/>
      <c r="N116" s="7">
        <v>870.8</v>
      </c>
      <c r="O116" s="7">
        <v>2.6595488339190152</v>
      </c>
      <c r="P116" s="7">
        <v>0.30541442741375918</v>
      </c>
    </row>
    <row r="117" spans="1:16" ht="15.75" customHeight="1" x14ac:dyDescent="0.2">
      <c r="A117" s="2" t="s">
        <v>11</v>
      </c>
      <c r="B117" s="9">
        <v>1561.8</v>
      </c>
      <c r="C117" s="9">
        <v>1575.57</v>
      </c>
      <c r="D117" s="9">
        <v>1555.07</v>
      </c>
      <c r="E117" s="9">
        <v>1557.56</v>
      </c>
      <c r="F117" s="9">
        <v>1556.08</v>
      </c>
      <c r="G117" s="9"/>
      <c r="H117" s="9"/>
      <c r="I117" s="9"/>
      <c r="J117" s="9"/>
      <c r="K117" s="9"/>
      <c r="L117" s="9"/>
      <c r="M117" s="10"/>
      <c r="N117" s="7">
        <v>1561.2159999999999</v>
      </c>
      <c r="O117" s="7">
        <v>8.4246145312411773</v>
      </c>
      <c r="P117" s="7">
        <v>0.5396187671175019</v>
      </c>
    </row>
    <row r="118" spans="1:16" ht="15.75" customHeight="1" x14ac:dyDescent="0.2">
      <c r="A118" s="2" t="s">
        <v>12</v>
      </c>
      <c r="B118" s="9">
        <v>2851.12</v>
      </c>
      <c r="C118" s="9">
        <v>2865.49</v>
      </c>
      <c r="D118" s="9">
        <v>2865.18</v>
      </c>
      <c r="E118" s="9">
        <v>2871.6</v>
      </c>
      <c r="F118" s="9">
        <v>2873.72</v>
      </c>
      <c r="G118" s="9"/>
      <c r="H118" s="9"/>
      <c r="I118" s="9"/>
      <c r="J118" s="9"/>
      <c r="K118" s="9"/>
      <c r="L118" s="9"/>
      <c r="M118" s="10"/>
      <c r="N118" s="7">
        <v>2865.422</v>
      </c>
      <c r="O118" s="7">
        <v>8.8265916411715626</v>
      </c>
      <c r="P118" s="7">
        <v>0.30803810542292082</v>
      </c>
    </row>
    <row r="119" spans="1:16" ht="15.75" customHeight="1" x14ac:dyDescent="0.2">
      <c r="A119" s="2" t="s">
        <v>13</v>
      </c>
      <c r="B119" s="9">
        <v>6095.27</v>
      </c>
      <c r="C119" s="9">
        <v>6137.23</v>
      </c>
      <c r="D119" s="9">
        <v>6090.39</v>
      </c>
      <c r="E119" s="9">
        <v>6089.24</v>
      </c>
      <c r="F119" s="9">
        <v>6095.05</v>
      </c>
      <c r="G119" s="9"/>
      <c r="H119" s="9"/>
      <c r="I119" s="9"/>
      <c r="J119" s="9"/>
      <c r="K119" s="9"/>
      <c r="L119" s="9"/>
      <c r="M119" s="10"/>
      <c r="N119" s="7">
        <v>6101.4359999999997</v>
      </c>
      <c r="O119" s="7">
        <v>20.191381329666129</v>
      </c>
      <c r="P119" s="7">
        <v>0.33092834751796341</v>
      </c>
    </row>
    <row r="120" spans="1:16" ht="15.75" customHeight="1" x14ac:dyDescent="0.2">
      <c r="A120" s="2" t="s">
        <v>14</v>
      </c>
      <c r="B120" s="9">
        <v>12140.05</v>
      </c>
      <c r="C120" s="9">
        <v>12079.74</v>
      </c>
      <c r="D120" s="9">
        <v>12095.67</v>
      </c>
      <c r="E120" s="9">
        <v>12156.08</v>
      </c>
      <c r="F120" s="9">
        <v>12128.14</v>
      </c>
      <c r="G120" s="9"/>
      <c r="H120" s="9"/>
      <c r="I120" s="9"/>
      <c r="J120" s="9"/>
      <c r="K120" s="9"/>
      <c r="L120" s="9"/>
      <c r="M120" s="10"/>
      <c r="N120" s="7">
        <v>12119.936</v>
      </c>
      <c r="O120" s="7">
        <v>31.55481151900598</v>
      </c>
      <c r="P120" s="7">
        <v>0.2603546051646311</v>
      </c>
    </row>
    <row r="121" spans="1:16" ht="15.75" customHeight="1" x14ac:dyDescent="0.2">
      <c r="A121" s="2" t="s">
        <v>15</v>
      </c>
      <c r="B121" s="9">
        <v>24372.44</v>
      </c>
      <c r="C121" s="9">
        <v>24306.1</v>
      </c>
      <c r="D121" s="9">
        <v>24286.17</v>
      </c>
      <c r="E121" s="9">
        <v>24430.99</v>
      </c>
      <c r="F121" s="9">
        <v>24372.39</v>
      </c>
      <c r="G121" s="9"/>
      <c r="H121" s="9"/>
      <c r="I121" s="9"/>
      <c r="J121" s="9"/>
      <c r="K121" s="9"/>
      <c r="L121" s="9"/>
      <c r="M121" s="10"/>
      <c r="N121" s="7">
        <v>24353.617999999999</v>
      </c>
      <c r="O121" s="7">
        <v>58.095342068018986</v>
      </c>
      <c r="P121" s="7">
        <v>0.23854912263146691</v>
      </c>
    </row>
    <row r="122" spans="1:16" ht="15.75" customHeight="1" x14ac:dyDescent="0.2">
      <c r="A122" s="2" t="s">
        <v>16</v>
      </c>
      <c r="B122" s="9">
        <v>49364.76</v>
      </c>
      <c r="C122" s="9">
        <v>49325.69</v>
      </c>
      <c r="D122" s="9">
        <v>49233.88</v>
      </c>
      <c r="E122" s="9">
        <v>49271.01</v>
      </c>
      <c r="F122" s="9">
        <v>49365.5</v>
      </c>
      <c r="G122" s="9"/>
      <c r="H122" s="9"/>
      <c r="I122" s="9"/>
      <c r="J122" s="9"/>
      <c r="K122" s="9"/>
      <c r="L122" s="9"/>
      <c r="M122" s="10"/>
      <c r="N122" s="7">
        <v>49312.168000000012</v>
      </c>
      <c r="O122" s="7">
        <v>58.343930875457218</v>
      </c>
      <c r="P122" s="7">
        <v>0.118315485288453</v>
      </c>
    </row>
    <row r="123" spans="1:16" ht="15.75" customHeight="1" x14ac:dyDescent="0.2">
      <c r="A123" s="8" t="s">
        <v>17</v>
      </c>
      <c r="B123" s="9">
        <v>99676.13</v>
      </c>
      <c r="C123" s="9">
        <v>99893.39</v>
      </c>
      <c r="D123" s="9">
        <v>99863.3</v>
      </c>
      <c r="E123" s="9">
        <v>99886.88</v>
      </c>
      <c r="F123" s="9">
        <v>99765.08</v>
      </c>
      <c r="G123" s="9"/>
      <c r="H123" s="9"/>
      <c r="I123" s="9"/>
      <c r="J123" s="9"/>
      <c r="K123" s="9"/>
      <c r="L123" s="9"/>
      <c r="M123" s="10"/>
      <c r="N123" s="7">
        <v>99816.956000000006</v>
      </c>
      <c r="O123" s="7">
        <v>94.077587819840673</v>
      </c>
      <c r="P123" s="7">
        <v>9.4250106985671531E-2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64.19</v>
      </c>
      <c r="C131" s="9">
        <v>63.51</v>
      </c>
      <c r="D131" s="9">
        <v>63.58</v>
      </c>
      <c r="E131" s="9">
        <v>62.9</v>
      </c>
      <c r="F131" s="9">
        <v>64.12</v>
      </c>
      <c r="G131" s="9"/>
      <c r="H131" s="9"/>
      <c r="I131" s="9"/>
      <c r="J131" s="9"/>
      <c r="K131" s="9"/>
      <c r="L131" s="9"/>
      <c r="M131" s="10"/>
      <c r="N131" s="7">
        <v>63.659999999999989</v>
      </c>
      <c r="O131" s="7">
        <v>0.52416600423911619</v>
      </c>
      <c r="P131" s="7">
        <v>0.823383607035998</v>
      </c>
    </row>
    <row r="132" spans="1:16" ht="15.75" customHeight="1" x14ac:dyDescent="0.2">
      <c r="A132" s="2">
        <v>512</v>
      </c>
      <c r="B132" s="9">
        <v>71.08</v>
      </c>
      <c r="C132" s="9">
        <v>68.52</v>
      </c>
      <c r="D132" s="9">
        <v>69.59</v>
      </c>
      <c r="E132" s="9">
        <v>69.23</v>
      </c>
      <c r="F132" s="9">
        <v>70.48</v>
      </c>
      <c r="G132" s="9"/>
      <c r="H132" s="9"/>
      <c r="I132" s="9"/>
      <c r="J132" s="9"/>
      <c r="K132" s="9"/>
      <c r="L132" s="9"/>
      <c r="M132" s="10"/>
      <c r="N132" s="7">
        <v>69.78</v>
      </c>
      <c r="O132" s="7">
        <v>1.01318803782911</v>
      </c>
      <c r="P132" s="7">
        <v>1.4519748320852821</v>
      </c>
    </row>
    <row r="133" spans="1:16" ht="15.75" customHeight="1" x14ac:dyDescent="0.2">
      <c r="A133" s="2" t="s">
        <v>6</v>
      </c>
      <c r="B133" s="9">
        <v>85.27</v>
      </c>
      <c r="C133" s="9">
        <v>82.64</v>
      </c>
      <c r="D133" s="9">
        <v>83.65</v>
      </c>
      <c r="E133" s="9">
        <v>82.89</v>
      </c>
      <c r="F133" s="9">
        <v>83.28</v>
      </c>
      <c r="G133" s="9"/>
      <c r="H133" s="9"/>
      <c r="I133" s="9"/>
      <c r="J133" s="9"/>
      <c r="K133" s="9"/>
      <c r="L133" s="9"/>
      <c r="M133" s="10"/>
      <c r="N133" s="7">
        <v>83.546000000000006</v>
      </c>
      <c r="O133" s="7">
        <v>1.0374150567636831</v>
      </c>
      <c r="P133" s="7">
        <v>1.241729175261153</v>
      </c>
    </row>
    <row r="134" spans="1:16" ht="15.75" customHeight="1" x14ac:dyDescent="0.2">
      <c r="A134" s="2" t="s">
        <v>7</v>
      </c>
      <c r="B134" s="9">
        <v>112.37</v>
      </c>
      <c r="C134" s="9">
        <v>109.43</v>
      </c>
      <c r="D134" s="9">
        <v>110.23</v>
      </c>
      <c r="E134" s="9">
        <v>110</v>
      </c>
      <c r="F134" s="9">
        <v>110.15</v>
      </c>
      <c r="G134" s="9"/>
      <c r="H134" s="9"/>
      <c r="I134" s="9"/>
      <c r="J134" s="9"/>
      <c r="K134" s="9"/>
      <c r="L134" s="9"/>
      <c r="M134" s="10"/>
      <c r="N134" s="7">
        <v>110.43600000000001</v>
      </c>
      <c r="O134" s="7">
        <v>1.1254687912154651</v>
      </c>
      <c r="P134" s="7">
        <v>1.019114049055982</v>
      </c>
    </row>
    <row r="135" spans="1:16" ht="15.75" customHeight="1" x14ac:dyDescent="0.2">
      <c r="A135" s="2" t="s">
        <v>8</v>
      </c>
      <c r="B135" s="9">
        <v>169.52</v>
      </c>
      <c r="C135" s="9">
        <v>165.18</v>
      </c>
      <c r="D135" s="9">
        <v>165.56</v>
      </c>
      <c r="E135" s="9">
        <v>165.11</v>
      </c>
      <c r="F135" s="9">
        <v>165.97</v>
      </c>
      <c r="G135" s="9"/>
      <c r="H135" s="9"/>
      <c r="I135" s="9"/>
      <c r="J135" s="9"/>
      <c r="K135" s="9"/>
      <c r="L135" s="9"/>
      <c r="M135" s="10"/>
      <c r="N135" s="7">
        <v>166.268</v>
      </c>
      <c r="O135" s="7">
        <v>1.8500189188221841</v>
      </c>
      <c r="P135" s="7">
        <v>1.1126728647858779</v>
      </c>
    </row>
    <row r="136" spans="1:16" ht="15.75" customHeight="1" x14ac:dyDescent="0.2">
      <c r="A136" s="2" t="s">
        <v>9</v>
      </c>
      <c r="B136" s="9">
        <v>286.14999999999998</v>
      </c>
      <c r="C136" s="9">
        <v>280.91000000000003</v>
      </c>
      <c r="D136" s="9">
        <v>279.76</v>
      </c>
      <c r="E136" s="9">
        <v>279.87</v>
      </c>
      <c r="F136" s="9">
        <v>280.52999999999997</v>
      </c>
      <c r="G136" s="9"/>
      <c r="H136" s="9"/>
      <c r="I136" s="9"/>
      <c r="J136" s="9"/>
      <c r="K136" s="9"/>
      <c r="L136" s="9"/>
      <c r="M136" s="10"/>
      <c r="N136" s="7">
        <v>281.44400000000002</v>
      </c>
      <c r="O136" s="7">
        <v>2.673028245267894</v>
      </c>
      <c r="P136" s="7">
        <v>0.94975492292175145</v>
      </c>
    </row>
    <row r="137" spans="1:16" ht="15.75" customHeight="1" x14ac:dyDescent="0.2">
      <c r="A137" s="2" t="s">
        <v>10</v>
      </c>
      <c r="B137" s="9">
        <v>882.4</v>
      </c>
      <c r="C137" s="9">
        <v>869.84</v>
      </c>
      <c r="D137" s="9">
        <v>873.04</v>
      </c>
      <c r="E137" s="9">
        <v>872.04</v>
      </c>
      <c r="F137" s="9">
        <v>868.2</v>
      </c>
      <c r="G137" s="9"/>
      <c r="H137" s="9"/>
      <c r="I137" s="9"/>
      <c r="J137" s="9"/>
      <c r="K137" s="9"/>
      <c r="L137" s="9"/>
      <c r="M137" s="10"/>
      <c r="N137" s="7">
        <v>873.10399999999993</v>
      </c>
      <c r="O137" s="7">
        <v>5.528442818732934</v>
      </c>
      <c r="P137" s="7">
        <v>0.63319407753634549</v>
      </c>
    </row>
    <row r="138" spans="1:16" ht="15.75" customHeight="1" x14ac:dyDescent="0.2">
      <c r="A138" s="2" t="s">
        <v>11</v>
      </c>
      <c r="B138" s="9">
        <v>1561.21</v>
      </c>
      <c r="C138" s="9">
        <v>1568.22</v>
      </c>
      <c r="D138" s="9">
        <v>1561.82</v>
      </c>
      <c r="E138" s="9">
        <v>1560.39</v>
      </c>
      <c r="F138" s="9">
        <v>1557.37</v>
      </c>
      <c r="G138" s="9"/>
      <c r="H138" s="9"/>
      <c r="I138" s="9"/>
      <c r="J138" s="9"/>
      <c r="K138" s="9"/>
      <c r="L138" s="9"/>
      <c r="M138" s="10"/>
      <c r="N138" s="7">
        <v>1561.8019999999999</v>
      </c>
      <c r="O138" s="7">
        <v>3.97422571075175</v>
      </c>
      <c r="P138" s="7">
        <v>0.2544641196996642</v>
      </c>
    </row>
    <row r="139" spans="1:16" ht="15.75" customHeight="1" x14ac:dyDescent="0.2">
      <c r="A139" s="2" t="s">
        <v>12</v>
      </c>
      <c r="B139" s="9">
        <v>2879.24</v>
      </c>
      <c r="C139" s="9">
        <v>2879.52</v>
      </c>
      <c r="D139" s="9">
        <v>2904.87</v>
      </c>
      <c r="E139" s="9">
        <v>2873.84</v>
      </c>
      <c r="F139" s="9">
        <v>2875.79</v>
      </c>
      <c r="G139" s="9"/>
      <c r="H139" s="9"/>
      <c r="I139" s="9"/>
      <c r="J139" s="9"/>
      <c r="K139" s="9"/>
      <c r="L139" s="9"/>
      <c r="M139" s="10"/>
      <c r="N139" s="7">
        <v>2882.652</v>
      </c>
      <c r="O139" s="7">
        <v>12.64742147633258</v>
      </c>
      <c r="P139" s="7">
        <v>0.43874257025588181</v>
      </c>
    </row>
    <row r="140" spans="1:16" ht="15.75" customHeight="1" x14ac:dyDescent="0.2">
      <c r="A140" s="2" t="s">
        <v>13</v>
      </c>
      <c r="B140" s="9">
        <v>6102.9</v>
      </c>
      <c r="C140" s="9">
        <v>6109.96</v>
      </c>
      <c r="D140" s="9">
        <v>6073.49</v>
      </c>
      <c r="E140" s="9">
        <v>6093.74</v>
      </c>
      <c r="F140" s="9">
        <v>6103.95</v>
      </c>
      <c r="G140" s="9"/>
      <c r="H140" s="9"/>
      <c r="I140" s="9"/>
      <c r="J140" s="9"/>
      <c r="K140" s="9"/>
      <c r="L140" s="9"/>
      <c r="M140" s="10"/>
      <c r="N140" s="7">
        <v>6096.8079999999991</v>
      </c>
      <c r="O140" s="7">
        <v>14.267423383358381</v>
      </c>
      <c r="P140" s="7">
        <v>0.23401464148712539</v>
      </c>
    </row>
    <row r="141" spans="1:16" ht="15.75" customHeight="1" x14ac:dyDescent="0.2">
      <c r="A141" s="2" t="s">
        <v>14</v>
      </c>
      <c r="B141" s="9">
        <v>12149.98</v>
      </c>
      <c r="C141" s="9">
        <v>12146.9</v>
      </c>
      <c r="D141" s="9">
        <v>12141.57</v>
      </c>
      <c r="E141" s="9">
        <v>12087.62</v>
      </c>
      <c r="F141" s="9">
        <v>12139.08</v>
      </c>
      <c r="G141" s="9"/>
      <c r="H141" s="9"/>
      <c r="I141" s="9"/>
      <c r="J141" s="9"/>
      <c r="K141" s="9"/>
      <c r="L141" s="9"/>
      <c r="M141" s="10"/>
      <c r="N141" s="7">
        <v>12133.03</v>
      </c>
      <c r="O141" s="7">
        <v>25.745298599938089</v>
      </c>
      <c r="P141" s="7">
        <v>0.21219183171835959</v>
      </c>
    </row>
    <row r="142" spans="1:16" ht="15.75" customHeight="1" x14ac:dyDescent="0.2">
      <c r="A142" s="2" t="s">
        <v>15</v>
      </c>
      <c r="B142" s="9">
        <v>24458.26</v>
      </c>
      <c r="C142" s="9">
        <v>24341.93</v>
      </c>
      <c r="D142" s="9">
        <v>24456.880000000001</v>
      </c>
      <c r="E142" s="9">
        <v>24462.54</v>
      </c>
      <c r="F142" s="9">
        <v>24382.39</v>
      </c>
      <c r="G142" s="9"/>
      <c r="H142" s="9"/>
      <c r="I142" s="9"/>
      <c r="J142" s="9"/>
      <c r="K142" s="9"/>
      <c r="L142" s="9"/>
      <c r="M142" s="10"/>
      <c r="N142" s="7">
        <v>24420.400000000001</v>
      </c>
      <c r="O142" s="7">
        <v>55.095940413064973</v>
      </c>
      <c r="P142" s="7">
        <v>0.22561440604193611</v>
      </c>
    </row>
    <row r="143" spans="1:16" ht="15.75" customHeight="1" x14ac:dyDescent="0.2">
      <c r="A143" s="2" t="s">
        <v>16</v>
      </c>
      <c r="B143" s="9">
        <v>49431.96</v>
      </c>
      <c r="C143" s="9">
        <v>49281.73</v>
      </c>
      <c r="D143" s="9">
        <v>49476.63</v>
      </c>
      <c r="E143" s="9">
        <v>49643.07</v>
      </c>
      <c r="F143" s="9">
        <v>49518.080000000002</v>
      </c>
      <c r="G143" s="9"/>
      <c r="H143" s="9"/>
      <c r="I143" s="9"/>
      <c r="J143" s="9"/>
      <c r="K143" s="9"/>
      <c r="L143" s="9"/>
      <c r="M143" s="10"/>
      <c r="N143" s="7">
        <v>49470.294000000009</v>
      </c>
      <c r="O143" s="7">
        <v>131.53048175232891</v>
      </c>
      <c r="P143" s="7">
        <v>0.26587770380408271</v>
      </c>
    </row>
    <row r="144" spans="1:16" ht="15.75" customHeight="1" x14ac:dyDescent="0.2">
      <c r="A144" s="8" t="s">
        <v>17</v>
      </c>
      <c r="B144" s="9">
        <v>100179.49</v>
      </c>
      <c r="C144" s="9">
        <v>99864.2</v>
      </c>
      <c r="D144" s="9">
        <v>100191.22</v>
      </c>
      <c r="E144" s="9">
        <v>99899.92</v>
      </c>
      <c r="F144" s="9">
        <v>100193.7</v>
      </c>
      <c r="G144" s="9"/>
      <c r="H144" s="9"/>
      <c r="I144" s="9"/>
      <c r="J144" s="9"/>
      <c r="K144" s="9"/>
      <c r="L144" s="9"/>
      <c r="M144" s="10"/>
      <c r="N144" s="7">
        <v>100065.70600000001</v>
      </c>
      <c r="O144" s="7">
        <v>168.2057465724659</v>
      </c>
      <c r="P144" s="7">
        <v>0.16809529787604349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135.02000000000001</v>
      </c>
      <c r="C152" s="9">
        <v>134.77000000000001</v>
      </c>
      <c r="D152" s="9">
        <v>148.16999999999999</v>
      </c>
      <c r="E152" s="9">
        <v>135.31</v>
      </c>
      <c r="F152" s="9">
        <v>138.02000000000001</v>
      </c>
      <c r="G152" s="9"/>
      <c r="H152" s="9"/>
      <c r="I152" s="9"/>
      <c r="J152" s="9"/>
      <c r="K152" s="9"/>
      <c r="L152" s="9"/>
      <c r="M152" s="10"/>
      <c r="N152" s="7">
        <v>138.25800000000001</v>
      </c>
      <c r="O152" s="7">
        <v>5.6931072359476858</v>
      </c>
      <c r="P152" s="7">
        <v>4.117741639505625</v>
      </c>
    </row>
    <row r="153" spans="1:16" ht="15.75" customHeight="1" x14ac:dyDescent="0.2">
      <c r="A153" s="2">
        <v>512</v>
      </c>
      <c r="B153" s="9">
        <v>151.38999999999999</v>
      </c>
      <c r="C153" s="9">
        <v>151.84</v>
      </c>
      <c r="D153" s="9">
        <v>152.55000000000001</v>
      </c>
      <c r="E153" s="9">
        <v>151.25</v>
      </c>
      <c r="F153" s="9">
        <v>150.74</v>
      </c>
      <c r="G153" s="9"/>
      <c r="H153" s="9"/>
      <c r="I153" s="9"/>
      <c r="J153" s="9"/>
      <c r="K153" s="9"/>
      <c r="L153" s="9"/>
      <c r="M153" s="10"/>
      <c r="N153" s="7">
        <v>151.554</v>
      </c>
      <c r="O153" s="7">
        <v>0.68112407092981486</v>
      </c>
      <c r="P153" s="7">
        <v>0.44942665381963842</v>
      </c>
    </row>
    <row r="154" spans="1:16" ht="15.75" customHeight="1" x14ac:dyDescent="0.2">
      <c r="A154" s="2" t="s">
        <v>6</v>
      </c>
      <c r="B154" s="9">
        <v>181.58</v>
      </c>
      <c r="C154" s="9">
        <v>181.98</v>
      </c>
      <c r="D154" s="9">
        <v>181.89</v>
      </c>
      <c r="E154" s="9">
        <v>181.78</v>
      </c>
      <c r="F154" s="9">
        <v>184.47</v>
      </c>
      <c r="G154" s="9"/>
      <c r="H154" s="9"/>
      <c r="I154" s="9"/>
      <c r="J154" s="9"/>
      <c r="K154" s="9"/>
      <c r="L154" s="9"/>
      <c r="M154" s="10"/>
      <c r="N154" s="7">
        <v>182.34</v>
      </c>
      <c r="O154" s="7">
        <v>1.2000208331524911</v>
      </c>
      <c r="P154" s="7">
        <v>0.6581226462391635</v>
      </c>
    </row>
    <row r="155" spans="1:16" ht="15.75" customHeight="1" x14ac:dyDescent="0.2">
      <c r="A155" s="2" t="s">
        <v>7</v>
      </c>
      <c r="B155" s="9">
        <v>242.74</v>
      </c>
      <c r="C155" s="9">
        <v>242.31</v>
      </c>
      <c r="D155" s="9">
        <v>242.58</v>
      </c>
      <c r="E155" s="9">
        <v>242.44</v>
      </c>
      <c r="F155" s="9">
        <v>244.14</v>
      </c>
      <c r="G155" s="9"/>
      <c r="H155" s="9"/>
      <c r="I155" s="9"/>
      <c r="J155" s="9"/>
      <c r="K155" s="9"/>
      <c r="L155" s="9"/>
      <c r="M155" s="10"/>
      <c r="N155" s="7">
        <v>242.84200000000001</v>
      </c>
      <c r="O155" s="7">
        <v>0.74304777773706376</v>
      </c>
      <c r="P155" s="7">
        <v>0.305979928404915</v>
      </c>
    </row>
    <row r="156" spans="1:16" ht="15.75" customHeight="1" x14ac:dyDescent="0.2">
      <c r="A156" s="2" t="s">
        <v>8</v>
      </c>
      <c r="B156" s="9">
        <v>400.88</v>
      </c>
      <c r="C156" s="9">
        <v>396.56</v>
      </c>
      <c r="D156" s="9">
        <v>404.06</v>
      </c>
      <c r="E156" s="9">
        <v>393.45</v>
      </c>
      <c r="F156" s="9">
        <v>398.44</v>
      </c>
      <c r="G156" s="9"/>
      <c r="H156" s="9"/>
      <c r="I156" s="9"/>
      <c r="J156" s="9"/>
      <c r="K156" s="9"/>
      <c r="L156" s="9"/>
      <c r="M156" s="10"/>
      <c r="N156" s="7">
        <v>398.678</v>
      </c>
      <c r="O156" s="7">
        <v>4.0524461748430456</v>
      </c>
      <c r="P156" s="7">
        <v>1.0164709803006551</v>
      </c>
    </row>
    <row r="157" spans="1:16" ht="15.75" customHeight="1" x14ac:dyDescent="0.2">
      <c r="A157" s="2" t="s">
        <v>9</v>
      </c>
      <c r="B157" s="9">
        <v>777.83</v>
      </c>
      <c r="C157" s="9">
        <v>779.82</v>
      </c>
      <c r="D157" s="9">
        <v>791.38</v>
      </c>
      <c r="E157" s="9">
        <v>775.68</v>
      </c>
      <c r="F157" s="9">
        <v>778.05</v>
      </c>
      <c r="G157" s="9"/>
      <c r="H157" s="9"/>
      <c r="I157" s="9"/>
      <c r="J157" s="9"/>
      <c r="K157" s="9"/>
      <c r="L157" s="9"/>
      <c r="M157" s="10"/>
      <c r="N157" s="7">
        <v>780.55200000000002</v>
      </c>
      <c r="O157" s="7">
        <v>6.2287053229383131</v>
      </c>
      <c r="P157" s="7">
        <v>0.79798723505138847</v>
      </c>
    </row>
    <row r="158" spans="1:16" ht="15.75" customHeight="1" x14ac:dyDescent="0.2">
      <c r="A158" s="2" t="s">
        <v>10</v>
      </c>
      <c r="B158" s="9">
        <v>2492.11</v>
      </c>
      <c r="C158" s="9">
        <v>2482.44</v>
      </c>
      <c r="D158" s="9">
        <v>2478.73</v>
      </c>
      <c r="E158" s="9">
        <v>2489.84</v>
      </c>
      <c r="F158" s="9">
        <v>2483.7600000000002</v>
      </c>
      <c r="G158" s="9"/>
      <c r="H158" s="9"/>
      <c r="I158" s="9"/>
      <c r="J158" s="9"/>
      <c r="K158" s="9"/>
      <c r="L158" s="9"/>
      <c r="M158" s="10"/>
      <c r="N158" s="7">
        <v>2485.3760000000002</v>
      </c>
      <c r="O158" s="7">
        <v>5.4926068492110769</v>
      </c>
      <c r="P158" s="7">
        <v>0.22099701812567099</v>
      </c>
    </row>
    <row r="159" spans="1:16" ht="15.75" customHeight="1" x14ac:dyDescent="0.2">
      <c r="A159" s="2" t="s">
        <v>11</v>
      </c>
      <c r="B159" s="9">
        <v>4641.49</v>
      </c>
      <c r="C159" s="9">
        <v>4565.3500000000004</v>
      </c>
      <c r="D159" s="9">
        <v>4636.75</v>
      </c>
      <c r="E159" s="9">
        <v>4634</v>
      </c>
      <c r="F159" s="9">
        <v>4592.18</v>
      </c>
      <c r="G159" s="9"/>
      <c r="H159" s="9"/>
      <c r="I159" s="9"/>
      <c r="J159" s="9"/>
      <c r="K159" s="9"/>
      <c r="L159" s="9"/>
      <c r="M159" s="10"/>
      <c r="N159" s="7">
        <v>4613.9539999999997</v>
      </c>
      <c r="O159" s="7">
        <v>33.601290600213332</v>
      </c>
      <c r="P159" s="7">
        <v>0.72825369737568546</v>
      </c>
    </row>
    <row r="160" spans="1:16" ht="15.75" customHeight="1" x14ac:dyDescent="0.2">
      <c r="A160" s="2" t="s">
        <v>12</v>
      </c>
      <c r="B160" s="9">
        <v>8361.98</v>
      </c>
      <c r="C160" s="9">
        <v>8364.93</v>
      </c>
      <c r="D160" s="9">
        <v>8369.82</v>
      </c>
      <c r="E160" s="9">
        <v>8357.89</v>
      </c>
      <c r="F160" s="9">
        <v>8379.61</v>
      </c>
      <c r="G160" s="9"/>
      <c r="H160" s="9"/>
      <c r="I160" s="9"/>
      <c r="J160" s="9"/>
      <c r="K160" s="9"/>
      <c r="L160" s="9"/>
      <c r="M160" s="10"/>
      <c r="N160" s="7">
        <v>8366.8459999999995</v>
      </c>
      <c r="O160" s="7">
        <v>8.3564843086076976</v>
      </c>
      <c r="P160" s="7">
        <v>9.9876157737428153E-2</v>
      </c>
    </row>
    <row r="161" spans="1:16" ht="15.75" customHeight="1" x14ac:dyDescent="0.2">
      <c r="A161" s="2" t="s">
        <v>13</v>
      </c>
      <c r="B161" s="9">
        <v>16599.39</v>
      </c>
      <c r="C161" s="9">
        <v>16593.87</v>
      </c>
      <c r="D161" s="9">
        <v>16591.919999999998</v>
      </c>
      <c r="E161" s="9">
        <v>16598.099999999999</v>
      </c>
      <c r="F161" s="9">
        <v>16637.32</v>
      </c>
      <c r="G161" s="9"/>
      <c r="H161" s="9"/>
      <c r="I161" s="9"/>
      <c r="J161" s="9"/>
      <c r="K161" s="9"/>
      <c r="L161" s="9"/>
      <c r="M161" s="10"/>
      <c r="N161" s="7">
        <v>16604.12</v>
      </c>
      <c r="O161" s="7">
        <v>18.80661984515072</v>
      </c>
      <c r="P161" s="7">
        <v>0.1132647791340385</v>
      </c>
    </row>
    <row r="162" spans="1:16" ht="15.75" customHeight="1" x14ac:dyDescent="0.2">
      <c r="A162" s="2" t="s">
        <v>14</v>
      </c>
      <c r="B162" s="9">
        <v>32846.559999999998</v>
      </c>
      <c r="C162" s="9">
        <v>32918.68</v>
      </c>
      <c r="D162" s="9">
        <v>32959.300000000003</v>
      </c>
      <c r="E162" s="9">
        <v>32901.360000000001</v>
      </c>
      <c r="F162" s="9">
        <v>32969.550000000003</v>
      </c>
      <c r="G162" s="9"/>
      <c r="H162" s="9"/>
      <c r="I162" s="9"/>
      <c r="J162" s="9"/>
      <c r="K162" s="9"/>
      <c r="L162" s="9"/>
      <c r="M162" s="10"/>
      <c r="N162" s="7">
        <v>32919.089999999997</v>
      </c>
      <c r="O162" s="7">
        <v>49.341102541392523</v>
      </c>
      <c r="P162" s="7">
        <v>0.14988598573469841</v>
      </c>
    </row>
    <row r="163" spans="1:16" ht="15.75" customHeight="1" x14ac:dyDescent="0.2">
      <c r="A163" s="2" t="s">
        <v>15</v>
      </c>
      <c r="B163" s="9">
        <v>65881.09</v>
      </c>
      <c r="C163" s="9">
        <v>65989.509999999995</v>
      </c>
      <c r="D163" s="9">
        <v>66049.08</v>
      </c>
      <c r="E163" s="9">
        <v>66022.2</v>
      </c>
      <c r="F163" s="9">
        <v>65943.8</v>
      </c>
      <c r="G163" s="9"/>
      <c r="H163" s="9"/>
      <c r="I163" s="9"/>
      <c r="J163" s="9"/>
      <c r="K163" s="9"/>
      <c r="L163" s="9"/>
      <c r="M163" s="10"/>
      <c r="N163" s="7">
        <v>65977.135999999999</v>
      </c>
      <c r="O163" s="7">
        <v>66.513047817703296</v>
      </c>
      <c r="P163" s="7">
        <v>0.100812268992251</v>
      </c>
    </row>
    <row r="164" spans="1:16" ht="15.75" customHeight="1" x14ac:dyDescent="0.2">
      <c r="A164" s="2" t="s">
        <v>16</v>
      </c>
      <c r="B164" s="9">
        <v>134122.79999999999</v>
      </c>
      <c r="C164" s="9">
        <v>134179.64000000001</v>
      </c>
      <c r="D164" s="9">
        <v>134264.19</v>
      </c>
      <c r="E164" s="9">
        <v>134139.09</v>
      </c>
      <c r="F164" s="9">
        <v>134165.73000000001</v>
      </c>
      <c r="G164" s="9"/>
      <c r="H164" s="9"/>
      <c r="I164" s="9"/>
      <c r="J164" s="9"/>
      <c r="K164" s="9"/>
      <c r="L164" s="9"/>
      <c r="M164" s="10"/>
      <c r="N164" s="7">
        <v>134174.29</v>
      </c>
      <c r="O164" s="7">
        <v>54.941255446162302</v>
      </c>
      <c r="P164" s="7">
        <v>4.0947677417307232E-2</v>
      </c>
    </row>
    <row r="165" spans="1:16" ht="15.75" customHeight="1" x14ac:dyDescent="0.2">
      <c r="A165" s="8" t="s">
        <v>17</v>
      </c>
      <c r="B165" s="9">
        <v>271344.52</v>
      </c>
      <c r="C165" s="9">
        <v>271182.40999999997</v>
      </c>
      <c r="D165" s="9">
        <v>271279.77</v>
      </c>
      <c r="E165" s="9">
        <v>271215.96000000002</v>
      </c>
      <c r="F165" s="9">
        <v>271144.96000000002</v>
      </c>
      <c r="G165" s="9"/>
      <c r="H165" s="9"/>
      <c r="I165" s="9"/>
      <c r="J165" s="9"/>
      <c r="K165" s="9"/>
      <c r="L165" s="9"/>
      <c r="M165" s="10"/>
      <c r="N165" s="7">
        <v>271233.52399999998</v>
      </c>
      <c r="O165" s="7">
        <v>79.409573919024439</v>
      </c>
      <c r="P165" s="7">
        <v>2.927719728296729E-2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137.09</v>
      </c>
      <c r="C173" s="9">
        <v>136.22999999999999</v>
      </c>
      <c r="D173" s="9">
        <v>136.68</v>
      </c>
      <c r="E173" s="9">
        <v>135.63</v>
      </c>
      <c r="F173" s="9">
        <v>136.22</v>
      </c>
      <c r="G173" s="9"/>
      <c r="H173" s="9"/>
      <c r="I173" s="9"/>
      <c r="J173" s="9"/>
      <c r="K173" s="9"/>
      <c r="L173" s="9"/>
      <c r="M173" s="10"/>
      <c r="N173" s="7">
        <v>136.37</v>
      </c>
      <c r="O173" s="7">
        <v>0.54868023474516081</v>
      </c>
      <c r="P173" s="7">
        <v>0.40234672929908388</v>
      </c>
    </row>
    <row r="174" spans="1:16" ht="15.75" customHeight="1" x14ac:dyDescent="0.2">
      <c r="A174" s="2">
        <v>512</v>
      </c>
      <c r="B174" s="9">
        <v>152.35</v>
      </c>
      <c r="C174" s="9">
        <v>152.74</v>
      </c>
      <c r="D174" s="9">
        <v>155.41999999999999</v>
      </c>
      <c r="E174" s="9">
        <v>152.47</v>
      </c>
      <c r="F174" s="9">
        <v>152.63</v>
      </c>
      <c r="G174" s="9"/>
      <c r="H174" s="9"/>
      <c r="I174" s="9"/>
      <c r="J174" s="9"/>
      <c r="K174" s="9"/>
      <c r="L174" s="9"/>
      <c r="M174" s="10"/>
      <c r="N174" s="7">
        <v>153.12200000000001</v>
      </c>
      <c r="O174" s="7">
        <v>1.293240116915644</v>
      </c>
      <c r="P174" s="7">
        <v>0.84458152121552976</v>
      </c>
    </row>
    <row r="175" spans="1:16" ht="15.75" customHeight="1" x14ac:dyDescent="0.2">
      <c r="A175" s="2" t="s">
        <v>6</v>
      </c>
      <c r="B175" s="9">
        <v>182.67</v>
      </c>
      <c r="C175" s="9">
        <v>182.46</v>
      </c>
      <c r="D175" s="9">
        <v>183.09</v>
      </c>
      <c r="E175" s="9">
        <v>182.1</v>
      </c>
      <c r="F175" s="9">
        <v>182.91</v>
      </c>
      <c r="G175" s="9"/>
      <c r="H175" s="9"/>
      <c r="I175" s="9"/>
      <c r="J175" s="9"/>
      <c r="K175" s="9"/>
      <c r="L175" s="9"/>
      <c r="M175" s="10"/>
      <c r="N175" s="7">
        <v>182.64599999999999</v>
      </c>
      <c r="O175" s="7">
        <v>0.38733706251790689</v>
      </c>
      <c r="P175" s="7">
        <v>0.2120698304468244</v>
      </c>
    </row>
    <row r="176" spans="1:16" ht="15.75" customHeight="1" x14ac:dyDescent="0.2">
      <c r="A176" s="2" t="s">
        <v>7</v>
      </c>
      <c r="B176" s="9">
        <v>242</v>
      </c>
      <c r="C176" s="9">
        <v>241.99</v>
      </c>
      <c r="D176" s="9">
        <v>242.96</v>
      </c>
      <c r="E176" s="9">
        <v>242.32</v>
      </c>
      <c r="F176" s="9">
        <v>243.72</v>
      </c>
      <c r="G176" s="9"/>
      <c r="H176" s="9"/>
      <c r="I176" s="9"/>
      <c r="J176" s="9"/>
      <c r="K176" s="9"/>
      <c r="L176" s="9"/>
      <c r="M176" s="10"/>
      <c r="N176" s="7">
        <v>242.59800000000001</v>
      </c>
      <c r="O176" s="7">
        <v>0.74068886855413119</v>
      </c>
      <c r="P176" s="7">
        <v>0.30531532352044582</v>
      </c>
    </row>
    <row r="177" spans="1:16" ht="15.75" customHeight="1" x14ac:dyDescent="0.2">
      <c r="A177" s="2" t="s">
        <v>8</v>
      </c>
      <c r="B177" s="9">
        <v>402.88</v>
      </c>
      <c r="C177" s="9">
        <v>396.21</v>
      </c>
      <c r="D177" s="9">
        <v>401.21</v>
      </c>
      <c r="E177" s="9">
        <v>399.88</v>
      </c>
      <c r="F177" s="9">
        <v>398.56</v>
      </c>
      <c r="G177" s="9"/>
      <c r="H177" s="9"/>
      <c r="I177" s="9"/>
      <c r="J177" s="9"/>
      <c r="K177" s="9"/>
      <c r="L177" s="9"/>
      <c r="M177" s="10"/>
      <c r="N177" s="7">
        <v>399.74799999999988</v>
      </c>
      <c r="O177" s="7">
        <v>2.544262172025519</v>
      </c>
      <c r="P177" s="7">
        <v>0.63646651691203449</v>
      </c>
    </row>
    <row r="178" spans="1:16" ht="15.75" customHeight="1" x14ac:dyDescent="0.2">
      <c r="A178" s="2" t="s">
        <v>9</v>
      </c>
      <c r="B178" s="9">
        <v>776.17</v>
      </c>
      <c r="C178" s="9">
        <v>773.48</v>
      </c>
      <c r="D178" s="9">
        <v>782.65</v>
      </c>
      <c r="E178" s="9">
        <v>780.78</v>
      </c>
      <c r="F178" s="9">
        <v>783.56</v>
      </c>
      <c r="G178" s="9"/>
      <c r="H178" s="9"/>
      <c r="I178" s="9"/>
      <c r="J178" s="9"/>
      <c r="K178" s="9"/>
      <c r="L178" s="9"/>
      <c r="M178" s="10"/>
      <c r="N178" s="7">
        <v>779.32799999999997</v>
      </c>
      <c r="O178" s="7">
        <v>4.3366427106691461</v>
      </c>
      <c r="P178" s="7">
        <v>0.55645924574365935</v>
      </c>
    </row>
    <row r="179" spans="1:16" ht="15.75" customHeight="1" x14ac:dyDescent="0.2">
      <c r="A179" s="2" t="s">
        <v>10</v>
      </c>
      <c r="B179" s="9">
        <v>2491.4899999999998</v>
      </c>
      <c r="C179" s="9">
        <v>2485.69</v>
      </c>
      <c r="D179" s="9">
        <v>2497.27</v>
      </c>
      <c r="E179" s="9">
        <v>2497.2800000000002</v>
      </c>
      <c r="F179" s="9">
        <v>2500.46</v>
      </c>
      <c r="G179" s="9"/>
      <c r="H179" s="9"/>
      <c r="I179" s="9"/>
      <c r="J179" s="9"/>
      <c r="K179" s="9"/>
      <c r="L179" s="9"/>
      <c r="M179" s="10"/>
      <c r="N179" s="7">
        <v>2494.438000000001</v>
      </c>
      <c r="O179" s="7">
        <v>5.8647224998289946</v>
      </c>
      <c r="P179" s="7">
        <v>0.23511197711985601</v>
      </c>
    </row>
    <row r="180" spans="1:16" ht="15.75" customHeight="1" x14ac:dyDescent="0.2">
      <c r="A180" s="2" t="s">
        <v>11</v>
      </c>
      <c r="B180" s="9">
        <v>4660.83</v>
      </c>
      <c r="C180" s="9">
        <v>4670.08</v>
      </c>
      <c r="D180" s="9">
        <v>4656.9799999999996</v>
      </c>
      <c r="E180" s="9">
        <v>4663.72</v>
      </c>
      <c r="F180" s="9">
        <v>4681.78</v>
      </c>
      <c r="G180" s="9"/>
      <c r="H180" s="9"/>
      <c r="I180" s="9"/>
      <c r="J180" s="9"/>
      <c r="K180" s="9"/>
      <c r="L180" s="9"/>
      <c r="M180" s="10"/>
      <c r="N180" s="7">
        <v>4666.6779999999999</v>
      </c>
      <c r="O180" s="7">
        <v>9.703660134196781</v>
      </c>
      <c r="P180" s="7">
        <v>0.2079350693190484</v>
      </c>
    </row>
    <row r="181" spans="1:16" ht="15.75" customHeight="1" x14ac:dyDescent="0.2">
      <c r="A181" s="2" t="s">
        <v>12</v>
      </c>
      <c r="B181" s="9">
        <v>8436.44</v>
      </c>
      <c r="C181" s="9">
        <v>8430.93</v>
      </c>
      <c r="D181" s="9">
        <v>8417.5300000000007</v>
      </c>
      <c r="E181" s="9">
        <v>8403.7800000000007</v>
      </c>
      <c r="F181" s="9">
        <v>8429.65</v>
      </c>
      <c r="G181" s="9"/>
      <c r="H181" s="9"/>
      <c r="I181" s="9"/>
      <c r="J181" s="9"/>
      <c r="K181" s="9"/>
      <c r="L181" s="9"/>
      <c r="M181" s="10"/>
      <c r="N181" s="7">
        <v>8423.6660000000011</v>
      </c>
      <c r="O181" s="7">
        <v>13.084843522182251</v>
      </c>
      <c r="P181" s="7">
        <v>0.15533431076424739</v>
      </c>
    </row>
    <row r="182" spans="1:16" ht="15.75" customHeight="1" x14ac:dyDescent="0.2">
      <c r="A182" s="2" t="s">
        <v>13</v>
      </c>
      <c r="B182" s="9">
        <v>16673.97</v>
      </c>
      <c r="C182" s="9">
        <v>16635.73</v>
      </c>
      <c r="D182" s="9">
        <v>16686.830000000002</v>
      </c>
      <c r="E182" s="9">
        <v>16673.490000000002</v>
      </c>
      <c r="F182" s="9">
        <v>16670.580000000002</v>
      </c>
      <c r="G182" s="9"/>
      <c r="H182" s="9"/>
      <c r="I182" s="9"/>
      <c r="J182" s="9"/>
      <c r="K182" s="9"/>
      <c r="L182" s="9"/>
      <c r="M182" s="10"/>
      <c r="N182" s="7">
        <v>16668.12</v>
      </c>
      <c r="O182" s="7">
        <v>19.159117933768069</v>
      </c>
      <c r="P182" s="7">
        <v>0.1149446844261264</v>
      </c>
    </row>
    <row r="183" spans="1:16" ht="15.75" customHeight="1" x14ac:dyDescent="0.2">
      <c r="A183" s="2" t="s">
        <v>14</v>
      </c>
      <c r="B183" s="9">
        <v>33056.480000000003</v>
      </c>
      <c r="C183" s="9">
        <v>32979.050000000003</v>
      </c>
      <c r="D183" s="9">
        <v>33057.629999999997</v>
      </c>
      <c r="E183" s="9">
        <v>32991.67</v>
      </c>
      <c r="F183" s="9">
        <v>33034.39</v>
      </c>
      <c r="G183" s="9"/>
      <c r="H183" s="9"/>
      <c r="I183" s="9"/>
      <c r="J183" s="9"/>
      <c r="K183" s="9"/>
      <c r="L183" s="9"/>
      <c r="M183" s="10"/>
      <c r="N183" s="7">
        <v>33023.843999999997</v>
      </c>
      <c r="O183" s="7">
        <v>36.604265871616221</v>
      </c>
      <c r="P183" s="7">
        <v>0.11084192946047169</v>
      </c>
    </row>
    <row r="184" spans="1:16" ht="15.75" customHeight="1" x14ac:dyDescent="0.2">
      <c r="A184" s="2" t="s">
        <v>15</v>
      </c>
      <c r="B184" s="9">
        <v>66112.89</v>
      </c>
      <c r="C184" s="9">
        <v>66046.080000000002</v>
      </c>
      <c r="D184" s="9">
        <v>66133.09</v>
      </c>
      <c r="E184" s="9">
        <v>66177.16</v>
      </c>
      <c r="F184" s="9">
        <v>66133.179999999993</v>
      </c>
      <c r="G184" s="9"/>
      <c r="H184" s="9"/>
      <c r="I184" s="9"/>
      <c r="J184" s="9"/>
      <c r="K184" s="9"/>
      <c r="L184" s="9"/>
      <c r="M184" s="10"/>
      <c r="N184" s="7">
        <v>66120.479999999996</v>
      </c>
      <c r="O184" s="7">
        <v>47.764768920198598</v>
      </c>
      <c r="P184" s="7">
        <v>7.2238993002166046E-2</v>
      </c>
    </row>
    <row r="185" spans="1:16" ht="15.75" customHeight="1" x14ac:dyDescent="0.2">
      <c r="A185" s="2" t="s">
        <v>16</v>
      </c>
      <c r="B185" s="9">
        <v>134256.6</v>
      </c>
      <c r="C185" s="9">
        <v>134211.72</v>
      </c>
      <c r="D185" s="9">
        <v>134092.18</v>
      </c>
      <c r="E185" s="9">
        <v>134268.4</v>
      </c>
      <c r="F185" s="9">
        <v>134328.51</v>
      </c>
      <c r="G185" s="9"/>
      <c r="H185" s="9"/>
      <c r="I185" s="9"/>
      <c r="J185" s="9"/>
      <c r="K185" s="9"/>
      <c r="L185" s="9"/>
      <c r="M185" s="10"/>
      <c r="N185" s="7">
        <v>134231.48199999999</v>
      </c>
      <c r="O185" s="7">
        <v>88.323084864608816</v>
      </c>
      <c r="P185" s="7">
        <v>6.5799083455406387E-2</v>
      </c>
    </row>
    <row r="186" spans="1:16" ht="15.75" customHeight="1" x14ac:dyDescent="0.2">
      <c r="A186" s="8" t="s">
        <v>17</v>
      </c>
      <c r="B186" s="9">
        <v>271415.96000000002</v>
      </c>
      <c r="C186" s="9">
        <v>271428.40999999997</v>
      </c>
      <c r="D186" s="9">
        <v>271376.58</v>
      </c>
      <c r="E186" s="9">
        <v>271436.96000000002</v>
      </c>
      <c r="F186" s="9">
        <v>271313.73</v>
      </c>
      <c r="G186" s="9"/>
      <c r="H186" s="9"/>
      <c r="I186" s="9"/>
      <c r="J186" s="9"/>
      <c r="K186" s="9"/>
      <c r="L186" s="9"/>
      <c r="M186" s="10"/>
      <c r="N186" s="7">
        <v>271394.32799999998</v>
      </c>
      <c r="O186" s="7">
        <v>50.640997916716081</v>
      </c>
      <c r="P186" s="7">
        <v>1.865956384936537E-2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903"/>
  <sheetViews>
    <sheetView topLeftCell="H175" workbookViewId="0">
      <selection activeCell="B173" sqref="B173:F186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38.31</v>
      </c>
      <c r="C5" s="9">
        <v>38.14</v>
      </c>
      <c r="D5" s="9">
        <v>38.64</v>
      </c>
      <c r="E5" s="9">
        <v>38.590000000000003</v>
      </c>
      <c r="F5" s="9">
        <v>37.659999999999997</v>
      </c>
      <c r="G5" s="9"/>
      <c r="H5" s="9"/>
      <c r="I5" s="9"/>
      <c r="J5" s="9"/>
      <c r="K5" s="9"/>
      <c r="L5" s="9"/>
      <c r="M5" s="10"/>
      <c r="N5" s="7">
        <v>38.268000000000001</v>
      </c>
      <c r="O5" s="7">
        <v>0.39682489841238761</v>
      </c>
      <c r="P5" s="7">
        <v>1.0369627323413491</v>
      </c>
    </row>
    <row r="6" spans="1:16" ht="15.75" customHeight="1" x14ac:dyDescent="0.2">
      <c r="A6" s="2">
        <v>512</v>
      </c>
      <c r="B6" s="9">
        <v>14.94</v>
      </c>
      <c r="C6" s="9">
        <v>14.82</v>
      </c>
      <c r="D6" s="9">
        <v>15.02</v>
      </c>
      <c r="E6" s="9">
        <v>15.06</v>
      </c>
      <c r="F6" s="9">
        <v>14.77</v>
      </c>
      <c r="G6" s="9"/>
      <c r="H6" s="9"/>
      <c r="I6" s="9"/>
      <c r="J6" s="9"/>
      <c r="K6" s="9"/>
      <c r="L6" s="9"/>
      <c r="M6" s="10"/>
      <c r="N6" s="7">
        <v>14.922000000000001</v>
      </c>
      <c r="O6" s="7">
        <v>0.12497999839974409</v>
      </c>
      <c r="P6" s="7">
        <v>0.83755527677083552</v>
      </c>
    </row>
    <row r="7" spans="1:16" ht="15.75" customHeight="1" x14ac:dyDescent="0.2">
      <c r="A7" s="2" t="s">
        <v>6</v>
      </c>
      <c r="B7" s="9">
        <v>19.57</v>
      </c>
      <c r="C7" s="9">
        <v>19.47</v>
      </c>
      <c r="D7" s="9">
        <v>19.78</v>
      </c>
      <c r="E7" s="9">
        <v>19.79</v>
      </c>
      <c r="F7" s="9">
        <v>19.37</v>
      </c>
      <c r="G7" s="9"/>
      <c r="H7" s="9"/>
      <c r="I7" s="9"/>
      <c r="J7" s="9"/>
      <c r="K7" s="9"/>
      <c r="L7" s="9"/>
      <c r="M7" s="10"/>
      <c r="N7" s="7">
        <v>19.596</v>
      </c>
      <c r="O7" s="7">
        <v>0.18649396773086249</v>
      </c>
      <c r="P7" s="7">
        <v>0.95169405863881651</v>
      </c>
    </row>
    <row r="8" spans="1:16" ht="15.75" customHeight="1" x14ac:dyDescent="0.2">
      <c r="A8" s="2" t="s">
        <v>7</v>
      </c>
      <c r="B8" s="9">
        <v>28.71</v>
      </c>
      <c r="C8" s="9">
        <v>28.79</v>
      </c>
      <c r="D8" s="9">
        <v>28.87</v>
      </c>
      <c r="E8" s="9">
        <v>28.69</v>
      </c>
      <c r="F8" s="9">
        <v>28.85</v>
      </c>
      <c r="G8" s="9"/>
      <c r="H8" s="9"/>
      <c r="I8" s="9"/>
      <c r="J8" s="9"/>
      <c r="K8" s="9"/>
      <c r="L8" s="9"/>
      <c r="M8" s="10"/>
      <c r="N8" s="7">
        <v>28.782</v>
      </c>
      <c r="O8" s="7">
        <v>8.0746516952745401E-2</v>
      </c>
      <c r="P8" s="7">
        <v>0.28054519127491279</v>
      </c>
    </row>
    <row r="9" spans="1:16" ht="15.75" customHeight="1" x14ac:dyDescent="0.2">
      <c r="A9" s="2" t="s">
        <v>8</v>
      </c>
      <c r="B9" s="9">
        <v>92.31</v>
      </c>
      <c r="C9" s="9">
        <v>91.89</v>
      </c>
      <c r="D9" s="9">
        <v>92.11</v>
      </c>
      <c r="E9" s="9">
        <v>91.9</v>
      </c>
      <c r="F9" s="9">
        <v>90.75</v>
      </c>
      <c r="G9" s="9"/>
      <c r="H9" s="9"/>
      <c r="I9" s="9"/>
      <c r="J9" s="9"/>
      <c r="K9" s="9"/>
      <c r="L9" s="9"/>
      <c r="M9" s="10"/>
      <c r="N9" s="7">
        <v>91.792000000000002</v>
      </c>
      <c r="O9" s="7">
        <v>0.60755246687014686</v>
      </c>
      <c r="P9" s="7">
        <v>0.66187953946983058</v>
      </c>
    </row>
    <row r="10" spans="1:16" ht="15.75" customHeight="1" x14ac:dyDescent="0.2">
      <c r="A10" s="2" t="s">
        <v>9</v>
      </c>
      <c r="B10" s="9">
        <v>139.66999999999999</v>
      </c>
      <c r="C10" s="9">
        <v>135.93</v>
      </c>
      <c r="D10" s="9">
        <v>138.46</v>
      </c>
      <c r="E10" s="9">
        <v>137.57</v>
      </c>
      <c r="F10" s="9">
        <v>135.4</v>
      </c>
      <c r="G10" s="9"/>
      <c r="H10" s="9"/>
      <c r="I10" s="9"/>
      <c r="J10" s="9"/>
      <c r="K10" s="9"/>
      <c r="L10" s="9"/>
      <c r="M10" s="10"/>
      <c r="N10" s="7">
        <v>137.40600000000001</v>
      </c>
      <c r="O10" s="7">
        <v>1.765369649676797</v>
      </c>
      <c r="P10" s="7">
        <v>1.2847835245016941</v>
      </c>
    </row>
    <row r="11" spans="1:16" ht="15.75" customHeight="1" x14ac:dyDescent="0.2">
      <c r="A11" s="2" t="s">
        <v>10</v>
      </c>
      <c r="B11" s="9">
        <v>442</v>
      </c>
      <c r="C11" s="9">
        <v>435.09</v>
      </c>
      <c r="D11" s="9">
        <v>436.01</v>
      </c>
      <c r="E11" s="9">
        <v>432.92</v>
      </c>
      <c r="F11" s="9">
        <v>429.25</v>
      </c>
      <c r="G11" s="9"/>
      <c r="H11" s="9"/>
      <c r="I11" s="9"/>
      <c r="J11" s="9"/>
      <c r="K11" s="9"/>
      <c r="L11" s="9"/>
      <c r="M11" s="10"/>
      <c r="N11" s="7">
        <v>435.05399999999997</v>
      </c>
      <c r="O11" s="7">
        <v>4.6744657448739506</v>
      </c>
      <c r="P11" s="7">
        <v>1.07445644560766</v>
      </c>
    </row>
    <row r="12" spans="1:16" ht="15.75" customHeight="1" x14ac:dyDescent="0.2">
      <c r="A12" s="2" t="s">
        <v>11</v>
      </c>
      <c r="B12" s="9">
        <v>639.55999999999995</v>
      </c>
      <c r="C12" s="9">
        <v>629.65</v>
      </c>
      <c r="D12" s="9">
        <v>631.55999999999995</v>
      </c>
      <c r="E12" s="9">
        <v>631.54999999999995</v>
      </c>
      <c r="F12" s="9">
        <v>621.33000000000004</v>
      </c>
      <c r="G12" s="9"/>
      <c r="H12" s="9"/>
      <c r="I12" s="9"/>
      <c r="J12" s="9"/>
      <c r="K12" s="9"/>
      <c r="L12" s="9"/>
      <c r="M12" s="10"/>
      <c r="N12" s="7">
        <v>630.7299999999999</v>
      </c>
      <c r="O12" s="7">
        <v>6.4972417224541941</v>
      </c>
      <c r="P12" s="7">
        <v>1.030114585076688</v>
      </c>
    </row>
    <row r="13" spans="1:16" ht="15.75" customHeight="1" x14ac:dyDescent="0.2">
      <c r="A13" s="2" t="s">
        <v>12</v>
      </c>
      <c r="B13" s="9">
        <v>1066.53</v>
      </c>
      <c r="C13" s="9">
        <v>1062.3399999999999</v>
      </c>
      <c r="D13" s="9">
        <v>1072.69</v>
      </c>
      <c r="E13" s="9">
        <v>1063</v>
      </c>
      <c r="F13" s="9">
        <v>1067.51</v>
      </c>
      <c r="G13" s="9"/>
      <c r="H13" s="9"/>
      <c r="I13" s="9"/>
      <c r="J13" s="9"/>
      <c r="K13" s="9"/>
      <c r="L13" s="9"/>
      <c r="M13" s="10"/>
      <c r="N13" s="7">
        <v>1066.414</v>
      </c>
      <c r="O13" s="7">
        <v>4.148967341399584</v>
      </c>
      <c r="P13" s="7">
        <v>0.38905784633356127</v>
      </c>
    </row>
    <row r="14" spans="1:16" ht="15.75" customHeight="1" x14ac:dyDescent="0.2">
      <c r="A14" s="2" t="s">
        <v>13</v>
      </c>
      <c r="B14" s="9">
        <v>1973.59</v>
      </c>
      <c r="C14" s="9">
        <v>1971.38</v>
      </c>
      <c r="D14" s="9">
        <v>1972.87</v>
      </c>
      <c r="E14" s="9">
        <v>1956.54</v>
      </c>
      <c r="F14" s="9">
        <v>1961.02</v>
      </c>
      <c r="G14" s="9"/>
      <c r="H14" s="9"/>
      <c r="I14" s="9"/>
      <c r="J14" s="9"/>
      <c r="K14" s="9"/>
      <c r="L14" s="9"/>
      <c r="M14" s="10"/>
      <c r="N14" s="7">
        <v>1967.08</v>
      </c>
      <c r="O14" s="7">
        <v>7.7815390508561926</v>
      </c>
      <c r="P14" s="7">
        <v>0.39558833656263048</v>
      </c>
    </row>
    <row r="15" spans="1:16" ht="15.75" customHeight="1" x14ac:dyDescent="0.2">
      <c r="A15" s="2" t="s">
        <v>14</v>
      </c>
      <c r="B15" s="9">
        <v>3929.54</v>
      </c>
      <c r="C15" s="9">
        <v>3958.99</v>
      </c>
      <c r="D15" s="9">
        <v>3965.44</v>
      </c>
      <c r="E15" s="9">
        <v>3925.89</v>
      </c>
      <c r="F15" s="9">
        <v>3958.5</v>
      </c>
      <c r="G15" s="9"/>
      <c r="H15" s="9"/>
      <c r="I15" s="9"/>
      <c r="J15" s="9"/>
      <c r="K15" s="9"/>
      <c r="L15" s="9"/>
      <c r="M15" s="10"/>
      <c r="N15" s="7">
        <v>3947.672</v>
      </c>
      <c r="O15" s="7">
        <v>18.468009367552341</v>
      </c>
      <c r="P15" s="7">
        <v>0.46782025881462141</v>
      </c>
    </row>
    <row r="16" spans="1:16" ht="15.75" customHeight="1" x14ac:dyDescent="0.2">
      <c r="A16" s="2" t="s">
        <v>15</v>
      </c>
      <c r="B16" s="9">
        <v>7943.28</v>
      </c>
      <c r="C16" s="9">
        <v>8009.81</v>
      </c>
      <c r="D16" s="9">
        <v>8021.49</v>
      </c>
      <c r="E16" s="9">
        <v>7946.04</v>
      </c>
      <c r="F16" s="9">
        <v>8007.87</v>
      </c>
      <c r="G16" s="9"/>
      <c r="H16" s="9"/>
      <c r="I16" s="9"/>
      <c r="J16" s="9"/>
      <c r="K16" s="9"/>
      <c r="L16" s="9"/>
      <c r="M16" s="10"/>
      <c r="N16" s="7">
        <v>7985.6980000000012</v>
      </c>
      <c r="O16" s="7">
        <v>37.835489556764109</v>
      </c>
      <c r="P16" s="7">
        <v>0.47379063867384041</v>
      </c>
    </row>
    <row r="17" spans="1:16" ht="15.75" customHeight="1" x14ac:dyDescent="0.2">
      <c r="A17" s="2" t="s">
        <v>16</v>
      </c>
      <c r="B17" s="9">
        <v>15705.53</v>
      </c>
      <c r="C17" s="9">
        <v>15742.77</v>
      </c>
      <c r="D17" s="9">
        <v>15910.86</v>
      </c>
      <c r="E17" s="9">
        <v>15698.33</v>
      </c>
      <c r="F17" s="9">
        <v>15781.53</v>
      </c>
      <c r="G17" s="9"/>
      <c r="H17" s="9"/>
      <c r="I17" s="9"/>
      <c r="J17" s="9"/>
      <c r="K17" s="9"/>
      <c r="L17" s="9"/>
      <c r="M17" s="10"/>
      <c r="N17" s="7">
        <v>15767.804</v>
      </c>
      <c r="O17" s="7">
        <v>86.580614342934894</v>
      </c>
      <c r="P17" s="7">
        <v>0.54909747954080923</v>
      </c>
    </row>
    <row r="18" spans="1:16" ht="15.75" customHeight="1" x14ac:dyDescent="0.2">
      <c r="A18" s="8" t="s">
        <v>17</v>
      </c>
      <c r="B18" s="9">
        <v>31359.08</v>
      </c>
      <c r="C18" s="9">
        <v>31304.63</v>
      </c>
      <c r="D18" s="9">
        <v>31427.360000000001</v>
      </c>
      <c r="E18" s="9">
        <v>31493.24</v>
      </c>
      <c r="F18" s="9">
        <v>31290.46</v>
      </c>
      <c r="G18" s="9"/>
      <c r="H18" s="9"/>
      <c r="I18" s="9"/>
      <c r="J18" s="9"/>
      <c r="K18" s="9"/>
      <c r="L18" s="9"/>
      <c r="M18" s="10"/>
      <c r="N18" s="7">
        <v>31374.954000000009</v>
      </c>
      <c r="O18" s="7">
        <v>85.25645359736761</v>
      </c>
      <c r="P18" s="7">
        <v>0.27173411504401762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18.739999999999998</v>
      </c>
      <c r="C26" s="9">
        <v>18.72</v>
      </c>
      <c r="D26" s="9">
        <v>18.8</v>
      </c>
      <c r="E26" s="9">
        <v>19.36</v>
      </c>
      <c r="F26" s="9">
        <v>18.7</v>
      </c>
      <c r="G26" s="9"/>
      <c r="H26" s="9"/>
      <c r="I26" s="9"/>
      <c r="J26" s="9"/>
      <c r="K26" s="9"/>
      <c r="L26" s="9"/>
      <c r="M26" s="10"/>
      <c r="N26" s="7">
        <v>18.864000000000001</v>
      </c>
      <c r="O26" s="7">
        <v>0.27978563222581693</v>
      </c>
      <c r="P26" s="7">
        <v>1.4831723506457639</v>
      </c>
    </row>
    <row r="27" spans="1:16" ht="15.75" customHeight="1" x14ac:dyDescent="0.2">
      <c r="A27" s="2">
        <v>512</v>
      </c>
      <c r="B27" s="9">
        <v>23.29</v>
      </c>
      <c r="C27" s="9">
        <v>23.23</v>
      </c>
      <c r="D27" s="9">
        <v>23.35</v>
      </c>
      <c r="E27" s="9">
        <v>23.25</v>
      </c>
      <c r="F27" s="9">
        <v>23.27</v>
      </c>
      <c r="G27" s="9"/>
      <c r="H27" s="9"/>
      <c r="I27" s="9"/>
      <c r="J27" s="9"/>
      <c r="K27" s="9"/>
      <c r="L27" s="9"/>
      <c r="M27" s="10"/>
      <c r="N27" s="7">
        <v>23.277999999999999</v>
      </c>
      <c r="O27" s="7">
        <v>4.6043457732885762E-2</v>
      </c>
      <c r="P27" s="7">
        <v>0.19779816879837511</v>
      </c>
    </row>
    <row r="28" spans="1:16" ht="15.75" customHeight="1" x14ac:dyDescent="0.2">
      <c r="A28" s="2" t="s">
        <v>6</v>
      </c>
      <c r="B28" s="9">
        <v>32.880000000000003</v>
      </c>
      <c r="C28" s="9">
        <v>32.909999999999997</v>
      </c>
      <c r="D28" s="9">
        <v>32.85</v>
      </c>
      <c r="E28" s="9">
        <v>32.79</v>
      </c>
      <c r="F28" s="9">
        <v>32.78</v>
      </c>
      <c r="G28" s="9"/>
      <c r="H28" s="9"/>
      <c r="I28" s="9"/>
      <c r="J28" s="9"/>
      <c r="K28" s="9"/>
      <c r="L28" s="9"/>
      <c r="M28" s="10"/>
      <c r="N28" s="7">
        <v>32.841999999999999</v>
      </c>
      <c r="O28" s="7">
        <v>5.6302753041036317E-2</v>
      </c>
      <c r="P28" s="7">
        <v>0.171435214180124</v>
      </c>
    </row>
    <row r="29" spans="1:16" ht="15.75" customHeight="1" x14ac:dyDescent="0.2">
      <c r="A29" s="2" t="s">
        <v>7</v>
      </c>
      <c r="B29" s="9">
        <v>154.58000000000001</v>
      </c>
      <c r="C29" s="9">
        <v>154.19999999999999</v>
      </c>
      <c r="D29" s="9">
        <v>155.03</v>
      </c>
      <c r="E29" s="9">
        <v>155.94999999999999</v>
      </c>
      <c r="F29" s="9">
        <v>154.74</v>
      </c>
      <c r="G29" s="9"/>
      <c r="H29" s="9"/>
      <c r="I29" s="9"/>
      <c r="J29" s="9"/>
      <c r="K29" s="9"/>
      <c r="L29" s="9"/>
      <c r="M29" s="10"/>
      <c r="N29" s="7">
        <v>154.9</v>
      </c>
      <c r="O29" s="7">
        <v>0.65905234996925344</v>
      </c>
      <c r="P29" s="7">
        <v>0.42546956098725208</v>
      </c>
    </row>
    <row r="30" spans="1:16" ht="15.75" customHeight="1" x14ac:dyDescent="0.2">
      <c r="A30" s="2" t="s">
        <v>8</v>
      </c>
      <c r="B30" s="9">
        <v>207.23</v>
      </c>
      <c r="C30" s="9">
        <v>208.55</v>
      </c>
      <c r="D30" s="9">
        <v>208.85</v>
      </c>
      <c r="E30" s="9">
        <v>211.27</v>
      </c>
      <c r="F30" s="9">
        <v>208.8</v>
      </c>
      <c r="G30" s="9"/>
      <c r="H30" s="9"/>
      <c r="I30" s="9"/>
      <c r="J30" s="9"/>
      <c r="K30" s="9"/>
      <c r="L30" s="9"/>
      <c r="M30" s="10"/>
      <c r="N30" s="7">
        <v>208.94</v>
      </c>
      <c r="O30" s="7">
        <v>1.4605478424207881</v>
      </c>
      <c r="P30" s="7">
        <v>0.69902739658312818</v>
      </c>
    </row>
    <row r="31" spans="1:16" ht="15.75" customHeight="1" x14ac:dyDescent="0.2">
      <c r="A31" s="2" t="s">
        <v>9</v>
      </c>
      <c r="B31" s="9">
        <v>329.47</v>
      </c>
      <c r="C31" s="9">
        <v>330.45</v>
      </c>
      <c r="D31" s="9">
        <v>331.48</v>
      </c>
      <c r="E31" s="9">
        <v>331.38</v>
      </c>
      <c r="F31" s="9">
        <v>330.61</v>
      </c>
      <c r="G31" s="9"/>
      <c r="H31" s="9"/>
      <c r="I31" s="9"/>
      <c r="J31" s="9"/>
      <c r="K31" s="9"/>
      <c r="L31" s="9"/>
      <c r="M31" s="10"/>
      <c r="N31" s="7">
        <v>330.67800000000011</v>
      </c>
      <c r="O31" s="7">
        <v>0.81422969732133321</v>
      </c>
      <c r="P31" s="7">
        <v>0.24623038040671991</v>
      </c>
    </row>
    <row r="32" spans="1:16" ht="15.75" customHeight="1" x14ac:dyDescent="0.2">
      <c r="A32" s="2" t="s">
        <v>10</v>
      </c>
      <c r="B32" s="9">
        <v>937.26</v>
      </c>
      <c r="C32" s="9">
        <v>941.1</v>
      </c>
      <c r="D32" s="9">
        <v>943.14</v>
      </c>
      <c r="E32" s="9">
        <v>940.6</v>
      </c>
      <c r="F32" s="9">
        <v>942</v>
      </c>
      <c r="G32" s="9"/>
      <c r="H32" s="9"/>
      <c r="I32" s="9"/>
      <c r="J32" s="9"/>
      <c r="K32" s="9"/>
      <c r="L32" s="9"/>
      <c r="M32" s="10"/>
      <c r="N32" s="7">
        <v>940.82</v>
      </c>
      <c r="O32" s="7">
        <v>2.212193481592422</v>
      </c>
      <c r="P32" s="7">
        <v>0.2351346146544952</v>
      </c>
    </row>
    <row r="33" spans="1:16" ht="15.75" customHeight="1" x14ac:dyDescent="0.2">
      <c r="A33" s="2" t="s">
        <v>11</v>
      </c>
      <c r="B33" s="9">
        <v>1649.44</v>
      </c>
      <c r="C33" s="9">
        <v>1645.89</v>
      </c>
      <c r="D33" s="9">
        <v>1653.13</v>
      </c>
      <c r="E33" s="9">
        <v>1638.97</v>
      </c>
      <c r="F33" s="9">
        <v>1655.14</v>
      </c>
      <c r="G33" s="9"/>
      <c r="H33" s="9"/>
      <c r="I33" s="9"/>
      <c r="J33" s="9"/>
      <c r="K33" s="9"/>
      <c r="L33" s="9"/>
      <c r="M33" s="10"/>
      <c r="N33" s="7">
        <v>1648.5139999999999</v>
      </c>
      <c r="O33" s="7">
        <v>6.4039464395012189</v>
      </c>
      <c r="P33" s="7">
        <v>0.38846782250567602</v>
      </c>
    </row>
    <row r="34" spans="1:16" ht="15.75" customHeight="1" x14ac:dyDescent="0.2">
      <c r="A34" s="2" t="s">
        <v>12</v>
      </c>
      <c r="B34" s="9">
        <v>2376.69</v>
      </c>
      <c r="C34" s="9">
        <v>2372.35</v>
      </c>
      <c r="D34" s="9">
        <v>2377.0500000000002</v>
      </c>
      <c r="E34" s="9">
        <v>2378.66</v>
      </c>
      <c r="F34" s="9">
        <v>2379.79</v>
      </c>
      <c r="G34" s="9"/>
      <c r="H34" s="9"/>
      <c r="I34" s="9"/>
      <c r="J34" s="9"/>
      <c r="K34" s="9"/>
      <c r="L34" s="9"/>
      <c r="M34" s="10"/>
      <c r="N34" s="7">
        <v>2376.9079999999999</v>
      </c>
      <c r="O34" s="7">
        <v>2.8380662430605872</v>
      </c>
      <c r="P34" s="7">
        <v>0.1194016025466945</v>
      </c>
    </row>
    <row r="35" spans="1:16" ht="15.75" customHeight="1" x14ac:dyDescent="0.2">
      <c r="A35" s="2" t="s">
        <v>13</v>
      </c>
      <c r="B35" s="9">
        <v>4529.28</v>
      </c>
      <c r="C35" s="9">
        <v>4535.16</v>
      </c>
      <c r="D35" s="9">
        <v>4553.1000000000004</v>
      </c>
      <c r="E35" s="9">
        <v>4539.13</v>
      </c>
      <c r="F35" s="9">
        <v>4533.83</v>
      </c>
      <c r="G35" s="9"/>
      <c r="H35" s="9"/>
      <c r="I35" s="9"/>
      <c r="J35" s="9"/>
      <c r="K35" s="9"/>
      <c r="L35" s="9"/>
      <c r="M35" s="10"/>
      <c r="N35" s="7">
        <v>4538.1000000000004</v>
      </c>
      <c r="O35" s="7">
        <v>9.0929890575104224</v>
      </c>
      <c r="P35" s="7">
        <v>0.20036995785704201</v>
      </c>
    </row>
    <row r="36" spans="1:16" ht="15.75" customHeight="1" x14ac:dyDescent="0.2">
      <c r="A36" s="2" t="s">
        <v>14</v>
      </c>
      <c r="B36" s="9">
        <v>8755.15</v>
      </c>
      <c r="C36" s="9">
        <v>8789.81</v>
      </c>
      <c r="D36" s="9">
        <v>8802.27</v>
      </c>
      <c r="E36" s="9">
        <v>8781.5300000000007</v>
      </c>
      <c r="F36" s="9">
        <v>8779.36</v>
      </c>
      <c r="G36" s="9"/>
      <c r="H36" s="9"/>
      <c r="I36" s="9"/>
      <c r="J36" s="9"/>
      <c r="K36" s="9"/>
      <c r="L36" s="9"/>
      <c r="M36" s="10"/>
      <c r="N36" s="7">
        <v>8781.6239999999998</v>
      </c>
      <c r="O36" s="7">
        <v>17.315275914636949</v>
      </c>
      <c r="P36" s="7">
        <v>0.19717623886694469</v>
      </c>
    </row>
    <row r="37" spans="1:16" ht="15.75" customHeight="1" x14ac:dyDescent="0.2">
      <c r="A37" s="2" t="s">
        <v>15</v>
      </c>
      <c r="B37" s="9">
        <v>17688.580000000002</v>
      </c>
      <c r="C37" s="9">
        <v>17756.2</v>
      </c>
      <c r="D37" s="9">
        <v>17791.23</v>
      </c>
      <c r="E37" s="9">
        <v>17761.29</v>
      </c>
      <c r="F37" s="9">
        <v>17769.39</v>
      </c>
      <c r="G37" s="9"/>
      <c r="H37" s="9"/>
      <c r="I37" s="9"/>
      <c r="J37" s="9"/>
      <c r="K37" s="9"/>
      <c r="L37" s="9"/>
      <c r="M37" s="10"/>
      <c r="N37" s="7">
        <v>17753.338</v>
      </c>
      <c r="O37" s="7">
        <v>38.595641852415604</v>
      </c>
      <c r="P37" s="7">
        <v>0.21739935246214331</v>
      </c>
    </row>
    <row r="38" spans="1:16" ht="15.75" customHeight="1" x14ac:dyDescent="0.2">
      <c r="A38" s="2" t="s">
        <v>16</v>
      </c>
      <c r="B38" s="9">
        <v>35756.21</v>
      </c>
      <c r="C38" s="9">
        <v>35937.870000000003</v>
      </c>
      <c r="D38" s="9">
        <v>35894.81</v>
      </c>
      <c r="E38" s="9">
        <v>35858.92</v>
      </c>
      <c r="F38" s="9">
        <v>35898.480000000003</v>
      </c>
      <c r="G38" s="9"/>
      <c r="H38" s="9"/>
      <c r="I38" s="9"/>
      <c r="J38" s="9"/>
      <c r="K38" s="9"/>
      <c r="L38" s="9"/>
      <c r="M38" s="10"/>
      <c r="N38" s="7">
        <v>35869.258000000002</v>
      </c>
      <c r="O38" s="7">
        <v>69.103475093515854</v>
      </c>
      <c r="P38" s="7">
        <v>0.19265376243220819</v>
      </c>
    </row>
    <row r="39" spans="1:16" ht="15.75" customHeight="1" x14ac:dyDescent="0.2">
      <c r="A39" s="8" t="s">
        <v>17</v>
      </c>
      <c r="B39" s="9">
        <v>73350.97</v>
      </c>
      <c r="C39" s="9">
        <v>73485.48</v>
      </c>
      <c r="D39" s="9">
        <v>73496.98</v>
      </c>
      <c r="E39" s="9">
        <v>73408.52</v>
      </c>
      <c r="F39" s="9">
        <v>73510.59</v>
      </c>
      <c r="G39" s="9"/>
      <c r="H39" s="9"/>
      <c r="I39" s="9"/>
      <c r="J39" s="9"/>
      <c r="K39" s="9"/>
      <c r="L39" s="9"/>
      <c r="M39" s="10"/>
      <c r="N39" s="7">
        <v>73450.508000000002</v>
      </c>
      <c r="O39" s="7">
        <v>68.306917438862556</v>
      </c>
      <c r="P39" s="7">
        <v>9.2997202196154385E-2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17.809999999999999</v>
      </c>
      <c r="C47" s="9">
        <v>17.82</v>
      </c>
      <c r="D47" s="9">
        <v>17.760000000000002</v>
      </c>
      <c r="E47" s="9">
        <v>17.79</v>
      </c>
      <c r="F47" s="9">
        <v>17.989999999999998</v>
      </c>
      <c r="G47" s="9"/>
      <c r="H47" s="9"/>
      <c r="I47" s="9"/>
      <c r="J47" s="9"/>
      <c r="K47" s="9"/>
      <c r="L47" s="9"/>
      <c r="M47" s="10"/>
      <c r="N47" s="7">
        <v>17.834</v>
      </c>
      <c r="O47" s="7">
        <v>9.0166512630797988E-2</v>
      </c>
      <c r="P47" s="7">
        <v>0.50558771240774913</v>
      </c>
    </row>
    <row r="48" spans="1:16" ht="15.75" customHeight="1" x14ac:dyDescent="0.2">
      <c r="A48" s="2">
        <v>512</v>
      </c>
      <c r="B48" s="9">
        <v>21.54</v>
      </c>
      <c r="C48" s="9">
        <v>21.57</v>
      </c>
      <c r="D48" s="9">
        <v>21.5</v>
      </c>
      <c r="E48" s="9">
        <v>21.54</v>
      </c>
      <c r="F48" s="9">
        <v>21.53</v>
      </c>
      <c r="G48" s="9"/>
      <c r="H48" s="9"/>
      <c r="I48" s="9"/>
      <c r="J48" s="9"/>
      <c r="K48" s="9"/>
      <c r="L48" s="9"/>
      <c r="M48" s="10"/>
      <c r="N48" s="7">
        <v>21.536000000000001</v>
      </c>
      <c r="O48" s="7">
        <v>2.5099800796022229E-2</v>
      </c>
      <c r="P48" s="7">
        <v>0.1165481091940111</v>
      </c>
    </row>
    <row r="49" spans="1:16" ht="15.75" customHeight="1" x14ac:dyDescent="0.2">
      <c r="A49" s="2" t="s">
        <v>6</v>
      </c>
      <c r="B49" s="9">
        <v>29.7</v>
      </c>
      <c r="C49" s="9">
        <v>29.75</v>
      </c>
      <c r="D49" s="9">
        <v>29.66</v>
      </c>
      <c r="E49" s="9">
        <v>29.71</v>
      </c>
      <c r="F49" s="9">
        <v>29.81</v>
      </c>
      <c r="G49" s="9"/>
      <c r="H49" s="9"/>
      <c r="I49" s="9"/>
      <c r="J49" s="9"/>
      <c r="K49" s="9"/>
      <c r="L49" s="9"/>
      <c r="M49" s="10"/>
      <c r="N49" s="7">
        <v>29.725999999999999</v>
      </c>
      <c r="O49" s="7">
        <v>5.6833088953530793E-2</v>
      </c>
      <c r="P49" s="7">
        <v>0.19118983029513151</v>
      </c>
    </row>
    <row r="50" spans="1:16" ht="15.75" customHeight="1" x14ac:dyDescent="0.2">
      <c r="A50" s="2" t="s">
        <v>7</v>
      </c>
      <c r="B50" s="9">
        <v>401.46</v>
      </c>
      <c r="C50" s="9">
        <v>402.09</v>
      </c>
      <c r="D50" s="9">
        <v>399.79</v>
      </c>
      <c r="E50" s="9">
        <v>402.51</v>
      </c>
      <c r="F50" s="9">
        <v>405.91</v>
      </c>
      <c r="G50" s="9"/>
      <c r="H50" s="9"/>
      <c r="I50" s="9"/>
      <c r="J50" s="9"/>
      <c r="K50" s="9"/>
      <c r="L50" s="9"/>
      <c r="M50" s="10"/>
      <c r="N50" s="7">
        <v>402.35199999999998</v>
      </c>
      <c r="O50" s="7">
        <v>2.2423469847461228</v>
      </c>
      <c r="P50" s="7">
        <v>0.55730976476968508</v>
      </c>
    </row>
    <row r="51" spans="1:16" ht="15.75" customHeight="1" x14ac:dyDescent="0.2">
      <c r="A51" s="2" t="s">
        <v>8</v>
      </c>
      <c r="B51" s="9">
        <v>545.15</v>
      </c>
      <c r="C51" s="9">
        <v>546.47</v>
      </c>
      <c r="D51" s="9">
        <v>544.30999999999995</v>
      </c>
      <c r="E51" s="9">
        <v>547.67999999999995</v>
      </c>
      <c r="F51" s="9">
        <v>548.73</v>
      </c>
      <c r="G51" s="9"/>
      <c r="H51" s="9"/>
      <c r="I51" s="9"/>
      <c r="J51" s="9"/>
      <c r="K51" s="9"/>
      <c r="L51" s="9"/>
      <c r="M51" s="10"/>
      <c r="N51" s="7">
        <v>546.46799999999996</v>
      </c>
      <c r="O51" s="7">
        <v>1.8013661482330749</v>
      </c>
      <c r="P51" s="7">
        <v>0.32963799311818348</v>
      </c>
    </row>
    <row r="52" spans="1:16" ht="15.75" customHeight="1" x14ac:dyDescent="0.2">
      <c r="A52" s="2" t="s">
        <v>9</v>
      </c>
      <c r="B52" s="9">
        <v>890.64</v>
      </c>
      <c r="C52" s="9">
        <v>882.38</v>
      </c>
      <c r="D52" s="9">
        <v>880.65</v>
      </c>
      <c r="E52" s="9">
        <v>893.28</v>
      </c>
      <c r="F52" s="9">
        <v>888.85</v>
      </c>
      <c r="G52" s="9"/>
      <c r="H52" s="9"/>
      <c r="I52" s="9"/>
      <c r="J52" s="9"/>
      <c r="K52" s="9"/>
      <c r="L52" s="9"/>
      <c r="M52" s="10"/>
      <c r="N52" s="7">
        <v>887.16000000000008</v>
      </c>
      <c r="O52" s="7">
        <v>5.4233154066493308</v>
      </c>
      <c r="P52" s="7">
        <v>0.61131198505898943</v>
      </c>
    </row>
    <row r="53" spans="1:16" ht="15.75" customHeight="1" x14ac:dyDescent="0.2">
      <c r="A53" s="2" t="s">
        <v>10</v>
      </c>
      <c r="B53" s="9">
        <v>2301.9899999999998</v>
      </c>
      <c r="C53" s="9">
        <v>2295.91</v>
      </c>
      <c r="D53" s="9">
        <v>2305.1799999999998</v>
      </c>
      <c r="E53" s="9">
        <v>2304.04</v>
      </c>
      <c r="F53" s="9">
        <v>2296.92</v>
      </c>
      <c r="G53" s="9"/>
      <c r="H53" s="9"/>
      <c r="I53" s="9"/>
      <c r="J53" s="9"/>
      <c r="K53" s="9"/>
      <c r="L53" s="9"/>
      <c r="M53" s="10"/>
      <c r="N53" s="7">
        <v>2300.808</v>
      </c>
      <c r="O53" s="7">
        <v>4.1852204243026039</v>
      </c>
      <c r="P53" s="7">
        <v>0.18190220236988941</v>
      </c>
    </row>
    <row r="54" spans="1:16" ht="15.75" customHeight="1" x14ac:dyDescent="0.2">
      <c r="A54" s="2" t="s">
        <v>11</v>
      </c>
      <c r="B54" s="9">
        <v>4302.82</v>
      </c>
      <c r="C54" s="9">
        <v>4299.41</v>
      </c>
      <c r="D54" s="9">
        <v>4314.45</v>
      </c>
      <c r="E54" s="9">
        <v>4291.6000000000004</v>
      </c>
      <c r="F54" s="9">
        <v>4285.1499999999996</v>
      </c>
      <c r="G54" s="9"/>
      <c r="H54" s="9"/>
      <c r="I54" s="9"/>
      <c r="J54" s="9"/>
      <c r="K54" s="9"/>
      <c r="L54" s="9"/>
      <c r="M54" s="10"/>
      <c r="N54" s="7">
        <v>4298.6859999999997</v>
      </c>
      <c r="O54" s="7">
        <v>11.175335789138471</v>
      </c>
      <c r="P54" s="7">
        <v>0.25997097227242161</v>
      </c>
    </row>
    <row r="55" spans="1:16" ht="15.75" customHeight="1" x14ac:dyDescent="0.2">
      <c r="A55" s="2" t="s">
        <v>12</v>
      </c>
      <c r="B55" s="9">
        <v>7929.74</v>
      </c>
      <c r="C55" s="9">
        <v>7798.99</v>
      </c>
      <c r="D55" s="9">
        <v>7822.89</v>
      </c>
      <c r="E55" s="9">
        <v>7807.28</v>
      </c>
      <c r="F55" s="9">
        <v>7928.17</v>
      </c>
      <c r="G55" s="9"/>
      <c r="H55" s="9"/>
      <c r="I55" s="9"/>
      <c r="J55" s="9"/>
      <c r="K55" s="9"/>
      <c r="L55" s="9"/>
      <c r="M55" s="10"/>
      <c r="N55" s="7">
        <v>7857.4139999999998</v>
      </c>
      <c r="O55" s="7">
        <v>65.871371095491867</v>
      </c>
      <c r="P55" s="7">
        <v>0.83833397470836934</v>
      </c>
    </row>
    <row r="56" spans="1:16" ht="15.75" customHeight="1" x14ac:dyDescent="0.2">
      <c r="A56" s="2" t="s">
        <v>13</v>
      </c>
      <c r="B56" s="9">
        <v>12837.02</v>
      </c>
      <c r="C56" s="9">
        <v>13013.09</v>
      </c>
      <c r="D56" s="9">
        <v>12755.69</v>
      </c>
      <c r="E56" s="9">
        <v>12924.31</v>
      </c>
      <c r="F56" s="9">
        <v>12845.82</v>
      </c>
      <c r="G56" s="9"/>
      <c r="H56" s="9"/>
      <c r="I56" s="9"/>
      <c r="J56" s="9"/>
      <c r="K56" s="9"/>
      <c r="L56" s="9"/>
      <c r="M56" s="10"/>
      <c r="N56" s="7">
        <v>12875.186</v>
      </c>
      <c r="O56" s="7">
        <v>97.505102584428698</v>
      </c>
      <c r="P56" s="7">
        <v>0.7573102445621267</v>
      </c>
    </row>
    <row r="57" spans="1:16" ht="15.75" customHeight="1" x14ac:dyDescent="0.2">
      <c r="A57" s="2" t="s">
        <v>14</v>
      </c>
      <c r="B57" s="9">
        <v>23504.28</v>
      </c>
      <c r="C57" s="9">
        <v>23173.91</v>
      </c>
      <c r="D57" s="9">
        <v>23494.11</v>
      </c>
      <c r="E57" s="9">
        <v>23320.67</v>
      </c>
      <c r="F57" s="9">
        <v>23432.98</v>
      </c>
      <c r="G57" s="9"/>
      <c r="H57" s="9"/>
      <c r="I57" s="9"/>
      <c r="J57" s="9"/>
      <c r="K57" s="9"/>
      <c r="L57" s="9"/>
      <c r="M57" s="10"/>
      <c r="N57" s="7">
        <v>23385.19</v>
      </c>
      <c r="O57" s="7">
        <v>138.8631947277608</v>
      </c>
      <c r="P57" s="7">
        <v>0.59380828091523241</v>
      </c>
    </row>
    <row r="58" spans="1:16" ht="15.75" customHeight="1" x14ac:dyDescent="0.2">
      <c r="A58" s="2" t="s">
        <v>15</v>
      </c>
      <c r="B58" s="9">
        <v>49066.18</v>
      </c>
      <c r="C58" s="9">
        <v>48527.28</v>
      </c>
      <c r="D58" s="9">
        <v>49279.27</v>
      </c>
      <c r="E58" s="9">
        <v>48717.89</v>
      </c>
      <c r="F58" s="9">
        <v>48941.05</v>
      </c>
      <c r="G58" s="9"/>
      <c r="H58" s="9"/>
      <c r="I58" s="9"/>
      <c r="J58" s="9"/>
      <c r="K58" s="9"/>
      <c r="L58" s="9"/>
      <c r="M58" s="10"/>
      <c r="N58" s="7">
        <v>48906.334000000003</v>
      </c>
      <c r="O58" s="7">
        <v>293.69639107418351</v>
      </c>
      <c r="P58" s="7">
        <v>0.60052833049024601</v>
      </c>
    </row>
    <row r="59" spans="1:16" ht="15.75" customHeight="1" x14ac:dyDescent="0.2">
      <c r="A59" s="2" t="s">
        <v>16</v>
      </c>
      <c r="B59" s="9">
        <v>112814.84</v>
      </c>
      <c r="C59" s="9">
        <v>112350.8</v>
      </c>
      <c r="D59" s="9">
        <v>113151.52</v>
      </c>
      <c r="E59" s="9">
        <v>112894.21</v>
      </c>
      <c r="F59" s="9">
        <v>111633.71</v>
      </c>
      <c r="G59" s="9"/>
      <c r="H59" s="9"/>
      <c r="I59" s="9"/>
      <c r="J59" s="9"/>
      <c r="K59" s="9"/>
      <c r="L59" s="9"/>
      <c r="M59" s="10"/>
      <c r="N59" s="7">
        <v>112569.016</v>
      </c>
      <c r="O59" s="7">
        <v>597.4753180927213</v>
      </c>
      <c r="P59" s="7">
        <v>0.53076356116741863</v>
      </c>
    </row>
    <row r="60" spans="1:16" ht="15.75" customHeight="1" x14ac:dyDescent="0.2">
      <c r="A60" s="8" t="s">
        <v>17</v>
      </c>
      <c r="B60" s="9">
        <v>219055.95</v>
      </c>
      <c r="C60" s="9">
        <v>218739.17</v>
      </c>
      <c r="D60" s="9">
        <v>219432.68</v>
      </c>
      <c r="E60" s="9">
        <v>219802.83</v>
      </c>
      <c r="F60" s="9">
        <v>220219.12</v>
      </c>
      <c r="G60" s="9"/>
      <c r="H60" s="9"/>
      <c r="I60" s="9"/>
      <c r="J60" s="9"/>
      <c r="K60" s="9"/>
      <c r="L60" s="9"/>
      <c r="M60" s="10"/>
      <c r="N60" s="7">
        <v>219449.95</v>
      </c>
      <c r="O60" s="7">
        <v>586.70462001759381</v>
      </c>
      <c r="P60" s="7">
        <v>0.2673523598513437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201.99</v>
      </c>
      <c r="C68" s="9">
        <v>201.72</v>
      </c>
      <c r="D68" s="9">
        <v>201.79</v>
      </c>
      <c r="E68" s="9">
        <v>201.68</v>
      </c>
      <c r="F68" s="9">
        <v>201.74</v>
      </c>
      <c r="G68" s="9"/>
      <c r="H68" s="9"/>
      <c r="I68" s="9"/>
      <c r="J68" s="9"/>
      <c r="K68" s="9"/>
      <c r="L68" s="9"/>
      <c r="M68" s="10"/>
      <c r="N68" s="7">
        <v>201.78399999999999</v>
      </c>
      <c r="O68" s="7">
        <v>0.1217784874269688</v>
      </c>
      <c r="P68" s="7">
        <v>6.0350913564489142E-2</v>
      </c>
    </row>
    <row r="69" spans="1:16" ht="15.75" customHeight="1" x14ac:dyDescent="0.2">
      <c r="A69" s="2">
        <v>512</v>
      </c>
      <c r="B69" s="9">
        <v>238.37</v>
      </c>
      <c r="C69" s="9">
        <v>238.27</v>
      </c>
      <c r="D69" s="9">
        <v>238.48</v>
      </c>
      <c r="E69" s="9">
        <v>238.34</v>
      </c>
      <c r="F69" s="9">
        <v>238.48</v>
      </c>
      <c r="G69" s="9"/>
      <c r="H69" s="9"/>
      <c r="I69" s="9"/>
      <c r="J69" s="9"/>
      <c r="K69" s="9"/>
      <c r="L69" s="9"/>
      <c r="M69" s="10"/>
      <c r="N69" s="7">
        <v>238.38800000000001</v>
      </c>
      <c r="O69" s="7">
        <v>9.148770409185232E-2</v>
      </c>
      <c r="P69" s="7">
        <v>3.8377646564362433E-2</v>
      </c>
    </row>
    <row r="70" spans="1:16" ht="15.75" customHeight="1" x14ac:dyDescent="0.2">
      <c r="A70" s="2" t="s">
        <v>6</v>
      </c>
      <c r="B70" s="9">
        <v>315.38</v>
      </c>
      <c r="C70" s="9">
        <v>316.17</v>
      </c>
      <c r="D70" s="9">
        <v>316.26</v>
      </c>
      <c r="E70" s="9">
        <v>315.77</v>
      </c>
      <c r="F70" s="9">
        <v>315.41000000000003</v>
      </c>
      <c r="G70" s="9"/>
      <c r="H70" s="9"/>
      <c r="I70" s="9"/>
      <c r="J70" s="9"/>
      <c r="K70" s="9"/>
      <c r="L70" s="9"/>
      <c r="M70" s="10"/>
      <c r="N70" s="7">
        <v>315.798</v>
      </c>
      <c r="O70" s="7">
        <v>0.41166734142994288</v>
      </c>
      <c r="P70" s="7">
        <v>0.1303578051254102</v>
      </c>
    </row>
    <row r="71" spans="1:16" ht="15.75" customHeight="1" x14ac:dyDescent="0.2">
      <c r="A71" s="2" t="s">
        <v>7</v>
      </c>
      <c r="B71" s="9">
        <v>221.23</v>
      </c>
      <c r="C71" s="9">
        <v>220.4</v>
      </c>
      <c r="D71" s="9">
        <v>221.01</v>
      </c>
      <c r="E71" s="9">
        <v>221.04</v>
      </c>
      <c r="F71" s="9">
        <v>221.27</v>
      </c>
      <c r="G71" s="9"/>
      <c r="H71" s="9"/>
      <c r="I71" s="9"/>
      <c r="J71" s="9"/>
      <c r="K71" s="9"/>
      <c r="L71" s="9"/>
      <c r="M71" s="10"/>
      <c r="N71" s="7">
        <v>220.99</v>
      </c>
      <c r="O71" s="7">
        <v>0.34892692644735551</v>
      </c>
      <c r="P71" s="7">
        <v>0.15789263154321709</v>
      </c>
    </row>
    <row r="72" spans="1:16" ht="15.75" customHeight="1" x14ac:dyDescent="0.2">
      <c r="A72" s="2" t="s">
        <v>8</v>
      </c>
      <c r="B72" s="9">
        <v>352.51</v>
      </c>
      <c r="C72" s="9">
        <v>356.37</v>
      </c>
      <c r="D72" s="9">
        <v>355.72</v>
      </c>
      <c r="E72" s="9">
        <v>354.52</v>
      </c>
      <c r="F72" s="9">
        <v>354.12</v>
      </c>
      <c r="G72" s="9"/>
      <c r="H72" s="9"/>
      <c r="I72" s="9"/>
      <c r="J72" s="9"/>
      <c r="K72" s="9"/>
      <c r="L72" s="9"/>
      <c r="M72" s="10"/>
      <c r="N72" s="7">
        <v>354.64800000000002</v>
      </c>
      <c r="O72" s="7">
        <v>1.4983891350380341</v>
      </c>
      <c r="P72" s="7">
        <v>0.42250037644031108</v>
      </c>
    </row>
    <row r="73" spans="1:16" ht="15.75" customHeight="1" x14ac:dyDescent="0.2">
      <c r="A73" s="2" t="s">
        <v>9</v>
      </c>
      <c r="B73" s="9">
        <v>521.72</v>
      </c>
      <c r="C73" s="9">
        <v>521.51</v>
      </c>
      <c r="D73" s="9">
        <v>522.65</v>
      </c>
      <c r="E73" s="9">
        <v>523.35</v>
      </c>
      <c r="F73" s="9">
        <v>523.88</v>
      </c>
      <c r="G73" s="9"/>
      <c r="H73" s="9"/>
      <c r="I73" s="9"/>
      <c r="J73" s="9"/>
      <c r="K73" s="9"/>
      <c r="L73" s="9"/>
      <c r="M73" s="10"/>
      <c r="N73" s="7">
        <v>522.62200000000007</v>
      </c>
      <c r="O73" s="7">
        <v>1.020230366142862</v>
      </c>
      <c r="P73" s="7">
        <v>0.1952138191930041</v>
      </c>
    </row>
    <row r="74" spans="1:16" ht="15.75" customHeight="1" x14ac:dyDescent="0.2">
      <c r="A74" s="2" t="s">
        <v>10</v>
      </c>
      <c r="B74" s="9">
        <v>1402.25</v>
      </c>
      <c r="C74" s="9">
        <v>1413.24</v>
      </c>
      <c r="D74" s="9">
        <v>1401.64</v>
      </c>
      <c r="E74" s="9">
        <v>1409.53</v>
      </c>
      <c r="F74" s="9">
        <v>1411.01</v>
      </c>
      <c r="G74" s="9"/>
      <c r="H74" s="9"/>
      <c r="I74" s="9"/>
      <c r="J74" s="9"/>
      <c r="K74" s="9"/>
      <c r="L74" s="9"/>
      <c r="M74" s="10"/>
      <c r="N74" s="7">
        <v>1407.5340000000001</v>
      </c>
      <c r="O74" s="7">
        <v>5.2745833958711552</v>
      </c>
      <c r="P74" s="7">
        <v>0.37473932394323373</v>
      </c>
    </row>
    <row r="75" spans="1:16" ht="15.75" customHeight="1" x14ac:dyDescent="0.2">
      <c r="A75" s="2" t="s">
        <v>11</v>
      </c>
      <c r="B75" s="9">
        <v>2251.21</v>
      </c>
      <c r="C75" s="9">
        <v>2267.6999999999998</v>
      </c>
      <c r="D75" s="9">
        <v>2256.73</v>
      </c>
      <c r="E75" s="9">
        <v>2262.83</v>
      </c>
      <c r="F75" s="9">
        <v>2283.89</v>
      </c>
      <c r="G75" s="9"/>
      <c r="H75" s="9"/>
      <c r="I75" s="9"/>
      <c r="J75" s="9"/>
      <c r="K75" s="9"/>
      <c r="L75" s="9"/>
      <c r="M75" s="10"/>
      <c r="N75" s="7">
        <v>2264.4720000000002</v>
      </c>
      <c r="O75" s="7">
        <v>12.50993685036013</v>
      </c>
      <c r="P75" s="7">
        <v>0.5524438743495228</v>
      </c>
    </row>
    <row r="76" spans="1:16" ht="15.75" customHeight="1" x14ac:dyDescent="0.2">
      <c r="A76" s="2" t="s">
        <v>12</v>
      </c>
      <c r="B76" s="9">
        <v>3385.36</v>
      </c>
      <c r="C76" s="9">
        <v>3386.99</v>
      </c>
      <c r="D76" s="9">
        <v>3385.05</v>
      </c>
      <c r="E76" s="9">
        <v>3427.51</v>
      </c>
      <c r="F76" s="9">
        <v>3397.54</v>
      </c>
      <c r="G76" s="9"/>
      <c r="H76" s="9"/>
      <c r="I76" s="9"/>
      <c r="J76" s="9"/>
      <c r="K76" s="9"/>
      <c r="L76" s="9"/>
      <c r="M76" s="10"/>
      <c r="N76" s="7">
        <v>3396.49</v>
      </c>
      <c r="O76" s="7">
        <v>18.085514922169139</v>
      </c>
      <c r="P76" s="7">
        <v>0.53247661327338336</v>
      </c>
    </row>
    <row r="77" spans="1:16" ht="15.75" customHeight="1" x14ac:dyDescent="0.2">
      <c r="A77" s="2" t="s">
        <v>13</v>
      </c>
      <c r="B77" s="9">
        <v>6354.83</v>
      </c>
      <c r="C77" s="9">
        <v>6357.07</v>
      </c>
      <c r="D77" s="9">
        <v>6358.38</v>
      </c>
      <c r="E77" s="9">
        <v>6350.58</v>
      </c>
      <c r="F77" s="9">
        <v>6374.55</v>
      </c>
      <c r="G77" s="9"/>
      <c r="H77" s="9"/>
      <c r="I77" s="9"/>
      <c r="J77" s="9"/>
      <c r="K77" s="9"/>
      <c r="L77" s="9"/>
      <c r="M77" s="10"/>
      <c r="N77" s="7">
        <v>6359.0820000000003</v>
      </c>
      <c r="O77" s="7">
        <v>9.1400694745719591</v>
      </c>
      <c r="P77" s="7">
        <v>0.14373253049059531</v>
      </c>
    </row>
    <row r="78" spans="1:16" ht="15.75" customHeight="1" x14ac:dyDescent="0.2">
      <c r="A78" s="2" t="s">
        <v>14</v>
      </c>
      <c r="B78" s="9">
        <v>12466.2</v>
      </c>
      <c r="C78" s="9">
        <v>12459.73</v>
      </c>
      <c r="D78" s="9">
        <v>12447.66</v>
      </c>
      <c r="E78" s="9">
        <v>12452.91</v>
      </c>
      <c r="F78" s="9">
        <v>12474.67</v>
      </c>
      <c r="G78" s="9"/>
      <c r="H78" s="9"/>
      <c r="I78" s="9"/>
      <c r="J78" s="9"/>
      <c r="K78" s="9"/>
      <c r="L78" s="9"/>
      <c r="M78" s="10"/>
      <c r="N78" s="7">
        <v>12460.234</v>
      </c>
      <c r="O78" s="7">
        <v>10.676981314959971</v>
      </c>
      <c r="P78" s="7">
        <v>8.5688449470210315E-2</v>
      </c>
    </row>
    <row r="79" spans="1:16" ht="15.75" customHeight="1" x14ac:dyDescent="0.2">
      <c r="A79" s="2" t="s">
        <v>15</v>
      </c>
      <c r="B79" s="9">
        <v>24953.82</v>
      </c>
      <c r="C79" s="9">
        <v>24928.1</v>
      </c>
      <c r="D79" s="9">
        <v>24951.87</v>
      </c>
      <c r="E79" s="9">
        <v>24949.57</v>
      </c>
      <c r="F79" s="9">
        <v>24923.74</v>
      </c>
      <c r="G79" s="9"/>
      <c r="H79" s="9"/>
      <c r="I79" s="9"/>
      <c r="J79" s="9"/>
      <c r="K79" s="9"/>
      <c r="L79" s="9"/>
      <c r="M79" s="10"/>
      <c r="N79" s="7">
        <v>24941.42</v>
      </c>
      <c r="O79" s="7">
        <v>14.312492794757571</v>
      </c>
      <c r="P79" s="7">
        <v>5.7384434385682803E-2</v>
      </c>
    </row>
    <row r="80" spans="1:16" ht="15.75" customHeight="1" x14ac:dyDescent="0.2">
      <c r="A80" s="2" t="s">
        <v>16</v>
      </c>
      <c r="B80" s="9">
        <v>49616</v>
      </c>
      <c r="C80" s="9">
        <v>49604.68</v>
      </c>
      <c r="D80" s="9">
        <v>49687.040000000001</v>
      </c>
      <c r="E80" s="9">
        <v>49653.65</v>
      </c>
      <c r="F80" s="9">
        <v>49616.31</v>
      </c>
      <c r="G80" s="9"/>
      <c r="H80" s="9"/>
      <c r="I80" s="9"/>
      <c r="J80" s="9"/>
      <c r="K80" s="9"/>
      <c r="L80" s="9"/>
      <c r="M80" s="10"/>
      <c r="N80" s="7">
        <v>49635.536</v>
      </c>
      <c r="O80" s="7">
        <v>34.220484070218141</v>
      </c>
      <c r="P80" s="7">
        <v>6.8943516738125155E-2</v>
      </c>
    </row>
    <row r="81" spans="1:16" ht="15.75" customHeight="1" x14ac:dyDescent="0.2">
      <c r="A81" s="8" t="s">
        <v>17</v>
      </c>
      <c r="B81" s="9">
        <v>100123.09</v>
      </c>
      <c r="C81" s="9">
        <v>100167.9</v>
      </c>
      <c r="D81" s="9">
        <v>100158.49</v>
      </c>
      <c r="E81" s="9">
        <v>100130.75</v>
      </c>
      <c r="F81" s="9">
        <v>100097.07</v>
      </c>
      <c r="G81" s="9"/>
      <c r="H81" s="9"/>
      <c r="I81" s="9"/>
      <c r="J81" s="9"/>
      <c r="K81" s="9"/>
      <c r="L81" s="9"/>
      <c r="M81" s="10"/>
      <c r="N81" s="7">
        <v>100135.46</v>
      </c>
      <c r="O81" s="7">
        <v>28.42414290704037</v>
      </c>
      <c r="P81" s="7">
        <v>2.8385691649132461E-2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200.79</v>
      </c>
      <c r="C89" s="9">
        <v>200.62</v>
      </c>
      <c r="D89" s="9">
        <v>200.62</v>
      </c>
      <c r="E89" s="9">
        <v>200.7</v>
      </c>
      <c r="F89" s="9">
        <v>200.65</v>
      </c>
      <c r="G89" s="9"/>
      <c r="H89" s="9"/>
      <c r="I89" s="9"/>
      <c r="J89" s="9"/>
      <c r="K89" s="9"/>
      <c r="L89" s="9"/>
      <c r="M89" s="10"/>
      <c r="N89" s="7">
        <v>200.67599999999999</v>
      </c>
      <c r="O89" s="7">
        <v>7.1624018317873517E-2</v>
      </c>
      <c r="P89" s="7">
        <v>3.5691372320493492E-2</v>
      </c>
    </row>
    <row r="90" spans="1:16" ht="15.75" customHeight="1" x14ac:dyDescent="0.2">
      <c r="A90" s="2">
        <v>512</v>
      </c>
      <c r="B90" s="9">
        <v>235.94</v>
      </c>
      <c r="C90" s="9">
        <v>235.98</v>
      </c>
      <c r="D90" s="9">
        <v>235.79</v>
      </c>
      <c r="E90" s="9">
        <v>236.08</v>
      </c>
      <c r="F90" s="9">
        <v>235.78</v>
      </c>
      <c r="G90" s="9"/>
      <c r="H90" s="9"/>
      <c r="I90" s="9"/>
      <c r="J90" s="9"/>
      <c r="K90" s="9"/>
      <c r="L90" s="9"/>
      <c r="M90" s="10"/>
      <c r="N90" s="7">
        <v>235.91399999999999</v>
      </c>
      <c r="O90" s="7">
        <v>0.12837445228705391</v>
      </c>
      <c r="P90" s="7">
        <v>5.4415783839472841E-2</v>
      </c>
    </row>
    <row r="91" spans="1:16" ht="15.75" customHeight="1" x14ac:dyDescent="0.2">
      <c r="A91" s="2" t="s">
        <v>6</v>
      </c>
      <c r="B91" s="9">
        <v>311.5</v>
      </c>
      <c r="C91" s="9">
        <v>310.85000000000002</v>
      </c>
      <c r="D91" s="9">
        <v>310.52</v>
      </c>
      <c r="E91" s="9">
        <v>311.31</v>
      </c>
      <c r="F91" s="9">
        <v>311.23</v>
      </c>
      <c r="G91" s="9"/>
      <c r="H91" s="9"/>
      <c r="I91" s="9"/>
      <c r="J91" s="9"/>
      <c r="K91" s="9"/>
      <c r="L91" s="9"/>
      <c r="M91" s="10"/>
      <c r="N91" s="7">
        <v>311.08199999999999</v>
      </c>
      <c r="O91" s="7">
        <v>0.39315391388107029</v>
      </c>
      <c r="P91" s="7">
        <v>0.1263827267026284</v>
      </c>
    </row>
    <row r="92" spans="1:16" ht="15.75" customHeight="1" x14ac:dyDescent="0.2">
      <c r="A92" s="2" t="s">
        <v>7</v>
      </c>
      <c r="B92" s="9">
        <v>582.49</v>
      </c>
      <c r="C92" s="9">
        <v>582.42999999999995</v>
      </c>
      <c r="D92" s="9">
        <v>580.39</v>
      </c>
      <c r="E92" s="9">
        <v>584.35</v>
      </c>
      <c r="F92" s="9">
        <v>580.35</v>
      </c>
      <c r="G92" s="9"/>
      <c r="H92" s="9"/>
      <c r="I92" s="9"/>
      <c r="J92" s="9"/>
      <c r="K92" s="9"/>
      <c r="L92" s="9"/>
      <c r="M92" s="10"/>
      <c r="N92" s="7">
        <v>582.00199999999995</v>
      </c>
      <c r="O92" s="7">
        <v>1.677951131588763</v>
      </c>
      <c r="P92" s="7">
        <v>0.28830676382362308</v>
      </c>
    </row>
    <row r="93" spans="1:16" ht="15.75" customHeight="1" x14ac:dyDescent="0.2">
      <c r="A93" s="2" t="s">
        <v>8</v>
      </c>
      <c r="B93" s="9">
        <v>776.54</v>
      </c>
      <c r="C93" s="9">
        <v>774.42</v>
      </c>
      <c r="D93" s="9">
        <v>776.36</v>
      </c>
      <c r="E93" s="9">
        <v>777.73</v>
      </c>
      <c r="F93" s="9">
        <v>778.3</v>
      </c>
      <c r="G93" s="9"/>
      <c r="H93" s="9"/>
      <c r="I93" s="9"/>
      <c r="J93" s="9"/>
      <c r="K93" s="9"/>
      <c r="L93" s="9"/>
      <c r="M93" s="10"/>
      <c r="N93" s="7">
        <v>776.67000000000007</v>
      </c>
      <c r="O93" s="7">
        <v>1.496328840863538</v>
      </c>
      <c r="P93" s="7">
        <v>0.1926595389114473</v>
      </c>
    </row>
    <row r="94" spans="1:16" ht="15.75" customHeight="1" x14ac:dyDescent="0.2">
      <c r="A94" s="2" t="s">
        <v>9</v>
      </c>
      <c r="B94" s="9">
        <v>1230.72</v>
      </c>
      <c r="C94" s="9">
        <v>1202.05</v>
      </c>
      <c r="D94" s="9">
        <v>1203.32</v>
      </c>
      <c r="E94" s="9">
        <v>1205.1300000000001</v>
      </c>
      <c r="F94" s="9">
        <v>1206.4000000000001</v>
      </c>
      <c r="G94" s="9"/>
      <c r="H94" s="9"/>
      <c r="I94" s="9"/>
      <c r="J94" s="9"/>
      <c r="K94" s="9"/>
      <c r="L94" s="9"/>
      <c r="M94" s="10"/>
      <c r="N94" s="7">
        <v>1209.5239999999999</v>
      </c>
      <c r="O94" s="7">
        <v>11.96544315936524</v>
      </c>
      <c r="P94" s="7">
        <v>0.98926876683432774</v>
      </c>
    </row>
    <row r="95" spans="1:16" ht="15.75" customHeight="1" x14ac:dyDescent="0.2">
      <c r="A95" s="2" t="s">
        <v>10</v>
      </c>
      <c r="B95" s="9">
        <v>2982.53</v>
      </c>
      <c r="C95" s="9">
        <v>2989.18</v>
      </c>
      <c r="D95" s="9">
        <v>3070.02</v>
      </c>
      <c r="E95" s="9">
        <v>2991.74</v>
      </c>
      <c r="F95" s="9">
        <v>2973.58</v>
      </c>
      <c r="G95" s="9"/>
      <c r="H95" s="9"/>
      <c r="I95" s="9"/>
      <c r="J95" s="9"/>
      <c r="K95" s="9"/>
      <c r="L95" s="9"/>
      <c r="M95" s="10"/>
      <c r="N95" s="7">
        <v>3001.41</v>
      </c>
      <c r="O95" s="7">
        <v>38.99159268355168</v>
      </c>
      <c r="P95" s="7">
        <v>1.29910917480623</v>
      </c>
    </row>
    <row r="96" spans="1:16" ht="15.75" customHeight="1" x14ac:dyDescent="0.2">
      <c r="A96" s="2" t="s">
        <v>11</v>
      </c>
      <c r="B96" s="9">
        <v>5416.2</v>
      </c>
      <c r="C96" s="9">
        <v>5425.6</v>
      </c>
      <c r="D96" s="9">
        <v>5415.09</v>
      </c>
      <c r="E96" s="9">
        <v>5420.58</v>
      </c>
      <c r="F96" s="9">
        <v>5425.14</v>
      </c>
      <c r="G96" s="9"/>
      <c r="H96" s="9"/>
      <c r="I96" s="9"/>
      <c r="J96" s="9"/>
      <c r="K96" s="9"/>
      <c r="L96" s="9"/>
      <c r="M96" s="10"/>
      <c r="N96" s="7">
        <v>5420.5219999999999</v>
      </c>
      <c r="O96" s="7">
        <v>4.8811289677698211</v>
      </c>
      <c r="P96" s="7">
        <v>9.00490574112571E-2</v>
      </c>
    </row>
    <row r="97" spans="1:16" ht="15.75" customHeight="1" x14ac:dyDescent="0.2">
      <c r="A97" s="2" t="s">
        <v>12</v>
      </c>
      <c r="B97" s="9">
        <v>9889.59</v>
      </c>
      <c r="C97" s="9">
        <v>9836.15</v>
      </c>
      <c r="D97" s="9">
        <v>9845.81</v>
      </c>
      <c r="E97" s="9">
        <v>9818.65</v>
      </c>
      <c r="F97" s="9">
        <v>9838.65</v>
      </c>
      <c r="G97" s="9"/>
      <c r="H97" s="9"/>
      <c r="I97" s="9"/>
      <c r="J97" s="9"/>
      <c r="K97" s="9"/>
      <c r="L97" s="9"/>
      <c r="M97" s="10"/>
      <c r="N97" s="7">
        <v>9845.77</v>
      </c>
      <c r="O97" s="7">
        <v>26.4524441214798</v>
      </c>
      <c r="P97" s="7">
        <v>0.26866810946710917</v>
      </c>
    </row>
    <row r="98" spans="1:16" ht="15.75" customHeight="1" x14ac:dyDescent="0.2">
      <c r="A98" s="2" t="s">
        <v>13</v>
      </c>
      <c r="B98" s="9">
        <v>16455.79</v>
      </c>
      <c r="C98" s="9">
        <v>16327.6</v>
      </c>
      <c r="D98" s="9">
        <v>16303.87</v>
      </c>
      <c r="E98" s="9">
        <v>16314.24</v>
      </c>
      <c r="F98" s="9">
        <v>16294.59</v>
      </c>
      <c r="G98" s="9"/>
      <c r="H98" s="9"/>
      <c r="I98" s="9"/>
      <c r="J98" s="9"/>
      <c r="K98" s="9"/>
      <c r="L98" s="9"/>
      <c r="M98" s="10"/>
      <c r="N98" s="7">
        <v>16339.218000000001</v>
      </c>
      <c r="O98" s="7">
        <v>66.311856179721232</v>
      </c>
      <c r="P98" s="7">
        <v>0.405844736141725</v>
      </c>
    </row>
    <row r="99" spans="1:16" ht="15.75" customHeight="1" x14ac:dyDescent="0.2">
      <c r="A99" s="2" t="s">
        <v>14</v>
      </c>
      <c r="B99" s="9">
        <v>28369.1</v>
      </c>
      <c r="C99" s="9">
        <v>28513.34</v>
      </c>
      <c r="D99" s="9">
        <v>28546.3</v>
      </c>
      <c r="E99" s="9">
        <v>28703.66</v>
      </c>
      <c r="F99" s="9">
        <v>28897.759999999998</v>
      </c>
      <c r="G99" s="9"/>
      <c r="H99" s="9"/>
      <c r="I99" s="9"/>
      <c r="J99" s="9"/>
      <c r="K99" s="9"/>
      <c r="L99" s="9"/>
      <c r="M99" s="10"/>
      <c r="N99" s="7">
        <v>28606.031999999999</v>
      </c>
      <c r="O99" s="7">
        <v>201.82476537828541</v>
      </c>
      <c r="P99" s="7">
        <v>0.70553219467238737</v>
      </c>
    </row>
    <row r="100" spans="1:16" ht="15.75" customHeight="1" x14ac:dyDescent="0.2">
      <c r="A100" s="2" t="s">
        <v>15</v>
      </c>
      <c r="B100" s="9">
        <v>58491.96</v>
      </c>
      <c r="C100" s="9">
        <v>59819.94</v>
      </c>
      <c r="D100" s="9">
        <v>58570.68</v>
      </c>
      <c r="E100" s="9">
        <v>58417.61</v>
      </c>
      <c r="F100" s="9">
        <v>59101.68</v>
      </c>
      <c r="G100" s="9"/>
      <c r="H100" s="9"/>
      <c r="I100" s="9"/>
      <c r="J100" s="9"/>
      <c r="K100" s="9"/>
      <c r="L100" s="9"/>
      <c r="M100" s="10"/>
      <c r="N100" s="7">
        <v>58880.374000000003</v>
      </c>
      <c r="O100" s="7">
        <v>590.06078981745691</v>
      </c>
      <c r="P100" s="7">
        <v>1.0021349215911179</v>
      </c>
    </row>
    <row r="101" spans="1:16" ht="15.75" customHeight="1" x14ac:dyDescent="0.2">
      <c r="A101" s="2" t="s">
        <v>16</v>
      </c>
      <c r="B101" s="9">
        <v>127211.53</v>
      </c>
      <c r="C101" s="9">
        <v>127267.28</v>
      </c>
      <c r="D101" s="9">
        <v>127041.2</v>
      </c>
      <c r="E101" s="9">
        <v>125875.48</v>
      </c>
      <c r="F101" s="9">
        <v>126002.37</v>
      </c>
      <c r="G101" s="9"/>
      <c r="H101" s="9"/>
      <c r="I101" s="9"/>
      <c r="J101" s="9"/>
      <c r="K101" s="9"/>
      <c r="L101" s="9"/>
      <c r="M101" s="10"/>
      <c r="N101" s="7">
        <v>126679.572</v>
      </c>
      <c r="O101" s="7">
        <v>682.70075997467734</v>
      </c>
      <c r="P101" s="7">
        <v>0.53891937681529056</v>
      </c>
    </row>
    <row r="102" spans="1:16" ht="15.75" customHeight="1" x14ac:dyDescent="0.2">
      <c r="A102" s="8" t="s">
        <v>17</v>
      </c>
      <c r="B102" s="9">
        <v>241436.42</v>
      </c>
      <c r="C102" s="9">
        <v>238280.15</v>
      </c>
      <c r="D102" s="9">
        <v>240003.41</v>
      </c>
      <c r="E102" s="9">
        <v>240066.97</v>
      </c>
      <c r="F102" s="9">
        <v>239089.75</v>
      </c>
      <c r="G102" s="9"/>
      <c r="H102" s="9"/>
      <c r="I102" s="9"/>
      <c r="J102" s="9"/>
      <c r="K102" s="9"/>
      <c r="L102" s="9"/>
      <c r="M102" s="10"/>
      <c r="N102" s="7">
        <v>239775.34</v>
      </c>
      <c r="O102" s="7">
        <v>1183.4142905593189</v>
      </c>
      <c r="P102" s="7">
        <v>0.49355129287245247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21.59</v>
      </c>
      <c r="C110" s="9">
        <v>21.72</v>
      </c>
      <c r="D110" s="9">
        <v>21.76</v>
      </c>
      <c r="E110" s="9">
        <v>21.77</v>
      </c>
      <c r="F110" s="9">
        <v>21.65</v>
      </c>
      <c r="G110" s="9"/>
      <c r="H110" s="9"/>
      <c r="I110" s="9"/>
      <c r="J110" s="9"/>
      <c r="K110" s="9"/>
      <c r="L110" s="9"/>
      <c r="M110" s="10"/>
      <c r="N110" s="7">
        <v>21.698</v>
      </c>
      <c r="O110" s="7">
        <v>7.661592523751222E-2</v>
      </c>
      <c r="P110" s="7">
        <v>0.35310132379718051</v>
      </c>
    </row>
    <row r="111" spans="1:16" ht="15.75" customHeight="1" x14ac:dyDescent="0.2">
      <c r="A111" s="2">
        <v>512</v>
      </c>
      <c r="B111" s="9">
        <v>25.63</v>
      </c>
      <c r="C111" s="9">
        <v>25.94</v>
      </c>
      <c r="D111" s="9">
        <v>25.72</v>
      </c>
      <c r="E111" s="9">
        <v>26.08</v>
      </c>
      <c r="F111" s="9">
        <v>25.71</v>
      </c>
      <c r="G111" s="9"/>
      <c r="H111" s="9"/>
      <c r="I111" s="9"/>
      <c r="J111" s="9"/>
      <c r="K111" s="9"/>
      <c r="L111" s="9"/>
      <c r="M111" s="10"/>
      <c r="N111" s="7">
        <v>25.815999999999999</v>
      </c>
      <c r="O111" s="7">
        <v>0.18716303053755021</v>
      </c>
      <c r="P111" s="7">
        <v>0.72498849758889938</v>
      </c>
    </row>
    <row r="112" spans="1:16" ht="15.75" customHeight="1" x14ac:dyDescent="0.2">
      <c r="A112" s="2" t="s">
        <v>6</v>
      </c>
      <c r="B112" s="9">
        <v>34.69</v>
      </c>
      <c r="C112" s="9">
        <v>35.32</v>
      </c>
      <c r="D112" s="9">
        <v>34.86</v>
      </c>
      <c r="E112" s="9">
        <v>35.549999999999997</v>
      </c>
      <c r="F112" s="9">
        <v>35.01</v>
      </c>
      <c r="G112" s="9"/>
      <c r="H112" s="9"/>
      <c r="I112" s="9"/>
      <c r="J112" s="9"/>
      <c r="K112" s="9"/>
      <c r="L112" s="9"/>
      <c r="M112" s="10"/>
      <c r="N112" s="7">
        <v>35.085999999999999</v>
      </c>
      <c r="O112" s="7">
        <v>0.34774991013658069</v>
      </c>
      <c r="P112" s="7">
        <v>0.99113580954392277</v>
      </c>
    </row>
    <row r="113" spans="1:16" ht="15.75" customHeight="1" x14ac:dyDescent="0.2">
      <c r="A113" s="2" t="s">
        <v>7</v>
      </c>
      <c r="B113" s="9">
        <v>56.9</v>
      </c>
      <c r="C113" s="9">
        <v>57.03</v>
      </c>
      <c r="D113" s="9">
        <v>56.62</v>
      </c>
      <c r="E113" s="9">
        <v>57.56</v>
      </c>
      <c r="F113" s="9">
        <v>56.79</v>
      </c>
      <c r="G113" s="9"/>
      <c r="H113" s="9"/>
      <c r="I113" s="9"/>
      <c r="J113" s="9"/>
      <c r="K113" s="9"/>
      <c r="L113" s="9"/>
      <c r="M113" s="10"/>
      <c r="N113" s="7">
        <v>56.98</v>
      </c>
      <c r="O113" s="7">
        <v>0.35742132001323212</v>
      </c>
      <c r="P113" s="7">
        <v>0.62727504389826627</v>
      </c>
    </row>
    <row r="114" spans="1:16" ht="15.75" customHeight="1" x14ac:dyDescent="0.2">
      <c r="A114" s="2" t="s">
        <v>8</v>
      </c>
      <c r="B114" s="9">
        <v>189.02</v>
      </c>
      <c r="C114" s="9">
        <v>189.34</v>
      </c>
      <c r="D114" s="9">
        <v>186.57</v>
      </c>
      <c r="E114" s="9">
        <v>189.4</v>
      </c>
      <c r="F114" s="9">
        <v>188.04</v>
      </c>
      <c r="G114" s="9"/>
      <c r="H114" s="9"/>
      <c r="I114" s="9"/>
      <c r="J114" s="9"/>
      <c r="K114" s="9"/>
      <c r="L114" s="9"/>
      <c r="M114" s="10"/>
      <c r="N114" s="7">
        <v>188.47399999999999</v>
      </c>
      <c r="O114" s="7">
        <v>1.1957340841508259</v>
      </c>
      <c r="P114" s="7">
        <v>0.63442919668008657</v>
      </c>
    </row>
    <row r="115" spans="1:16" ht="15.75" customHeight="1" x14ac:dyDescent="0.2">
      <c r="A115" s="2" t="s">
        <v>9</v>
      </c>
      <c r="B115" s="9">
        <v>289.75</v>
      </c>
      <c r="C115" s="9">
        <v>291.45</v>
      </c>
      <c r="D115" s="9">
        <v>290.99</v>
      </c>
      <c r="E115" s="9">
        <v>289.31</v>
      </c>
      <c r="F115" s="9">
        <v>288.39</v>
      </c>
      <c r="G115" s="9"/>
      <c r="H115" s="9"/>
      <c r="I115" s="9"/>
      <c r="J115" s="9"/>
      <c r="K115" s="9"/>
      <c r="L115" s="9"/>
      <c r="M115" s="10"/>
      <c r="N115" s="7">
        <v>289.97800000000001</v>
      </c>
      <c r="O115" s="7">
        <v>1.2460818592692879</v>
      </c>
      <c r="P115" s="7">
        <v>0.42971599889277412</v>
      </c>
    </row>
    <row r="116" spans="1:16" ht="15.75" customHeight="1" x14ac:dyDescent="0.2">
      <c r="A116" s="2" t="s">
        <v>10</v>
      </c>
      <c r="B116" s="9">
        <v>901.94</v>
      </c>
      <c r="C116" s="9">
        <v>918.71</v>
      </c>
      <c r="D116" s="9">
        <v>905.88</v>
      </c>
      <c r="E116" s="9">
        <v>907.76</v>
      </c>
      <c r="F116" s="9">
        <v>900.58</v>
      </c>
      <c r="G116" s="9"/>
      <c r="H116" s="9"/>
      <c r="I116" s="9"/>
      <c r="J116" s="9"/>
      <c r="K116" s="9"/>
      <c r="L116" s="9"/>
      <c r="M116" s="10"/>
      <c r="N116" s="7">
        <v>906.97399999999993</v>
      </c>
      <c r="O116" s="7">
        <v>7.1723901176664908</v>
      </c>
      <c r="P116" s="7">
        <v>0.79080438002263476</v>
      </c>
    </row>
    <row r="117" spans="1:16" ht="15.75" customHeight="1" x14ac:dyDescent="0.2">
      <c r="A117" s="2" t="s">
        <v>11</v>
      </c>
      <c r="B117" s="9">
        <v>1330.2</v>
      </c>
      <c r="C117" s="9">
        <v>1353.1</v>
      </c>
      <c r="D117" s="9">
        <v>1335.91</v>
      </c>
      <c r="E117" s="9">
        <v>1343.51</v>
      </c>
      <c r="F117" s="9">
        <v>1336.57</v>
      </c>
      <c r="G117" s="9"/>
      <c r="H117" s="9"/>
      <c r="I117" s="9"/>
      <c r="J117" s="9"/>
      <c r="K117" s="9"/>
      <c r="L117" s="9"/>
      <c r="M117" s="10"/>
      <c r="N117" s="7">
        <v>1339.8579999999999</v>
      </c>
      <c r="O117" s="7">
        <v>8.7801235754401024</v>
      </c>
      <c r="P117" s="7">
        <v>0.6553025451533</v>
      </c>
    </row>
    <row r="118" spans="1:16" ht="15.75" customHeight="1" x14ac:dyDescent="0.2">
      <c r="A118" s="2" t="s">
        <v>12</v>
      </c>
      <c r="B118" s="9">
        <v>2230.77</v>
      </c>
      <c r="C118" s="9">
        <v>2288.14</v>
      </c>
      <c r="D118" s="9">
        <v>2271.4299999999998</v>
      </c>
      <c r="E118" s="9">
        <v>2274.29</v>
      </c>
      <c r="F118" s="9">
        <v>2288.7800000000002</v>
      </c>
      <c r="G118" s="9"/>
      <c r="H118" s="9"/>
      <c r="I118" s="9"/>
      <c r="J118" s="9"/>
      <c r="K118" s="9"/>
      <c r="L118" s="9"/>
      <c r="M118" s="10"/>
      <c r="N118" s="7">
        <v>2270.6819999999998</v>
      </c>
      <c r="O118" s="7">
        <v>23.658319255602269</v>
      </c>
      <c r="P118" s="7">
        <v>1.0419036772036889</v>
      </c>
    </row>
    <row r="119" spans="1:16" ht="15.75" customHeight="1" x14ac:dyDescent="0.2">
      <c r="A119" s="2" t="s">
        <v>13</v>
      </c>
      <c r="B119" s="9">
        <v>4058.36</v>
      </c>
      <c r="C119" s="9">
        <v>4078.21</v>
      </c>
      <c r="D119" s="9">
        <v>4074.84</v>
      </c>
      <c r="E119" s="9">
        <v>4101.28</v>
      </c>
      <c r="F119" s="9">
        <v>4061.32</v>
      </c>
      <c r="G119" s="9"/>
      <c r="H119" s="9"/>
      <c r="I119" s="9"/>
      <c r="J119" s="9"/>
      <c r="K119" s="9"/>
      <c r="L119" s="9"/>
      <c r="M119" s="10"/>
      <c r="N119" s="7">
        <v>4074.8020000000001</v>
      </c>
      <c r="O119" s="7">
        <v>17.064613092595881</v>
      </c>
      <c r="P119" s="7">
        <v>0.41878385974572208</v>
      </c>
    </row>
    <row r="120" spans="1:16" ht="15.75" customHeight="1" x14ac:dyDescent="0.2">
      <c r="A120" s="2" t="s">
        <v>14</v>
      </c>
      <c r="B120" s="9">
        <v>7974.19</v>
      </c>
      <c r="C120" s="9">
        <v>8006.57</v>
      </c>
      <c r="D120" s="9">
        <v>7989.36</v>
      </c>
      <c r="E120" s="9">
        <v>7983.63</v>
      </c>
      <c r="F120" s="9">
        <v>7975.09</v>
      </c>
      <c r="G120" s="9"/>
      <c r="H120" s="9"/>
      <c r="I120" s="9"/>
      <c r="J120" s="9"/>
      <c r="K120" s="9"/>
      <c r="L120" s="9"/>
      <c r="M120" s="10"/>
      <c r="N120" s="7">
        <v>7985.7679999999991</v>
      </c>
      <c r="O120" s="7">
        <v>13.21236617718408</v>
      </c>
      <c r="P120" s="7">
        <v>0.16544891082716251</v>
      </c>
    </row>
    <row r="121" spans="1:16" ht="15.75" customHeight="1" x14ac:dyDescent="0.2">
      <c r="A121" s="2" t="s">
        <v>15</v>
      </c>
      <c r="B121" s="9">
        <v>16135.26</v>
      </c>
      <c r="C121" s="9">
        <v>16158.55</v>
      </c>
      <c r="D121" s="9">
        <v>16199.64</v>
      </c>
      <c r="E121" s="9">
        <v>16228.4</v>
      </c>
      <c r="F121" s="9">
        <v>16165.46</v>
      </c>
      <c r="G121" s="9"/>
      <c r="H121" s="9"/>
      <c r="I121" s="9"/>
      <c r="J121" s="9"/>
      <c r="K121" s="9"/>
      <c r="L121" s="9"/>
      <c r="M121" s="10"/>
      <c r="N121" s="7">
        <v>16177.462</v>
      </c>
      <c r="O121" s="7">
        <v>36.637631200720271</v>
      </c>
      <c r="P121" s="7">
        <v>0.22647329476478001</v>
      </c>
    </row>
    <row r="122" spans="1:16" ht="15.75" customHeight="1" x14ac:dyDescent="0.2">
      <c r="A122" s="2" t="s">
        <v>16</v>
      </c>
      <c r="B122" s="9">
        <v>31995.68</v>
      </c>
      <c r="C122" s="9">
        <v>32039.56</v>
      </c>
      <c r="D122" s="9">
        <v>32151.56</v>
      </c>
      <c r="E122" s="9">
        <v>32035.54</v>
      </c>
      <c r="F122" s="9">
        <v>31989.13</v>
      </c>
      <c r="G122" s="9"/>
      <c r="H122" s="9"/>
      <c r="I122" s="9"/>
      <c r="J122" s="9"/>
      <c r="K122" s="9"/>
      <c r="L122" s="9"/>
      <c r="M122" s="10"/>
      <c r="N122" s="7">
        <v>32042.294000000002</v>
      </c>
      <c r="O122" s="7">
        <v>65.175581930658922</v>
      </c>
      <c r="P122" s="7">
        <v>0.20340485587785601</v>
      </c>
    </row>
    <row r="123" spans="1:16" ht="15.75" customHeight="1" x14ac:dyDescent="0.2">
      <c r="A123" s="8" t="s">
        <v>17</v>
      </c>
      <c r="B123" s="9">
        <v>63956.36</v>
      </c>
      <c r="C123" s="9">
        <v>64014.52</v>
      </c>
      <c r="D123" s="9">
        <v>63897.2</v>
      </c>
      <c r="E123" s="9">
        <v>63908.17</v>
      </c>
      <c r="F123" s="9">
        <v>63857.279999999999</v>
      </c>
      <c r="G123" s="9"/>
      <c r="H123" s="9"/>
      <c r="I123" s="9"/>
      <c r="J123" s="9"/>
      <c r="K123" s="9"/>
      <c r="L123" s="9"/>
      <c r="M123" s="10"/>
      <c r="N123" s="7">
        <v>63926.706000000013</v>
      </c>
      <c r="O123" s="7">
        <v>60.466550918668801</v>
      </c>
      <c r="P123" s="7">
        <v>9.4587308970164666E-2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20.92</v>
      </c>
      <c r="C131" s="9">
        <v>20.9</v>
      </c>
      <c r="D131" s="9">
        <v>20.75</v>
      </c>
      <c r="E131" s="9">
        <v>20.96</v>
      </c>
      <c r="F131" s="9">
        <v>20.88</v>
      </c>
      <c r="G131" s="9"/>
      <c r="H131" s="9"/>
      <c r="I131" s="9"/>
      <c r="J131" s="9"/>
      <c r="K131" s="9"/>
      <c r="L131" s="9"/>
      <c r="M131" s="10"/>
      <c r="N131" s="7">
        <v>20.882000000000001</v>
      </c>
      <c r="O131" s="7">
        <v>7.94984276574075E-2</v>
      </c>
      <c r="P131" s="7">
        <v>0.38070313024330771</v>
      </c>
    </row>
    <row r="132" spans="1:16" ht="15.75" customHeight="1" x14ac:dyDescent="0.2">
      <c r="A132" s="2">
        <v>512</v>
      </c>
      <c r="B132" s="9">
        <v>24.22</v>
      </c>
      <c r="C132" s="9">
        <v>24.35</v>
      </c>
      <c r="D132" s="9">
        <v>24.18</v>
      </c>
      <c r="E132" s="9">
        <v>24.38</v>
      </c>
      <c r="F132" s="9">
        <v>24.27</v>
      </c>
      <c r="G132" s="9"/>
      <c r="H132" s="9"/>
      <c r="I132" s="9"/>
      <c r="J132" s="9"/>
      <c r="K132" s="9"/>
      <c r="L132" s="9"/>
      <c r="M132" s="10"/>
      <c r="N132" s="7">
        <v>24.28</v>
      </c>
      <c r="O132" s="7">
        <v>8.4557672626439109E-2</v>
      </c>
      <c r="P132" s="7">
        <v>0.3482605956607871</v>
      </c>
    </row>
    <row r="133" spans="1:16" ht="15.75" customHeight="1" x14ac:dyDescent="0.2">
      <c r="A133" s="2" t="s">
        <v>6</v>
      </c>
      <c r="B133" s="9">
        <v>32.39</v>
      </c>
      <c r="C133" s="9">
        <v>32.57</v>
      </c>
      <c r="D133" s="9">
        <v>32.21</v>
      </c>
      <c r="E133" s="9">
        <v>32.36</v>
      </c>
      <c r="F133" s="9">
        <v>32.4</v>
      </c>
      <c r="G133" s="9"/>
      <c r="H133" s="9"/>
      <c r="I133" s="9"/>
      <c r="J133" s="9"/>
      <c r="K133" s="9"/>
      <c r="L133" s="9"/>
      <c r="M133" s="10"/>
      <c r="N133" s="7">
        <v>32.38600000000001</v>
      </c>
      <c r="O133" s="7">
        <v>0.1281795615533145</v>
      </c>
      <c r="P133" s="7">
        <v>0.3957869497724773</v>
      </c>
    </row>
    <row r="134" spans="1:16" ht="15.75" customHeight="1" x14ac:dyDescent="0.2">
      <c r="A134" s="2" t="s">
        <v>7</v>
      </c>
      <c r="B134" s="9">
        <v>52.12</v>
      </c>
      <c r="C134" s="9">
        <v>52.36</v>
      </c>
      <c r="D134" s="9">
        <v>52.06</v>
      </c>
      <c r="E134" s="9">
        <v>52.4</v>
      </c>
      <c r="F134" s="9">
        <v>52.22</v>
      </c>
      <c r="G134" s="9"/>
      <c r="H134" s="9"/>
      <c r="I134" s="9"/>
      <c r="J134" s="9"/>
      <c r="K134" s="9"/>
      <c r="L134" s="9"/>
      <c r="M134" s="10"/>
      <c r="N134" s="7">
        <v>52.231999999999992</v>
      </c>
      <c r="O134" s="7">
        <v>0.14737706741552359</v>
      </c>
      <c r="P134" s="7">
        <v>0.28215857599847538</v>
      </c>
    </row>
    <row r="135" spans="1:16" ht="15.75" customHeight="1" x14ac:dyDescent="0.2">
      <c r="A135" s="2" t="s">
        <v>8</v>
      </c>
      <c r="B135" s="9">
        <v>477.32</v>
      </c>
      <c r="C135" s="9">
        <v>482.26</v>
      </c>
      <c r="D135" s="9">
        <v>475.95</v>
      </c>
      <c r="E135" s="9">
        <v>478.47</v>
      </c>
      <c r="F135" s="9">
        <v>476.65</v>
      </c>
      <c r="G135" s="9"/>
      <c r="H135" s="9"/>
      <c r="I135" s="9"/>
      <c r="J135" s="9"/>
      <c r="K135" s="9"/>
      <c r="L135" s="9"/>
      <c r="M135" s="10"/>
      <c r="N135" s="7">
        <v>478.13</v>
      </c>
      <c r="O135" s="7">
        <v>2.488543750871183</v>
      </c>
      <c r="P135" s="7">
        <v>0.52047429587584615</v>
      </c>
    </row>
    <row r="136" spans="1:16" ht="15.75" customHeight="1" x14ac:dyDescent="0.2">
      <c r="A136" s="2" t="s">
        <v>9</v>
      </c>
      <c r="B136" s="9">
        <v>686.62</v>
      </c>
      <c r="C136" s="9">
        <v>692.29</v>
      </c>
      <c r="D136" s="9">
        <v>689.48</v>
      </c>
      <c r="E136" s="9">
        <v>699.97</v>
      </c>
      <c r="F136" s="9">
        <v>695.28</v>
      </c>
      <c r="G136" s="9"/>
      <c r="H136" s="9"/>
      <c r="I136" s="9"/>
      <c r="J136" s="9"/>
      <c r="K136" s="9"/>
      <c r="L136" s="9"/>
      <c r="M136" s="10"/>
      <c r="N136" s="7">
        <v>692.72799999999984</v>
      </c>
      <c r="O136" s="7">
        <v>5.1722403269763122</v>
      </c>
      <c r="P136" s="7">
        <v>0.74664808221644186</v>
      </c>
    </row>
    <row r="137" spans="1:16" ht="15.75" customHeight="1" x14ac:dyDescent="0.2">
      <c r="A137" s="2" t="s">
        <v>10</v>
      </c>
      <c r="B137" s="9">
        <v>1465.29</v>
      </c>
      <c r="C137" s="9">
        <v>1473.75</v>
      </c>
      <c r="D137" s="9">
        <v>1464.89</v>
      </c>
      <c r="E137" s="9">
        <v>1469.79</v>
      </c>
      <c r="F137" s="9">
        <v>1475.01</v>
      </c>
      <c r="G137" s="9"/>
      <c r="H137" s="9"/>
      <c r="I137" s="9"/>
      <c r="J137" s="9"/>
      <c r="K137" s="9"/>
      <c r="L137" s="9"/>
      <c r="M137" s="10"/>
      <c r="N137" s="7">
        <v>1469.7460000000001</v>
      </c>
      <c r="O137" s="7">
        <v>4.6685201081284653</v>
      </c>
      <c r="P137" s="7">
        <v>0.3176412868705521</v>
      </c>
    </row>
    <row r="138" spans="1:16" ht="15.75" customHeight="1" x14ac:dyDescent="0.2">
      <c r="A138" s="2" t="s">
        <v>11</v>
      </c>
      <c r="B138" s="9">
        <v>2734.38</v>
      </c>
      <c r="C138" s="9">
        <v>2745.12</v>
      </c>
      <c r="D138" s="9">
        <v>2732.9</v>
      </c>
      <c r="E138" s="9">
        <v>2747.37</v>
      </c>
      <c r="F138" s="9">
        <v>2734.73</v>
      </c>
      <c r="G138" s="9"/>
      <c r="H138" s="9"/>
      <c r="I138" s="9"/>
      <c r="J138" s="9"/>
      <c r="K138" s="9"/>
      <c r="L138" s="9"/>
      <c r="M138" s="10"/>
      <c r="N138" s="7">
        <v>2738.9</v>
      </c>
      <c r="O138" s="7">
        <v>6.7869101953686286</v>
      </c>
      <c r="P138" s="7">
        <v>0.2477969329062262</v>
      </c>
    </row>
    <row r="139" spans="1:16" ht="15.75" customHeight="1" x14ac:dyDescent="0.2">
      <c r="A139" s="2" t="s">
        <v>12</v>
      </c>
      <c r="B139" s="9">
        <v>4855.96</v>
      </c>
      <c r="C139" s="9">
        <v>4840.12</v>
      </c>
      <c r="D139" s="9">
        <v>4865.41</v>
      </c>
      <c r="E139" s="9">
        <v>4856.32</v>
      </c>
      <c r="F139" s="9">
        <v>4844.63</v>
      </c>
      <c r="G139" s="9"/>
      <c r="H139" s="9"/>
      <c r="I139" s="9"/>
      <c r="J139" s="9"/>
      <c r="K139" s="9"/>
      <c r="L139" s="9"/>
      <c r="M139" s="10"/>
      <c r="N139" s="7">
        <v>4852.4879999999994</v>
      </c>
      <c r="O139" s="7">
        <v>10.104858732312829</v>
      </c>
      <c r="P139" s="7">
        <v>0.208240777356128</v>
      </c>
    </row>
    <row r="140" spans="1:16" ht="15.75" customHeight="1" x14ac:dyDescent="0.2">
      <c r="A140" s="2" t="s">
        <v>13</v>
      </c>
      <c r="B140" s="9">
        <v>8667.15</v>
      </c>
      <c r="C140" s="9">
        <v>8614.2199999999993</v>
      </c>
      <c r="D140" s="9">
        <v>8635.81</v>
      </c>
      <c r="E140" s="9">
        <v>8602.7099999999991</v>
      </c>
      <c r="F140" s="9">
        <v>8595.25</v>
      </c>
      <c r="G140" s="9"/>
      <c r="H140" s="9"/>
      <c r="I140" s="9"/>
      <c r="J140" s="9"/>
      <c r="K140" s="9"/>
      <c r="L140" s="9"/>
      <c r="M140" s="10"/>
      <c r="N140" s="7">
        <v>8623.0280000000002</v>
      </c>
      <c r="O140" s="7">
        <v>29.035106681395209</v>
      </c>
      <c r="P140" s="7">
        <v>0.33671590398865919</v>
      </c>
    </row>
    <row r="141" spans="1:16" ht="15.75" customHeight="1" x14ac:dyDescent="0.2">
      <c r="A141" s="2" t="s">
        <v>14</v>
      </c>
      <c r="B141" s="9">
        <v>16206.19</v>
      </c>
      <c r="C141" s="9">
        <v>16123.58</v>
      </c>
      <c r="D141" s="9">
        <v>16085.66</v>
      </c>
      <c r="E141" s="9">
        <v>16117.18</v>
      </c>
      <c r="F141" s="9">
        <v>16151.99</v>
      </c>
      <c r="G141" s="9"/>
      <c r="H141" s="9"/>
      <c r="I141" s="9"/>
      <c r="J141" s="9"/>
      <c r="K141" s="9"/>
      <c r="L141" s="9"/>
      <c r="M141" s="10"/>
      <c r="N141" s="7">
        <v>16136.92</v>
      </c>
      <c r="O141" s="7">
        <v>45.333896258760028</v>
      </c>
      <c r="P141" s="7">
        <v>0.28093276944274392</v>
      </c>
    </row>
    <row r="142" spans="1:16" ht="15.75" customHeight="1" x14ac:dyDescent="0.2">
      <c r="A142" s="2" t="s">
        <v>15</v>
      </c>
      <c r="B142" s="9">
        <v>33068.69</v>
      </c>
      <c r="C142" s="9">
        <v>32961.660000000003</v>
      </c>
      <c r="D142" s="9">
        <v>33152.69</v>
      </c>
      <c r="E142" s="9">
        <v>33047.68</v>
      </c>
      <c r="F142" s="9">
        <v>33205.17</v>
      </c>
      <c r="G142" s="9"/>
      <c r="H142" s="9"/>
      <c r="I142" s="9"/>
      <c r="J142" s="9"/>
      <c r="K142" s="9"/>
      <c r="L142" s="9"/>
      <c r="M142" s="10"/>
      <c r="N142" s="7">
        <v>33087.178</v>
      </c>
      <c r="O142" s="7">
        <v>94.697677743436387</v>
      </c>
      <c r="P142" s="7">
        <v>0.28620657145023481</v>
      </c>
    </row>
    <row r="143" spans="1:16" ht="15.75" customHeight="1" x14ac:dyDescent="0.2">
      <c r="A143" s="2" t="s">
        <v>16</v>
      </c>
      <c r="B143" s="9">
        <v>66153.94</v>
      </c>
      <c r="C143" s="9">
        <v>65128.23</v>
      </c>
      <c r="D143" s="9">
        <v>65624.08</v>
      </c>
      <c r="E143" s="9">
        <v>65492.09</v>
      </c>
      <c r="F143" s="9">
        <v>65416.61</v>
      </c>
      <c r="G143" s="9"/>
      <c r="H143" s="9"/>
      <c r="I143" s="9"/>
      <c r="J143" s="9"/>
      <c r="K143" s="9"/>
      <c r="L143" s="9"/>
      <c r="M143" s="10"/>
      <c r="N143" s="7">
        <v>65562.989999999991</v>
      </c>
      <c r="O143" s="7">
        <v>376.96951554469251</v>
      </c>
      <c r="P143" s="7">
        <v>0.57497303821057044</v>
      </c>
    </row>
    <row r="144" spans="1:16" ht="15.75" customHeight="1" x14ac:dyDescent="0.2">
      <c r="A144" s="8" t="s">
        <v>17</v>
      </c>
      <c r="B144" s="9">
        <v>129342.89</v>
      </c>
      <c r="C144" s="9">
        <v>129858.64</v>
      </c>
      <c r="D144" s="9">
        <v>128472.65</v>
      </c>
      <c r="E144" s="9">
        <v>130309.01</v>
      </c>
      <c r="F144" s="9">
        <v>129705.60000000001</v>
      </c>
      <c r="G144" s="9"/>
      <c r="H144" s="9"/>
      <c r="I144" s="9"/>
      <c r="J144" s="9"/>
      <c r="K144" s="9"/>
      <c r="L144" s="9"/>
      <c r="M144" s="10"/>
      <c r="N144" s="7">
        <v>129537.758</v>
      </c>
      <c r="O144" s="7">
        <v>688.91117560248767</v>
      </c>
      <c r="P144" s="7">
        <v>0.53182267953293405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31.81</v>
      </c>
      <c r="C152" s="9">
        <v>31.61</v>
      </c>
      <c r="D152" s="9">
        <v>31.54</v>
      </c>
      <c r="E152" s="9">
        <v>31.6</v>
      </c>
      <c r="F152" s="9">
        <v>31.54</v>
      </c>
      <c r="G152" s="9"/>
      <c r="H152" s="9"/>
      <c r="I152" s="9"/>
      <c r="J152" s="9"/>
      <c r="K152" s="9"/>
      <c r="L152" s="9"/>
      <c r="M152" s="10"/>
      <c r="N152" s="7">
        <v>31.62</v>
      </c>
      <c r="O152" s="7">
        <v>0.11113055385446401</v>
      </c>
      <c r="P152" s="7">
        <v>0.35145652705396602</v>
      </c>
    </row>
    <row r="153" spans="1:16" ht="15.75" customHeight="1" x14ac:dyDescent="0.2">
      <c r="A153" s="2">
        <v>512</v>
      </c>
      <c r="B153" s="9">
        <v>40.18</v>
      </c>
      <c r="C153" s="9">
        <v>40.229999999999997</v>
      </c>
      <c r="D153" s="9">
        <v>40.44</v>
      </c>
      <c r="E153" s="9">
        <v>40.21</v>
      </c>
      <c r="F153" s="9">
        <v>40.28</v>
      </c>
      <c r="G153" s="9"/>
      <c r="H153" s="9"/>
      <c r="I153" s="9"/>
      <c r="J153" s="9"/>
      <c r="K153" s="9"/>
      <c r="L153" s="9"/>
      <c r="M153" s="10"/>
      <c r="N153" s="7">
        <v>40.268000000000001</v>
      </c>
      <c r="O153" s="7">
        <v>0.10281050529979829</v>
      </c>
      <c r="P153" s="7">
        <v>0.25531564840518112</v>
      </c>
    </row>
    <row r="154" spans="1:16" ht="15.75" customHeight="1" x14ac:dyDescent="0.2">
      <c r="A154" s="2" t="s">
        <v>6</v>
      </c>
      <c r="B154" s="9">
        <v>67.03</v>
      </c>
      <c r="C154" s="9">
        <v>67</v>
      </c>
      <c r="D154" s="9">
        <v>67.13</v>
      </c>
      <c r="E154" s="9">
        <v>66.92</v>
      </c>
      <c r="F154" s="9">
        <v>67.59</v>
      </c>
      <c r="G154" s="9"/>
      <c r="H154" s="9"/>
      <c r="I154" s="9"/>
      <c r="J154" s="9"/>
      <c r="K154" s="9"/>
      <c r="L154" s="9"/>
      <c r="M154" s="10"/>
      <c r="N154" s="7">
        <v>67.133999999999986</v>
      </c>
      <c r="O154" s="7">
        <v>0.26576305236055769</v>
      </c>
      <c r="P154" s="7">
        <v>0.39586953311370948</v>
      </c>
    </row>
    <row r="155" spans="1:16" ht="15.75" customHeight="1" x14ac:dyDescent="0.2">
      <c r="A155" s="2" t="s">
        <v>7</v>
      </c>
      <c r="B155" s="9">
        <v>119.42</v>
      </c>
      <c r="C155" s="9">
        <v>119.52</v>
      </c>
      <c r="D155" s="9">
        <v>119.74</v>
      </c>
      <c r="E155" s="9">
        <v>119.37</v>
      </c>
      <c r="F155" s="9">
        <v>120.58</v>
      </c>
      <c r="G155" s="9"/>
      <c r="H155" s="9"/>
      <c r="I155" s="9"/>
      <c r="J155" s="9"/>
      <c r="K155" s="9"/>
      <c r="L155" s="9"/>
      <c r="M155" s="10"/>
      <c r="N155" s="7">
        <v>119.726</v>
      </c>
      <c r="O155" s="7">
        <v>0.49807629937590753</v>
      </c>
      <c r="P155" s="7">
        <v>0.41601348025984958</v>
      </c>
    </row>
    <row r="156" spans="1:16" ht="15.75" customHeight="1" x14ac:dyDescent="0.2">
      <c r="A156" s="2" t="s">
        <v>8</v>
      </c>
      <c r="B156" s="9">
        <v>469.92</v>
      </c>
      <c r="C156" s="9">
        <v>472.1</v>
      </c>
      <c r="D156" s="9">
        <v>470.86</v>
      </c>
      <c r="E156" s="9">
        <v>472.11</v>
      </c>
      <c r="F156" s="9">
        <v>475.47</v>
      </c>
      <c r="G156" s="9"/>
      <c r="H156" s="9"/>
      <c r="I156" s="9"/>
      <c r="J156" s="9"/>
      <c r="K156" s="9"/>
      <c r="L156" s="9"/>
      <c r="M156" s="10"/>
      <c r="N156" s="7">
        <v>472.09199999999998</v>
      </c>
      <c r="O156" s="7">
        <v>2.1003975814116771</v>
      </c>
      <c r="P156" s="7">
        <v>0.44491276730206752</v>
      </c>
    </row>
    <row r="157" spans="1:16" ht="15.75" customHeight="1" x14ac:dyDescent="0.2">
      <c r="A157" s="2" t="s">
        <v>9</v>
      </c>
      <c r="B157" s="9">
        <v>771.73</v>
      </c>
      <c r="C157" s="9">
        <v>770.64</v>
      </c>
      <c r="D157" s="9">
        <v>769.99</v>
      </c>
      <c r="E157" s="9">
        <v>769.1</v>
      </c>
      <c r="F157" s="9">
        <v>773.01</v>
      </c>
      <c r="G157" s="9"/>
      <c r="H157" s="9"/>
      <c r="I157" s="9"/>
      <c r="J157" s="9"/>
      <c r="K157" s="9"/>
      <c r="L157" s="9"/>
      <c r="M157" s="10"/>
      <c r="N157" s="7">
        <v>770.89399999999989</v>
      </c>
      <c r="O157" s="7">
        <v>1.5228690029020799</v>
      </c>
      <c r="P157" s="7">
        <v>0.1975458367690085</v>
      </c>
    </row>
    <row r="158" spans="1:16" ht="15.75" customHeight="1" x14ac:dyDescent="0.2">
      <c r="A158" s="2" t="s">
        <v>10</v>
      </c>
      <c r="B158" s="9">
        <v>2248.2600000000002</v>
      </c>
      <c r="C158" s="9">
        <v>2257.7199999999998</v>
      </c>
      <c r="D158" s="9">
        <v>2249.08</v>
      </c>
      <c r="E158" s="9">
        <v>2241.59</v>
      </c>
      <c r="F158" s="9">
        <v>2239.92</v>
      </c>
      <c r="G158" s="9"/>
      <c r="H158" s="9"/>
      <c r="I158" s="9"/>
      <c r="J158" s="9"/>
      <c r="K158" s="9"/>
      <c r="L158" s="9"/>
      <c r="M158" s="10"/>
      <c r="N158" s="7">
        <v>2247.3139999999999</v>
      </c>
      <c r="O158" s="7">
        <v>7.0663625720732952</v>
      </c>
      <c r="P158" s="7">
        <v>0.31443592537906567</v>
      </c>
    </row>
    <row r="159" spans="1:16" ht="15.75" customHeight="1" x14ac:dyDescent="0.2">
      <c r="A159" s="2" t="s">
        <v>11</v>
      </c>
      <c r="B159" s="9">
        <v>3605.47</v>
      </c>
      <c r="C159" s="9">
        <v>3610.96</v>
      </c>
      <c r="D159" s="9">
        <v>3526.34</v>
      </c>
      <c r="E159" s="9">
        <v>3566.21</v>
      </c>
      <c r="F159" s="9">
        <v>3554.63</v>
      </c>
      <c r="G159" s="9"/>
      <c r="H159" s="9"/>
      <c r="I159" s="9"/>
      <c r="J159" s="9"/>
      <c r="K159" s="9"/>
      <c r="L159" s="9"/>
      <c r="M159" s="10"/>
      <c r="N159" s="7">
        <v>3572.7220000000002</v>
      </c>
      <c r="O159" s="7">
        <v>35.551345544156177</v>
      </c>
      <c r="P159" s="7">
        <v>0.99507729804211398</v>
      </c>
    </row>
    <row r="160" spans="1:16" ht="15.75" customHeight="1" x14ac:dyDescent="0.2">
      <c r="A160" s="2" t="s">
        <v>12</v>
      </c>
      <c r="B160" s="9">
        <v>4909.7299999999996</v>
      </c>
      <c r="C160" s="9">
        <v>4906.3500000000004</v>
      </c>
      <c r="D160" s="9">
        <v>4895.8599999999997</v>
      </c>
      <c r="E160" s="9">
        <v>4910.59</v>
      </c>
      <c r="F160" s="9">
        <v>4906.5600000000004</v>
      </c>
      <c r="G160" s="9"/>
      <c r="H160" s="9"/>
      <c r="I160" s="9"/>
      <c r="J160" s="9"/>
      <c r="K160" s="9"/>
      <c r="L160" s="9"/>
      <c r="M160" s="10"/>
      <c r="N160" s="7">
        <v>4905.8180000000002</v>
      </c>
      <c r="O160" s="7">
        <v>5.8751825503554667</v>
      </c>
      <c r="P160" s="7">
        <v>0.1197594886389072</v>
      </c>
    </row>
    <row r="161" spans="1:16" ht="15.75" customHeight="1" x14ac:dyDescent="0.2">
      <c r="A161" s="2" t="s">
        <v>13</v>
      </c>
      <c r="B161" s="9">
        <v>9107.8799999999992</v>
      </c>
      <c r="C161" s="9">
        <v>9128.24</v>
      </c>
      <c r="D161" s="9">
        <v>9112.2800000000007</v>
      </c>
      <c r="E161" s="9">
        <v>9144.4</v>
      </c>
      <c r="F161" s="9">
        <v>9114.84</v>
      </c>
      <c r="G161" s="9"/>
      <c r="H161" s="9"/>
      <c r="I161" s="9"/>
      <c r="J161" s="9"/>
      <c r="K161" s="9"/>
      <c r="L161" s="9"/>
      <c r="M161" s="10"/>
      <c r="N161" s="7">
        <v>9121.5280000000002</v>
      </c>
      <c r="O161" s="7">
        <v>14.87197095209633</v>
      </c>
      <c r="P161" s="7">
        <v>0.1630425401544163</v>
      </c>
    </row>
    <row r="162" spans="1:16" ht="15.75" customHeight="1" x14ac:dyDescent="0.2">
      <c r="A162" s="2" t="s">
        <v>14</v>
      </c>
      <c r="B162" s="9">
        <v>17784.5</v>
      </c>
      <c r="C162" s="9">
        <v>17794.490000000002</v>
      </c>
      <c r="D162" s="9">
        <v>17777.189999999999</v>
      </c>
      <c r="E162" s="9">
        <v>17840.939999999999</v>
      </c>
      <c r="F162" s="9">
        <v>17780.79</v>
      </c>
      <c r="G162" s="9"/>
      <c r="H162" s="9"/>
      <c r="I162" s="9"/>
      <c r="J162" s="9"/>
      <c r="K162" s="9"/>
      <c r="L162" s="9"/>
      <c r="M162" s="10"/>
      <c r="N162" s="7">
        <v>17795.581999999999</v>
      </c>
      <c r="O162" s="7">
        <v>26.164958819000169</v>
      </c>
      <c r="P162" s="7">
        <v>0.14703064400478821</v>
      </c>
    </row>
    <row r="163" spans="1:16" ht="15.75" customHeight="1" x14ac:dyDescent="0.2">
      <c r="A163" s="2" t="s">
        <v>15</v>
      </c>
      <c r="B163" s="9">
        <v>35796.68</v>
      </c>
      <c r="C163" s="9">
        <v>35956.730000000003</v>
      </c>
      <c r="D163" s="9">
        <v>35875.410000000003</v>
      </c>
      <c r="E163" s="9">
        <v>35868.550000000003</v>
      </c>
      <c r="F163" s="9">
        <v>35795.300000000003</v>
      </c>
      <c r="G163" s="9"/>
      <c r="H163" s="9"/>
      <c r="I163" s="9"/>
      <c r="J163" s="9"/>
      <c r="K163" s="9"/>
      <c r="L163" s="9"/>
      <c r="M163" s="10"/>
      <c r="N163" s="7">
        <v>35858.534</v>
      </c>
      <c r="O163" s="7">
        <v>66.805744738009622</v>
      </c>
      <c r="P163" s="7">
        <v>0.18630361391240821</v>
      </c>
    </row>
    <row r="164" spans="1:16" ht="15.75" customHeight="1" x14ac:dyDescent="0.2">
      <c r="A164" s="2" t="s">
        <v>16</v>
      </c>
      <c r="B164" s="9">
        <v>72266.66</v>
      </c>
      <c r="C164" s="9">
        <v>72416.38</v>
      </c>
      <c r="D164" s="9">
        <v>72320.100000000006</v>
      </c>
      <c r="E164" s="9">
        <v>72335.19</v>
      </c>
      <c r="F164" s="9">
        <v>72285.509999999995</v>
      </c>
      <c r="G164" s="9"/>
      <c r="H164" s="9"/>
      <c r="I164" s="9"/>
      <c r="J164" s="9"/>
      <c r="K164" s="9"/>
      <c r="L164" s="9"/>
      <c r="M164" s="10"/>
      <c r="N164" s="7">
        <v>72324.768000000011</v>
      </c>
      <c r="O164" s="7">
        <v>57.967441465017352</v>
      </c>
      <c r="P164" s="7">
        <v>8.0148810798836359E-2</v>
      </c>
    </row>
    <row r="165" spans="1:16" ht="15.75" customHeight="1" x14ac:dyDescent="0.2">
      <c r="A165" s="8" t="s">
        <v>17</v>
      </c>
      <c r="B165" s="9">
        <v>147844.31</v>
      </c>
      <c r="C165" s="9">
        <v>147893.84</v>
      </c>
      <c r="D165" s="9">
        <v>147872.20000000001</v>
      </c>
      <c r="E165" s="9">
        <v>148095.04000000001</v>
      </c>
      <c r="F165" s="9">
        <v>147911.10999999999</v>
      </c>
      <c r="G165" s="9"/>
      <c r="H165" s="9"/>
      <c r="I165" s="9"/>
      <c r="J165" s="9"/>
      <c r="K165" s="9"/>
      <c r="L165" s="9"/>
      <c r="M165" s="10"/>
      <c r="N165" s="7">
        <v>147923.29999999999</v>
      </c>
      <c r="O165" s="7">
        <v>99.198973532998963</v>
      </c>
      <c r="P165" s="7">
        <v>6.7061087423684412E-2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29.97</v>
      </c>
      <c r="C173" s="9">
        <v>29.51</v>
      </c>
      <c r="D173" s="9">
        <v>29.76</v>
      </c>
      <c r="E173" s="9">
        <v>29.36</v>
      </c>
      <c r="F173" s="9">
        <v>29.48</v>
      </c>
      <c r="G173" s="9"/>
      <c r="H173" s="9"/>
      <c r="I173" s="9"/>
      <c r="J173" s="9"/>
      <c r="K173" s="9"/>
      <c r="L173" s="9"/>
      <c r="M173" s="10"/>
      <c r="N173" s="7">
        <v>29.616</v>
      </c>
      <c r="O173" s="7">
        <v>0.24562166028263849</v>
      </c>
      <c r="P173" s="7">
        <v>0.82935460657292837</v>
      </c>
    </row>
    <row r="174" spans="1:16" ht="15.75" customHeight="1" x14ac:dyDescent="0.2">
      <c r="A174" s="2">
        <v>512</v>
      </c>
      <c r="B174" s="9">
        <v>36.840000000000003</v>
      </c>
      <c r="C174" s="9">
        <v>36.93</v>
      </c>
      <c r="D174" s="9">
        <v>36.840000000000003</v>
      </c>
      <c r="E174" s="9">
        <v>36.799999999999997</v>
      </c>
      <c r="F174" s="9">
        <v>36.950000000000003</v>
      </c>
      <c r="G174" s="9"/>
      <c r="H174" s="9"/>
      <c r="I174" s="9"/>
      <c r="J174" s="9"/>
      <c r="K174" s="9"/>
      <c r="L174" s="9"/>
      <c r="M174" s="10"/>
      <c r="N174" s="7">
        <v>36.872</v>
      </c>
      <c r="O174" s="7">
        <v>6.4575537163852503E-2</v>
      </c>
      <c r="P174" s="7">
        <v>0.1751343490015527</v>
      </c>
    </row>
    <row r="175" spans="1:16" ht="15.75" customHeight="1" x14ac:dyDescent="0.2">
      <c r="A175" s="2" t="s">
        <v>6</v>
      </c>
      <c r="B175" s="9">
        <v>61.11</v>
      </c>
      <c r="C175" s="9">
        <v>60.92</v>
      </c>
      <c r="D175" s="9">
        <v>60.97</v>
      </c>
      <c r="E175" s="9">
        <v>61.05</v>
      </c>
      <c r="F175" s="9">
        <v>60.92</v>
      </c>
      <c r="G175" s="9"/>
      <c r="H175" s="9"/>
      <c r="I175" s="9"/>
      <c r="J175" s="9"/>
      <c r="K175" s="9"/>
      <c r="L175" s="9"/>
      <c r="M175" s="10"/>
      <c r="N175" s="7">
        <v>60.994000000000007</v>
      </c>
      <c r="O175" s="7">
        <v>8.3845095265016989E-2</v>
      </c>
      <c r="P175" s="7">
        <v>0.13746449694235011</v>
      </c>
    </row>
    <row r="176" spans="1:16" ht="15.75" customHeight="1" x14ac:dyDescent="0.2">
      <c r="A176" s="2" t="s">
        <v>7</v>
      </c>
      <c r="B176" s="9">
        <v>104.02</v>
      </c>
      <c r="C176" s="9">
        <v>103.68</v>
      </c>
      <c r="D176" s="9">
        <v>103.72</v>
      </c>
      <c r="E176" s="9">
        <v>103.75</v>
      </c>
      <c r="F176" s="9">
        <v>103.85</v>
      </c>
      <c r="G176" s="9"/>
      <c r="H176" s="9"/>
      <c r="I176" s="9"/>
      <c r="J176" s="9"/>
      <c r="K176" s="9"/>
      <c r="L176" s="9"/>
      <c r="M176" s="10"/>
      <c r="N176" s="7">
        <v>103.804</v>
      </c>
      <c r="O176" s="7">
        <v>0.1361249426078816</v>
      </c>
      <c r="P176" s="7">
        <v>0.1311365097760025</v>
      </c>
    </row>
    <row r="177" spans="1:16" ht="15.75" customHeight="1" x14ac:dyDescent="0.2">
      <c r="A177" s="2" t="s">
        <v>8</v>
      </c>
      <c r="B177" s="9">
        <v>1177.49</v>
      </c>
      <c r="C177" s="9">
        <v>1167.78</v>
      </c>
      <c r="D177" s="9">
        <v>1164.44</v>
      </c>
      <c r="E177" s="9">
        <v>1157.9000000000001</v>
      </c>
      <c r="F177" s="9">
        <v>1170.3800000000001</v>
      </c>
      <c r="G177" s="9"/>
      <c r="H177" s="9"/>
      <c r="I177" s="9"/>
      <c r="J177" s="9"/>
      <c r="K177" s="9"/>
      <c r="L177" s="9"/>
      <c r="M177" s="10"/>
      <c r="N177" s="7">
        <v>1167.598</v>
      </c>
      <c r="O177" s="7">
        <v>7.2396215370694392</v>
      </c>
      <c r="P177" s="7">
        <v>0.62004401661097719</v>
      </c>
    </row>
    <row r="178" spans="1:16" ht="15.75" customHeight="1" x14ac:dyDescent="0.2">
      <c r="A178" s="2" t="s">
        <v>9</v>
      </c>
      <c r="B178" s="9">
        <v>1982.54</v>
      </c>
      <c r="C178" s="9">
        <v>1987.84</v>
      </c>
      <c r="D178" s="9">
        <v>2006.45</v>
      </c>
      <c r="E178" s="9">
        <v>1982.62</v>
      </c>
      <c r="F178" s="9">
        <v>2015.17</v>
      </c>
      <c r="G178" s="9"/>
      <c r="H178" s="9"/>
      <c r="I178" s="9"/>
      <c r="J178" s="9"/>
      <c r="K178" s="9"/>
      <c r="L178" s="9"/>
      <c r="M178" s="10"/>
      <c r="N178" s="7">
        <v>1994.924</v>
      </c>
      <c r="O178" s="7">
        <v>14.98068856895444</v>
      </c>
      <c r="P178" s="7">
        <v>0.75094031496710845</v>
      </c>
    </row>
    <row r="179" spans="1:16" ht="15.75" customHeight="1" x14ac:dyDescent="0.2">
      <c r="A179" s="2" t="s">
        <v>10</v>
      </c>
      <c r="B179" s="9">
        <v>4710.32</v>
      </c>
      <c r="C179" s="9">
        <v>4722.58</v>
      </c>
      <c r="D179" s="9">
        <v>4716.92</v>
      </c>
      <c r="E179" s="9">
        <v>4721.37</v>
      </c>
      <c r="F179" s="9">
        <v>4708.93</v>
      </c>
      <c r="G179" s="9"/>
      <c r="H179" s="9"/>
      <c r="I179" s="9"/>
      <c r="J179" s="9"/>
      <c r="K179" s="9"/>
      <c r="L179" s="9"/>
      <c r="M179" s="10"/>
      <c r="N179" s="7">
        <v>4716.0239999999994</v>
      </c>
      <c r="O179" s="7">
        <v>6.2294486112335257</v>
      </c>
      <c r="P179" s="7">
        <v>0.13209111343015911</v>
      </c>
    </row>
    <row r="180" spans="1:16" ht="15.75" customHeight="1" x14ac:dyDescent="0.2">
      <c r="A180" s="2" t="s">
        <v>11</v>
      </c>
      <c r="B180" s="9">
        <v>8562.9</v>
      </c>
      <c r="C180" s="9">
        <v>8538.4</v>
      </c>
      <c r="D180" s="9">
        <v>8545.27</v>
      </c>
      <c r="E180" s="9">
        <v>8565.43</v>
      </c>
      <c r="F180" s="9">
        <v>8582.64</v>
      </c>
      <c r="G180" s="9"/>
      <c r="H180" s="9"/>
      <c r="I180" s="9"/>
      <c r="J180" s="9"/>
      <c r="K180" s="9"/>
      <c r="L180" s="9"/>
      <c r="M180" s="10"/>
      <c r="N180" s="7">
        <v>8558.9279999999999</v>
      </c>
      <c r="O180" s="7">
        <v>17.523209466304799</v>
      </c>
      <c r="P180" s="7">
        <v>0.20473603080087599</v>
      </c>
    </row>
    <row r="181" spans="1:16" ht="15.75" customHeight="1" x14ac:dyDescent="0.2">
      <c r="A181" s="2" t="s">
        <v>12</v>
      </c>
      <c r="B181" s="9">
        <v>15725.95</v>
      </c>
      <c r="C181" s="9">
        <v>15757.52</v>
      </c>
      <c r="D181" s="9">
        <v>15724.69</v>
      </c>
      <c r="E181" s="9">
        <v>15756.24</v>
      </c>
      <c r="F181" s="9">
        <v>15731.32</v>
      </c>
      <c r="G181" s="9"/>
      <c r="H181" s="9"/>
      <c r="I181" s="9"/>
      <c r="J181" s="9"/>
      <c r="K181" s="9"/>
      <c r="L181" s="9"/>
      <c r="M181" s="10"/>
      <c r="N181" s="7">
        <v>15739.144</v>
      </c>
      <c r="O181" s="7">
        <v>16.38723069954148</v>
      </c>
      <c r="P181" s="7">
        <v>0.1041176743763287</v>
      </c>
    </row>
    <row r="182" spans="1:16" ht="15.75" customHeight="1" x14ac:dyDescent="0.2">
      <c r="A182" s="2" t="s">
        <v>13</v>
      </c>
      <c r="B182" s="9">
        <v>24824.65</v>
      </c>
      <c r="C182" s="9">
        <v>25062.5</v>
      </c>
      <c r="D182" s="9">
        <v>24878</v>
      </c>
      <c r="E182" s="9">
        <v>24882.66</v>
      </c>
      <c r="F182" s="9">
        <v>24992.51</v>
      </c>
      <c r="G182" s="9"/>
      <c r="H182" s="9"/>
      <c r="I182" s="9"/>
      <c r="J182" s="9"/>
      <c r="K182" s="9"/>
      <c r="L182" s="9"/>
      <c r="M182" s="10"/>
      <c r="N182" s="7">
        <v>24928.063999999998</v>
      </c>
      <c r="O182" s="7">
        <v>96.810004286746505</v>
      </c>
      <c r="P182" s="7">
        <v>0.38835749253029239</v>
      </c>
    </row>
    <row r="183" spans="1:16" ht="15.75" customHeight="1" x14ac:dyDescent="0.2">
      <c r="A183" s="2" t="s">
        <v>14</v>
      </c>
      <c r="B183" s="9">
        <v>45593.65</v>
      </c>
      <c r="C183" s="9">
        <v>45630.78</v>
      </c>
      <c r="D183" s="9">
        <v>45505.9</v>
      </c>
      <c r="E183" s="9">
        <v>45599.49</v>
      </c>
      <c r="F183" s="9">
        <v>45502.42</v>
      </c>
      <c r="G183" s="9"/>
      <c r="H183" s="9"/>
      <c r="I183" s="9"/>
      <c r="J183" s="9"/>
      <c r="K183" s="9"/>
      <c r="L183" s="9"/>
      <c r="M183" s="10"/>
      <c r="N183" s="7">
        <v>45566.447999999997</v>
      </c>
      <c r="O183" s="7">
        <v>58.600285579508579</v>
      </c>
      <c r="P183" s="7">
        <v>0.12860402368757951</v>
      </c>
    </row>
    <row r="184" spans="1:16" ht="15.75" customHeight="1" x14ac:dyDescent="0.2">
      <c r="A184" s="2" t="s">
        <v>15</v>
      </c>
      <c r="B184" s="9">
        <v>97798.86</v>
      </c>
      <c r="C184" s="9">
        <v>97418.35</v>
      </c>
      <c r="D184" s="9">
        <v>98380.62</v>
      </c>
      <c r="E184" s="9">
        <v>98287.14</v>
      </c>
      <c r="F184" s="9">
        <v>102472.27</v>
      </c>
      <c r="G184" s="9"/>
      <c r="H184" s="9"/>
      <c r="I184" s="9"/>
      <c r="J184" s="9"/>
      <c r="K184" s="9"/>
      <c r="L184" s="9"/>
      <c r="M184" s="10"/>
      <c r="N184" s="7">
        <v>98871.448000000004</v>
      </c>
      <c r="O184" s="7">
        <v>2050.0113326198971</v>
      </c>
      <c r="P184" s="7">
        <v>2.0734108522613091</v>
      </c>
    </row>
    <row r="185" spans="1:16" ht="15.75" customHeight="1" x14ac:dyDescent="0.2">
      <c r="A185" s="2" t="s">
        <v>16</v>
      </c>
      <c r="B185" s="9">
        <v>225271.31</v>
      </c>
      <c r="C185" s="9">
        <v>225861.42</v>
      </c>
      <c r="D185" s="9">
        <v>226320.65</v>
      </c>
      <c r="E185" s="9">
        <v>226094.85</v>
      </c>
      <c r="F185" s="9">
        <v>227149.56</v>
      </c>
      <c r="G185" s="9"/>
      <c r="H185" s="9"/>
      <c r="I185" s="9"/>
      <c r="J185" s="9"/>
      <c r="K185" s="9"/>
      <c r="L185" s="9"/>
      <c r="M185" s="10"/>
      <c r="N185" s="7">
        <v>226139.55799999999</v>
      </c>
      <c r="O185" s="7">
        <v>686.67905426771051</v>
      </c>
      <c r="P185" s="7">
        <v>0.30365277987662398</v>
      </c>
    </row>
    <row r="186" spans="1:16" ht="15.75" customHeight="1" x14ac:dyDescent="0.2">
      <c r="A186" s="8" t="s">
        <v>17</v>
      </c>
      <c r="B186" s="9">
        <v>439149.01</v>
      </c>
      <c r="C186" s="9">
        <v>439736.82</v>
      </c>
      <c r="D186" s="9">
        <v>439311.05</v>
      </c>
      <c r="E186" s="9">
        <v>438325.87</v>
      </c>
      <c r="F186" s="9">
        <v>440164.96</v>
      </c>
      <c r="G186" s="9"/>
      <c r="H186" s="9"/>
      <c r="I186" s="9"/>
      <c r="J186" s="9"/>
      <c r="K186" s="9"/>
      <c r="L186" s="9"/>
      <c r="M186" s="10"/>
      <c r="N186" s="7">
        <v>439337.54200000002</v>
      </c>
      <c r="O186" s="7">
        <v>689.88583198237347</v>
      </c>
      <c r="P186" s="7">
        <v>0.15702865474272931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903"/>
  <sheetViews>
    <sheetView topLeftCell="I168" workbookViewId="0">
      <selection activeCell="B173" sqref="B173:F186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38.01</v>
      </c>
      <c r="C5" s="9">
        <v>38.119999999999997</v>
      </c>
      <c r="D5" s="9">
        <v>38.549999999999997</v>
      </c>
      <c r="E5" s="9">
        <v>38.06</v>
      </c>
      <c r="F5" s="9">
        <v>38.119999999999997</v>
      </c>
      <c r="G5" s="9"/>
      <c r="H5" s="9"/>
      <c r="I5" s="9"/>
      <c r="J5" s="9"/>
      <c r="K5" s="9"/>
      <c r="L5" s="9"/>
      <c r="M5" s="10"/>
      <c r="N5" s="7">
        <v>38.171999999999997</v>
      </c>
      <c r="O5" s="7">
        <v>0.21626372788796469</v>
      </c>
      <c r="P5" s="7">
        <v>0.56655068607346915</v>
      </c>
    </row>
    <row r="6" spans="1:16" ht="15.75" customHeight="1" x14ac:dyDescent="0.2">
      <c r="A6" s="2">
        <v>512</v>
      </c>
      <c r="B6" s="9">
        <v>14.88</v>
      </c>
      <c r="C6" s="9">
        <v>14.86</v>
      </c>
      <c r="D6" s="9">
        <v>14.88</v>
      </c>
      <c r="E6" s="9">
        <v>15</v>
      </c>
      <c r="F6" s="9">
        <v>14.82</v>
      </c>
      <c r="G6" s="9"/>
      <c r="H6" s="9"/>
      <c r="I6" s="9"/>
      <c r="J6" s="9"/>
      <c r="K6" s="9"/>
      <c r="L6" s="9"/>
      <c r="M6" s="10"/>
      <c r="N6" s="7">
        <v>14.888</v>
      </c>
      <c r="O6" s="7">
        <v>6.7230945255886382E-2</v>
      </c>
      <c r="P6" s="7">
        <v>0.45157808473862432</v>
      </c>
    </row>
    <row r="7" spans="1:16" ht="15.75" customHeight="1" x14ac:dyDescent="0.2">
      <c r="A7" s="2" t="s">
        <v>6</v>
      </c>
      <c r="B7" s="9">
        <v>19.510000000000002</v>
      </c>
      <c r="C7" s="9">
        <v>19.54</v>
      </c>
      <c r="D7" s="9">
        <v>19.73</v>
      </c>
      <c r="E7" s="9">
        <v>19.48</v>
      </c>
      <c r="F7" s="9">
        <v>19.61</v>
      </c>
      <c r="G7" s="9"/>
      <c r="H7" s="9"/>
      <c r="I7" s="9"/>
      <c r="J7" s="9"/>
      <c r="K7" s="9"/>
      <c r="L7" s="9"/>
      <c r="M7" s="10"/>
      <c r="N7" s="7">
        <v>19.574000000000002</v>
      </c>
      <c r="O7" s="7">
        <v>9.9649385346824729E-2</v>
      </c>
      <c r="P7" s="7">
        <v>0.50909055556771599</v>
      </c>
    </row>
    <row r="8" spans="1:16" ht="15.75" customHeight="1" x14ac:dyDescent="0.2">
      <c r="A8" s="2" t="s">
        <v>7</v>
      </c>
      <c r="B8" s="9">
        <v>28.67</v>
      </c>
      <c r="C8" s="9">
        <v>28.72</v>
      </c>
      <c r="D8" s="9">
        <v>28.66</v>
      </c>
      <c r="E8" s="9">
        <v>28.69</v>
      </c>
      <c r="F8" s="9">
        <v>28.61</v>
      </c>
      <c r="G8" s="9"/>
      <c r="H8" s="9"/>
      <c r="I8" s="9"/>
      <c r="J8" s="9"/>
      <c r="K8" s="9"/>
      <c r="L8" s="9"/>
      <c r="M8" s="10"/>
      <c r="N8" s="7">
        <v>28.67</v>
      </c>
      <c r="O8" s="7">
        <v>4.0620192023179812E-2</v>
      </c>
      <c r="P8" s="7">
        <v>0.14168186963090271</v>
      </c>
    </row>
    <row r="9" spans="1:16" ht="15.75" customHeight="1" x14ac:dyDescent="0.2">
      <c r="A9" s="2" t="s">
        <v>8</v>
      </c>
      <c r="B9" s="9">
        <v>92.42</v>
      </c>
      <c r="C9" s="9">
        <v>92.34</v>
      </c>
      <c r="D9" s="9">
        <v>90.95</v>
      </c>
      <c r="E9" s="9">
        <v>92.29</v>
      </c>
      <c r="F9" s="9">
        <v>92</v>
      </c>
      <c r="G9" s="9"/>
      <c r="H9" s="9"/>
      <c r="I9" s="9"/>
      <c r="J9" s="9"/>
      <c r="K9" s="9"/>
      <c r="L9" s="9"/>
      <c r="M9" s="10"/>
      <c r="N9" s="7">
        <v>92</v>
      </c>
      <c r="O9" s="7">
        <v>0.60798848673309625</v>
      </c>
      <c r="P9" s="7">
        <v>0.66085705079684376</v>
      </c>
    </row>
    <row r="10" spans="1:16" ht="15.75" customHeight="1" x14ac:dyDescent="0.2">
      <c r="A10" s="2" t="s">
        <v>9</v>
      </c>
      <c r="B10" s="9">
        <v>137.16</v>
      </c>
      <c r="C10" s="9">
        <v>137.25</v>
      </c>
      <c r="D10" s="9">
        <v>133.88</v>
      </c>
      <c r="E10" s="9">
        <v>137.21</v>
      </c>
      <c r="F10" s="9">
        <v>137.66</v>
      </c>
      <c r="G10" s="9"/>
      <c r="H10" s="9"/>
      <c r="I10" s="9"/>
      <c r="J10" s="9"/>
      <c r="K10" s="9"/>
      <c r="L10" s="9"/>
      <c r="M10" s="10"/>
      <c r="N10" s="7">
        <v>136.63200000000001</v>
      </c>
      <c r="O10" s="7">
        <v>1.551215652319176</v>
      </c>
      <c r="P10" s="7">
        <v>1.135323827741068</v>
      </c>
    </row>
    <row r="11" spans="1:16" ht="15.75" customHeight="1" x14ac:dyDescent="0.2">
      <c r="A11" s="2" t="s">
        <v>10</v>
      </c>
      <c r="B11" s="9">
        <v>357.15</v>
      </c>
      <c r="C11" s="9">
        <v>358.87</v>
      </c>
      <c r="D11" s="9">
        <v>352.94</v>
      </c>
      <c r="E11" s="9">
        <v>356.74</v>
      </c>
      <c r="F11" s="9">
        <v>357.13</v>
      </c>
      <c r="G11" s="9"/>
      <c r="H11" s="9"/>
      <c r="I11" s="9"/>
      <c r="J11" s="9"/>
      <c r="K11" s="9"/>
      <c r="L11" s="9"/>
      <c r="M11" s="10"/>
      <c r="N11" s="7">
        <v>356.56599999999997</v>
      </c>
      <c r="O11" s="7">
        <v>2.1877911234850562</v>
      </c>
      <c r="P11" s="7">
        <v>0.61357255696983337</v>
      </c>
    </row>
    <row r="12" spans="1:16" ht="15.75" customHeight="1" x14ac:dyDescent="0.2">
      <c r="A12" s="2" t="s">
        <v>11</v>
      </c>
      <c r="B12" s="9">
        <v>569.77</v>
      </c>
      <c r="C12" s="9">
        <v>567.94000000000005</v>
      </c>
      <c r="D12" s="9">
        <v>559.49</v>
      </c>
      <c r="E12" s="9">
        <v>567.03</v>
      </c>
      <c r="F12" s="9">
        <v>568.41999999999996</v>
      </c>
      <c r="G12" s="9"/>
      <c r="H12" s="9"/>
      <c r="I12" s="9"/>
      <c r="J12" s="9"/>
      <c r="K12" s="9"/>
      <c r="L12" s="9"/>
      <c r="M12" s="10"/>
      <c r="N12" s="7">
        <v>566.53</v>
      </c>
      <c r="O12" s="7">
        <v>4.0579982750119461</v>
      </c>
      <c r="P12" s="7">
        <v>0.71629009496618823</v>
      </c>
    </row>
    <row r="13" spans="1:16" ht="15.75" customHeight="1" x14ac:dyDescent="0.2">
      <c r="A13" s="2" t="s">
        <v>12</v>
      </c>
      <c r="B13" s="9">
        <v>998.85</v>
      </c>
      <c r="C13" s="9">
        <v>982.69</v>
      </c>
      <c r="D13" s="9">
        <v>976.67</v>
      </c>
      <c r="E13" s="9">
        <v>988.22</v>
      </c>
      <c r="F13" s="9">
        <v>988.39</v>
      </c>
      <c r="G13" s="9"/>
      <c r="H13" s="9"/>
      <c r="I13" s="9"/>
      <c r="J13" s="9"/>
      <c r="K13" s="9"/>
      <c r="L13" s="9"/>
      <c r="M13" s="10"/>
      <c r="N13" s="7">
        <v>986.96400000000017</v>
      </c>
      <c r="O13" s="7">
        <v>8.2024618255740904</v>
      </c>
      <c r="P13" s="7">
        <v>0.83108014330553981</v>
      </c>
    </row>
    <row r="14" spans="1:16" ht="15.75" customHeight="1" x14ac:dyDescent="0.2">
      <c r="A14" s="2" t="s">
        <v>13</v>
      </c>
      <c r="B14" s="9">
        <v>2027.64</v>
      </c>
      <c r="C14" s="9">
        <v>2030.4</v>
      </c>
      <c r="D14" s="9">
        <v>1986.85</v>
      </c>
      <c r="E14" s="9">
        <v>2015.73</v>
      </c>
      <c r="F14" s="9">
        <v>2015.56</v>
      </c>
      <c r="G14" s="9"/>
      <c r="H14" s="9"/>
      <c r="I14" s="9"/>
      <c r="J14" s="9"/>
      <c r="K14" s="9"/>
      <c r="L14" s="9"/>
      <c r="M14" s="10"/>
      <c r="N14" s="7">
        <v>2015.2360000000001</v>
      </c>
      <c r="O14" s="7">
        <v>17.247609399566151</v>
      </c>
      <c r="P14" s="7">
        <v>0.85586052450264627</v>
      </c>
    </row>
    <row r="15" spans="1:16" ht="15.75" customHeight="1" x14ac:dyDescent="0.2">
      <c r="A15" s="2" t="s">
        <v>14</v>
      </c>
      <c r="B15" s="9">
        <v>4788.2299999999996</v>
      </c>
      <c r="C15" s="9">
        <v>4781.76</v>
      </c>
      <c r="D15" s="9">
        <v>4729.0200000000004</v>
      </c>
      <c r="E15" s="9">
        <v>4777.05</v>
      </c>
      <c r="F15" s="9">
        <v>4780.58</v>
      </c>
      <c r="G15" s="9"/>
      <c r="H15" s="9"/>
      <c r="I15" s="9"/>
      <c r="J15" s="9"/>
      <c r="K15" s="9"/>
      <c r="L15" s="9"/>
      <c r="M15" s="10"/>
      <c r="N15" s="7">
        <v>4771.3280000000004</v>
      </c>
      <c r="O15" s="7">
        <v>23.99381107702543</v>
      </c>
      <c r="P15" s="7">
        <v>0.50287490352843978</v>
      </c>
    </row>
    <row r="16" spans="1:16" ht="15.75" customHeight="1" x14ac:dyDescent="0.2">
      <c r="A16" s="2" t="s">
        <v>15</v>
      </c>
      <c r="B16" s="9">
        <v>9527.73</v>
      </c>
      <c r="C16" s="9">
        <v>9622.9500000000007</v>
      </c>
      <c r="D16" s="9">
        <v>9506.18</v>
      </c>
      <c r="E16" s="9">
        <v>9579.15</v>
      </c>
      <c r="F16" s="9">
        <v>9527.14</v>
      </c>
      <c r="G16" s="9"/>
      <c r="H16" s="9"/>
      <c r="I16" s="9"/>
      <c r="J16" s="9"/>
      <c r="K16" s="9"/>
      <c r="L16" s="9"/>
      <c r="M16" s="10"/>
      <c r="N16" s="7">
        <v>9552.630000000001</v>
      </c>
      <c r="O16" s="7">
        <v>47.632880975225788</v>
      </c>
      <c r="P16" s="7">
        <v>0.4986363019945898</v>
      </c>
    </row>
    <row r="17" spans="1:16" ht="15.75" customHeight="1" x14ac:dyDescent="0.2">
      <c r="A17" s="2" t="s">
        <v>16</v>
      </c>
      <c r="B17" s="9">
        <v>18726.5</v>
      </c>
      <c r="C17" s="9">
        <v>18790.78</v>
      </c>
      <c r="D17" s="9">
        <v>18701.63</v>
      </c>
      <c r="E17" s="9">
        <v>18760.8</v>
      </c>
      <c r="F17" s="9">
        <v>18728.099999999999</v>
      </c>
      <c r="G17" s="9"/>
      <c r="H17" s="9"/>
      <c r="I17" s="9"/>
      <c r="J17" s="9"/>
      <c r="K17" s="9"/>
      <c r="L17" s="9"/>
      <c r="M17" s="10"/>
      <c r="N17" s="7">
        <v>18741.562000000002</v>
      </c>
      <c r="O17" s="7">
        <v>34.623568851289058</v>
      </c>
      <c r="P17" s="7">
        <v>0.1847421727777496</v>
      </c>
    </row>
    <row r="18" spans="1:16" ht="15.75" customHeight="1" x14ac:dyDescent="0.2">
      <c r="A18" s="8" t="s">
        <v>17</v>
      </c>
      <c r="B18" s="9">
        <v>37472.080000000002</v>
      </c>
      <c r="C18" s="9">
        <v>37346.81</v>
      </c>
      <c r="D18" s="9">
        <v>37401.339999999997</v>
      </c>
      <c r="E18" s="9">
        <v>37334.300000000003</v>
      </c>
      <c r="F18" s="9">
        <v>37419.33</v>
      </c>
      <c r="G18" s="9"/>
      <c r="H18" s="9"/>
      <c r="I18" s="9"/>
      <c r="J18" s="9"/>
      <c r="K18" s="9"/>
      <c r="L18" s="9"/>
      <c r="M18" s="10"/>
      <c r="N18" s="7">
        <v>37394.771999999997</v>
      </c>
      <c r="O18" s="7">
        <v>56.080248483758027</v>
      </c>
      <c r="P18" s="7">
        <v>0.14996815192176599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18.97</v>
      </c>
      <c r="C26" s="9">
        <v>18.8</v>
      </c>
      <c r="D26" s="9">
        <v>18.899999999999999</v>
      </c>
      <c r="E26" s="9">
        <v>18.809999999999999</v>
      </c>
      <c r="F26" s="9">
        <v>19.02</v>
      </c>
      <c r="G26" s="9"/>
      <c r="H26" s="9"/>
      <c r="I26" s="9"/>
      <c r="J26" s="9"/>
      <c r="K26" s="9"/>
      <c r="L26" s="9"/>
      <c r="M26" s="10"/>
      <c r="N26" s="7">
        <v>18.899999999999999</v>
      </c>
      <c r="O26" s="7">
        <v>9.6695398029068361E-2</v>
      </c>
      <c r="P26" s="7">
        <v>0.51161586258766334</v>
      </c>
    </row>
    <row r="27" spans="1:16" ht="15.75" customHeight="1" x14ac:dyDescent="0.2">
      <c r="A27" s="2">
        <v>512</v>
      </c>
      <c r="B27" s="9">
        <v>23.25</v>
      </c>
      <c r="C27" s="9">
        <v>23.24</v>
      </c>
      <c r="D27" s="9">
        <v>23.64</v>
      </c>
      <c r="E27" s="9">
        <v>23.34</v>
      </c>
      <c r="F27" s="9">
        <v>23.31</v>
      </c>
      <c r="G27" s="9"/>
      <c r="H27" s="9"/>
      <c r="I27" s="9"/>
      <c r="J27" s="9"/>
      <c r="K27" s="9"/>
      <c r="L27" s="9"/>
      <c r="M27" s="10"/>
      <c r="N27" s="7">
        <v>23.356000000000002</v>
      </c>
      <c r="O27" s="7">
        <v>0.16410362579784821</v>
      </c>
      <c r="P27" s="7">
        <v>0.70261870953009176</v>
      </c>
    </row>
    <row r="28" spans="1:16" ht="15.75" customHeight="1" x14ac:dyDescent="0.2">
      <c r="A28" s="2" t="s">
        <v>6</v>
      </c>
      <c r="B28" s="9">
        <v>33</v>
      </c>
      <c r="C28" s="9">
        <v>32.81</v>
      </c>
      <c r="D28" s="9">
        <v>32.979999999999997</v>
      </c>
      <c r="E28" s="9">
        <v>32.94</v>
      </c>
      <c r="F28" s="9">
        <v>33.03</v>
      </c>
      <c r="G28" s="9"/>
      <c r="H28" s="9"/>
      <c r="I28" s="9"/>
      <c r="J28" s="9"/>
      <c r="K28" s="9"/>
      <c r="L28" s="9"/>
      <c r="M28" s="10"/>
      <c r="N28" s="7">
        <v>32.951999999999998</v>
      </c>
      <c r="O28" s="7">
        <v>8.5848704125338154E-2</v>
      </c>
      <c r="P28" s="7">
        <v>0.260526535947251</v>
      </c>
    </row>
    <row r="29" spans="1:16" ht="15.75" customHeight="1" x14ac:dyDescent="0.2">
      <c r="A29" s="2" t="s">
        <v>7</v>
      </c>
      <c r="B29" s="9">
        <v>155.26</v>
      </c>
      <c r="C29" s="9">
        <v>154.07</v>
      </c>
      <c r="D29" s="9">
        <v>154.66999999999999</v>
      </c>
      <c r="E29" s="9">
        <v>154.22999999999999</v>
      </c>
      <c r="F29" s="9">
        <v>154.63999999999999</v>
      </c>
      <c r="G29" s="9"/>
      <c r="H29" s="9"/>
      <c r="I29" s="9"/>
      <c r="J29" s="9"/>
      <c r="K29" s="9"/>
      <c r="L29" s="9"/>
      <c r="M29" s="10"/>
      <c r="N29" s="7">
        <v>154.57400000000001</v>
      </c>
      <c r="O29" s="7">
        <v>0.46274182866907471</v>
      </c>
      <c r="P29" s="7">
        <v>0.29936588861585689</v>
      </c>
    </row>
    <row r="30" spans="1:16" ht="15.75" customHeight="1" x14ac:dyDescent="0.2">
      <c r="A30" s="2" t="s">
        <v>8</v>
      </c>
      <c r="B30" s="9">
        <v>209.67</v>
      </c>
      <c r="C30" s="9">
        <v>208.67</v>
      </c>
      <c r="D30" s="9">
        <v>209.44</v>
      </c>
      <c r="E30" s="9">
        <v>210.81</v>
      </c>
      <c r="F30" s="9">
        <v>209.39</v>
      </c>
      <c r="G30" s="9"/>
      <c r="H30" s="9"/>
      <c r="I30" s="9"/>
      <c r="J30" s="9"/>
      <c r="K30" s="9"/>
      <c r="L30" s="9"/>
      <c r="M30" s="10"/>
      <c r="N30" s="7">
        <v>209.596</v>
      </c>
      <c r="O30" s="7">
        <v>0.77516449867109383</v>
      </c>
      <c r="P30" s="7">
        <v>0.36983744855392942</v>
      </c>
    </row>
    <row r="31" spans="1:16" ht="15.75" customHeight="1" x14ac:dyDescent="0.2">
      <c r="A31" s="2" t="s">
        <v>9</v>
      </c>
      <c r="B31" s="9">
        <v>333.08</v>
      </c>
      <c r="C31" s="9">
        <v>330.11</v>
      </c>
      <c r="D31" s="9">
        <v>332.43</v>
      </c>
      <c r="E31" s="9">
        <v>333.14</v>
      </c>
      <c r="F31" s="9">
        <v>330.48</v>
      </c>
      <c r="G31" s="9"/>
      <c r="H31" s="9"/>
      <c r="I31" s="9"/>
      <c r="J31" s="9"/>
      <c r="K31" s="9"/>
      <c r="L31" s="9"/>
      <c r="M31" s="10"/>
      <c r="N31" s="7">
        <v>331.84800000000013</v>
      </c>
      <c r="O31" s="7">
        <v>1.4506791512943029</v>
      </c>
      <c r="P31" s="7">
        <v>0.43715169333378617</v>
      </c>
    </row>
    <row r="32" spans="1:16" ht="15.75" customHeight="1" x14ac:dyDescent="0.2">
      <c r="A32" s="2" t="s">
        <v>10</v>
      </c>
      <c r="B32" s="9">
        <v>838.97</v>
      </c>
      <c r="C32" s="9">
        <v>848.28</v>
      </c>
      <c r="D32" s="9">
        <v>842.54</v>
      </c>
      <c r="E32" s="9">
        <v>841.46</v>
      </c>
      <c r="F32" s="9">
        <v>848</v>
      </c>
      <c r="G32" s="9"/>
      <c r="H32" s="9"/>
      <c r="I32" s="9"/>
      <c r="J32" s="9"/>
      <c r="K32" s="9"/>
      <c r="L32" s="9"/>
      <c r="M32" s="10"/>
      <c r="N32" s="7">
        <v>843.85</v>
      </c>
      <c r="O32" s="7">
        <v>4.1258332491752316</v>
      </c>
      <c r="P32" s="7">
        <v>0.4889296971233314</v>
      </c>
    </row>
    <row r="33" spans="1:16" ht="15.75" customHeight="1" x14ac:dyDescent="0.2">
      <c r="A33" s="2" t="s">
        <v>11</v>
      </c>
      <c r="B33" s="9">
        <v>1559.72</v>
      </c>
      <c r="C33" s="9">
        <v>1554.94</v>
      </c>
      <c r="D33" s="9">
        <v>1548.48</v>
      </c>
      <c r="E33" s="9">
        <v>1538.1</v>
      </c>
      <c r="F33" s="9">
        <v>1549.83</v>
      </c>
      <c r="G33" s="9"/>
      <c r="H33" s="9"/>
      <c r="I33" s="9"/>
      <c r="J33" s="9"/>
      <c r="K33" s="9"/>
      <c r="L33" s="9"/>
      <c r="M33" s="10"/>
      <c r="N33" s="7">
        <v>1550.2139999999999</v>
      </c>
      <c r="O33" s="7">
        <v>8.1025045510632587</v>
      </c>
      <c r="P33" s="7">
        <v>0.52267006691097229</v>
      </c>
    </row>
    <row r="34" spans="1:16" ht="15.75" customHeight="1" x14ac:dyDescent="0.2">
      <c r="A34" s="2" t="s">
        <v>12</v>
      </c>
      <c r="B34" s="9">
        <v>3139.66</v>
      </c>
      <c r="C34" s="9">
        <v>3135.97</v>
      </c>
      <c r="D34" s="9">
        <v>3145.09</v>
      </c>
      <c r="E34" s="9">
        <v>3121.24</v>
      </c>
      <c r="F34" s="9">
        <v>3130.43</v>
      </c>
      <c r="G34" s="9"/>
      <c r="H34" s="9"/>
      <c r="I34" s="9"/>
      <c r="J34" s="9"/>
      <c r="K34" s="9"/>
      <c r="L34" s="9"/>
      <c r="M34" s="10"/>
      <c r="N34" s="7">
        <v>3134.4780000000001</v>
      </c>
      <c r="O34" s="7">
        <v>9.1285908003372587</v>
      </c>
      <c r="P34" s="7">
        <v>0.2912316117815234</v>
      </c>
    </row>
    <row r="35" spans="1:16" ht="15.75" customHeight="1" x14ac:dyDescent="0.2">
      <c r="A35" s="2" t="s">
        <v>13</v>
      </c>
      <c r="B35" s="9">
        <v>5959.2</v>
      </c>
      <c r="C35" s="9">
        <v>5933.72</v>
      </c>
      <c r="D35" s="9">
        <v>5929.16</v>
      </c>
      <c r="E35" s="9">
        <v>5923.19</v>
      </c>
      <c r="F35" s="9">
        <v>5914.54</v>
      </c>
      <c r="G35" s="9"/>
      <c r="H35" s="9"/>
      <c r="I35" s="9"/>
      <c r="J35" s="9"/>
      <c r="K35" s="9"/>
      <c r="L35" s="9"/>
      <c r="M35" s="10"/>
      <c r="N35" s="7">
        <v>5931.9620000000004</v>
      </c>
      <c r="O35" s="7">
        <v>16.832442484678211</v>
      </c>
      <c r="P35" s="7">
        <v>0.28375843413491542</v>
      </c>
    </row>
    <row r="36" spans="1:16" ht="15.75" customHeight="1" x14ac:dyDescent="0.2">
      <c r="A36" s="2" t="s">
        <v>14</v>
      </c>
      <c r="B36" s="9">
        <v>11489.89</v>
      </c>
      <c r="C36" s="9">
        <v>11468.95</v>
      </c>
      <c r="D36" s="9">
        <v>11484.85</v>
      </c>
      <c r="E36" s="9">
        <v>11463.84</v>
      </c>
      <c r="F36" s="9">
        <v>11463.28</v>
      </c>
      <c r="G36" s="9"/>
      <c r="H36" s="9"/>
      <c r="I36" s="9"/>
      <c r="J36" s="9"/>
      <c r="K36" s="9"/>
      <c r="L36" s="9"/>
      <c r="M36" s="10"/>
      <c r="N36" s="7">
        <v>11474.162</v>
      </c>
      <c r="O36" s="7">
        <v>12.386786104554769</v>
      </c>
      <c r="P36" s="7">
        <v>0.10795373208566141</v>
      </c>
    </row>
    <row r="37" spans="1:16" ht="15.75" customHeight="1" x14ac:dyDescent="0.2">
      <c r="A37" s="2" t="s">
        <v>15</v>
      </c>
      <c r="B37" s="9">
        <v>23292.400000000001</v>
      </c>
      <c r="C37" s="9">
        <v>23302.87</v>
      </c>
      <c r="D37" s="9">
        <v>23335.59</v>
      </c>
      <c r="E37" s="9">
        <v>23381.25</v>
      </c>
      <c r="F37" s="9">
        <v>23343.51</v>
      </c>
      <c r="G37" s="9"/>
      <c r="H37" s="9"/>
      <c r="I37" s="9"/>
      <c r="J37" s="9"/>
      <c r="K37" s="9"/>
      <c r="L37" s="9"/>
      <c r="M37" s="10"/>
      <c r="N37" s="7">
        <v>23331.124</v>
      </c>
      <c r="O37" s="7">
        <v>35.298054903917532</v>
      </c>
      <c r="P37" s="7">
        <v>0.15129170332264119</v>
      </c>
    </row>
    <row r="38" spans="1:16" ht="15.75" customHeight="1" x14ac:dyDescent="0.2">
      <c r="A38" s="2" t="s">
        <v>16</v>
      </c>
      <c r="B38" s="9">
        <v>47038.77</v>
      </c>
      <c r="C38" s="9">
        <v>47086.96</v>
      </c>
      <c r="D38" s="9">
        <v>47185.94</v>
      </c>
      <c r="E38" s="9">
        <v>47117.599999999999</v>
      </c>
      <c r="F38" s="9">
        <v>47106.57</v>
      </c>
      <c r="G38" s="9"/>
      <c r="H38" s="9"/>
      <c r="I38" s="9"/>
      <c r="J38" s="9"/>
      <c r="K38" s="9"/>
      <c r="L38" s="9"/>
      <c r="M38" s="10"/>
      <c r="N38" s="7">
        <v>47107.167999999998</v>
      </c>
      <c r="O38" s="7">
        <v>53.387409283464983</v>
      </c>
      <c r="P38" s="7">
        <v>0.1133318166854458</v>
      </c>
    </row>
    <row r="39" spans="1:16" ht="15.75" customHeight="1" x14ac:dyDescent="0.2">
      <c r="A39" s="8" t="s">
        <v>17</v>
      </c>
      <c r="B39" s="9">
        <v>96745.919999999998</v>
      </c>
      <c r="C39" s="9">
        <v>96679.98</v>
      </c>
      <c r="D39" s="9">
        <v>96958.29</v>
      </c>
      <c r="E39" s="9">
        <v>96758.37</v>
      </c>
      <c r="F39" s="9">
        <v>96884.79</v>
      </c>
      <c r="G39" s="9"/>
      <c r="H39" s="9"/>
      <c r="I39" s="9"/>
      <c r="J39" s="9"/>
      <c r="K39" s="9"/>
      <c r="L39" s="9"/>
      <c r="M39" s="10"/>
      <c r="N39" s="7">
        <v>96805.47</v>
      </c>
      <c r="O39" s="7">
        <v>113.0906355539647</v>
      </c>
      <c r="P39" s="7">
        <v>0.1168225675201667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17.88</v>
      </c>
      <c r="C47" s="9">
        <v>17.95</v>
      </c>
      <c r="D47" s="9">
        <v>17.84</v>
      </c>
      <c r="E47" s="9">
        <v>17.89</v>
      </c>
      <c r="F47" s="9">
        <v>17.84</v>
      </c>
      <c r="G47" s="9"/>
      <c r="H47" s="9"/>
      <c r="I47" s="9"/>
      <c r="J47" s="9"/>
      <c r="K47" s="9"/>
      <c r="L47" s="9"/>
      <c r="M47" s="10"/>
      <c r="N47" s="7">
        <v>17.88</v>
      </c>
      <c r="O47" s="7">
        <v>4.5276925690686913E-2</v>
      </c>
      <c r="P47" s="7">
        <v>0.25322665375104531</v>
      </c>
    </row>
    <row r="48" spans="1:16" ht="15.75" customHeight="1" x14ac:dyDescent="0.2">
      <c r="A48" s="2">
        <v>512</v>
      </c>
      <c r="B48" s="9">
        <v>21.65</v>
      </c>
      <c r="C48" s="9">
        <v>21.6</v>
      </c>
      <c r="D48" s="9">
        <v>21.6</v>
      </c>
      <c r="E48" s="9">
        <v>21.63</v>
      </c>
      <c r="F48" s="9">
        <v>21.65</v>
      </c>
      <c r="G48" s="9"/>
      <c r="H48" s="9"/>
      <c r="I48" s="9"/>
      <c r="J48" s="9"/>
      <c r="K48" s="9"/>
      <c r="L48" s="9"/>
      <c r="M48" s="10"/>
      <c r="N48" s="7">
        <v>21.626000000000001</v>
      </c>
      <c r="O48" s="7">
        <v>2.509980079602081E-2</v>
      </c>
      <c r="P48" s="7">
        <v>0.11606307590872469</v>
      </c>
    </row>
    <row r="49" spans="1:16" ht="15.75" customHeight="1" x14ac:dyDescent="0.2">
      <c r="A49" s="2" t="s">
        <v>6</v>
      </c>
      <c r="B49" s="9">
        <v>29.9</v>
      </c>
      <c r="C49" s="9">
        <v>29.81</v>
      </c>
      <c r="D49" s="9">
        <v>29.91</v>
      </c>
      <c r="E49" s="9">
        <v>29.83</v>
      </c>
      <c r="F49" s="9">
        <v>29.8</v>
      </c>
      <c r="G49" s="9"/>
      <c r="H49" s="9"/>
      <c r="I49" s="9"/>
      <c r="J49" s="9"/>
      <c r="K49" s="9"/>
      <c r="L49" s="9"/>
      <c r="M49" s="10"/>
      <c r="N49" s="7">
        <v>29.85</v>
      </c>
      <c r="O49" s="7">
        <v>5.1478150704934937E-2</v>
      </c>
      <c r="P49" s="7">
        <v>0.1724561162644386</v>
      </c>
    </row>
    <row r="50" spans="1:16" ht="15.75" customHeight="1" x14ac:dyDescent="0.2">
      <c r="A50" s="2" t="s">
        <v>7</v>
      </c>
      <c r="B50" s="9">
        <v>404.05</v>
      </c>
      <c r="C50" s="9">
        <v>405.54</v>
      </c>
      <c r="D50" s="9">
        <v>404.76</v>
      </c>
      <c r="E50" s="9">
        <v>403.94</v>
      </c>
      <c r="F50" s="9">
        <v>404.75</v>
      </c>
      <c r="G50" s="9"/>
      <c r="H50" s="9"/>
      <c r="I50" s="9"/>
      <c r="J50" s="9"/>
      <c r="K50" s="9"/>
      <c r="L50" s="9"/>
      <c r="M50" s="10"/>
      <c r="N50" s="7">
        <v>404.608</v>
      </c>
      <c r="O50" s="7">
        <v>0.6460417943136546</v>
      </c>
      <c r="P50" s="7">
        <v>0.15967103821814069</v>
      </c>
    </row>
    <row r="51" spans="1:16" ht="15.75" customHeight="1" x14ac:dyDescent="0.2">
      <c r="A51" s="2" t="s">
        <v>8</v>
      </c>
      <c r="B51" s="9">
        <v>550.55999999999995</v>
      </c>
      <c r="C51" s="9">
        <v>550.25</v>
      </c>
      <c r="D51" s="9">
        <v>550.96</v>
      </c>
      <c r="E51" s="9">
        <v>549.61</v>
      </c>
      <c r="F51" s="9">
        <v>549.28</v>
      </c>
      <c r="G51" s="9"/>
      <c r="H51" s="9"/>
      <c r="I51" s="9"/>
      <c r="J51" s="9"/>
      <c r="K51" s="9"/>
      <c r="L51" s="9"/>
      <c r="M51" s="10"/>
      <c r="N51" s="7">
        <v>550.13199999999995</v>
      </c>
      <c r="O51" s="7">
        <v>0.68576234950601611</v>
      </c>
      <c r="P51" s="7">
        <v>0.1246541465513761</v>
      </c>
    </row>
    <row r="52" spans="1:16" ht="15.75" customHeight="1" x14ac:dyDescent="0.2">
      <c r="A52" s="2" t="s">
        <v>9</v>
      </c>
      <c r="B52" s="9">
        <v>892.45</v>
      </c>
      <c r="C52" s="9">
        <v>902.71</v>
      </c>
      <c r="D52" s="9">
        <v>889.61</v>
      </c>
      <c r="E52" s="9">
        <v>891.7</v>
      </c>
      <c r="F52" s="9">
        <v>885.78</v>
      </c>
      <c r="G52" s="9"/>
      <c r="H52" s="9"/>
      <c r="I52" s="9"/>
      <c r="J52" s="9"/>
      <c r="K52" s="9"/>
      <c r="L52" s="9"/>
      <c r="M52" s="10"/>
      <c r="N52" s="7">
        <v>892.45</v>
      </c>
      <c r="O52" s="7">
        <v>6.2925471790047176</v>
      </c>
      <c r="P52" s="7">
        <v>0.70508680363098419</v>
      </c>
    </row>
    <row r="53" spans="1:16" ht="15.75" customHeight="1" x14ac:dyDescent="0.2">
      <c r="A53" s="2" t="s">
        <v>10</v>
      </c>
      <c r="B53" s="9">
        <v>2007.9</v>
      </c>
      <c r="C53" s="9">
        <v>2017.03</v>
      </c>
      <c r="D53" s="9">
        <v>2018.97</v>
      </c>
      <c r="E53" s="9">
        <v>2018.47</v>
      </c>
      <c r="F53" s="9">
        <v>2015.04</v>
      </c>
      <c r="G53" s="9"/>
      <c r="H53" s="9"/>
      <c r="I53" s="9"/>
      <c r="J53" s="9"/>
      <c r="K53" s="9"/>
      <c r="L53" s="9"/>
      <c r="M53" s="10"/>
      <c r="N53" s="7">
        <v>2015.482</v>
      </c>
      <c r="O53" s="7">
        <v>4.5047941129423146</v>
      </c>
      <c r="P53" s="7">
        <v>0.22350951846468059</v>
      </c>
    </row>
    <row r="54" spans="1:16" ht="15.75" customHeight="1" x14ac:dyDescent="0.2">
      <c r="A54" s="2" t="s">
        <v>11</v>
      </c>
      <c r="B54" s="9">
        <v>3498.58</v>
      </c>
      <c r="C54" s="9">
        <v>3452.51</v>
      </c>
      <c r="D54" s="9">
        <v>3477.01</v>
      </c>
      <c r="E54" s="9">
        <v>3439.67</v>
      </c>
      <c r="F54" s="9">
        <v>3448.97</v>
      </c>
      <c r="G54" s="9"/>
      <c r="H54" s="9"/>
      <c r="I54" s="9"/>
      <c r="J54" s="9"/>
      <c r="K54" s="9"/>
      <c r="L54" s="9"/>
      <c r="M54" s="10"/>
      <c r="N54" s="7">
        <v>3463.348</v>
      </c>
      <c r="O54" s="7">
        <v>24.04569025833943</v>
      </c>
      <c r="P54" s="7">
        <v>0.69429033000262819</v>
      </c>
    </row>
    <row r="55" spans="1:16" ht="15.75" customHeight="1" x14ac:dyDescent="0.2">
      <c r="A55" s="2" t="s">
        <v>12</v>
      </c>
      <c r="B55" s="9">
        <v>6635.29</v>
      </c>
      <c r="C55" s="9">
        <v>6703.48</v>
      </c>
      <c r="D55" s="9">
        <v>6682.83</v>
      </c>
      <c r="E55" s="9">
        <v>6657.97</v>
      </c>
      <c r="F55" s="9">
        <v>6706.55</v>
      </c>
      <c r="G55" s="9"/>
      <c r="H55" s="9"/>
      <c r="I55" s="9"/>
      <c r="J55" s="9"/>
      <c r="K55" s="9"/>
      <c r="L55" s="9"/>
      <c r="M55" s="10"/>
      <c r="N55" s="7">
        <v>6677.2240000000002</v>
      </c>
      <c r="O55" s="7">
        <v>30.454867919595301</v>
      </c>
      <c r="P55" s="7">
        <v>0.45610073766576198</v>
      </c>
    </row>
    <row r="56" spans="1:16" ht="15.75" customHeight="1" x14ac:dyDescent="0.2">
      <c r="A56" s="2" t="s">
        <v>13</v>
      </c>
      <c r="B56" s="9">
        <v>11515.23</v>
      </c>
      <c r="C56" s="9">
        <v>11686.08</v>
      </c>
      <c r="D56" s="9">
        <v>11593.95</v>
      </c>
      <c r="E56" s="9">
        <v>11933.03</v>
      </c>
      <c r="F56" s="9">
        <v>11604.11</v>
      </c>
      <c r="G56" s="9"/>
      <c r="H56" s="9"/>
      <c r="I56" s="9"/>
      <c r="J56" s="9"/>
      <c r="K56" s="9"/>
      <c r="L56" s="9"/>
      <c r="M56" s="10"/>
      <c r="N56" s="7">
        <v>11666.48</v>
      </c>
      <c r="O56" s="7">
        <v>160.82618163719511</v>
      </c>
      <c r="P56" s="7">
        <v>1.378532184833773</v>
      </c>
    </row>
    <row r="57" spans="1:16" ht="15.75" customHeight="1" x14ac:dyDescent="0.2">
      <c r="A57" s="2" t="s">
        <v>14</v>
      </c>
      <c r="B57" s="9">
        <v>22613.07</v>
      </c>
      <c r="C57" s="9">
        <v>22671.72</v>
      </c>
      <c r="D57" s="9">
        <v>22675.19</v>
      </c>
      <c r="E57" s="9">
        <v>22670.560000000001</v>
      </c>
      <c r="F57" s="9">
        <v>22581.759999999998</v>
      </c>
      <c r="G57" s="9"/>
      <c r="H57" s="9"/>
      <c r="I57" s="9"/>
      <c r="J57" s="9"/>
      <c r="K57" s="9"/>
      <c r="L57" s="9"/>
      <c r="M57" s="10"/>
      <c r="N57" s="7">
        <v>22642.46</v>
      </c>
      <c r="O57" s="7">
        <v>42.618284221681982</v>
      </c>
      <c r="P57" s="7">
        <v>0.18822285308964651</v>
      </c>
    </row>
    <row r="58" spans="1:16" ht="15.75" customHeight="1" x14ac:dyDescent="0.2">
      <c r="A58" s="2" t="s">
        <v>15</v>
      </c>
      <c r="B58" s="9">
        <v>46232.37</v>
      </c>
      <c r="C58" s="9">
        <v>46019.39</v>
      </c>
      <c r="D58" s="9">
        <v>45931.67</v>
      </c>
      <c r="E58" s="9">
        <v>46069.07</v>
      </c>
      <c r="F58" s="9">
        <v>46688.82</v>
      </c>
      <c r="G58" s="9"/>
      <c r="H58" s="9"/>
      <c r="I58" s="9"/>
      <c r="J58" s="9"/>
      <c r="K58" s="9"/>
      <c r="L58" s="9"/>
      <c r="M58" s="10"/>
      <c r="N58" s="7">
        <v>46188.264000000003</v>
      </c>
      <c r="O58" s="7">
        <v>300.44457339083408</v>
      </c>
      <c r="P58" s="7">
        <v>0.65047816776753953</v>
      </c>
    </row>
    <row r="59" spans="1:16" ht="15.75" customHeight="1" x14ac:dyDescent="0.2">
      <c r="A59" s="2" t="s">
        <v>16</v>
      </c>
      <c r="B59" s="9">
        <v>99618.61</v>
      </c>
      <c r="C59" s="9">
        <v>99683.97</v>
      </c>
      <c r="D59" s="9">
        <v>99885.2</v>
      </c>
      <c r="E59" s="9">
        <v>100442.05</v>
      </c>
      <c r="F59" s="9">
        <v>99080.82</v>
      </c>
      <c r="G59" s="9"/>
      <c r="H59" s="9"/>
      <c r="I59" s="9"/>
      <c r="J59" s="9"/>
      <c r="K59" s="9"/>
      <c r="L59" s="9"/>
      <c r="M59" s="10"/>
      <c r="N59" s="7">
        <v>99742.13</v>
      </c>
      <c r="O59" s="7">
        <v>491.50984817193478</v>
      </c>
      <c r="P59" s="7">
        <v>0.49278058145733877</v>
      </c>
    </row>
    <row r="60" spans="1:16" ht="15.75" customHeight="1" x14ac:dyDescent="0.2">
      <c r="A60" s="8" t="s">
        <v>17</v>
      </c>
      <c r="B60" s="9">
        <v>207349.98</v>
      </c>
      <c r="C60" s="9">
        <v>208126.12</v>
      </c>
      <c r="D60" s="9">
        <v>207599.16</v>
      </c>
      <c r="E60" s="9">
        <v>208233.52</v>
      </c>
      <c r="F60" s="9">
        <v>207427.44</v>
      </c>
      <c r="G60" s="9"/>
      <c r="H60" s="9"/>
      <c r="I60" s="9"/>
      <c r="J60" s="9"/>
      <c r="K60" s="9"/>
      <c r="L60" s="9"/>
      <c r="M60" s="10"/>
      <c r="N60" s="7">
        <v>207747.24400000001</v>
      </c>
      <c r="O60" s="7">
        <v>406.8272135440227</v>
      </c>
      <c r="P60" s="7">
        <v>0.19582797139009109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193.73</v>
      </c>
      <c r="C68" s="9">
        <v>193.72</v>
      </c>
      <c r="D68" s="9">
        <v>193.79</v>
      </c>
      <c r="E68" s="9">
        <v>193.64</v>
      </c>
      <c r="F68" s="9">
        <v>193.81</v>
      </c>
      <c r="G68" s="9"/>
      <c r="H68" s="9"/>
      <c r="I68" s="9"/>
      <c r="J68" s="9"/>
      <c r="K68" s="9"/>
      <c r="L68" s="9"/>
      <c r="M68" s="10"/>
      <c r="N68" s="7">
        <v>193.738</v>
      </c>
      <c r="O68" s="7">
        <v>6.6858058601791559E-2</v>
      </c>
      <c r="P68" s="7">
        <v>3.4509522448766657E-2</v>
      </c>
    </row>
    <row r="69" spans="1:16" ht="15.75" customHeight="1" x14ac:dyDescent="0.2">
      <c r="A69" s="2">
        <v>512</v>
      </c>
      <c r="B69" s="9">
        <v>225.08</v>
      </c>
      <c r="C69" s="9">
        <v>225.02</v>
      </c>
      <c r="D69" s="9">
        <v>225.24</v>
      </c>
      <c r="E69" s="9">
        <v>225</v>
      </c>
      <c r="F69" s="9">
        <v>224.94</v>
      </c>
      <c r="G69" s="9"/>
      <c r="H69" s="9"/>
      <c r="I69" s="9"/>
      <c r="J69" s="9"/>
      <c r="K69" s="9"/>
      <c r="L69" s="9"/>
      <c r="M69" s="10"/>
      <c r="N69" s="7">
        <v>225.05600000000001</v>
      </c>
      <c r="O69" s="7">
        <v>0.11436782764397049</v>
      </c>
      <c r="P69" s="7">
        <v>5.0817497709001527E-2</v>
      </c>
    </row>
    <row r="70" spans="1:16" ht="15.75" customHeight="1" x14ac:dyDescent="0.2">
      <c r="A70" s="2" t="s">
        <v>6</v>
      </c>
      <c r="B70" s="9">
        <v>293.24</v>
      </c>
      <c r="C70" s="9">
        <v>293.26</v>
      </c>
      <c r="D70" s="9">
        <v>293.63</v>
      </c>
      <c r="E70" s="9">
        <v>292.88</v>
      </c>
      <c r="F70" s="9">
        <v>293.3</v>
      </c>
      <c r="G70" s="9"/>
      <c r="H70" s="9"/>
      <c r="I70" s="9"/>
      <c r="J70" s="9"/>
      <c r="K70" s="9"/>
      <c r="L70" s="9"/>
      <c r="M70" s="10"/>
      <c r="N70" s="7">
        <v>293.262</v>
      </c>
      <c r="O70" s="7">
        <v>0.26612027356065932</v>
      </c>
      <c r="P70" s="7">
        <v>9.0744888038906957E-2</v>
      </c>
    </row>
    <row r="71" spans="1:16" ht="15.75" customHeight="1" x14ac:dyDescent="0.2">
      <c r="A71" s="2" t="s">
        <v>7</v>
      </c>
      <c r="B71" s="9">
        <v>221.93</v>
      </c>
      <c r="C71" s="9">
        <v>221.18</v>
      </c>
      <c r="D71" s="9">
        <v>222.29</v>
      </c>
      <c r="E71" s="9">
        <v>221</v>
      </c>
      <c r="F71" s="9">
        <v>221.15</v>
      </c>
      <c r="G71" s="9"/>
      <c r="H71" s="9"/>
      <c r="I71" s="9"/>
      <c r="J71" s="9"/>
      <c r="K71" s="9"/>
      <c r="L71" s="9"/>
      <c r="M71" s="10"/>
      <c r="N71" s="7">
        <v>221.51</v>
      </c>
      <c r="O71" s="7">
        <v>0.56643622765497281</v>
      </c>
      <c r="P71" s="7">
        <v>0.25571587181390132</v>
      </c>
    </row>
    <row r="72" spans="1:16" ht="15.75" customHeight="1" x14ac:dyDescent="0.2">
      <c r="A72" s="2" t="s">
        <v>8</v>
      </c>
      <c r="B72" s="9">
        <v>331.87</v>
      </c>
      <c r="C72" s="9">
        <v>332.84</v>
      </c>
      <c r="D72" s="9">
        <v>336.06</v>
      </c>
      <c r="E72" s="9">
        <v>335.15</v>
      </c>
      <c r="F72" s="9">
        <v>337.16</v>
      </c>
      <c r="G72" s="9"/>
      <c r="H72" s="9"/>
      <c r="I72" s="9"/>
      <c r="J72" s="9"/>
      <c r="K72" s="9"/>
      <c r="L72" s="9"/>
      <c r="M72" s="10"/>
      <c r="N72" s="7">
        <v>334.61599999999999</v>
      </c>
      <c r="O72" s="7">
        <v>2.2100294115690051</v>
      </c>
      <c r="P72" s="7">
        <v>0.66046734512665406</v>
      </c>
    </row>
    <row r="73" spans="1:16" ht="15.75" customHeight="1" x14ac:dyDescent="0.2">
      <c r="A73" s="2" t="s">
        <v>9</v>
      </c>
      <c r="B73" s="9">
        <v>520.84</v>
      </c>
      <c r="C73" s="9">
        <v>522.39</v>
      </c>
      <c r="D73" s="9">
        <v>523.5</v>
      </c>
      <c r="E73" s="9">
        <v>520.04999999999995</v>
      </c>
      <c r="F73" s="9">
        <v>515.58000000000004</v>
      </c>
      <c r="G73" s="9"/>
      <c r="H73" s="9"/>
      <c r="I73" s="9"/>
      <c r="J73" s="9"/>
      <c r="K73" s="9"/>
      <c r="L73" s="9"/>
      <c r="M73" s="10"/>
      <c r="N73" s="7">
        <v>520.47199999999998</v>
      </c>
      <c r="O73" s="7">
        <v>3.0451880073322082</v>
      </c>
      <c r="P73" s="7">
        <v>0.58508200389880871</v>
      </c>
    </row>
    <row r="74" spans="1:16" ht="15.75" customHeight="1" x14ac:dyDescent="0.2">
      <c r="A74" s="2" t="s">
        <v>10</v>
      </c>
      <c r="B74" s="9">
        <v>1194.3499999999999</v>
      </c>
      <c r="C74" s="9">
        <v>1199.5899999999999</v>
      </c>
      <c r="D74" s="9">
        <v>1196.1300000000001</v>
      </c>
      <c r="E74" s="9">
        <v>1203.8399999999999</v>
      </c>
      <c r="F74" s="9">
        <v>1201.8599999999999</v>
      </c>
      <c r="G74" s="9"/>
      <c r="H74" s="9"/>
      <c r="I74" s="9"/>
      <c r="J74" s="9"/>
      <c r="K74" s="9"/>
      <c r="L74" s="9"/>
      <c r="M74" s="10"/>
      <c r="N74" s="7">
        <v>1199.154</v>
      </c>
      <c r="O74" s="7">
        <v>3.9272802293699018</v>
      </c>
      <c r="P74" s="7">
        <v>0.32750424293876368</v>
      </c>
    </row>
    <row r="75" spans="1:16" ht="15.75" customHeight="1" x14ac:dyDescent="0.2">
      <c r="A75" s="2" t="s">
        <v>11</v>
      </c>
      <c r="B75" s="9">
        <v>2056.44</v>
      </c>
      <c r="C75" s="9">
        <v>2055.83</v>
      </c>
      <c r="D75" s="9">
        <v>2061.04</v>
      </c>
      <c r="E75" s="9">
        <v>2055.88</v>
      </c>
      <c r="F75" s="9">
        <v>2057.79</v>
      </c>
      <c r="G75" s="9"/>
      <c r="H75" s="9"/>
      <c r="I75" s="9"/>
      <c r="J75" s="9"/>
      <c r="K75" s="9"/>
      <c r="L75" s="9"/>
      <c r="M75" s="10"/>
      <c r="N75" s="7">
        <v>2057.3960000000002</v>
      </c>
      <c r="O75" s="7">
        <v>2.1850926753801261</v>
      </c>
      <c r="P75" s="7">
        <v>0.1062067135048443</v>
      </c>
    </row>
    <row r="76" spans="1:16" ht="15.75" customHeight="1" x14ac:dyDescent="0.2">
      <c r="A76" s="2" t="s">
        <v>12</v>
      </c>
      <c r="B76" s="9">
        <v>4337.9399999999996</v>
      </c>
      <c r="C76" s="9">
        <v>4333.09</v>
      </c>
      <c r="D76" s="9">
        <v>4320.1400000000003</v>
      </c>
      <c r="E76" s="9">
        <v>4316.49</v>
      </c>
      <c r="F76" s="9">
        <v>4319.92</v>
      </c>
      <c r="G76" s="9"/>
      <c r="H76" s="9"/>
      <c r="I76" s="9"/>
      <c r="J76" s="9"/>
      <c r="K76" s="9"/>
      <c r="L76" s="9"/>
      <c r="M76" s="10"/>
      <c r="N76" s="7">
        <v>4325.5159999999987</v>
      </c>
      <c r="O76" s="7">
        <v>9.3995547766901151</v>
      </c>
      <c r="P76" s="7">
        <v>0.21730482043506749</v>
      </c>
    </row>
    <row r="77" spans="1:16" ht="15.75" customHeight="1" x14ac:dyDescent="0.2">
      <c r="A77" s="2" t="s">
        <v>13</v>
      </c>
      <c r="B77" s="9">
        <v>8042.12</v>
      </c>
      <c r="C77" s="9">
        <v>8003.52</v>
      </c>
      <c r="D77" s="9">
        <v>8073.35</v>
      </c>
      <c r="E77" s="9">
        <v>7998.6</v>
      </c>
      <c r="F77" s="9">
        <v>8025.2</v>
      </c>
      <c r="G77" s="9"/>
      <c r="H77" s="9"/>
      <c r="I77" s="9"/>
      <c r="J77" s="9"/>
      <c r="K77" s="9"/>
      <c r="L77" s="9"/>
      <c r="M77" s="10"/>
      <c r="N77" s="7">
        <v>8028.5579999999991</v>
      </c>
      <c r="O77" s="7">
        <v>30.520118282863791</v>
      </c>
      <c r="P77" s="7">
        <v>0.38014445785736112</v>
      </c>
    </row>
    <row r="78" spans="1:16" ht="15.75" customHeight="1" x14ac:dyDescent="0.2">
      <c r="A78" s="2" t="s">
        <v>14</v>
      </c>
      <c r="B78" s="9">
        <v>15602.13</v>
      </c>
      <c r="C78" s="9">
        <v>15562.36</v>
      </c>
      <c r="D78" s="9">
        <v>15591.46</v>
      </c>
      <c r="E78" s="9">
        <v>15560.56</v>
      </c>
      <c r="F78" s="9">
        <v>15596.48</v>
      </c>
      <c r="G78" s="9"/>
      <c r="H78" s="9"/>
      <c r="I78" s="9"/>
      <c r="J78" s="9"/>
      <c r="K78" s="9"/>
      <c r="L78" s="9"/>
      <c r="M78" s="10"/>
      <c r="N78" s="7">
        <v>15582.598</v>
      </c>
      <c r="O78" s="7">
        <v>19.672277956555639</v>
      </c>
      <c r="P78" s="7">
        <v>0.12624517398546539</v>
      </c>
    </row>
    <row r="79" spans="1:16" ht="15.75" customHeight="1" x14ac:dyDescent="0.2">
      <c r="A79" s="2" t="s">
        <v>15</v>
      </c>
      <c r="B79" s="9">
        <v>31299.7</v>
      </c>
      <c r="C79" s="9">
        <v>31261.93</v>
      </c>
      <c r="D79" s="9">
        <v>31239.09</v>
      </c>
      <c r="E79" s="9">
        <v>31266.560000000001</v>
      </c>
      <c r="F79" s="9">
        <v>31397.53</v>
      </c>
      <c r="G79" s="9"/>
      <c r="H79" s="9"/>
      <c r="I79" s="9"/>
      <c r="J79" s="9"/>
      <c r="K79" s="9"/>
      <c r="L79" s="9"/>
      <c r="M79" s="10"/>
      <c r="N79" s="7">
        <v>31292.962</v>
      </c>
      <c r="O79" s="7">
        <v>62.334000112297588</v>
      </c>
      <c r="P79" s="7">
        <v>0.1991949503287595</v>
      </c>
    </row>
    <row r="80" spans="1:16" ht="15.75" customHeight="1" x14ac:dyDescent="0.2">
      <c r="A80" s="2" t="s">
        <v>16</v>
      </c>
      <c r="B80" s="9">
        <v>62490.03</v>
      </c>
      <c r="C80" s="9">
        <v>62477.25</v>
      </c>
      <c r="D80" s="9">
        <v>62392.62</v>
      </c>
      <c r="E80" s="9">
        <v>62415.93</v>
      </c>
      <c r="F80" s="9">
        <v>62573.36</v>
      </c>
      <c r="G80" s="9"/>
      <c r="H80" s="9"/>
      <c r="I80" s="9"/>
      <c r="J80" s="9"/>
      <c r="K80" s="9"/>
      <c r="L80" s="9"/>
      <c r="M80" s="10"/>
      <c r="N80" s="7">
        <v>62469.838000000003</v>
      </c>
      <c r="O80" s="7">
        <v>70.795746835526145</v>
      </c>
      <c r="P80" s="7">
        <v>0.11332788606803521</v>
      </c>
    </row>
    <row r="81" spans="1:16" ht="15.75" customHeight="1" x14ac:dyDescent="0.2">
      <c r="A81" s="8" t="s">
        <v>17</v>
      </c>
      <c r="B81" s="9">
        <v>127195.08</v>
      </c>
      <c r="C81" s="9">
        <v>127077.83</v>
      </c>
      <c r="D81" s="9">
        <v>127162.32</v>
      </c>
      <c r="E81" s="9">
        <v>127149.3</v>
      </c>
      <c r="F81" s="9">
        <v>126975.49</v>
      </c>
      <c r="G81" s="9"/>
      <c r="H81" s="9"/>
      <c r="I81" s="9"/>
      <c r="J81" s="9"/>
      <c r="K81" s="9"/>
      <c r="L81" s="9"/>
      <c r="M81" s="10"/>
      <c r="N81" s="7">
        <v>127112.004</v>
      </c>
      <c r="O81" s="7">
        <v>87.504639477000964</v>
      </c>
      <c r="P81" s="7">
        <v>6.8840578956650675E-2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192.65</v>
      </c>
      <c r="C89" s="9">
        <v>192.68</v>
      </c>
      <c r="D89" s="9">
        <v>192.65</v>
      </c>
      <c r="E89" s="9">
        <v>192.38</v>
      </c>
      <c r="F89" s="9">
        <v>192.61</v>
      </c>
      <c r="G89" s="9"/>
      <c r="H89" s="9"/>
      <c r="I89" s="9"/>
      <c r="J89" s="9"/>
      <c r="K89" s="9"/>
      <c r="L89" s="9"/>
      <c r="M89" s="10"/>
      <c r="N89" s="7">
        <v>192.59399999999999</v>
      </c>
      <c r="O89" s="7">
        <v>0.1221883791528524</v>
      </c>
      <c r="P89" s="7">
        <v>6.3443502473001429E-2</v>
      </c>
    </row>
    <row r="90" spans="1:16" ht="15.75" customHeight="1" x14ac:dyDescent="0.2">
      <c r="A90" s="2">
        <v>512</v>
      </c>
      <c r="B90" s="9">
        <v>222.63</v>
      </c>
      <c r="C90" s="9">
        <v>222.34</v>
      </c>
      <c r="D90" s="9">
        <v>222.39</v>
      </c>
      <c r="E90" s="9">
        <v>222.22</v>
      </c>
      <c r="F90" s="9">
        <v>222.43</v>
      </c>
      <c r="G90" s="9"/>
      <c r="H90" s="9"/>
      <c r="I90" s="9"/>
      <c r="J90" s="9"/>
      <c r="K90" s="9"/>
      <c r="L90" s="9"/>
      <c r="M90" s="10"/>
      <c r="N90" s="7">
        <v>222.40199999999999</v>
      </c>
      <c r="O90" s="7">
        <v>0.14989996664442479</v>
      </c>
      <c r="P90" s="7">
        <v>6.7400458019453408E-2</v>
      </c>
    </row>
    <row r="91" spans="1:16" ht="15.75" customHeight="1" x14ac:dyDescent="0.2">
      <c r="A91" s="2" t="s">
        <v>6</v>
      </c>
      <c r="B91" s="9">
        <v>288.89999999999998</v>
      </c>
      <c r="C91" s="9">
        <v>288.83999999999997</v>
      </c>
      <c r="D91" s="9">
        <v>288.37</v>
      </c>
      <c r="E91" s="9">
        <v>288.72000000000003</v>
      </c>
      <c r="F91" s="9">
        <v>288.73</v>
      </c>
      <c r="G91" s="9"/>
      <c r="H91" s="9"/>
      <c r="I91" s="9"/>
      <c r="J91" s="9"/>
      <c r="K91" s="9"/>
      <c r="L91" s="9"/>
      <c r="M91" s="10"/>
      <c r="N91" s="7">
        <v>288.71199999999999</v>
      </c>
      <c r="O91" s="7">
        <v>0.2055966925803909</v>
      </c>
      <c r="P91" s="7">
        <v>7.1211689358388591E-2</v>
      </c>
    </row>
    <row r="92" spans="1:16" ht="15.75" customHeight="1" x14ac:dyDescent="0.2">
      <c r="A92" s="2" t="s">
        <v>7</v>
      </c>
      <c r="B92" s="9">
        <v>582.86</v>
      </c>
      <c r="C92" s="9">
        <v>584.57000000000005</v>
      </c>
      <c r="D92" s="9">
        <v>577.73</v>
      </c>
      <c r="E92" s="9">
        <v>576.30999999999995</v>
      </c>
      <c r="F92" s="9">
        <v>585.89</v>
      </c>
      <c r="G92" s="9"/>
      <c r="H92" s="9"/>
      <c r="I92" s="9"/>
      <c r="J92" s="9"/>
      <c r="K92" s="9"/>
      <c r="L92" s="9"/>
      <c r="M92" s="10"/>
      <c r="N92" s="7">
        <v>581.47199999999998</v>
      </c>
      <c r="O92" s="7">
        <v>4.2335469762363758</v>
      </c>
      <c r="P92" s="7">
        <v>0.72807409062454875</v>
      </c>
    </row>
    <row r="93" spans="1:16" ht="15.75" customHeight="1" x14ac:dyDescent="0.2">
      <c r="A93" s="2" t="s">
        <v>8</v>
      </c>
      <c r="B93" s="9">
        <v>779.85</v>
      </c>
      <c r="C93" s="9">
        <v>781.65</v>
      </c>
      <c r="D93" s="9">
        <v>787.59</v>
      </c>
      <c r="E93" s="9">
        <v>780.45</v>
      </c>
      <c r="F93" s="9">
        <v>782.51</v>
      </c>
      <c r="G93" s="9"/>
      <c r="H93" s="9"/>
      <c r="I93" s="9"/>
      <c r="J93" s="9"/>
      <c r="K93" s="9"/>
      <c r="L93" s="9"/>
      <c r="M93" s="10"/>
      <c r="N93" s="7">
        <v>782.41000000000008</v>
      </c>
      <c r="O93" s="7">
        <v>3.0747032377125461</v>
      </c>
      <c r="P93" s="7">
        <v>0.3929785199208275</v>
      </c>
    </row>
    <row r="94" spans="1:16" ht="15.75" customHeight="1" x14ac:dyDescent="0.2">
      <c r="A94" s="2" t="s">
        <v>9</v>
      </c>
      <c r="B94" s="9">
        <v>1228.3</v>
      </c>
      <c r="C94" s="9">
        <v>1226.3499999999999</v>
      </c>
      <c r="D94" s="9">
        <v>1215.01</v>
      </c>
      <c r="E94" s="9">
        <v>1210.1199999999999</v>
      </c>
      <c r="F94" s="9">
        <v>1229.6500000000001</v>
      </c>
      <c r="G94" s="9"/>
      <c r="H94" s="9"/>
      <c r="I94" s="9"/>
      <c r="J94" s="9"/>
      <c r="K94" s="9"/>
      <c r="L94" s="9"/>
      <c r="M94" s="10"/>
      <c r="N94" s="7">
        <v>1221.886</v>
      </c>
      <c r="O94" s="7">
        <v>8.761628273329146</v>
      </c>
      <c r="P94" s="7">
        <v>0.71705775115920356</v>
      </c>
    </row>
    <row r="95" spans="1:16" ht="15.75" customHeight="1" x14ac:dyDescent="0.2">
      <c r="A95" s="2" t="s">
        <v>10</v>
      </c>
      <c r="B95" s="9">
        <v>2577.64</v>
      </c>
      <c r="C95" s="9">
        <v>2596.5700000000002</v>
      </c>
      <c r="D95" s="9">
        <v>2608.48</v>
      </c>
      <c r="E95" s="9">
        <v>2589.8200000000002</v>
      </c>
      <c r="F95" s="9">
        <v>2577.09</v>
      </c>
      <c r="G95" s="9"/>
      <c r="H95" s="9"/>
      <c r="I95" s="9"/>
      <c r="J95" s="9"/>
      <c r="K95" s="9"/>
      <c r="L95" s="9"/>
      <c r="M95" s="10"/>
      <c r="N95" s="7">
        <v>2589.92</v>
      </c>
      <c r="O95" s="7">
        <v>13.267567599224829</v>
      </c>
      <c r="P95" s="7">
        <v>0.51227712049888918</v>
      </c>
    </row>
    <row r="96" spans="1:16" ht="15.75" customHeight="1" x14ac:dyDescent="0.2">
      <c r="A96" s="2" t="s">
        <v>11</v>
      </c>
      <c r="B96" s="9">
        <v>4438.99</v>
      </c>
      <c r="C96" s="9">
        <v>4437.58</v>
      </c>
      <c r="D96" s="9">
        <v>4437.42</v>
      </c>
      <c r="E96" s="9">
        <v>4458.68</v>
      </c>
      <c r="F96" s="9">
        <v>4427.58</v>
      </c>
      <c r="G96" s="9"/>
      <c r="H96" s="9"/>
      <c r="I96" s="9"/>
      <c r="J96" s="9"/>
      <c r="K96" s="9"/>
      <c r="L96" s="9"/>
      <c r="M96" s="10"/>
      <c r="N96" s="7">
        <v>4440.05</v>
      </c>
      <c r="O96" s="7">
        <v>11.365729189101909</v>
      </c>
      <c r="P96" s="7">
        <v>0.25598200896615841</v>
      </c>
    </row>
    <row r="97" spans="1:16" ht="15.75" customHeight="1" x14ac:dyDescent="0.2">
      <c r="A97" s="2" t="s">
        <v>12</v>
      </c>
      <c r="B97" s="9">
        <v>8483.11</v>
      </c>
      <c r="C97" s="9">
        <v>8466.83</v>
      </c>
      <c r="D97" s="9">
        <v>8492.52</v>
      </c>
      <c r="E97" s="9">
        <v>8508.1200000000008</v>
      </c>
      <c r="F97" s="9">
        <v>8481.9</v>
      </c>
      <c r="G97" s="9"/>
      <c r="H97" s="9"/>
      <c r="I97" s="9"/>
      <c r="J97" s="9"/>
      <c r="K97" s="9"/>
      <c r="L97" s="9"/>
      <c r="M97" s="10"/>
      <c r="N97" s="7">
        <v>8486.496000000001</v>
      </c>
      <c r="O97" s="7">
        <v>15.19231483349429</v>
      </c>
      <c r="P97" s="7">
        <v>0.1790175218782202</v>
      </c>
    </row>
    <row r="98" spans="1:16" ht="15.75" customHeight="1" x14ac:dyDescent="0.2">
      <c r="A98" s="2" t="s">
        <v>13</v>
      </c>
      <c r="B98" s="9">
        <v>14492.07</v>
      </c>
      <c r="C98" s="9">
        <v>14513.75</v>
      </c>
      <c r="D98" s="9">
        <v>14477.38</v>
      </c>
      <c r="E98" s="9">
        <v>14670.5</v>
      </c>
      <c r="F98" s="9">
        <v>14636.8</v>
      </c>
      <c r="G98" s="9"/>
      <c r="H98" s="9"/>
      <c r="I98" s="9"/>
      <c r="J98" s="9"/>
      <c r="K98" s="9"/>
      <c r="L98" s="9"/>
      <c r="M98" s="10"/>
      <c r="N98" s="7">
        <v>14558.1</v>
      </c>
      <c r="O98" s="7">
        <v>88.980407674948381</v>
      </c>
      <c r="P98" s="7">
        <v>0.61120893299914403</v>
      </c>
    </row>
    <row r="99" spans="1:16" ht="15.75" customHeight="1" x14ac:dyDescent="0.2">
      <c r="A99" s="2" t="s">
        <v>14</v>
      </c>
      <c r="B99" s="9">
        <v>26646.35</v>
      </c>
      <c r="C99" s="9">
        <v>26579.97</v>
      </c>
      <c r="D99" s="9">
        <v>26509.72</v>
      </c>
      <c r="E99" s="9">
        <v>26607.79</v>
      </c>
      <c r="F99" s="9">
        <v>26540.41</v>
      </c>
      <c r="G99" s="9"/>
      <c r="H99" s="9"/>
      <c r="I99" s="9"/>
      <c r="J99" s="9"/>
      <c r="K99" s="9"/>
      <c r="L99" s="9"/>
      <c r="M99" s="10"/>
      <c r="N99" s="7">
        <v>26576.848000000009</v>
      </c>
      <c r="O99" s="7">
        <v>53.924897960032602</v>
      </c>
      <c r="P99" s="7">
        <v>0.202901781129322</v>
      </c>
    </row>
    <row r="100" spans="1:16" ht="15.75" customHeight="1" x14ac:dyDescent="0.2">
      <c r="A100" s="2" t="s">
        <v>15</v>
      </c>
      <c r="B100" s="9">
        <v>53752.41</v>
      </c>
      <c r="C100" s="9">
        <v>53694.54</v>
      </c>
      <c r="D100" s="9">
        <v>53853.29</v>
      </c>
      <c r="E100" s="9">
        <v>53638.03</v>
      </c>
      <c r="F100" s="9">
        <v>53747.71</v>
      </c>
      <c r="G100" s="9"/>
      <c r="H100" s="9"/>
      <c r="I100" s="9"/>
      <c r="J100" s="9"/>
      <c r="K100" s="9"/>
      <c r="L100" s="9"/>
      <c r="M100" s="10"/>
      <c r="N100" s="7">
        <v>53737.196000000011</v>
      </c>
      <c r="O100" s="7">
        <v>79.801717901309061</v>
      </c>
      <c r="P100" s="7">
        <v>0.14850368802516051</v>
      </c>
    </row>
    <row r="101" spans="1:16" ht="15.75" customHeight="1" x14ac:dyDescent="0.2">
      <c r="A101" s="2" t="s">
        <v>16</v>
      </c>
      <c r="B101" s="9">
        <v>110313.03</v>
      </c>
      <c r="C101" s="9">
        <v>110363.09</v>
      </c>
      <c r="D101" s="9">
        <v>110810.63</v>
      </c>
      <c r="E101" s="9">
        <v>110652.95</v>
      </c>
      <c r="F101" s="9">
        <v>110633.21</v>
      </c>
      <c r="G101" s="9"/>
      <c r="H101" s="9"/>
      <c r="I101" s="9"/>
      <c r="J101" s="9"/>
      <c r="K101" s="9"/>
      <c r="L101" s="9"/>
      <c r="M101" s="10"/>
      <c r="N101" s="7">
        <v>110554.58199999999</v>
      </c>
      <c r="O101" s="7">
        <v>210.02128396903291</v>
      </c>
      <c r="P101" s="7">
        <v>0.18997067346248289</v>
      </c>
    </row>
    <row r="102" spans="1:16" ht="15.75" customHeight="1" x14ac:dyDescent="0.2">
      <c r="A102" s="8" t="s">
        <v>17</v>
      </c>
      <c r="B102" s="9">
        <v>228877.88</v>
      </c>
      <c r="C102" s="9">
        <v>228834.93</v>
      </c>
      <c r="D102" s="9">
        <v>226790.77</v>
      </c>
      <c r="E102" s="9">
        <v>228508.15</v>
      </c>
      <c r="F102" s="9">
        <v>229550.06</v>
      </c>
      <c r="G102" s="9"/>
      <c r="H102" s="9"/>
      <c r="I102" s="9"/>
      <c r="J102" s="9"/>
      <c r="K102" s="9"/>
      <c r="L102" s="9"/>
      <c r="M102" s="10"/>
      <c r="N102" s="7">
        <v>228512.35800000001</v>
      </c>
      <c r="O102" s="7">
        <v>1034.2107398253061</v>
      </c>
      <c r="P102" s="7">
        <v>0.45258416169566912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21.58</v>
      </c>
      <c r="C110" s="9">
        <v>21.52</v>
      </c>
      <c r="D110" s="9">
        <v>21.74</v>
      </c>
      <c r="E110" s="9">
        <v>21.69</v>
      </c>
      <c r="F110" s="9">
        <v>21.99</v>
      </c>
      <c r="G110" s="9"/>
      <c r="H110" s="9"/>
      <c r="I110" s="9"/>
      <c r="J110" s="9"/>
      <c r="K110" s="9"/>
      <c r="L110" s="9"/>
      <c r="M110" s="10"/>
      <c r="N110" s="7">
        <v>21.704000000000001</v>
      </c>
      <c r="O110" s="7">
        <v>0.1820164827701049</v>
      </c>
      <c r="P110" s="7">
        <v>0.83863104851688575</v>
      </c>
    </row>
    <row r="111" spans="1:16" ht="15.75" customHeight="1" x14ac:dyDescent="0.2">
      <c r="A111" s="2">
        <v>512</v>
      </c>
      <c r="B111" s="9">
        <v>25.71</v>
      </c>
      <c r="C111" s="9">
        <v>25.67</v>
      </c>
      <c r="D111" s="9">
        <v>25.84</v>
      </c>
      <c r="E111" s="9">
        <v>25.64</v>
      </c>
      <c r="F111" s="9">
        <v>26.01</v>
      </c>
      <c r="G111" s="9"/>
      <c r="H111" s="9"/>
      <c r="I111" s="9"/>
      <c r="J111" s="9"/>
      <c r="K111" s="9"/>
      <c r="L111" s="9"/>
      <c r="M111" s="10"/>
      <c r="N111" s="7">
        <v>25.774000000000001</v>
      </c>
      <c r="O111" s="7">
        <v>0.1524139101263399</v>
      </c>
      <c r="P111" s="7">
        <v>0.59134752124753598</v>
      </c>
    </row>
    <row r="112" spans="1:16" ht="15.75" customHeight="1" x14ac:dyDescent="0.2">
      <c r="A112" s="2" t="s">
        <v>6</v>
      </c>
      <c r="B112" s="9">
        <v>34.97</v>
      </c>
      <c r="C112" s="9">
        <v>34.85</v>
      </c>
      <c r="D112" s="9">
        <v>35.17</v>
      </c>
      <c r="E112" s="9">
        <v>34.76</v>
      </c>
      <c r="F112" s="9">
        <v>35.090000000000003</v>
      </c>
      <c r="G112" s="9"/>
      <c r="H112" s="9"/>
      <c r="I112" s="9"/>
      <c r="J112" s="9"/>
      <c r="K112" s="9"/>
      <c r="L112" s="9"/>
      <c r="M112" s="10"/>
      <c r="N112" s="7">
        <v>34.968000000000004</v>
      </c>
      <c r="O112" s="7">
        <v>0.16798809481627111</v>
      </c>
      <c r="P112" s="7">
        <v>0.48040521281248888</v>
      </c>
    </row>
    <row r="113" spans="1:16" ht="15.75" customHeight="1" x14ac:dyDescent="0.2">
      <c r="A113" s="2" t="s">
        <v>7</v>
      </c>
      <c r="B113" s="9">
        <v>56.93</v>
      </c>
      <c r="C113" s="9">
        <v>56.5</v>
      </c>
      <c r="D113" s="9">
        <v>56.99</v>
      </c>
      <c r="E113" s="9">
        <v>56.64</v>
      </c>
      <c r="F113" s="9">
        <v>57.38</v>
      </c>
      <c r="G113" s="9"/>
      <c r="H113" s="9"/>
      <c r="I113" s="9"/>
      <c r="J113" s="9"/>
      <c r="K113" s="9"/>
      <c r="L113" s="9"/>
      <c r="M113" s="10"/>
      <c r="N113" s="7">
        <v>56.887999999999998</v>
      </c>
      <c r="O113" s="7">
        <v>0.34142349069740452</v>
      </c>
      <c r="P113" s="7">
        <v>0.60016785736430267</v>
      </c>
    </row>
    <row r="114" spans="1:16" ht="15.75" customHeight="1" x14ac:dyDescent="0.2">
      <c r="A114" s="2" t="s">
        <v>8</v>
      </c>
      <c r="B114" s="9">
        <v>188.03</v>
      </c>
      <c r="C114" s="9">
        <v>186.82</v>
      </c>
      <c r="D114" s="9">
        <v>190.9</v>
      </c>
      <c r="E114" s="9">
        <v>186.59</v>
      </c>
      <c r="F114" s="9">
        <v>187.8</v>
      </c>
      <c r="G114" s="9"/>
      <c r="H114" s="9"/>
      <c r="I114" s="9"/>
      <c r="J114" s="9"/>
      <c r="K114" s="9"/>
      <c r="L114" s="9"/>
      <c r="M114" s="10"/>
      <c r="N114" s="7">
        <v>188.02799999999999</v>
      </c>
      <c r="O114" s="7">
        <v>1.719555175038012</v>
      </c>
      <c r="P114" s="7">
        <v>0.91452080277299752</v>
      </c>
    </row>
    <row r="115" spans="1:16" ht="15.75" customHeight="1" x14ac:dyDescent="0.2">
      <c r="A115" s="2" t="s">
        <v>9</v>
      </c>
      <c r="B115" s="9">
        <v>291.27</v>
      </c>
      <c r="C115" s="9">
        <v>292.58</v>
      </c>
      <c r="D115" s="9">
        <v>294.26</v>
      </c>
      <c r="E115" s="9">
        <v>293.04000000000002</v>
      </c>
      <c r="F115" s="9">
        <v>290.82</v>
      </c>
      <c r="G115" s="9"/>
      <c r="H115" s="9"/>
      <c r="I115" s="9"/>
      <c r="J115" s="9"/>
      <c r="K115" s="9"/>
      <c r="L115" s="9"/>
      <c r="M115" s="10"/>
      <c r="N115" s="7">
        <v>292.39399999999989</v>
      </c>
      <c r="O115" s="7">
        <v>1.3851642501884069</v>
      </c>
      <c r="P115" s="7">
        <v>0.47373210469038601</v>
      </c>
    </row>
    <row r="116" spans="1:16" ht="15.75" customHeight="1" x14ac:dyDescent="0.2">
      <c r="A116" s="2" t="s">
        <v>10</v>
      </c>
      <c r="B116" s="9">
        <v>744</v>
      </c>
      <c r="C116" s="9">
        <v>747.46</v>
      </c>
      <c r="D116" s="9">
        <v>748.96</v>
      </c>
      <c r="E116" s="9">
        <v>744.16</v>
      </c>
      <c r="F116" s="9">
        <v>746.08</v>
      </c>
      <c r="G116" s="9"/>
      <c r="H116" s="9"/>
      <c r="I116" s="9"/>
      <c r="J116" s="9"/>
      <c r="K116" s="9"/>
      <c r="L116" s="9"/>
      <c r="M116" s="10"/>
      <c r="N116" s="7">
        <v>746.13199999999995</v>
      </c>
      <c r="O116" s="7">
        <v>2.1329603840672018</v>
      </c>
      <c r="P116" s="7">
        <v>0.28586903980357392</v>
      </c>
    </row>
    <row r="117" spans="1:16" ht="15.75" customHeight="1" x14ac:dyDescent="0.2">
      <c r="A117" s="2" t="s">
        <v>11</v>
      </c>
      <c r="B117" s="9">
        <v>1191.43</v>
      </c>
      <c r="C117" s="9">
        <v>1198.77</v>
      </c>
      <c r="D117" s="9">
        <v>1195.67</v>
      </c>
      <c r="E117" s="9">
        <v>1191.78</v>
      </c>
      <c r="F117" s="9">
        <v>1193.02</v>
      </c>
      <c r="G117" s="9"/>
      <c r="H117" s="9"/>
      <c r="I117" s="9"/>
      <c r="J117" s="9"/>
      <c r="K117" s="9"/>
      <c r="L117" s="9"/>
      <c r="M117" s="10"/>
      <c r="N117" s="7">
        <v>1194.134</v>
      </c>
      <c r="O117" s="7">
        <v>3.080004870126015</v>
      </c>
      <c r="P117" s="7">
        <v>0.25792791011109428</v>
      </c>
    </row>
    <row r="118" spans="1:16" ht="15.75" customHeight="1" x14ac:dyDescent="0.2">
      <c r="A118" s="2" t="s">
        <v>12</v>
      </c>
      <c r="B118" s="9">
        <v>2092.02</v>
      </c>
      <c r="C118" s="9">
        <v>2089.5</v>
      </c>
      <c r="D118" s="9">
        <v>2086.9699999999998</v>
      </c>
      <c r="E118" s="9">
        <v>2067.23</v>
      </c>
      <c r="F118" s="9">
        <v>2083.85</v>
      </c>
      <c r="G118" s="9"/>
      <c r="H118" s="9"/>
      <c r="I118" s="9"/>
      <c r="J118" s="9"/>
      <c r="K118" s="9"/>
      <c r="L118" s="9"/>
      <c r="M118" s="10"/>
      <c r="N118" s="7">
        <v>2083.9140000000002</v>
      </c>
      <c r="O118" s="7">
        <v>9.8057345466823378</v>
      </c>
      <c r="P118" s="7">
        <v>0.47054410818691839</v>
      </c>
    </row>
    <row r="119" spans="1:16" ht="15.75" customHeight="1" x14ac:dyDescent="0.2">
      <c r="A119" s="2" t="s">
        <v>13</v>
      </c>
      <c r="B119" s="9">
        <v>4906.3999999999996</v>
      </c>
      <c r="C119" s="9">
        <v>4851.82</v>
      </c>
      <c r="D119" s="9">
        <v>5074.59</v>
      </c>
      <c r="E119" s="9">
        <v>4872.8</v>
      </c>
      <c r="F119" s="9">
        <v>4894.8599999999997</v>
      </c>
      <c r="G119" s="9"/>
      <c r="H119" s="9"/>
      <c r="I119" s="9"/>
      <c r="J119" s="9"/>
      <c r="K119" s="9"/>
      <c r="L119" s="9"/>
      <c r="M119" s="10"/>
      <c r="N119" s="7">
        <v>4920.0940000000001</v>
      </c>
      <c r="O119" s="7">
        <v>88.869786654408173</v>
      </c>
      <c r="P119" s="7">
        <v>1.8062619668325071</v>
      </c>
    </row>
    <row r="120" spans="1:16" ht="15.75" customHeight="1" x14ac:dyDescent="0.2">
      <c r="A120" s="2" t="s">
        <v>14</v>
      </c>
      <c r="B120" s="9">
        <v>9376.52</v>
      </c>
      <c r="C120" s="9">
        <v>9333.3799999999992</v>
      </c>
      <c r="D120" s="9">
        <v>9369.42</v>
      </c>
      <c r="E120" s="9">
        <v>9323.81</v>
      </c>
      <c r="F120" s="9">
        <v>9380.9</v>
      </c>
      <c r="G120" s="9"/>
      <c r="H120" s="9"/>
      <c r="I120" s="9"/>
      <c r="J120" s="9"/>
      <c r="K120" s="9"/>
      <c r="L120" s="9"/>
      <c r="M120" s="10"/>
      <c r="N120" s="7">
        <v>9356.8060000000005</v>
      </c>
      <c r="O120" s="7">
        <v>26.295385146447622</v>
      </c>
      <c r="P120" s="7">
        <v>0.28102950030648938</v>
      </c>
    </row>
    <row r="121" spans="1:16" ht="15.75" customHeight="1" x14ac:dyDescent="0.2">
      <c r="A121" s="2" t="s">
        <v>15</v>
      </c>
      <c r="B121" s="9">
        <v>18739.37</v>
      </c>
      <c r="C121" s="9">
        <v>18780.05</v>
      </c>
      <c r="D121" s="9">
        <v>18799.939999999999</v>
      </c>
      <c r="E121" s="9">
        <v>18668.919999999998</v>
      </c>
      <c r="F121" s="9">
        <v>18718.55</v>
      </c>
      <c r="G121" s="9"/>
      <c r="H121" s="9"/>
      <c r="I121" s="9"/>
      <c r="J121" s="9"/>
      <c r="K121" s="9"/>
      <c r="L121" s="9"/>
      <c r="M121" s="10"/>
      <c r="N121" s="7">
        <v>18741.366000000002</v>
      </c>
      <c r="O121" s="7">
        <v>51.721229007052997</v>
      </c>
      <c r="P121" s="7">
        <v>0.27597363504374761</v>
      </c>
    </row>
    <row r="122" spans="1:16" ht="15.75" customHeight="1" x14ac:dyDescent="0.2">
      <c r="A122" s="2" t="s">
        <v>16</v>
      </c>
      <c r="B122" s="9">
        <v>37034.58</v>
      </c>
      <c r="C122" s="9">
        <v>37125.06</v>
      </c>
      <c r="D122" s="9">
        <v>37122.080000000002</v>
      </c>
      <c r="E122" s="9">
        <v>37092.400000000001</v>
      </c>
      <c r="F122" s="9">
        <v>36897.360000000001</v>
      </c>
      <c r="G122" s="9"/>
      <c r="H122" s="9"/>
      <c r="I122" s="9"/>
      <c r="J122" s="9"/>
      <c r="K122" s="9"/>
      <c r="L122" s="9"/>
      <c r="M122" s="10"/>
      <c r="N122" s="7">
        <v>37054.295999999988</v>
      </c>
      <c r="O122" s="7">
        <v>94.96283209761566</v>
      </c>
      <c r="P122" s="7">
        <v>0.25628022213029139</v>
      </c>
    </row>
    <row r="123" spans="1:16" ht="15.75" customHeight="1" x14ac:dyDescent="0.2">
      <c r="A123" s="8" t="s">
        <v>17</v>
      </c>
      <c r="B123" s="9">
        <v>74344.27</v>
      </c>
      <c r="C123" s="9">
        <v>74220.98</v>
      </c>
      <c r="D123" s="9">
        <v>74428.52</v>
      </c>
      <c r="E123" s="9">
        <v>74215.429999999993</v>
      </c>
      <c r="F123" s="9">
        <v>74050.820000000007</v>
      </c>
      <c r="G123" s="9"/>
      <c r="H123" s="9"/>
      <c r="I123" s="9"/>
      <c r="J123" s="9"/>
      <c r="K123" s="9"/>
      <c r="L123" s="9"/>
      <c r="M123" s="10"/>
      <c r="N123" s="7">
        <v>74252.004000000001</v>
      </c>
      <c r="O123" s="7">
        <v>143.5671105441634</v>
      </c>
      <c r="P123" s="7">
        <v>0.19335115930899779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20.77</v>
      </c>
      <c r="C131" s="9">
        <v>20.87</v>
      </c>
      <c r="D131" s="9">
        <v>20.77</v>
      </c>
      <c r="E131" s="9">
        <v>20.84</v>
      </c>
      <c r="F131" s="9">
        <v>20.8</v>
      </c>
      <c r="G131" s="9"/>
      <c r="H131" s="9"/>
      <c r="I131" s="9"/>
      <c r="J131" s="9"/>
      <c r="K131" s="9"/>
      <c r="L131" s="9"/>
      <c r="M131" s="10"/>
      <c r="N131" s="7">
        <v>20.81</v>
      </c>
      <c r="O131" s="7">
        <v>4.4158804331639698E-2</v>
      </c>
      <c r="P131" s="7">
        <v>0.21219992470754301</v>
      </c>
    </row>
    <row r="132" spans="1:16" ht="15.75" customHeight="1" x14ac:dyDescent="0.2">
      <c r="A132" s="2">
        <v>512</v>
      </c>
      <c r="B132" s="9">
        <v>24.24</v>
      </c>
      <c r="C132" s="9">
        <v>24.13</v>
      </c>
      <c r="D132" s="9">
        <v>24.2</v>
      </c>
      <c r="E132" s="9">
        <v>24.16</v>
      </c>
      <c r="F132" s="9">
        <v>24.29</v>
      </c>
      <c r="G132" s="9"/>
      <c r="H132" s="9"/>
      <c r="I132" s="9"/>
      <c r="J132" s="9"/>
      <c r="K132" s="9"/>
      <c r="L132" s="9"/>
      <c r="M132" s="10"/>
      <c r="N132" s="7">
        <v>24.204000000000001</v>
      </c>
      <c r="O132" s="7">
        <v>6.3482280992415277E-2</v>
      </c>
      <c r="P132" s="7">
        <v>0.26228012308880883</v>
      </c>
    </row>
    <row r="133" spans="1:16" ht="15.75" customHeight="1" x14ac:dyDescent="0.2">
      <c r="A133" s="2" t="s">
        <v>6</v>
      </c>
      <c r="B133" s="9">
        <v>32.64</v>
      </c>
      <c r="C133" s="9">
        <v>32.36</v>
      </c>
      <c r="D133" s="9">
        <v>32.44</v>
      </c>
      <c r="E133" s="9">
        <v>32.36</v>
      </c>
      <c r="F133" s="9">
        <v>32.479999999999997</v>
      </c>
      <c r="G133" s="9"/>
      <c r="H133" s="9"/>
      <c r="I133" s="9"/>
      <c r="J133" s="9"/>
      <c r="K133" s="9"/>
      <c r="L133" s="9"/>
      <c r="M133" s="10"/>
      <c r="N133" s="7">
        <v>32.456000000000003</v>
      </c>
      <c r="O133" s="7">
        <v>0.1152388823271038</v>
      </c>
      <c r="P133" s="7">
        <v>0.35506187554567359</v>
      </c>
    </row>
    <row r="134" spans="1:16" ht="15.75" customHeight="1" x14ac:dyDescent="0.2">
      <c r="A134" s="2" t="s">
        <v>7</v>
      </c>
      <c r="B134" s="9">
        <v>52.74</v>
      </c>
      <c r="C134" s="9">
        <v>51.96</v>
      </c>
      <c r="D134" s="9">
        <v>52.62</v>
      </c>
      <c r="E134" s="9">
        <v>52.1</v>
      </c>
      <c r="F134" s="9">
        <v>52.03</v>
      </c>
      <c r="G134" s="9"/>
      <c r="H134" s="9"/>
      <c r="I134" s="9"/>
      <c r="J134" s="9"/>
      <c r="K134" s="9"/>
      <c r="L134" s="9"/>
      <c r="M134" s="10"/>
      <c r="N134" s="7">
        <v>52.29</v>
      </c>
      <c r="O134" s="7">
        <v>0.36193922141707657</v>
      </c>
      <c r="P134" s="7">
        <v>0.69217674778557403</v>
      </c>
    </row>
    <row r="135" spans="1:16" ht="15.75" customHeight="1" x14ac:dyDescent="0.2">
      <c r="A135" s="2" t="s">
        <v>8</v>
      </c>
      <c r="B135" s="9">
        <v>481.31</v>
      </c>
      <c r="C135" s="9">
        <v>477.38</v>
      </c>
      <c r="D135" s="9">
        <v>478.96</v>
      </c>
      <c r="E135" s="9">
        <v>479.3</v>
      </c>
      <c r="F135" s="9">
        <v>477.79</v>
      </c>
      <c r="G135" s="9"/>
      <c r="H135" s="9"/>
      <c r="I135" s="9"/>
      <c r="J135" s="9"/>
      <c r="K135" s="9"/>
      <c r="L135" s="9"/>
      <c r="M135" s="10"/>
      <c r="N135" s="7">
        <v>478.94799999999998</v>
      </c>
      <c r="O135" s="7">
        <v>1.5413208621179419</v>
      </c>
      <c r="P135" s="7">
        <v>0.32181382156683858</v>
      </c>
    </row>
    <row r="136" spans="1:16" ht="15.75" customHeight="1" x14ac:dyDescent="0.2">
      <c r="A136" s="2" t="s">
        <v>9</v>
      </c>
      <c r="B136" s="9">
        <v>692.35</v>
      </c>
      <c r="C136" s="9">
        <v>689.99</v>
      </c>
      <c r="D136" s="9">
        <v>696.27</v>
      </c>
      <c r="E136" s="9">
        <v>690.73</v>
      </c>
      <c r="F136" s="9">
        <v>691.14</v>
      </c>
      <c r="G136" s="9"/>
      <c r="H136" s="9"/>
      <c r="I136" s="9"/>
      <c r="J136" s="9"/>
      <c r="K136" s="9"/>
      <c r="L136" s="9"/>
      <c r="M136" s="10"/>
      <c r="N136" s="7">
        <v>692.096</v>
      </c>
      <c r="O136" s="7">
        <v>2.4850513073174061</v>
      </c>
      <c r="P136" s="7">
        <v>0.35906164857438938</v>
      </c>
    </row>
    <row r="137" spans="1:16" ht="15.75" customHeight="1" x14ac:dyDescent="0.2">
      <c r="A137" s="2" t="s">
        <v>10</v>
      </c>
      <c r="B137" s="9">
        <v>1319.64</v>
      </c>
      <c r="C137" s="9">
        <v>1304.83</v>
      </c>
      <c r="D137" s="9">
        <v>1306.6400000000001</v>
      </c>
      <c r="E137" s="9">
        <v>1302.69</v>
      </c>
      <c r="F137" s="9">
        <v>1305.3599999999999</v>
      </c>
      <c r="G137" s="9"/>
      <c r="H137" s="9"/>
      <c r="I137" s="9"/>
      <c r="J137" s="9"/>
      <c r="K137" s="9"/>
      <c r="L137" s="9"/>
      <c r="M137" s="10"/>
      <c r="N137" s="7">
        <v>1307.8320000000001</v>
      </c>
      <c r="O137" s="7">
        <v>6.7530119206173937</v>
      </c>
      <c r="P137" s="7">
        <v>0.5163516354254517</v>
      </c>
    </row>
    <row r="138" spans="1:16" ht="15.75" customHeight="1" x14ac:dyDescent="0.2">
      <c r="A138" s="2" t="s">
        <v>11</v>
      </c>
      <c r="B138" s="9">
        <v>2324.67</v>
      </c>
      <c r="C138" s="9">
        <v>2309.37</v>
      </c>
      <c r="D138" s="9">
        <v>2327.85</v>
      </c>
      <c r="E138" s="9">
        <v>2320.38</v>
      </c>
      <c r="F138" s="9">
        <v>2319.7399999999998</v>
      </c>
      <c r="G138" s="9"/>
      <c r="H138" s="9"/>
      <c r="I138" s="9"/>
      <c r="J138" s="9"/>
      <c r="K138" s="9"/>
      <c r="L138" s="9"/>
      <c r="M138" s="10"/>
      <c r="N138" s="7">
        <v>2320.402</v>
      </c>
      <c r="O138" s="7">
        <v>6.997004359009682</v>
      </c>
      <c r="P138" s="7">
        <v>0.30154276539193131</v>
      </c>
    </row>
    <row r="139" spans="1:16" ht="15.75" customHeight="1" x14ac:dyDescent="0.2">
      <c r="A139" s="2" t="s">
        <v>12</v>
      </c>
      <c r="B139" s="9">
        <v>4200.12</v>
      </c>
      <c r="C139" s="9">
        <v>4185.49</v>
      </c>
      <c r="D139" s="9">
        <v>4183.25</v>
      </c>
      <c r="E139" s="9">
        <v>4209.6099999999997</v>
      </c>
      <c r="F139" s="9">
        <v>4184.9399999999996</v>
      </c>
      <c r="G139" s="9"/>
      <c r="H139" s="9"/>
      <c r="I139" s="9"/>
      <c r="J139" s="9"/>
      <c r="K139" s="9"/>
      <c r="L139" s="9"/>
      <c r="M139" s="10"/>
      <c r="N139" s="7">
        <v>4192.6819999999998</v>
      </c>
      <c r="O139" s="7">
        <v>11.6458906915701</v>
      </c>
      <c r="P139" s="7">
        <v>0.27776708778700848</v>
      </c>
    </row>
    <row r="140" spans="1:16" ht="15.75" customHeight="1" x14ac:dyDescent="0.2">
      <c r="A140" s="2" t="s">
        <v>13</v>
      </c>
      <c r="B140" s="9">
        <v>7661.67</v>
      </c>
      <c r="C140" s="9">
        <v>7695.79</v>
      </c>
      <c r="D140" s="9">
        <v>7663.8</v>
      </c>
      <c r="E140" s="9">
        <v>7629.35</v>
      </c>
      <c r="F140" s="9">
        <v>7621.2</v>
      </c>
      <c r="G140" s="9"/>
      <c r="H140" s="9"/>
      <c r="I140" s="9"/>
      <c r="J140" s="9"/>
      <c r="K140" s="9"/>
      <c r="L140" s="9"/>
      <c r="M140" s="10"/>
      <c r="N140" s="7">
        <v>7654.3619999999992</v>
      </c>
      <c r="O140" s="7">
        <v>29.933594338134519</v>
      </c>
      <c r="P140" s="7">
        <v>0.39106583067451628</v>
      </c>
    </row>
    <row r="141" spans="1:16" ht="15.75" customHeight="1" x14ac:dyDescent="0.2">
      <c r="A141" s="2" t="s">
        <v>14</v>
      </c>
      <c r="B141" s="9">
        <v>14475.02</v>
      </c>
      <c r="C141" s="9">
        <v>14488.01</v>
      </c>
      <c r="D141" s="9">
        <v>14541.43</v>
      </c>
      <c r="E141" s="9">
        <v>14538.52</v>
      </c>
      <c r="F141" s="9">
        <v>14627.43</v>
      </c>
      <c r="G141" s="9"/>
      <c r="H141" s="9"/>
      <c r="I141" s="9"/>
      <c r="J141" s="9"/>
      <c r="K141" s="9"/>
      <c r="L141" s="9"/>
      <c r="M141" s="10"/>
      <c r="N141" s="7">
        <v>14534.082</v>
      </c>
      <c r="O141" s="7">
        <v>59.996848000540808</v>
      </c>
      <c r="P141" s="7">
        <v>0.41280108369101548</v>
      </c>
    </row>
    <row r="142" spans="1:16" ht="15.75" customHeight="1" x14ac:dyDescent="0.2">
      <c r="A142" s="2" t="s">
        <v>15</v>
      </c>
      <c r="B142" s="9">
        <v>30602.25</v>
      </c>
      <c r="C142" s="9">
        <v>30789.03</v>
      </c>
      <c r="D142" s="9">
        <v>30740.43</v>
      </c>
      <c r="E142" s="9">
        <v>30743.57</v>
      </c>
      <c r="F142" s="9">
        <v>30842.85</v>
      </c>
      <c r="G142" s="9"/>
      <c r="H142" s="9"/>
      <c r="I142" s="9"/>
      <c r="J142" s="9"/>
      <c r="K142" s="9"/>
      <c r="L142" s="9"/>
      <c r="M142" s="10"/>
      <c r="N142" s="7">
        <v>30743.626</v>
      </c>
      <c r="O142" s="7">
        <v>89.308896981207312</v>
      </c>
      <c r="P142" s="7">
        <v>0.29049565259871202</v>
      </c>
    </row>
    <row r="143" spans="1:16" ht="15.75" customHeight="1" x14ac:dyDescent="0.2">
      <c r="A143" s="2" t="s">
        <v>16</v>
      </c>
      <c r="B143" s="9">
        <v>60947.38</v>
      </c>
      <c r="C143" s="9">
        <v>60724.87</v>
      </c>
      <c r="D143" s="9">
        <v>60713.55</v>
      </c>
      <c r="E143" s="9">
        <v>60074.94</v>
      </c>
      <c r="F143" s="9">
        <v>60525.919999999998</v>
      </c>
      <c r="G143" s="9"/>
      <c r="H143" s="9"/>
      <c r="I143" s="9"/>
      <c r="J143" s="9"/>
      <c r="K143" s="9"/>
      <c r="L143" s="9"/>
      <c r="M143" s="10"/>
      <c r="N143" s="7">
        <v>60597.331999999988</v>
      </c>
      <c r="O143" s="7">
        <v>327.9859915758588</v>
      </c>
      <c r="P143" s="7">
        <v>0.54125483870454705</v>
      </c>
    </row>
    <row r="144" spans="1:16" ht="15.75" customHeight="1" x14ac:dyDescent="0.2">
      <c r="A144" s="8" t="s">
        <v>17</v>
      </c>
      <c r="B144" s="9">
        <v>118917.36</v>
      </c>
      <c r="C144" s="9">
        <v>119521.21</v>
      </c>
      <c r="D144" s="9">
        <v>117848.71</v>
      </c>
      <c r="E144" s="9">
        <v>119304.18</v>
      </c>
      <c r="F144" s="9">
        <v>119396.77</v>
      </c>
      <c r="G144" s="9"/>
      <c r="H144" s="9"/>
      <c r="I144" s="9"/>
      <c r="J144" s="9"/>
      <c r="K144" s="9"/>
      <c r="L144" s="9"/>
      <c r="M144" s="10"/>
      <c r="N144" s="7">
        <v>118997.64599999999</v>
      </c>
      <c r="O144" s="7">
        <v>680.7866950300936</v>
      </c>
      <c r="P144" s="7">
        <v>0.57210097671183657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32.89</v>
      </c>
      <c r="C152" s="9">
        <v>32.119999999999997</v>
      </c>
      <c r="D152" s="9">
        <v>31.97</v>
      </c>
      <c r="E152" s="9">
        <v>31.71</v>
      </c>
      <c r="F152" s="9">
        <v>31.73</v>
      </c>
      <c r="G152" s="9"/>
      <c r="H152" s="9"/>
      <c r="I152" s="9"/>
      <c r="J152" s="9"/>
      <c r="K152" s="9"/>
      <c r="L152" s="9"/>
      <c r="M152" s="10"/>
      <c r="N152" s="7">
        <v>32.084000000000003</v>
      </c>
      <c r="O152" s="7">
        <v>0.48195435468517139</v>
      </c>
      <c r="P152" s="7">
        <v>1.5021641774254191</v>
      </c>
    </row>
    <row r="153" spans="1:16" ht="15.75" customHeight="1" x14ac:dyDescent="0.2">
      <c r="A153" s="2">
        <v>512</v>
      </c>
      <c r="B153" s="9">
        <v>40.380000000000003</v>
      </c>
      <c r="C153" s="9">
        <v>40.35</v>
      </c>
      <c r="D153" s="9">
        <v>40.450000000000003</v>
      </c>
      <c r="E153" s="9">
        <v>40.29</v>
      </c>
      <c r="F153" s="9">
        <v>40.270000000000003</v>
      </c>
      <c r="G153" s="9"/>
      <c r="H153" s="9"/>
      <c r="I153" s="9"/>
      <c r="J153" s="9"/>
      <c r="K153" s="9"/>
      <c r="L153" s="9"/>
      <c r="M153" s="10"/>
      <c r="N153" s="7">
        <v>40.347999999999999</v>
      </c>
      <c r="O153" s="7">
        <v>7.2249567472754392E-2</v>
      </c>
      <c r="P153" s="7">
        <v>0.1790660440982314</v>
      </c>
    </row>
    <row r="154" spans="1:16" ht="15.75" customHeight="1" x14ac:dyDescent="0.2">
      <c r="A154" s="2" t="s">
        <v>6</v>
      </c>
      <c r="B154" s="9">
        <v>68.09</v>
      </c>
      <c r="C154" s="9">
        <v>67.459999999999994</v>
      </c>
      <c r="D154" s="9">
        <v>66.819999999999993</v>
      </c>
      <c r="E154" s="9">
        <v>67.069999999999993</v>
      </c>
      <c r="F154" s="9">
        <v>67.36</v>
      </c>
      <c r="G154" s="9"/>
      <c r="H154" s="9"/>
      <c r="I154" s="9"/>
      <c r="J154" s="9"/>
      <c r="K154" s="9"/>
      <c r="L154" s="9"/>
      <c r="M154" s="10"/>
      <c r="N154" s="7">
        <v>67.36</v>
      </c>
      <c r="O154" s="7">
        <v>0.47921811318021329</v>
      </c>
      <c r="P154" s="7">
        <v>0.71142831529129058</v>
      </c>
    </row>
    <row r="155" spans="1:16" ht="15.75" customHeight="1" x14ac:dyDescent="0.2">
      <c r="A155" s="2" t="s">
        <v>7</v>
      </c>
      <c r="B155" s="9">
        <v>116.97</v>
      </c>
      <c r="C155" s="9">
        <v>116.88</v>
      </c>
      <c r="D155" s="9">
        <v>116.28</v>
      </c>
      <c r="E155" s="9">
        <v>116.53</v>
      </c>
      <c r="F155" s="9">
        <v>116.77</v>
      </c>
      <c r="G155" s="9"/>
      <c r="H155" s="9"/>
      <c r="I155" s="9"/>
      <c r="J155" s="9"/>
      <c r="K155" s="9"/>
      <c r="L155" s="9"/>
      <c r="M155" s="10"/>
      <c r="N155" s="7">
        <v>116.68600000000001</v>
      </c>
      <c r="O155" s="7">
        <v>0.28041041350135149</v>
      </c>
      <c r="P155" s="7">
        <v>0.24031195987637891</v>
      </c>
    </row>
    <row r="156" spans="1:16" ht="15.75" customHeight="1" x14ac:dyDescent="0.2">
      <c r="A156" s="2" t="s">
        <v>8</v>
      </c>
      <c r="B156" s="9">
        <v>459.65</v>
      </c>
      <c r="C156" s="9">
        <v>459.2</v>
      </c>
      <c r="D156" s="9">
        <v>458.3</v>
      </c>
      <c r="E156" s="9">
        <v>458.59</v>
      </c>
      <c r="F156" s="9">
        <v>462.67</v>
      </c>
      <c r="G156" s="9"/>
      <c r="H156" s="9"/>
      <c r="I156" s="9"/>
      <c r="J156" s="9"/>
      <c r="K156" s="9"/>
      <c r="L156" s="9"/>
      <c r="M156" s="10"/>
      <c r="N156" s="7">
        <v>459.68200000000002</v>
      </c>
      <c r="O156" s="7">
        <v>1.7509911478931111</v>
      </c>
      <c r="P156" s="7">
        <v>0.38091357675373638</v>
      </c>
    </row>
    <row r="157" spans="1:16" ht="15.75" customHeight="1" x14ac:dyDescent="0.2">
      <c r="A157" s="2" t="s">
        <v>9</v>
      </c>
      <c r="B157" s="9">
        <v>761.76</v>
      </c>
      <c r="C157" s="9">
        <v>769.74</v>
      </c>
      <c r="D157" s="9">
        <v>758.68</v>
      </c>
      <c r="E157" s="9">
        <v>769.59</v>
      </c>
      <c r="F157" s="9">
        <v>760.56</v>
      </c>
      <c r="G157" s="9"/>
      <c r="H157" s="9"/>
      <c r="I157" s="9"/>
      <c r="J157" s="9"/>
      <c r="K157" s="9"/>
      <c r="L157" s="9"/>
      <c r="M157" s="10"/>
      <c r="N157" s="7">
        <v>764.06600000000003</v>
      </c>
      <c r="O157" s="7">
        <v>5.2279900535483383</v>
      </c>
      <c r="P157" s="7">
        <v>0.68423278271096188</v>
      </c>
    </row>
    <row r="158" spans="1:16" ht="15.75" customHeight="1" x14ac:dyDescent="0.2">
      <c r="A158" s="2" t="s">
        <v>10</v>
      </c>
      <c r="B158" s="9">
        <v>1883.87</v>
      </c>
      <c r="C158" s="9">
        <v>1889.97</v>
      </c>
      <c r="D158" s="9">
        <v>1881.61</v>
      </c>
      <c r="E158" s="9">
        <v>1886.51</v>
      </c>
      <c r="F158" s="9">
        <v>1884.56</v>
      </c>
      <c r="G158" s="9"/>
      <c r="H158" s="9"/>
      <c r="I158" s="9"/>
      <c r="J158" s="9"/>
      <c r="K158" s="9"/>
      <c r="L158" s="9"/>
      <c r="M158" s="10"/>
      <c r="N158" s="7">
        <v>1885.3040000000001</v>
      </c>
      <c r="O158" s="7">
        <v>3.1417160915653</v>
      </c>
      <c r="P158" s="7">
        <v>0.16664241372029651</v>
      </c>
    </row>
    <row r="159" spans="1:16" ht="15.75" customHeight="1" x14ac:dyDescent="0.2">
      <c r="A159" s="2" t="s">
        <v>11</v>
      </c>
      <c r="B159" s="9">
        <v>3083.42</v>
      </c>
      <c r="C159" s="9">
        <v>3100.66</v>
      </c>
      <c r="D159" s="9">
        <v>3067.7</v>
      </c>
      <c r="E159" s="9">
        <v>3093.37</v>
      </c>
      <c r="F159" s="9">
        <v>3083.89</v>
      </c>
      <c r="G159" s="9"/>
      <c r="H159" s="9"/>
      <c r="I159" s="9"/>
      <c r="J159" s="9"/>
      <c r="K159" s="9"/>
      <c r="L159" s="9"/>
      <c r="M159" s="10"/>
      <c r="N159" s="7">
        <v>3085.808</v>
      </c>
      <c r="O159" s="7">
        <v>12.40006733852684</v>
      </c>
      <c r="P159" s="7">
        <v>0.4018418300337171</v>
      </c>
    </row>
    <row r="160" spans="1:16" ht="15.75" customHeight="1" x14ac:dyDescent="0.2">
      <c r="A160" s="2" t="s">
        <v>12</v>
      </c>
      <c r="B160" s="9">
        <v>6468.67</v>
      </c>
      <c r="C160" s="9">
        <v>6504.9</v>
      </c>
      <c r="D160" s="9">
        <v>6364.49</v>
      </c>
      <c r="E160" s="9">
        <v>6408.55</v>
      </c>
      <c r="F160" s="9">
        <v>6452.88</v>
      </c>
      <c r="G160" s="9"/>
      <c r="H160" s="9"/>
      <c r="I160" s="9"/>
      <c r="J160" s="9"/>
      <c r="K160" s="9"/>
      <c r="L160" s="9"/>
      <c r="M160" s="10"/>
      <c r="N160" s="7">
        <v>6439.8979999999992</v>
      </c>
      <c r="O160" s="7">
        <v>54.522206209947107</v>
      </c>
      <c r="P160" s="7">
        <v>0.84663151823130001</v>
      </c>
    </row>
    <row r="161" spans="1:16" ht="15.75" customHeight="1" x14ac:dyDescent="0.2">
      <c r="A161" s="2" t="s">
        <v>13</v>
      </c>
      <c r="B161" s="9">
        <v>11743.01</v>
      </c>
      <c r="C161" s="9">
        <v>11670.63</v>
      </c>
      <c r="D161" s="9">
        <v>11686.31</v>
      </c>
      <c r="E161" s="9">
        <v>11830.88</v>
      </c>
      <c r="F161" s="9">
        <v>11713.66</v>
      </c>
      <c r="G161" s="9"/>
      <c r="H161" s="9"/>
      <c r="I161" s="9"/>
      <c r="J161" s="9"/>
      <c r="K161" s="9"/>
      <c r="L161" s="9"/>
      <c r="M161" s="10"/>
      <c r="N161" s="7">
        <v>11728.897999999999</v>
      </c>
      <c r="O161" s="7">
        <v>63.325688073640357</v>
      </c>
      <c r="P161" s="7">
        <v>0.53991166155286174</v>
      </c>
    </row>
    <row r="162" spans="1:16" ht="15.75" customHeight="1" x14ac:dyDescent="0.2">
      <c r="A162" s="2" t="s">
        <v>14</v>
      </c>
      <c r="B162" s="9">
        <v>22920.94</v>
      </c>
      <c r="C162" s="9">
        <v>22736.79</v>
      </c>
      <c r="D162" s="9">
        <v>23101.78</v>
      </c>
      <c r="E162" s="9">
        <v>22931.69</v>
      </c>
      <c r="F162" s="9">
        <v>23024.34</v>
      </c>
      <c r="G162" s="9"/>
      <c r="H162" s="9"/>
      <c r="I162" s="9"/>
      <c r="J162" s="9"/>
      <c r="K162" s="9"/>
      <c r="L162" s="9"/>
      <c r="M162" s="10"/>
      <c r="N162" s="7">
        <v>22943.108</v>
      </c>
      <c r="O162" s="7">
        <v>136.89809118464669</v>
      </c>
      <c r="P162" s="7">
        <v>0.59668503144668417</v>
      </c>
    </row>
    <row r="163" spans="1:16" ht="15.75" customHeight="1" x14ac:dyDescent="0.2">
      <c r="A163" s="2" t="s">
        <v>15</v>
      </c>
      <c r="B163" s="9">
        <v>45896.14</v>
      </c>
      <c r="C163" s="9">
        <v>45978.12</v>
      </c>
      <c r="D163" s="9">
        <v>46072.09</v>
      </c>
      <c r="E163" s="9">
        <v>46034.3</v>
      </c>
      <c r="F163" s="9">
        <v>46270.14</v>
      </c>
      <c r="G163" s="9"/>
      <c r="H163" s="9"/>
      <c r="I163" s="9"/>
      <c r="J163" s="9"/>
      <c r="K163" s="9"/>
      <c r="L163" s="9"/>
      <c r="M163" s="10"/>
      <c r="N163" s="7">
        <v>46050.15800000001</v>
      </c>
      <c r="O163" s="7">
        <v>139.67425217268871</v>
      </c>
      <c r="P163" s="7">
        <v>0.30330895319118922</v>
      </c>
    </row>
    <row r="164" spans="1:16" ht="15.75" customHeight="1" x14ac:dyDescent="0.2">
      <c r="A164" s="2" t="s">
        <v>16</v>
      </c>
      <c r="B164" s="9">
        <v>93556.07</v>
      </c>
      <c r="C164" s="9">
        <v>93593.78</v>
      </c>
      <c r="D164" s="9">
        <v>93357.36</v>
      </c>
      <c r="E164" s="9">
        <v>93306.54</v>
      </c>
      <c r="F164" s="9">
        <v>93312.15</v>
      </c>
      <c r="G164" s="9"/>
      <c r="H164" s="9"/>
      <c r="I164" s="9"/>
      <c r="J164" s="9"/>
      <c r="K164" s="9"/>
      <c r="L164" s="9"/>
      <c r="M164" s="10"/>
      <c r="N164" s="7">
        <v>93425.180000000008</v>
      </c>
      <c r="O164" s="7">
        <v>138.7524188978378</v>
      </c>
      <c r="P164" s="7">
        <v>0.14851715447359881</v>
      </c>
    </row>
    <row r="165" spans="1:16" ht="15.75" customHeight="1" x14ac:dyDescent="0.2">
      <c r="A165" s="8" t="s">
        <v>17</v>
      </c>
      <c r="B165" s="9">
        <v>192026.44</v>
      </c>
      <c r="C165" s="9">
        <v>192190.41</v>
      </c>
      <c r="D165" s="9">
        <v>191934</v>
      </c>
      <c r="E165" s="9">
        <v>191947.49</v>
      </c>
      <c r="F165" s="9">
        <v>191960.15</v>
      </c>
      <c r="G165" s="9"/>
      <c r="H165" s="9"/>
      <c r="I165" s="9"/>
      <c r="J165" s="9"/>
      <c r="K165" s="9"/>
      <c r="L165" s="9"/>
      <c r="M165" s="10"/>
      <c r="N165" s="7">
        <v>192011.698</v>
      </c>
      <c r="O165" s="7">
        <v>106.0331885307651</v>
      </c>
      <c r="P165" s="7">
        <v>5.5222254495538657E-2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29.48</v>
      </c>
      <c r="C173" s="9">
        <v>29.71</v>
      </c>
      <c r="D173" s="9">
        <v>29.57</v>
      </c>
      <c r="E173" s="9">
        <v>29.92</v>
      </c>
      <c r="F173" s="9">
        <v>29.52</v>
      </c>
      <c r="G173" s="9"/>
      <c r="H173" s="9"/>
      <c r="I173" s="9"/>
      <c r="J173" s="9"/>
      <c r="K173" s="9"/>
      <c r="L173" s="9"/>
      <c r="M173" s="10"/>
      <c r="N173" s="7">
        <v>29.64</v>
      </c>
      <c r="O173" s="7">
        <v>0.17902513789968219</v>
      </c>
      <c r="P173" s="7">
        <v>0.60399844095709265</v>
      </c>
    </row>
    <row r="174" spans="1:16" ht="15.75" customHeight="1" x14ac:dyDescent="0.2">
      <c r="A174" s="2">
        <v>512</v>
      </c>
      <c r="B174" s="9">
        <v>36.869999999999997</v>
      </c>
      <c r="C174" s="9">
        <v>37</v>
      </c>
      <c r="D174" s="9">
        <v>36.83</v>
      </c>
      <c r="E174" s="9">
        <v>36.86</v>
      </c>
      <c r="F174" s="9">
        <v>37.08</v>
      </c>
      <c r="G174" s="9"/>
      <c r="H174" s="9"/>
      <c r="I174" s="9"/>
      <c r="J174" s="9"/>
      <c r="K174" s="9"/>
      <c r="L174" s="9"/>
      <c r="M174" s="10"/>
      <c r="N174" s="7">
        <v>36.927999999999997</v>
      </c>
      <c r="O174" s="7">
        <v>0.1070980858839225</v>
      </c>
      <c r="P174" s="7">
        <v>0.29001864678271921</v>
      </c>
    </row>
    <row r="175" spans="1:16" ht="15.75" customHeight="1" x14ac:dyDescent="0.2">
      <c r="A175" s="2" t="s">
        <v>6</v>
      </c>
      <c r="B175" s="9">
        <v>60.87</v>
      </c>
      <c r="C175" s="9">
        <v>61.33</v>
      </c>
      <c r="D175" s="9">
        <v>60.93</v>
      </c>
      <c r="E175" s="9">
        <v>61.16</v>
      </c>
      <c r="F175" s="9">
        <v>60.88</v>
      </c>
      <c r="G175" s="9"/>
      <c r="H175" s="9"/>
      <c r="I175" s="9"/>
      <c r="J175" s="9"/>
      <c r="K175" s="9"/>
      <c r="L175" s="9"/>
      <c r="M175" s="10"/>
      <c r="N175" s="7">
        <v>61.034000000000013</v>
      </c>
      <c r="O175" s="7">
        <v>0.20305171754998669</v>
      </c>
      <c r="P175" s="7">
        <v>0.33268623644196132</v>
      </c>
    </row>
    <row r="176" spans="1:16" ht="15.75" customHeight="1" x14ac:dyDescent="0.2">
      <c r="A176" s="2" t="s">
        <v>7</v>
      </c>
      <c r="B176" s="9">
        <v>100.56</v>
      </c>
      <c r="C176" s="9">
        <v>101.41</v>
      </c>
      <c r="D176" s="9">
        <v>100.49</v>
      </c>
      <c r="E176" s="9">
        <v>101.03</v>
      </c>
      <c r="F176" s="9">
        <v>100.93</v>
      </c>
      <c r="G176" s="9"/>
      <c r="H176" s="9"/>
      <c r="I176" s="9"/>
      <c r="J176" s="9"/>
      <c r="K176" s="9"/>
      <c r="L176" s="9"/>
      <c r="M176" s="10"/>
      <c r="N176" s="7">
        <v>100.884</v>
      </c>
      <c r="O176" s="7">
        <v>0.37427262790645</v>
      </c>
      <c r="P176" s="7">
        <v>0.37099304935019428</v>
      </c>
    </row>
    <row r="177" spans="1:16" ht="15.75" customHeight="1" x14ac:dyDescent="0.2">
      <c r="A177" s="2" t="s">
        <v>8</v>
      </c>
      <c r="B177" s="9">
        <v>1167.4100000000001</v>
      </c>
      <c r="C177" s="9">
        <v>1173.31</v>
      </c>
      <c r="D177" s="9">
        <v>1172.6600000000001</v>
      </c>
      <c r="E177" s="9">
        <v>1178.57</v>
      </c>
      <c r="F177" s="9">
        <v>1178.17</v>
      </c>
      <c r="G177" s="9"/>
      <c r="H177" s="9"/>
      <c r="I177" s="9"/>
      <c r="J177" s="9"/>
      <c r="K177" s="9"/>
      <c r="L177" s="9"/>
      <c r="M177" s="10"/>
      <c r="N177" s="7">
        <v>1174.0239999999999</v>
      </c>
      <c r="O177" s="7">
        <v>4.5817769478663726</v>
      </c>
      <c r="P177" s="7">
        <v>0.39026263073551942</v>
      </c>
    </row>
    <row r="178" spans="1:16" ht="15.75" customHeight="1" x14ac:dyDescent="0.2">
      <c r="A178" s="2" t="s">
        <v>9</v>
      </c>
      <c r="B178" s="9">
        <v>2011.44</v>
      </c>
      <c r="C178" s="9">
        <v>1992.05</v>
      </c>
      <c r="D178" s="9">
        <v>1992.62</v>
      </c>
      <c r="E178" s="9">
        <v>2006.33</v>
      </c>
      <c r="F178" s="9">
        <v>2003.84</v>
      </c>
      <c r="G178" s="9"/>
      <c r="H178" s="9"/>
      <c r="I178" s="9"/>
      <c r="J178" s="9"/>
      <c r="K178" s="9"/>
      <c r="L178" s="9"/>
      <c r="M178" s="10"/>
      <c r="N178" s="7">
        <v>2001.2560000000001</v>
      </c>
      <c r="O178" s="7">
        <v>8.5945814325073826</v>
      </c>
      <c r="P178" s="7">
        <v>0.42945937114029309</v>
      </c>
    </row>
    <row r="179" spans="1:16" ht="15.75" customHeight="1" x14ac:dyDescent="0.2">
      <c r="A179" s="2" t="s">
        <v>10</v>
      </c>
      <c r="B179" s="9">
        <v>4018.82</v>
      </c>
      <c r="C179" s="9">
        <v>4037.73</v>
      </c>
      <c r="D179" s="9">
        <v>4028.92</v>
      </c>
      <c r="E179" s="9">
        <v>4032.41</v>
      </c>
      <c r="F179" s="9">
        <v>4034.12</v>
      </c>
      <c r="G179" s="9"/>
      <c r="H179" s="9"/>
      <c r="I179" s="9"/>
      <c r="J179" s="9"/>
      <c r="K179" s="9"/>
      <c r="L179" s="9"/>
      <c r="M179" s="10"/>
      <c r="N179" s="7">
        <v>4030.4</v>
      </c>
      <c r="O179" s="7">
        <v>7.2092683401298583</v>
      </c>
      <c r="P179" s="7">
        <v>0.17887227918146731</v>
      </c>
    </row>
    <row r="180" spans="1:16" ht="15.75" customHeight="1" x14ac:dyDescent="0.2">
      <c r="A180" s="2" t="s">
        <v>11</v>
      </c>
      <c r="B180" s="9">
        <v>7000.04</v>
      </c>
      <c r="C180" s="9">
        <v>7020.99</v>
      </c>
      <c r="D180" s="9">
        <v>7004.68</v>
      </c>
      <c r="E180" s="9">
        <v>6991.07</v>
      </c>
      <c r="F180" s="9">
        <v>7002.71</v>
      </c>
      <c r="G180" s="9"/>
      <c r="H180" s="9"/>
      <c r="I180" s="9"/>
      <c r="J180" s="9"/>
      <c r="K180" s="9"/>
      <c r="L180" s="9"/>
      <c r="M180" s="10"/>
      <c r="N180" s="7">
        <v>7003.8979999999992</v>
      </c>
      <c r="O180" s="7">
        <v>10.881188813728039</v>
      </c>
      <c r="P180" s="7">
        <v>0.15535904168975681</v>
      </c>
    </row>
    <row r="181" spans="1:16" ht="15.75" customHeight="1" x14ac:dyDescent="0.2">
      <c r="A181" s="2" t="s">
        <v>12</v>
      </c>
      <c r="B181" s="9">
        <v>13940.85</v>
      </c>
      <c r="C181" s="9">
        <v>13968.25</v>
      </c>
      <c r="D181" s="9">
        <v>14004.66</v>
      </c>
      <c r="E181" s="9">
        <v>14065.77</v>
      </c>
      <c r="F181" s="9">
        <v>13955.22</v>
      </c>
      <c r="G181" s="9"/>
      <c r="H181" s="9"/>
      <c r="I181" s="9"/>
      <c r="J181" s="9"/>
      <c r="K181" s="9"/>
      <c r="L181" s="9"/>
      <c r="M181" s="10"/>
      <c r="N181" s="7">
        <v>13986.95</v>
      </c>
      <c r="O181" s="7">
        <v>50.0198195718459</v>
      </c>
      <c r="P181" s="7">
        <v>0.35761777636901471</v>
      </c>
    </row>
    <row r="182" spans="1:16" ht="15.75" customHeight="1" x14ac:dyDescent="0.2">
      <c r="A182" s="2" t="s">
        <v>13</v>
      </c>
      <c r="B182" s="9">
        <v>22599.65</v>
      </c>
      <c r="C182" s="9">
        <v>22550.12</v>
      </c>
      <c r="D182" s="9">
        <v>22606.91</v>
      </c>
      <c r="E182" s="9">
        <v>22602.31</v>
      </c>
      <c r="F182" s="9">
        <v>22659.81</v>
      </c>
      <c r="G182" s="9"/>
      <c r="H182" s="9"/>
      <c r="I182" s="9"/>
      <c r="J182" s="9"/>
      <c r="K182" s="9"/>
      <c r="L182" s="9"/>
      <c r="M182" s="10"/>
      <c r="N182" s="7">
        <v>22603.759999999998</v>
      </c>
      <c r="O182" s="7">
        <v>38.883702241428352</v>
      </c>
      <c r="P182" s="7">
        <v>0.17202316004694951</v>
      </c>
    </row>
    <row r="183" spans="1:16" ht="15.75" customHeight="1" x14ac:dyDescent="0.2">
      <c r="A183" s="2" t="s">
        <v>14</v>
      </c>
      <c r="B183" s="9">
        <v>44625.5</v>
      </c>
      <c r="C183" s="9">
        <v>44639.66</v>
      </c>
      <c r="D183" s="9">
        <v>44656.79</v>
      </c>
      <c r="E183" s="9">
        <v>44633.03</v>
      </c>
      <c r="F183" s="9">
        <v>44653.02</v>
      </c>
      <c r="G183" s="9"/>
      <c r="H183" s="9"/>
      <c r="I183" s="9"/>
      <c r="J183" s="9"/>
      <c r="K183" s="9"/>
      <c r="L183" s="9"/>
      <c r="M183" s="10"/>
      <c r="N183" s="7">
        <v>44641.599999999999</v>
      </c>
      <c r="O183" s="7">
        <v>13.20578471731195</v>
      </c>
      <c r="P183" s="7">
        <v>2.9581790790007421E-2</v>
      </c>
    </row>
    <row r="184" spans="1:16" ht="15.75" customHeight="1" x14ac:dyDescent="0.2">
      <c r="A184" s="2" t="s">
        <v>15</v>
      </c>
      <c r="B184" s="9">
        <v>90335.69</v>
      </c>
      <c r="C184" s="9">
        <v>90737.43</v>
      </c>
      <c r="D184" s="9">
        <v>90262.54</v>
      </c>
      <c r="E184" s="9">
        <v>90395.48</v>
      </c>
      <c r="F184" s="9">
        <v>90321.02</v>
      </c>
      <c r="G184" s="9"/>
      <c r="H184" s="9"/>
      <c r="I184" s="9"/>
      <c r="J184" s="9"/>
      <c r="K184" s="9"/>
      <c r="L184" s="9"/>
      <c r="M184" s="10"/>
      <c r="N184" s="7">
        <v>90410.432000000001</v>
      </c>
      <c r="O184" s="7">
        <v>188.81483673164851</v>
      </c>
      <c r="P184" s="7">
        <v>0.20884186985374489</v>
      </c>
    </row>
    <row r="185" spans="1:16" ht="15.75" customHeight="1" x14ac:dyDescent="0.2">
      <c r="A185" s="2" t="s">
        <v>16</v>
      </c>
      <c r="B185" s="9">
        <v>203721.52</v>
      </c>
      <c r="C185" s="9">
        <v>204221.4</v>
      </c>
      <c r="D185" s="9">
        <v>205069.67</v>
      </c>
      <c r="E185" s="9">
        <v>204228.87</v>
      </c>
      <c r="F185" s="9">
        <v>203984.48</v>
      </c>
      <c r="G185" s="9"/>
      <c r="H185" s="9"/>
      <c r="I185" s="9"/>
      <c r="J185" s="9"/>
      <c r="K185" s="9"/>
      <c r="L185" s="9"/>
      <c r="M185" s="10"/>
      <c r="N185" s="7">
        <v>204245.18799999999</v>
      </c>
      <c r="O185" s="7">
        <v>505.66776392212978</v>
      </c>
      <c r="P185" s="7">
        <v>0.247578789431323</v>
      </c>
    </row>
    <row r="186" spans="1:16" ht="15.75" customHeight="1" x14ac:dyDescent="0.2">
      <c r="A186" s="8" t="s">
        <v>17</v>
      </c>
      <c r="B186" s="9">
        <v>411911.56</v>
      </c>
      <c r="C186" s="9">
        <v>411970.53</v>
      </c>
      <c r="D186" s="9">
        <v>412723.51</v>
      </c>
      <c r="E186" s="9">
        <v>412466.24</v>
      </c>
      <c r="F186" s="9">
        <v>411728.59</v>
      </c>
      <c r="G186" s="9"/>
      <c r="H186" s="9"/>
      <c r="I186" s="9"/>
      <c r="J186" s="9"/>
      <c r="K186" s="9"/>
      <c r="L186" s="9"/>
      <c r="M186" s="10"/>
      <c r="N186" s="7">
        <v>412160.08600000001</v>
      </c>
      <c r="O186" s="7">
        <v>416.851989116033</v>
      </c>
      <c r="P186" s="7">
        <v>0.10113836911321709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903"/>
  <sheetViews>
    <sheetView topLeftCell="C161" workbookViewId="0">
      <selection activeCell="C173" sqref="C173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18.3</v>
      </c>
      <c r="C5" s="9">
        <v>18.25</v>
      </c>
      <c r="D5" s="9">
        <v>18.12</v>
      </c>
      <c r="E5" s="9">
        <v>18.41</v>
      </c>
      <c r="F5" s="9">
        <v>18.07</v>
      </c>
      <c r="G5" s="9"/>
      <c r="H5" s="9"/>
      <c r="I5" s="9"/>
      <c r="J5" s="9"/>
      <c r="K5" s="9"/>
      <c r="L5" s="9"/>
      <c r="M5" s="10"/>
      <c r="N5" s="7">
        <v>18.23</v>
      </c>
      <c r="O5" s="7">
        <v>0.13729530217745969</v>
      </c>
      <c r="P5" s="7">
        <v>0.75312837179078262</v>
      </c>
    </row>
    <row r="6" spans="1:16" ht="15.75" customHeight="1" x14ac:dyDescent="0.2">
      <c r="A6" s="2">
        <v>512</v>
      </c>
      <c r="B6" s="9">
        <v>28.1</v>
      </c>
      <c r="C6" s="9">
        <v>27.49</v>
      </c>
      <c r="D6" s="9">
        <v>27.6</v>
      </c>
      <c r="E6" s="9">
        <v>28.13</v>
      </c>
      <c r="F6" s="9">
        <v>27.42</v>
      </c>
      <c r="G6" s="9"/>
      <c r="H6" s="9"/>
      <c r="I6" s="9"/>
      <c r="J6" s="9"/>
      <c r="K6" s="9"/>
      <c r="L6" s="9"/>
      <c r="M6" s="10"/>
      <c r="N6" s="7">
        <v>27.748000000000001</v>
      </c>
      <c r="O6" s="7">
        <v>0.34127701358280771</v>
      </c>
      <c r="P6" s="7">
        <v>1.229915718548392</v>
      </c>
    </row>
    <row r="7" spans="1:16" ht="15.75" customHeight="1" x14ac:dyDescent="0.2">
      <c r="A7" s="2" t="s">
        <v>6</v>
      </c>
      <c r="B7" s="9">
        <v>45.29</v>
      </c>
      <c r="C7" s="9">
        <v>44.76</v>
      </c>
      <c r="D7" s="9">
        <v>45.03</v>
      </c>
      <c r="E7" s="9">
        <v>44.91</v>
      </c>
      <c r="F7" s="9">
        <v>44.92</v>
      </c>
      <c r="G7" s="9"/>
      <c r="H7" s="9"/>
      <c r="I7" s="9"/>
      <c r="J7" s="9"/>
      <c r="K7" s="9"/>
      <c r="L7" s="9"/>
      <c r="M7" s="10"/>
      <c r="N7" s="7">
        <v>44.981999999999992</v>
      </c>
      <c r="O7" s="7">
        <v>0.19715476154534081</v>
      </c>
      <c r="P7" s="7">
        <v>0.43829701112743058</v>
      </c>
    </row>
    <row r="8" spans="1:16" ht="15.75" customHeight="1" x14ac:dyDescent="0.2">
      <c r="A8" s="2" t="s">
        <v>7</v>
      </c>
      <c r="B8" s="9">
        <v>70.41</v>
      </c>
      <c r="C8" s="9">
        <v>69.510000000000005</v>
      </c>
      <c r="D8" s="9">
        <v>69.28</v>
      </c>
      <c r="E8" s="9">
        <v>69.650000000000006</v>
      </c>
      <c r="F8" s="9">
        <v>68.69</v>
      </c>
      <c r="G8" s="9"/>
      <c r="H8" s="9"/>
      <c r="I8" s="9"/>
      <c r="J8" s="9"/>
      <c r="K8" s="9"/>
      <c r="L8" s="9"/>
      <c r="M8" s="10"/>
      <c r="N8" s="7">
        <v>69.50800000000001</v>
      </c>
      <c r="O8" s="7">
        <v>0.62347413739464741</v>
      </c>
      <c r="P8" s="7">
        <v>0.89698184006826165</v>
      </c>
    </row>
    <row r="9" spans="1:16" ht="15.75" customHeight="1" x14ac:dyDescent="0.2">
      <c r="A9" s="2" t="s">
        <v>8</v>
      </c>
      <c r="B9" s="9">
        <v>118.23</v>
      </c>
      <c r="C9" s="9">
        <v>117.1</v>
      </c>
      <c r="D9" s="9">
        <v>116.76</v>
      </c>
      <c r="E9" s="9">
        <v>116.99</v>
      </c>
      <c r="F9" s="9">
        <v>116.63</v>
      </c>
      <c r="G9" s="9"/>
      <c r="H9" s="9"/>
      <c r="I9" s="9"/>
      <c r="J9" s="9"/>
      <c r="K9" s="9"/>
      <c r="L9" s="9"/>
      <c r="M9" s="10"/>
      <c r="N9" s="7">
        <v>117.142</v>
      </c>
      <c r="O9" s="7">
        <v>0.63574365903247743</v>
      </c>
      <c r="P9" s="7">
        <v>0.54271197267630522</v>
      </c>
    </row>
    <row r="10" spans="1:16" ht="15.75" customHeight="1" x14ac:dyDescent="0.2">
      <c r="A10" s="2" t="s">
        <v>9</v>
      </c>
      <c r="B10" s="9">
        <v>213.87</v>
      </c>
      <c r="C10" s="9">
        <v>214.24</v>
      </c>
      <c r="D10" s="9">
        <v>215.12</v>
      </c>
      <c r="E10" s="9">
        <v>214.83</v>
      </c>
      <c r="F10" s="9">
        <v>213.85</v>
      </c>
      <c r="G10" s="9"/>
      <c r="H10" s="9"/>
      <c r="I10" s="9"/>
      <c r="J10" s="9"/>
      <c r="K10" s="9"/>
      <c r="L10" s="9"/>
      <c r="M10" s="10"/>
      <c r="N10" s="7">
        <v>214.38200000000001</v>
      </c>
      <c r="O10" s="7">
        <v>0.57242466753277177</v>
      </c>
      <c r="P10" s="7">
        <v>0.26701153433253338</v>
      </c>
    </row>
    <row r="11" spans="1:16" ht="15.75" customHeight="1" x14ac:dyDescent="0.2">
      <c r="A11" s="2" t="s">
        <v>10</v>
      </c>
      <c r="B11" s="9">
        <v>444.36</v>
      </c>
      <c r="C11" s="9">
        <v>441.15</v>
      </c>
      <c r="D11" s="9">
        <v>450.59</v>
      </c>
      <c r="E11" s="9">
        <v>448.35</v>
      </c>
      <c r="F11" s="9">
        <v>436.43</v>
      </c>
      <c r="G11" s="9"/>
      <c r="H11" s="9"/>
      <c r="I11" s="9"/>
      <c r="J11" s="9"/>
      <c r="K11" s="9"/>
      <c r="L11" s="9"/>
      <c r="M11" s="10"/>
      <c r="N11" s="7">
        <v>444.17599999999987</v>
      </c>
      <c r="O11" s="7">
        <v>5.6513874402663262</v>
      </c>
      <c r="P11" s="7">
        <v>1.272330661779639</v>
      </c>
    </row>
    <row r="12" spans="1:16" ht="15.75" customHeight="1" x14ac:dyDescent="0.2">
      <c r="A12" s="2" t="s">
        <v>11</v>
      </c>
      <c r="B12" s="9">
        <v>847.54</v>
      </c>
      <c r="C12" s="9">
        <v>848.42</v>
      </c>
      <c r="D12" s="9">
        <v>846.2</v>
      </c>
      <c r="E12" s="9">
        <v>844.73</v>
      </c>
      <c r="F12" s="9">
        <v>829.45</v>
      </c>
      <c r="G12" s="9"/>
      <c r="H12" s="9"/>
      <c r="I12" s="9"/>
      <c r="J12" s="9"/>
      <c r="K12" s="9"/>
      <c r="L12" s="9"/>
      <c r="M12" s="10"/>
      <c r="N12" s="7">
        <v>843.26800000000003</v>
      </c>
      <c r="O12" s="7">
        <v>7.8495904351755561</v>
      </c>
      <c r="P12" s="7">
        <v>0.93085358808534835</v>
      </c>
    </row>
    <row r="13" spans="1:16" ht="15.75" customHeight="1" x14ac:dyDescent="0.2">
      <c r="A13" s="2" t="s">
        <v>12</v>
      </c>
      <c r="B13" s="9">
        <v>2573.35</v>
      </c>
      <c r="C13" s="9">
        <v>2583.15</v>
      </c>
      <c r="D13" s="9">
        <v>2613.08</v>
      </c>
      <c r="E13" s="9">
        <v>2580.52</v>
      </c>
      <c r="F13" s="9">
        <v>2548.46</v>
      </c>
      <c r="G13" s="9"/>
      <c r="H13" s="9"/>
      <c r="I13" s="9"/>
      <c r="J13" s="9"/>
      <c r="K13" s="9"/>
      <c r="L13" s="9"/>
      <c r="M13" s="10"/>
      <c r="N13" s="7">
        <v>2579.712</v>
      </c>
      <c r="O13" s="7">
        <v>23.146590893693151</v>
      </c>
      <c r="P13" s="7">
        <v>0.89725484448237425</v>
      </c>
    </row>
    <row r="14" spans="1:16" ht="15.75" customHeight="1" x14ac:dyDescent="0.2">
      <c r="A14" s="2" t="s">
        <v>13</v>
      </c>
      <c r="B14" s="9">
        <v>5807.25</v>
      </c>
      <c r="C14" s="9">
        <v>5900.81</v>
      </c>
      <c r="D14" s="9">
        <v>5860.55</v>
      </c>
      <c r="E14" s="9">
        <v>5977.07</v>
      </c>
      <c r="F14" s="9">
        <v>5898.2</v>
      </c>
      <c r="G14" s="9"/>
      <c r="H14" s="9"/>
      <c r="I14" s="9"/>
      <c r="J14" s="9"/>
      <c r="K14" s="9"/>
      <c r="L14" s="9"/>
      <c r="M14" s="10"/>
      <c r="N14" s="7">
        <v>5888.7759999999998</v>
      </c>
      <c r="O14" s="7">
        <v>62.194563910361062</v>
      </c>
      <c r="P14" s="7">
        <v>1.0561543504178299</v>
      </c>
    </row>
    <row r="15" spans="1:16" ht="15.75" customHeight="1" x14ac:dyDescent="0.2">
      <c r="A15" s="2" t="s">
        <v>14</v>
      </c>
      <c r="B15" s="9">
        <v>11874.06</v>
      </c>
      <c r="C15" s="9">
        <v>11680.55</v>
      </c>
      <c r="D15" s="9">
        <v>11916.06</v>
      </c>
      <c r="E15" s="9">
        <v>11986.87</v>
      </c>
      <c r="F15" s="9">
        <v>11537.69</v>
      </c>
      <c r="G15" s="9"/>
      <c r="H15" s="9"/>
      <c r="I15" s="9"/>
      <c r="J15" s="9"/>
      <c r="K15" s="9"/>
      <c r="L15" s="9"/>
      <c r="M15" s="10"/>
      <c r="N15" s="7">
        <v>11799.046</v>
      </c>
      <c r="O15" s="7">
        <v>185.03073536577651</v>
      </c>
      <c r="P15" s="7">
        <v>1.568183863049406</v>
      </c>
    </row>
    <row r="16" spans="1:16" ht="15.75" customHeight="1" x14ac:dyDescent="0.2">
      <c r="A16" s="2" t="s">
        <v>15</v>
      </c>
      <c r="B16" s="9">
        <v>22946.400000000001</v>
      </c>
      <c r="C16" s="9">
        <v>22756.76</v>
      </c>
      <c r="D16" s="9">
        <v>22915.95</v>
      </c>
      <c r="E16" s="9">
        <v>23094.39</v>
      </c>
      <c r="F16" s="9">
        <v>22756.560000000001</v>
      </c>
      <c r="G16" s="9"/>
      <c r="H16" s="9"/>
      <c r="I16" s="9"/>
      <c r="J16" s="9"/>
      <c r="K16" s="9"/>
      <c r="L16" s="9"/>
      <c r="M16" s="10"/>
      <c r="N16" s="7">
        <v>22894.011999999999</v>
      </c>
      <c r="O16" s="7">
        <v>142.3975816859261</v>
      </c>
      <c r="P16" s="7">
        <v>0.62198614068135427</v>
      </c>
    </row>
    <row r="17" spans="1:16" ht="15.75" customHeight="1" x14ac:dyDescent="0.2">
      <c r="A17" s="2" t="s">
        <v>16</v>
      </c>
      <c r="B17" s="9">
        <v>45081.65</v>
      </c>
      <c r="C17" s="9">
        <v>44777.63</v>
      </c>
      <c r="D17" s="9">
        <v>45127.58</v>
      </c>
      <c r="E17" s="9">
        <v>45232.21</v>
      </c>
      <c r="F17" s="9">
        <v>44739.03</v>
      </c>
      <c r="G17" s="9"/>
      <c r="H17" s="9"/>
      <c r="I17" s="9"/>
      <c r="J17" s="9"/>
      <c r="K17" s="9"/>
      <c r="L17" s="9"/>
      <c r="M17" s="10"/>
      <c r="N17" s="7">
        <v>44991.62</v>
      </c>
      <c r="O17" s="7">
        <v>220.26546415632319</v>
      </c>
      <c r="P17" s="7">
        <v>0.48956997804551872</v>
      </c>
    </row>
    <row r="18" spans="1:16" ht="15.75" customHeight="1" x14ac:dyDescent="0.2">
      <c r="A18" s="8" t="s">
        <v>17</v>
      </c>
      <c r="B18" s="9">
        <v>89868.62</v>
      </c>
      <c r="C18" s="9">
        <v>90092.43</v>
      </c>
      <c r="D18" s="9">
        <v>90082.97</v>
      </c>
      <c r="E18" s="9">
        <v>89996.13</v>
      </c>
      <c r="F18" s="9">
        <v>90502.62</v>
      </c>
      <c r="G18" s="9"/>
      <c r="H18" s="9"/>
      <c r="I18" s="9"/>
      <c r="J18" s="9"/>
      <c r="K18" s="9"/>
      <c r="L18" s="9"/>
      <c r="M18" s="10"/>
      <c r="N18" s="7">
        <v>90108.554000000004</v>
      </c>
      <c r="O18" s="7">
        <v>237.9128080410961</v>
      </c>
      <c r="P18" s="7">
        <v>0.26402910431910392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33.92</v>
      </c>
      <c r="C26" s="9">
        <v>34</v>
      </c>
      <c r="D26" s="9">
        <v>34</v>
      </c>
      <c r="E26" s="9">
        <v>33.97</v>
      </c>
      <c r="F26" s="9">
        <v>33.9</v>
      </c>
      <c r="G26" s="9"/>
      <c r="H26" s="9"/>
      <c r="I26" s="9"/>
      <c r="J26" s="9"/>
      <c r="K26" s="9"/>
      <c r="L26" s="9"/>
      <c r="M26" s="10"/>
      <c r="N26" s="7">
        <v>33.957999999999998</v>
      </c>
      <c r="O26" s="7">
        <v>4.6043457732885373E-2</v>
      </c>
      <c r="P26" s="7">
        <v>0.1355894273304829</v>
      </c>
    </row>
    <row r="27" spans="1:16" ht="15.75" customHeight="1" x14ac:dyDescent="0.2">
      <c r="A27" s="2">
        <v>512</v>
      </c>
      <c r="B27" s="9">
        <v>52.08</v>
      </c>
      <c r="C27" s="9">
        <v>52.1</v>
      </c>
      <c r="D27" s="9">
        <v>51.82</v>
      </c>
      <c r="E27" s="9">
        <v>52.13</v>
      </c>
      <c r="F27" s="9">
        <v>52</v>
      </c>
      <c r="G27" s="9"/>
      <c r="H27" s="9"/>
      <c r="I27" s="9"/>
      <c r="J27" s="9"/>
      <c r="K27" s="9"/>
      <c r="L27" s="9"/>
      <c r="M27" s="10"/>
      <c r="N27" s="7">
        <v>52.026000000000003</v>
      </c>
      <c r="O27" s="7">
        <v>0.12481987021303979</v>
      </c>
      <c r="P27" s="7">
        <v>0.2399182528217427</v>
      </c>
    </row>
    <row r="28" spans="1:16" ht="15.75" customHeight="1" x14ac:dyDescent="0.2">
      <c r="A28" s="2" t="s">
        <v>6</v>
      </c>
      <c r="B28" s="9">
        <v>84.09</v>
      </c>
      <c r="C28" s="9">
        <v>84.33</v>
      </c>
      <c r="D28" s="9">
        <v>83.77</v>
      </c>
      <c r="E28" s="9">
        <v>84.59</v>
      </c>
      <c r="F28" s="9">
        <v>84.05</v>
      </c>
      <c r="G28" s="9"/>
      <c r="H28" s="9"/>
      <c r="I28" s="9"/>
      <c r="J28" s="9"/>
      <c r="K28" s="9"/>
      <c r="L28" s="9"/>
      <c r="M28" s="10"/>
      <c r="N28" s="7">
        <v>84.165999999999997</v>
      </c>
      <c r="O28" s="7">
        <v>0.30932183886690162</v>
      </c>
      <c r="P28" s="7">
        <v>0.36751400668548062</v>
      </c>
    </row>
    <row r="29" spans="1:16" ht="15.75" customHeight="1" x14ac:dyDescent="0.2">
      <c r="A29" s="2" t="s">
        <v>7</v>
      </c>
      <c r="B29" s="9">
        <v>139.6</v>
      </c>
      <c r="C29" s="9">
        <v>139.83000000000001</v>
      </c>
      <c r="D29" s="9">
        <v>139.41999999999999</v>
      </c>
      <c r="E29" s="9">
        <v>140.5</v>
      </c>
      <c r="F29" s="9">
        <v>139.80000000000001</v>
      </c>
      <c r="G29" s="9"/>
      <c r="H29" s="9"/>
      <c r="I29" s="9"/>
      <c r="J29" s="9"/>
      <c r="K29" s="9"/>
      <c r="L29" s="9"/>
      <c r="M29" s="10"/>
      <c r="N29" s="7">
        <v>139.83000000000001</v>
      </c>
      <c r="O29" s="7">
        <v>0.40951190458886921</v>
      </c>
      <c r="P29" s="7">
        <v>0.29286412399976341</v>
      </c>
    </row>
    <row r="30" spans="1:16" ht="15.75" customHeight="1" x14ac:dyDescent="0.2">
      <c r="A30" s="2" t="s">
        <v>8</v>
      </c>
      <c r="B30" s="9">
        <v>249.13</v>
      </c>
      <c r="C30" s="9">
        <v>248.48</v>
      </c>
      <c r="D30" s="9">
        <v>249.38</v>
      </c>
      <c r="E30" s="9">
        <v>249.01</v>
      </c>
      <c r="F30" s="9">
        <v>249.37</v>
      </c>
      <c r="G30" s="9"/>
      <c r="H30" s="9"/>
      <c r="I30" s="9"/>
      <c r="J30" s="9"/>
      <c r="K30" s="9"/>
      <c r="L30" s="9"/>
      <c r="M30" s="10"/>
      <c r="N30" s="7">
        <v>249.07400000000001</v>
      </c>
      <c r="O30" s="7">
        <v>0.36787226043832549</v>
      </c>
      <c r="P30" s="7">
        <v>0.14769597004838941</v>
      </c>
    </row>
    <row r="31" spans="1:16" ht="15.75" customHeight="1" x14ac:dyDescent="0.2">
      <c r="A31" s="2" t="s">
        <v>9</v>
      </c>
      <c r="B31" s="9">
        <v>441.16</v>
      </c>
      <c r="C31" s="9">
        <v>440.06</v>
      </c>
      <c r="D31" s="9">
        <v>440.25</v>
      </c>
      <c r="E31" s="9">
        <v>439.95</v>
      </c>
      <c r="F31" s="9">
        <v>440.82</v>
      </c>
      <c r="G31" s="9"/>
      <c r="H31" s="9"/>
      <c r="I31" s="9"/>
      <c r="J31" s="9"/>
      <c r="K31" s="9"/>
      <c r="L31" s="9"/>
      <c r="M31" s="10"/>
      <c r="N31" s="7">
        <v>440.44799999999998</v>
      </c>
      <c r="O31" s="7">
        <v>0.52035564761037234</v>
      </c>
      <c r="P31" s="7">
        <v>0.11814235678454039</v>
      </c>
    </row>
    <row r="32" spans="1:16" ht="15.75" customHeight="1" x14ac:dyDescent="0.2">
      <c r="A32" s="2" t="s">
        <v>10</v>
      </c>
      <c r="B32" s="9">
        <v>1068.76</v>
      </c>
      <c r="C32" s="9">
        <v>1047.47</v>
      </c>
      <c r="D32" s="9">
        <v>1068.04</v>
      </c>
      <c r="E32" s="9">
        <v>1068.31</v>
      </c>
      <c r="F32" s="9">
        <v>1053.73</v>
      </c>
      <c r="G32" s="9"/>
      <c r="H32" s="9"/>
      <c r="I32" s="9"/>
      <c r="J32" s="9"/>
      <c r="K32" s="9"/>
      <c r="L32" s="9"/>
      <c r="M32" s="10"/>
      <c r="N32" s="7">
        <v>1061.2619999999999</v>
      </c>
      <c r="O32" s="7">
        <v>9.9848119661814057</v>
      </c>
      <c r="P32" s="7">
        <v>0.94084325700735594</v>
      </c>
    </row>
    <row r="33" spans="1:16" ht="15.75" customHeight="1" x14ac:dyDescent="0.2">
      <c r="A33" s="2" t="s">
        <v>11</v>
      </c>
      <c r="B33" s="9">
        <v>3551.32</v>
      </c>
      <c r="C33" s="9">
        <v>3569.93</v>
      </c>
      <c r="D33" s="9">
        <v>3564.08</v>
      </c>
      <c r="E33" s="9">
        <v>3559.19</v>
      </c>
      <c r="F33" s="9">
        <v>3557.66</v>
      </c>
      <c r="G33" s="9"/>
      <c r="H33" s="9"/>
      <c r="I33" s="9"/>
      <c r="J33" s="9"/>
      <c r="K33" s="9"/>
      <c r="L33" s="9"/>
      <c r="M33" s="10"/>
      <c r="N33" s="7">
        <v>3560.4360000000001</v>
      </c>
      <c r="O33" s="7">
        <v>6.9959795597184611</v>
      </c>
      <c r="P33" s="7">
        <v>0.19649221499048039</v>
      </c>
    </row>
    <row r="34" spans="1:16" ht="15.75" customHeight="1" x14ac:dyDescent="0.2">
      <c r="A34" s="2" t="s">
        <v>12</v>
      </c>
      <c r="B34" s="9">
        <v>6861.51</v>
      </c>
      <c r="C34" s="9">
        <v>6757.09</v>
      </c>
      <c r="D34" s="9">
        <v>6732.7</v>
      </c>
      <c r="E34" s="9">
        <v>7027.99</v>
      </c>
      <c r="F34" s="9">
        <v>6996.69</v>
      </c>
      <c r="G34" s="9"/>
      <c r="H34" s="9"/>
      <c r="I34" s="9"/>
      <c r="J34" s="9"/>
      <c r="K34" s="9"/>
      <c r="L34" s="9"/>
      <c r="M34" s="10"/>
      <c r="N34" s="7">
        <v>6875.1960000000008</v>
      </c>
      <c r="O34" s="7">
        <v>134.67390459922049</v>
      </c>
      <c r="P34" s="7">
        <v>1.9588373131358079</v>
      </c>
    </row>
    <row r="35" spans="1:16" ht="15.75" customHeight="1" x14ac:dyDescent="0.2">
      <c r="A35" s="2" t="s">
        <v>13</v>
      </c>
      <c r="B35" s="9">
        <v>12978.52</v>
      </c>
      <c r="C35" s="9">
        <v>13117.85</v>
      </c>
      <c r="D35" s="9">
        <v>13189.07</v>
      </c>
      <c r="E35" s="9">
        <v>13244.75</v>
      </c>
      <c r="F35" s="9">
        <v>12962.07</v>
      </c>
      <c r="G35" s="9"/>
      <c r="H35" s="9"/>
      <c r="I35" s="9"/>
      <c r="J35" s="9"/>
      <c r="K35" s="9"/>
      <c r="L35" s="9"/>
      <c r="M35" s="10"/>
      <c r="N35" s="7">
        <v>13098.451999999999</v>
      </c>
      <c r="O35" s="7">
        <v>125.4738455615352</v>
      </c>
      <c r="P35" s="7">
        <v>0.95792881144684261</v>
      </c>
    </row>
    <row r="36" spans="1:16" ht="15.75" customHeight="1" x14ac:dyDescent="0.2">
      <c r="A36" s="2" t="s">
        <v>14</v>
      </c>
      <c r="B36" s="9">
        <v>25595.05</v>
      </c>
      <c r="C36" s="9">
        <v>25784.33</v>
      </c>
      <c r="D36" s="9">
        <v>25829.02</v>
      </c>
      <c r="E36" s="9">
        <v>25840.46</v>
      </c>
      <c r="F36" s="9">
        <v>25540.77</v>
      </c>
      <c r="G36" s="9"/>
      <c r="H36" s="9"/>
      <c r="I36" s="9"/>
      <c r="J36" s="9"/>
      <c r="K36" s="9"/>
      <c r="L36" s="9"/>
      <c r="M36" s="10"/>
      <c r="N36" s="7">
        <v>25717.925999999999</v>
      </c>
      <c r="O36" s="7">
        <v>139.86485344789111</v>
      </c>
      <c r="P36" s="7">
        <v>0.54384188463677441</v>
      </c>
    </row>
    <row r="37" spans="1:16" ht="15.75" customHeight="1" x14ac:dyDescent="0.2">
      <c r="A37" s="2" t="s">
        <v>15</v>
      </c>
      <c r="B37" s="9">
        <v>52129.86</v>
      </c>
      <c r="C37" s="9">
        <v>52066.96</v>
      </c>
      <c r="D37" s="9">
        <v>51951.62</v>
      </c>
      <c r="E37" s="9">
        <v>52133.440000000002</v>
      </c>
      <c r="F37" s="9">
        <v>52235.85</v>
      </c>
      <c r="G37" s="9"/>
      <c r="H37" s="9"/>
      <c r="I37" s="9"/>
      <c r="J37" s="9"/>
      <c r="K37" s="9"/>
      <c r="L37" s="9"/>
      <c r="M37" s="10"/>
      <c r="N37" s="7">
        <v>52103.546000000002</v>
      </c>
      <c r="O37" s="7">
        <v>104.29581861225201</v>
      </c>
      <c r="P37" s="7">
        <v>0.20017028900922021</v>
      </c>
    </row>
    <row r="38" spans="1:16" ht="15.75" customHeight="1" x14ac:dyDescent="0.2">
      <c r="A38" s="2" t="s">
        <v>16</v>
      </c>
      <c r="B38" s="9">
        <v>104188.46</v>
      </c>
      <c r="C38" s="9">
        <v>103537.19</v>
      </c>
      <c r="D38" s="9">
        <v>103773.03</v>
      </c>
      <c r="E38" s="9">
        <v>104063.35</v>
      </c>
      <c r="F38" s="9">
        <v>103625.74</v>
      </c>
      <c r="G38" s="9"/>
      <c r="H38" s="9"/>
      <c r="I38" s="9"/>
      <c r="J38" s="9"/>
      <c r="K38" s="9"/>
      <c r="L38" s="9"/>
      <c r="M38" s="10"/>
      <c r="N38" s="7">
        <v>103837.554</v>
      </c>
      <c r="O38" s="7">
        <v>279.89547340034079</v>
      </c>
      <c r="P38" s="7">
        <v>0.26955129682690798</v>
      </c>
    </row>
    <row r="39" spans="1:16" ht="15.75" customHeight="1" x14ac:dyDescent="0.2">
      <c r="A39" s="8" t="s">
        <v>17</v>
      </c>
      <c r="B39" s="9">
        <v>205358.54</v>
      </c>
      <c r="C39" s="9">
        <v>205629.47</v>
      </c>
      <c r="D39" s="9">
        <v>205516.11</v>
      </c>
      <c r="E39" s="9">
        <v>205858.07</v>
      </c>
      <c r="F39" s="9">
        <v>205360.54</v>
      </c>
      <c r="G39" s="9"/>
      <c r="H39" s="9"/>
      <c r="I39" s="9"/>
      <c r="J39" s="9"/>
      <c r="K39" s="9"/>
      <c r="L39" s="9"/>
      <c r="M39" s="10"/>
      <c r="N39" s="7">
        <v>205544.546</v>
      </c>
      <c r="O39" s="7">
        <v>209.0301596181753</v>
      </c>
      <c r="P39" s="7">
        <v>0.1016957947491223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34.5</v>
      </c>
      <c r="C47" s="9">
        <v>34.11</v>
      </c>
      <c r="D47" s="9">
        <v>34.21</v>
      </c>
      <c r="E47" s="9">
        <v>34.15</v>
      </c>
      <c r="F47" s="9">
        <v>34.369999999999997</v>
      </c>
      <c r="G47" s="9"/>
      <c r="H47" s="9"/>
      <c r="I47" s="9"/>
      <c r="J47" s="9"/>
      <c r="K47" s="9"/>
      <c r="L47" s="9"/>
      <c r="M47" s="10"/>
      <c r="N47" s="7">
        <v>34.268000000000001</v>
      </c>
      <c r="O47" s="7">
        <v>0.16315636671610451</v>
      </c>
      <c r="P47" s="7">
        <v>0.47611873093295348</v>
      </c>
    </row>
    <row r="48" spans="1:16" ht="15.75" customHeight="1" x14ac:dyDescent="0.2">
      <c r="A48" s="2">
        <v>512</v>
      </c>
      <c r="B48" s="9">
        <v>52.26</v>
      </c>
      <c r="C48" s="9">
        <v>52.09</v>
      </c>
      <c r="D48" s="9">
        <v>52.24</v>
      </c>
      <c r="E48" s="9">
        <v>52.06</v>
      </c>
      <c r="F48" s="9">
        <v>52.5</v>
      </c>
      <c r="G48" s="9"/>
      <c r="H48" s="9"/>
      <c r="I48" s="9"/>
      <c r="J48" s="9"/>
      <c r="K48" s="9"/>
      <c r="L48" s="9"/>
      <c r="M48" s="10"/>
      <c r="N48" s="7">
        <v>52.23</v>
      </c>
      <c r="O48" s="7">
        <v>0.17492855684535771</v>
      </c>
      <c r="P48" s="7">
        <v>0.33491969528117499</v>
      </c>
    </row>
    <row r="49" spans="1:16" ht="15.75" customHeight="1" x14ac:dyDescent="0.2">
      <c r="A49" s="2" t="s">
        <v>6</v>
      </c>
      <c r="B49" s="9">
        <v>84.6</v>
      </c>
      <c r="C49" s="9">
        <v>84.12</v>
      </c>
      <c r="D49" s="9">
        <v>84.11</v>
      </c>
      <c r="E49" s="9">
        <v>84.04</v>
      </c>
      <c r="F49" s="9">
        <v>84.59</v>
      </c>
      <c r="G49" s="9"/>
      <c r="H49" s="9"/>
      <c r="I49" s="9"/>
      <c r="J49" s="9"/>
      <c r="K49" s="9"/>
      <c r="L49" s="9"/>
      <c r="M49" s="10"/>
      <c r="N49" s="7">
        <v>84.292000000000002</v>
      </c>
      <c r="O49" s="7">
        <v>0.27833433133553342</v>
      </c>
      <c r="P49" s="7">
        <v>0.33020254749624328</v>
      </c>
    </row>
    <row r="50" spans="1:16" ht="15.75" customHeight="1" x14ac:dyDescent="0.2">
      <c r="A50" s="2" t="s">
        <v>7</v>
      </c>
      <c r="B50" s="9">
        <v>139.71</v>
      </c>
      <c r="C50" s="9">
        <v>139.36000000000001</v>
      </c>
      <c r="D50" s="9">
        <v>139.56</v>
      </c>
      <c r="E50" s="9">
        <v>138.86000000000001</v>
      </c>
      <c r="F50" s="9">
        <v>139.16999999999999</v>
      </c>
      <c r="G50" s="9"/>
      <c r="H50" s="9"/>
      <c r="I50" s="9"/>
      <c r="J50" s="9"/>
      <c r="K50" s="9"/>
      <c r="L50" s="9"/>
      <c r="M50" s="10"/>
      <c r="N50" s="7">
        <v>139.33199999999999</v>
      </c>
      <c r="O50" s="7">
        <v>0.33342165496560022</v>
      </c>
      <c r="P50" s="7">
        <v>0.23930012844543991</v>
      </c>
    </row>
    <row r="51" spans="1:16" ht="15.75" customHeight="1" x14ac:dyDescent="0.2">
      <c r="A51" s="2" t="s">
        <v>8</v>
      </c>
      <c r="B51" s="9">
        <v>249.94</v>
      </c>
      <c r="C51" s="9">
        <v>248.72</v>
      </c>
      <c r="D51" s="9">
        <v>249.39</v>
      </c>
      <c r="E51" s="9">
        <v>247.51</v>
      </c>
      <c r="F51" s="9">
        <v>248.05</v>
      </c>
      <c r="G51" s="9"/>
      <c r="H51" s="9"/>
      <c r="I51" s="9"/>
      <c r="J51" s="9"/>
      <c r="K51" s="9"/>
      <c r="L51" s="9"/>
      <c r="M51" s="10"/>
      <c r="N51" s="7">
        <v>248.72200000000001</v>
      </c>
      <c r="O51" s="7">
        <v>0.98110651817220929</v>
      </c>
      <c r="P51" s="7">
        <v>0.39445908209656139</v>
      </c>
    </row>
    <row r="52" spans="1:16" ht="15.75" customHeight="1" x14ac:dyDescent="0.2">
      <c r="A52" s="2" t="s">
        <v>9</v>
      </c>
      <c r="B52" s="9">
        <v>441.46</v>
      </c>
      <c r="C52" s="9">
        <v>439.7</v>
      </c>
      <c r="D52" s="9">
        <v>443.47</v>
      </c>
      <c r="E52" s="9">
        <v>439.6</v>
      </c>
      <c r="F52" s="9">
        <v>438.74</v>
      </c>
      <c r="G52" s="9"/>
      <c r="H52" s="9"/>
      <c r="I52" s="9"/>
      <c r="J52" s="9"/>
      <c r="K52" s="9"/>
      <c r="L52" s="9"/>
      <c r="M52" s="10"/>
      <c r="N52" s="7">
        <v>440.59400000000011</v>
      </c>
      <c r="O52" s="7">
        <v>1.8871883848731199</v>
      </c>
      <c r="P52" s="7">
        <v>0.42832820802669119</v>
      </c>
    </row>
    <row r="53" spans="1:16" ht="15.75" customHeight="1" x14ac:dyDescent="0.2">
      <c r="A53" s="2" t="s">
        <v>10</v>
      </c>
      <c r="B53" s="9">
        <v>1057.5</v>
      </c>
      <c r="C53" s="9">
        <v>1066.3599999999999</v>
      </c>
      <c r="D53" s="9">
        <v>1075.0899999999999</v>
      </c>
      <c r="E53" s="9">
        <v>1061.46</v>
      </c>
      <c r="F53" s="9">
        <v>1066.31</v>
      </c>
      <c r="G53" s="9"/>
      <c r="H53" s="9"/>
      <c r="I53" s="9"/>
      <c r="J53" s="9"/>
      <c r="K53" s="9"/>
      <c r="L53" s="9"/>
      <c r="M53" s="10"/>
      <c r="N53" s="7">
        <v>1065.3440000000001</v>
      </c>
      <c r="O53" s="7">
        <v>6.5871792142008294</v>
      </c>
      <c r="P53" s="7">
        <v>0.61831476163575616</v>
      </c>
    </row>
    <row r="54" spans="1:16" ht="15.75" customHeight="1" x14ac:dyDescent="0.2">
      <c r="A54" s="2" t="s">
        <v>11</v>
      </c>
      <c r="B54" s="9">
        <v>3570.35</v>
      </c>
      <c r="C54" s="9">
        <v>3552.46</v>
      </c>
      <c r="D54" s="9">
        <v>3555.01</v>
      </c>
      <c r="E54" s="9">
        <v>3565.48</v>
      </c>
      <c r="F54" s="9">
        <v>3573.08</v>
      </c>
      <c r="G54" s="9"/>
      <c r="H54" s="9"/>
      <c r="I54" s="9"/>
      <c r="J54" s="9"/>
      <c r="K54" s="9"/>
      <c r="L54" s="9"/>
      <c r="M54" s="10"/>
      <c r="N54" s="7">
        <v>3563.2759999999989</v>
      </c>
      <c r="O54" s="7">
        <v>9.1696526651775763</v>
      </c>
      <c r="P54" s="7">
        <v>0.25733770454990229</v>
      </c>
    </row>
    <row r="55" spans="1:16" ht="15.75" customHeight="1" x14ac:dyDescent="0.2">
      <c r="A55" s="2" t="s">
        <v>12</v>
      </c>
      <c r="B55" s="9">
        <v>6896.21</v>
      </c>
      <c r="C55" s="9">
        <v>6913.19</v>
      </c>
      <c r="D55" s="9">
        <v>6936.3</v>
      </c>
      <c r="E55" s="9">
        <v>6940.2</v>
      </c>
      <c r="F55" s="9">
        <v>6858.6</v>
      </c>
      <c r="G55" s="9"/>
      <c r="H55" s="9"/>
      <c r="I55" s="9"/>
      <c r="J55" s="9"/>
      <c r="K55" s="9"/>
      <c r="L55" s="9"/>
      <c r="M55" s="10"/>
      <c r="N55" s="7">
        <v>6908.9</v>
      </c>
      <c r="O55" s="7">
        <v>33.316588210679519</v>
      </c>
      <c r="P55" s="7">
        <v>0.48222710142974312</v>
      </c>
    </row>
    <row r="56" spans="1:16" ht="15.75" customHeight="1" x14ac:dyDescent="0.2">
      <c r="A56" s="2" t="s">
        <v>13</v>
      </c>
      <c r="B56" s="9">
        <v>13009.33</v>
      </c>
      <c r="C56" s="9">
        <v>12998.01</v>
      </c>
      <c r="D56" s="9">
        <v>12990.83</v>
      </c>
      <c r="E56" s="9">
        <v>13262.77</v>
      </c>
      <c r="F56" s="9">
        <v>13155.15</v>
      </c>
      <c r="G56" s="9"/>
      <c r="H56" s="9"/>
      <c r="I56" s="9"/>
      <c r="J56" s="9"/>
      <c r="K56" s="9"/>
      <c r="L56" s="9"/>
      <c r="M56" s="10"/>
      <c r="N56" s="7">
        <v>13083.218000000001</v>
      </c>
      <c r="O56" s="7">
        <v>121.10792261450121</v>
      </c>
      <c r="P56" s="7">
        <v>0.92567381063665866</v>
      </c>
    </row>
    <row r="57" spans="1:16" ht="15.75" customHeight="1" x14ac:dyDescent="0.2">
      <c r="A57" s="2" t="s">
        <v>14</v>
      </c>
      <c r="B57" s="9">
        <v>25463.75</v>
      </c>
      <c r="C57" s="9">
        <v>25540.35</v>
      </c>
      <c r="D57" s="9">
        <v>25671.91</v>
      </c>
      <c r="E57" s="9">
        <v>25869.27</v>
      </c>
      <c r="F57" s="9">
        <v>25917.95</v>
      </c>
      <c r="G57" s="9"/>
      <c r="H57" s="9"/>
      <c r="I57" s="9"/>
      <c r="J57" s="9"/>
      <c r="K57" s="9"/>
      <c r="L57" s="9"/>
      <c r="M57" s="10"/>
      <c r="N57" s="7">
        <v>25692.646000000001</v>
      </c>
      <c r="O57" s="7">
        <v>198.7305725850963</v>
      </c>
      <c r="P57" s="7">
        <v>0.7734920435407715</v>
      </c>
    </row>
    <row r="58" spans="1:16" ht="15.75" customHeight="1" x14ac:dyDescent="0.2">
      <c r="A58" s="2" t="s">
        <v>15</v>
      </c>
      <c r="B58" s="9">
        <v>52297.07</v>
      </c>
      <c r="C58" s="9">
        <v>52377.9</v>
      </c>
      <c r="D58" s="9">
        <v>52245.58</v>
      </c>
      <c r="E58" s="9">
        <v>52071.199999999997</v>
      </c>
      <c r="F58" s="9">
        <v>52197.15</v>
      </c>
      <c r="G58" s="9"/>
      <c r="H58" s="9"/>
      <c r="I58" s="9"/>
      <c r="J58" s="9"/>
      <c r="K58" s="9"/>
      <c r="L58" s="9"/>
      <c r="M58" s="10"/>
      <c r="N58" s="7">
        <v>52237.78</v>
      </c>
      <c r="O58" s="7">
        <v>114.6837519006085</v>
      </c>
      <c r="P58" s="7">
        <v>0.2195417797245757</v>
      </c>
    </row>
    <row r="59" spans="1:16" ht="15.75" customHeight="1" x14ac:dyDescent="0.2">
      <c r="A59" s="2" t="s">
        <v>16</v>
      </c>
      <c r="B59" s="9">
        <v>103629.15</v>
      </c>
      <c r="C59" s="9">
        <v>103936.04</v>
      </c>
      <c r="D59" s="9">
        <v>103920.51</v>
      </c>
      <c r="E59" s="9">
        <v>103892.01</v>
      </c>
      <c r="F59" s="9">
        <v>103619.61</v>
      </c>
      <c r="G59" s="9"/>
      <c r="H59" s="9"/>
      <c r="I59" s="9"/>
      <c r="J59" s="9"/>
      <c r="K59" s="9"/>
      <c r="L59" s="9"/>
      <c r="M59" s="10"/>
      <c r="N59" s="7">
        <v>103799.46400000001</v>
      </c>
      <c r="O59" s="7">
        <v>160.642631265799</v>
      </c>
      <c r="P59" s="7">
        <v>0.15476248631283779</v>
      </c>
    </row>
    <row r="60" spans="1:16" ht="15.75" customHeight="1" x14ac:dyDescent="0.2">
      <c r="A60" s="8" t="s">
        <v>17</v>
      </c>
      <c r="B60" s="9">
        <v>205429.97</v>
      </c>
      <c r="C60" s="9">
        <v>205356.03</v>
      </c>
      <c r="D60" s="9">
        <v>205524.71</v>
      </c>
      <c r="E60" s="9">
        <v>205640.9</v>
      </c>
      <c r="F60" s="9">
        <v>205576.83</v>
      </c>
      <c r="G60" s="9"/>
      <c r="H60" s="9"/>
      <c r="I60" s="9"/>
      <c r="J60" s="9"/>
      <c r="K60" s="9"/>
      <c r="L60" s="9"/>
      <c r="M60" s="10"/>
      <c r="N60" s="7">
        <v>205505.68799999999</v>
      </c>
      <c r="O60" s="7">
        <v>113.83764544296901</v>
      </c>
      <c r="P60" s="7">
        <v>5.5393914665256852E-2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48.91</v>
      </c>
      <c r="C68" s="9">
        <v>48.86</v>
      </c>
      <c r="D68" s="9">
        <v>48.91</v>
      </c>
      <c r="E68" s="9">
        <v>48.8</v>
      </c>
      <c r="F68" s="9">
        <v>48.71</v>
      </c>
      <c r="G68" s="9"/>
      <c r="H68" s="9"/>
      <c r="I68" s="9"/>
      <c r="J68" s="9"/>
      <c r="K68" s="9"/>
      <c r="L68" s="9"/>
      <c r="M68" s="10"/>
      <c r="N68" s="7">
        <v>48.838000000000008</v>
      </c>
      <c r="O68" s="7">
        <v>8.4675852520064696E-2</v>
      </c>
      <c r="P68" s="7">
        <v>0.17338108137119601</v>
      </c>
    </row>
    <row r="69" spans="1:16" ht="15.75" customHeight="1" x14ac:dyDescent="0.2">
      <c r="A69" s="2">
        <v>512</v>
      </c>
      <c r="B69" s="9">
        <v>73.540000000000006</v>
      </c>
      <c r="C69" s="9">
        <v>73.64</v>
      </c>
      <c r="D69" s="9">
        <v>73.790000000000006</v>
      </c>
      <c r="E69" s="9">
        <v>73.75</v>
      </c>
      <c r="F69" s="9">
        <v>73.38</v>
      </c>
      <c r="G69" s="9"/>
      <c r="H69" s="9"/>
      <c r="I69" s="9"/>
      <c r="J69" s="9"/>
      <c r="K69" s="9"/>
      <c r="L69" s="9"/>
      <c r="M69" s="10"/>
      <c r="N69" s="7">
        <v>73.62</v>
      </c>
      <c r="O69" s="7">
        <v>0.16598192672698081</v>
      </c>
      <c r="P69" s="7">
        <v>0.2254576565158663</v>
      </c>
    </row>
    <row r="70" spans="1:16" ht="15.75" customHeight="1" x14ac:dyDescent="0.2">
      <c r="A70" s="2" t="s">
        <v>6</v>
      </c>
      <c r="B70" s="9">
        <v>123.94</v>
      </c>
      <c r="C70" s="9">
        <v>123.86</v>
      </c>
      <c r="D70" s="9">
        <v>123.99</v>
      </c>
      <c r="E70" s="9">
        <v>124.36</v>
      </c>
      <c r="F70" s="9">
        <v>123.27</v>
      </c>
      <c r="G70" s="9"/>
      <c r="H70" s="9"/>
      <c r="I70" s="9"/>
      <c r="J70" s="9"/>
      <c r="K70" s="9"/>
      <c r="L70" s="9"/>
      <c r="M70" s="10"/>
      <c r="N70" s="7">
        <v>123.884</v>
      </c>
      <c r="O70" s="7">
        <v>0.39323021247101653</v>
      </c>
      <c r="P70" s="7">
        <v>0.31741807858239679</v>
      </c>
    </row>
    <row r="71" spans="1:16" ht="15.75" customHeight="1" x14ac:dyDescent="0.2">
      <c r="A71" s="2" t="s">
        <v>7</v>
      </c>
      <c r="B71" s="9">
        <v>210.39</v>
      </c>
      <c r="C71" s="9">
        <v>209.91</v>
      </c>
      <c r="D71" s="9">
        <v>209.97</v>
      </c>
      <c r="E71" s="9">
        <v>210.25</v>
      </c>
      <c r="F71" s="9">
        <v>210.11</v>
      </c>
      <c r="G71" s="9"/>
      <c r="H71" s="9"/>
      <c r="I71" s="9"/>
      <c r="J71" s="9"/>
      <c r="K71" s="9"/>
      <c r="L71" s="9"/>
      <c r="M71" s="10"/>
      <c r="N71" s="7">
        <v>210.126</v>
      </c>
      <c r="O71" s="7">
        <v>0.19768662069042139</v>
      </c>
      <c r="P71" s="7">
        <v>9.4080038020245643E-2</v>
      </c>
    </row>
    <row r="72" spans="1:16" ht="15.75" customHeight="1" x14ac:dyDescent="0.2">
      <c r="A72" s="2" t="s">
        <v>8</v>
      </c>
      <c r="B72" s="9">
        <v>346.11</v>
      </c>
      <c r="C72" s="9">
        <v>344.12</v>
      </c>
      <c r="D72" s="9">
        <v>344.87</v>
      </c>
      <c r="E72" s="9">
        <v>345.36</v>
      </c>
      <c r="F72" s="9">
        <v>346.07</v>
      </c>
      <c r="G72" s="9"/>
      <c r="H72" s="9"/>
      <c r="I72" s="9"/>
      <c r="J72" s="9"/>
      <c r="K72" s="9"/>
      <c r="L72" s="9"/>
      <c r="M72" s="10"/>
      <c r="N72" s="7">
        <v>345.30599999999998</v>
      </c>
      <c r="O72" s="7">
        <v>0.84108858035286604</v>
      </c>
      <c r="P72" s="7">
        <v>0.24357774853401509</v>
      </c>
    </row>
    <row r="73" spans="1:16" ht="15.75" customHeight="1" x14ac:dyDescent="0.2">
      <c r="A73" s="2" t="s">
        <v>9</v>
      </c>
      <c r="B73" s="9">
        <v>613.19000000000005</v>
      </c>
      <c r="C73" s="9">
        <v>616.04</v>
      </c>
      <c r="D73" s="9">
        <v>613.91999999999996</v>
      </c>
      <c r="E73" s="9">
        <v>613.9</v>
      </c>
      <c r="F73" s="9">
        <v>614.55999999999995</v>
      </c>
      <c r="G73" s="9"/>
      <c r="H73" s="9"/>
      <c r="I73" s="9"/>
      <c r="J73" s="9"/>
      <c r="K73" s="9"/>
      <c r="L73" s="9"/>
      <c r="M73" s="10"/>
      <c r="N73" s="7">
        <v>614.322</v>
      </c>
      <c r="O73" s="7">
        <v>1.0757880832208291</v>
      </c>
      <c r="P73" s="7">
        <v>0.1751179484408549</v>
      </c>
    </row>
    <row r="74" spans="1:16" ht="15.75" customHeight="1" x14ac:dyDescent="0.2">
      <c r="A74" s="2" t="s">
        <v>10</v>
      </c>
      <c r="B74" s="9">
        <v>1559.97</v>
      </c>
      <c r="C74" s="9">
        <v>1556.81</v>
      </c>
      <c r="D74" s="9">
        <v>1552.38</v>
      </c>
      <c r="E74" s="9">
        <v>1546.94</v>
      </c>
      <c r="F74" s="9">
        <v>1563.91</v>
      </c>
      <c r="G74" s="9"/>
      <c r="H74" s="9"/>
      <c r="I74" s="9"/>
      <c r="J74" s="9"/>
      <c r="K74" s="9"/>
      <c r="L74" s="9"/>
      <c r="M74" s="10"/>
      <c r="N74" s="7">
        <v>1556.002</v>
      </c>
      <c r="O74" s="7">
        <v>6.5987324540399346</v>
      </c>
      <c r="P74" s="7">
        <v>0.42408251750575737</v>
      </c>
    </row>
    <row r="75" spans="1:16" ht="15.75" customHeight="1" x14ac:dyDescent="0.2">
      <c r="A75" s="2" t="s">
        <v>11</v>
      </c>
      <c r="B75" s="9">
        <v>4691.71</v>
      </c>
      <c r="C75" s="9">
        <v>4670.21</v>
      </c>
      <c r="D75" s="9">
        <v>4760.2700000000004</v>
      </c>
      <c r="E75" s="9">
        <v>4986.18</v>
      </c>
      <c r="F75" s="9">
        <v>4872.74</v>
      </c>
      <c r="G75" s="9"/>
      <c r="H75" s="9"/>
      <c r="I75" s="9"/>
      <c r="J75" s="9"/>
      <c r="K75" s="9"/>
      <c r="L75" s="9"/>
      <c r="M75" s="10"/>
      <c r="N75" s="7">
        <v>4796.2219999999998</v>
      </c>
      <c r="O75" s="7">
        <v>132.31909790351509</v>
      </c>
      <c r="P75" s="7">
        <v>2.7588192936756291</v>
      </c>
    </row>
    <row r="76" spans="1:16" ht="15.75" customHeight="1" x14ac:dyDescent="0.2">
      <c r="A76" s="2" t="s">
        <v>12</v>
      </c>
      <c r="B76" s="9">
        <v>9226.31</v>
      </c>
      <c r="C76" s="9">
        <v>9004.5</v>
      </c>
      <c r="D76" s="9">
        <v>9052.2099999999991</v>
      </c>
      <c r="E76" s="9">
        <v>9139.23</v>
      </c>
      <c r="F76" s="9">
        <v>8983.26</v>
      </c>
      <c r="G76" s="9"/>
      <c r="H76" s="9"/>
      <c r="I76" s="9"/>
      <c r="J76" s="9"/>
      <c r="K76" s="9"/>
      <c r="L76" s="9"/>
      <c r="M76" s="10"/>
      <c r="N76" s="7">
        <v>9081.1020000000008</v>
      </c>
      <c r="O76" s="7">
        <v>100.9206355013679</v>
      </c>
      <c r="P76" s="7">
        <v>1.1113258666334529</v>
      </c>
    </row>
    <row r="77" spans="1:16" ht="15.75" customHeight="1" x14ac:dyDescent="0.2">
      <c r="A77" s="2" t="s">
        <v>13</v>
      </c>
      <c r="B77" s="9">
        <v>17550.830000000002</v>
      </c>
      <c r="C77" s="9">
        <v>17261.02</v>
      </c>
      <c r="D77" s="9">
        <v>17627.419999999998</v>
      </c>
      <c r="E77" s="9">
        <v>17645.09</v>
      </c>
      <c r="F77" s="9">
        <v>17455.05</v>
      </c>
      <c r="G77" s="9"/>
      <c r="H77" s="9"/>
      <c r="I77" s="9"/>
      <c r="J77" s="9"/>
      <c r="K77" s="9"/>
      <c r="L77" s="9"/>
      <c r="M77" s="10"/>
      <c r="N77" s="7">
        <v>17507.882000000001</v>
      </c>
      <c r="O77" s="7">
        <v>157.0763880091464</v>
      </c>
      <c r="P77" s="7">
        <v>0.8971752723096168</v>
      </c>
    </row>
    <row r="78" spans="1:16" ht="15.75" customHeight="1" x14ac:dyDescent="0.2">
      <c r="A78" s="2" t="s">
        <v>14</v>
      </c>
      <c r="B78" s="9">
        <v>35293.370000000003</v>
      </c>
      <c r="C78" s="9">
        <v>34998.019999999997</v>
      </c>
      <c r="D78" s="9">
        <v>35534.910000000003</v>
      </c>
      <c r="E78" s="9">
        <v>35483.64</v>
      </c>
      <c r="F78" s="9">
        <v>35475.54</v>
      </c>
      <c r="G78" s="9"/>
      <c r="H78" s="9"/>
      <c r="I78" s="9"/>
      <c r="J78" s="9"/>
      <c r="K78" s="9"/>
      <c r="L78" s="9"/>
      <c r="M78" s="10"/>
      <c r="N78" s="7">
        <v>35357.096000000012</v>
      </c>
      <c r="O78" s="7">
        <v>220.59961498153351</v>
      </c>
      <c r="P78" s="7">
        <v>0.62391892982821173</v>
      </c>
    </row>
    <row r="79" spans="1:16" ht="15.75" customHeight="1" x14ac:dyDescent="0.2">
      <c r="A79" s="2" t="s">
        <v>15</v>
      </c>
      <c r="B79" s="9">
        <v>71922.81</v>
      </c>
      <c r="C79" s="9">
        <v>71915.490000000005</v>
      </c>
      <c r="D79" s="9">
        <v>72082.67</v>
      </c>
      <c r="E79" s="9">
        <v>71795.5</v>
      </c>
      <c r="F79" s="9">
        <v>71895.710000000006</v>
      </c>
      <c r="G79" s="9"/>
      <c r="H79" s="9"/>
      <c r="I79" s="9"/>
      <c r="J79" s="9"/>
      <c r="K79" s="9"/>
      <c r="L79" s="9"/>
      <c r="M79" s="10"/>
      <c r="N79" s="7">
        <v>71922.436000000002</v>
      </c>
      <c r="O79" s="7">
        <v>103.13867935939339</v>
      </c>
      <c r="P79" s="7">
        <v>0.14340265026534049</v>
      </c>
    </row>
    <row r="80" spans="1:16" ht="15.75" customHeight="1" x14ac:dyDescent="0.2">
      <c r="A80" s="2" t="s">
        <v>16</v>
      </c>
      <c r="B80" s="9">
        <v>139788.88</v>
      </c>
      <c r="C80" s="9">
        <v>139889.19</v>
      </c>
      <c r="D80" s="9">
        <v>139820.85999999999</v>
      </c>
      <c r="E80" s="9">
        <v>140102.07</v>
      </c>
      <c r="F80" s="9">
        <v>139767.57999999999</v>
      </c>
      <c r="G80" s="9"/>
      <c r="H80" s="9"/>
      <c r="I80" s="9"/>
      <c r="J80" s="9"/>
      <c r="K80" s="9"/>
      <c r="L80" s="9"/>
      <c r="M80" s="10"/>
      <c r="N80" s="7">
        <v>139873.71599999999</v>
      </c>
      <c r="O80" s="7">
        <v>135.68414435740701</v>
      </c>
      <c r="P80" s="7">
        <v>9.7004747022955348E-2</v>
      </c>
    </row>
    <row r="81" spans="1:16" ht="15.75" customHeight="1" x14ac:dyDescent="0.2">
      <c r="A81" s="8" t="s">
        <v>17</v>
      </c>
      <c r="B81" s="9">
        <v>276402.83</v>
      </c>
      <c r="C81" s="9">
        <v>276773.07</v>
      </c>
      <c r="D81" s="9">
        <v>276654.55</v>
      </c>
      <c r="E81" s="9">
        <v>276777.88</v>
      </c>
      <c r="F81" s="9">
        <v>276477.05</v>
      </c>
      <c r="G81" s="9"/>
      <c r="H81" s="9"/>
      <c r="I81" s="9"/>
      <c r="J81" s="9"/>
      <c r="K81" s="9"/>
      <c r="L81" s="9"/>
      <c r="M81" s="10"/>
      <c r="N81" s="7">
        <v>276617.076</v>
      </c>
      <c r="O81" s="7">
        <v>171.10302767630901</v>
      </c>
      <c r="P81" s="7">
        <v>6.1855555033163978E-2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48.97</v>
      </c>
      <c r="C89" s="9">
        <v>48.93</v>
      </c>
      <c r="D89" s="9">
        <v>49.06</v>
      </c>
      <c r="E89" s="9">
        <v>49.35</v>
      </c>
      <c r="F89" s="9">
        <v>48.96</v>
      </c>
      <c r="G89" s="9"/>
      <c r="H89" s="9"/>
      <c r="I89" s="9"/>
      <c r="J89" s="9"/>
      <c r="K89" s="9"/>
      <c r="L89" s="9"/>
      <c r="M89" s="10"/>
      <c r="N89" s="7">
        <v>49.054000000000002</v>
      </c>
      <c r="O89" s="7">
        <v>0.17242389625571111</v>
      </c>
      <c r="P89" s="7">
        <v>0.35149813726854312</v>
      </c>
    </row>
    <row r="90" spans="1:16" ht="15.75" customHeight="1" x14ac:dyDescent="0.2">
      <c r="A90" s="2">
        <v>512</v>
      </c>
      <c r="B90" s="9">
        <v>73.489999999999995</v>
      </c>
      <c r="C90" s="9">
        <v>74.3</v>
      </c>
      <c r="D90" s="9">
        <v>74.31</v>
      </c>
      <c r="E90" s="9">
        <v>73.739999999999995</v>
      </c>
      <c r="F90" s="9">
        <v>73.790000000000006</v>
      </c>
      <c r="G90" s="9"/>
      <c r="H90" s="9"/>
      <c r="I90" s="9"/>
      <c r="J90" s="9"/>
      <c r="K90" s="9"/>
      <c r="L90" s="9"/>
      <c r="M90" s="10"/>
      <c r="N90" s="7">
        <v>73.926000000000002</v>
      </c>
      <c r="O90" s="7">
        <v>0.36418401941875628</v>
      </c>
      <c r="P90" s="7">
        <v>0.49263319998208521</v>
      </c>
    </row>
    <row r="91" spans="1:16" ht="15.75" customHeight="1" x14ac:dyDescent="0.2">
      <c r="A91" s="2" t="s">
        <v>6</v>
      </c>
      <c r="B91" s="9">
        <v>123.84</v>
      </c>
      <c r="C91" s="9">
        <v>123.92</v>
      </c>
      <c r="D91" s="9">
        <v>124.29</v>
      </c>
      <c r="E91" s="9">
        <v>123.85</v>
      </c>
      <c r="F91" s="9">
        <v>124.16</v>
      </c>
      <c r="G91" s="9"/>
      <c r="H91" s="9"/>
      <c r="I91" s="9"/>
      <c r="J91" s="9"/>
      <c r="K91" s="9"/>
      <c r="L91" s="9"/>
      <c r="M91" s="10"/>
      <c r="N91" s="7">
        <v>124.012</v>
      </c>
      <c r="O91" s="7">
        <v>0.20216330032921581</v>
      </c>
      <c r="P91" s="7">
        <v>0.16301914357418301</v>
      </c>
    </row>
    <row r="92" spans="1:16" ht="15.75" customHeight="1" x14ac:dyDescent="0.2">
      <c r="A92" s="2" t="s">
        <v>7</v>
      </c>
      <c r="B92" s="9">
        <v>210.23</v>
      </c>
      <c r="C92" s="9">
        <v>210.38</v>
      </c>
      <c r="D92" s="9">
        <v>210.16</v>
      </c>
      <c r="E92" s="9">
        <v>210.28</v>
      </c>
      <c r="F92" s="9">
        <v>209.89</v>
      </c>
      <c r="G92" s="9"/>
      <c r="H92" s="9"/>
      <c r="I92" s="9"/>
      <c r="J92" s="9"/>
      <c r="K92" s="9"/>
      <c r="L92" s="9"/>
      <c r="M92" s="10"/>
      <c r="N92" s="7">
        <v>210.18799999999999</v>
      </c>
      <c r="O92" s="7">
        <v>0.1848512915832656</v>
      </c>
      <c r="P92" s="7">
        <v>8.7945692229463898E-2</v>
      </c>
    </row>
    <row r="93" spans="1:16" ht="15.75" customHeight="1" x14ac:dyDescent="0.2">
      <c r="A93" s="2" t="s">
        <v>8</v>
      </c>
      <c r="B93" s="9">
        <v>344.32</v>
      </c>
      <c r="C93" s="9">
        <v>343.81</v>
      </c>
      <c r="D93" s="9">
        <v>344.96</v>
      </c>
      <c r="E93" s="9">
        <v>344.42</v>
      </c>
      <c r="F93" s="9">
        <v>344.78</v>
      </c>
      <c r="G93" s="9"/>
      <c r="H93" s="9"/>
      <c r="I93" s="9"/>
      <c r="J93" s="9"/>
      <c r="K93" s="9"/>
      <c r="L93" s="9"/>
      <c r="M93" s="10"/>
      <c r="N93" s="7">
        <v>344.45800000000003</v>
      </c>
      <c r="O93" s="7">
        <v>0.44611657669267341</v>
      </c>
      <c r="P93" s="7">
        <v>0.12951261886577559</v>
      </c>
    </row>
    <row r="94" spans="1:16" ht="15.75" customHeight="1" x14ac:dyDescent="0.2">
      <c r="A94" s="2" t="s">
        <v>9</v>
      </c>
      <c r="B94" s="9">
        <v>612.49</v>
      </c>
      <c r="C94" s="9">
        <v>614.53</v>
      </c>
      <c r="D94" s="9">
        <v>616.5</v>
      </c>
      <c r="E94" s="9">
        <v>616.09</v>
      </c>
      <c r="F94" s="9">
        <v>614.48</v>
      </c>
      <c r="G94" s="9"/>
      <c r="H94" s="9"/>
      <c r="I94" s="9"/>
      <c r="J94" s="9"/>
      <c r="K94" s="9"/>
      <c r="L94" s="9"/>
      <c r="M94" s="10"/>
      <c r="N94" s="7">
        <v>614.81799999999998</v>
      </c>
      <c r="O94" s="7">
        <v>1.586180948063622</v>
      </c>
      <c r="P94" s="7">
        <v>0.25799195014843768</v>
      </c>
    </row>
    <row r="95" spans="1:16" ht="15.75" customHeight="1" x14ac:dyDescent="0.2">
      <c r="A95" s="2" t="s">
        <v>10</v>
      </c>
      <c r="B95" s="9">
        <v>1547.12</v>
      </c>
      <c r="C95" s="9">
        <v>1558.85</v>
      </c>
      <c r="D95" s="9">
        <v>1557.25</v>
      </c>
      <c r="E95" s="9">
        <v>1551.93</v>
      </c>
      <c r="F95" s="9">
        <v>1553.88</v>
      </c>
      <c r="G95" s="9"/>
      <c r="H95" s="9"/>
      <c r="I95" s="9"/>
      <c r="J95" s="9"/>
      <c r="K95" s="9"/>
      <c r="L95" s="9"/>
      <c r="M95" s="10"/>
      <c r="N95" s="7">
        <v>1553.806</v>
      </c>
      <c r="O95" s="7">
        <v>4.6241355948977194</v>
      </c>
      <c r="P95" s="7">
        <v>0.29760057529046219</v>
      </c>
    </row>
    <row r="96" spans="1:16" ht="15.75" customHeight="1" x14ac:dyDescent="0.2">
      <c r="A96" s="2" t="s">
        <v>11</v>
      </c>
      <c r="B96" s="9">
        <v>4843.8100000000004</v>
      </c>
      <c r="C96" s="9">
        <v>4772.8500000000004</v>
      </c>
      <c r="D96" s="9">
        <v>4657.7299999999996</v>
      </c>
      <c r="E96" s="9">
        <v>4615.8999999999996</v>
      </c>
      <c r="F96" s="9">
        <v>5017.8100000000004</v>
      </c>
      <c r="G96" s="9"/>
      <c r="H96" s="9"/>
      <c r="I96" s="9"/>
      <c r="J96" s="9"/>
      <c r="K96" s="9"/>
      <c r="L96" s="9"/>
      <c r="M96" s="10"/>
      <c r="N96" s="7">
        <v>4781.6200000000008</v>
      </c>
      <c r="O96" s="7">
        <v>160.11095808844601</v>
      </c>
      <c r="P96" s="7">
        <v>3.3484667976218518</v>
      </c>
    </row>
    <row r="97" spans="1:16" ht="15.75" customHeight="1" x14ac:dyDescent="0.2">
      <c r="A97" s="2" t="s">
        <v>12</v>
      </c>
      <c r="B97" s="9">
        <v>9079.84</v>
      </c>
      <c r="C97" s="9">
        <v>9192.7099999999991</v>
      </c>
      <c r="D97" s="9">
        <v>9175.7199999999993</v>
      </c>
      <c r="E97" s="9">
        <v>9292.25</v>
      </c>
      <c r="F97" s="9">
        <v>9321.27</v>
      </c>
      <c r="G97" s="9"/>
      <c r="H97" s="9"/>
      <c r="I97" s="9"/>
      <c r="J97" s="9"/>
      <c r="K97" s="9"/>
      <c r="L97" s="9"/>
      <c r="M97" s="10"/>
      <c r="N97" s="7">
        <v>9212.3579999999984</v>
      </c>
      <c r="O97" s="7">
        <v>96.86841936358843</v>
      </c>
      <c r="P97" s="7">
        <v>1.0515051560478701</v>
      </c>
    </row>
    <row r="98" spans="1:16" ht="15.75" customHeight="1" x14ac:dyDescent="0.2">
      <c r="A98" s="2" t="s">
        <v>13</v>
      </c>
      <c r="B98" s="9">
        <v>17738.18</v>
      </c>
      <c r="C98" s="9">
        <v>17641.98</v>
      </c>
      <c r="D98" s="9">
        <v>17668.599999999999</v>
      </c>
      <c r="E98" s="9">
        <v>17751.79</v>
      </c>
      <c r="F98" s="9">
        <v>17613.5</v>
      </c>
      <c r="G98" s="9"/>
      <c r="H98" s="9"/>
      <c r="I98" s="9"/>
      <c r="J98" s="9"/>
      <c r="K98" s="9"/>
      <c r="L98" s="9"/>
      <c r="M98" s="10"/>
      <c r="N98" s="7">
        <v>17682.810000000001</v>
      </c>
      <c r="O98" s="7">
        <v>60.201674395319422</v>
      </c>
      <c r="P98" s="7">
        <v>0.34045309764296178</v>
      </c>
    </row>
    <row r="99" spans="1:16" ht="15.75" customHeight="1" x14ac:dyDescent="0.2">
      <c r="A99" s="2" t="s">
        <v>14</v>
      </c>
      <c r="B99" s="9">
        <v>35324.89</v>
      </c>
      <c r="C99" s="9">
        <v>35335.410000000003</v>
      </c>
      <c r="D99" s="9">
        <v>35201.43</v>
      </c>
      <c r="E99" s="9">
        <v>35235.54</v>
      </c>
      <c r="F99" s="9">
        <v>35424.65</v>
      </c>
      <c r="G99" s="9"/>
      <c r="H99" s="9"/>
      <c r="I99" s="9"/>
      <c r="J99" s="9"/>
      <c r="K99" s="9"/>
      <c r="L99" s="9"/>
      <c r="M99" s="10"/>
      <c r="N99" s="7">
        <v>35304.384000000013</v>
      </c>
      <c r="O99" s="7">
        <v>88.29785093647574</v>
      </c>
      <c r="P99" s="7">
        <v>0.2501044939248217</v>
      </c>
    </row>
    <row r="100" spans="1:16" ht="15.75" customHeight="1" x14ac:dyDescent="0.2">
      <c r="A100" s="2" t="s">
        <v>15</v>
      </c>
      <c r="B100" s="9">
        <v>71972.17</v>
      </c>
      <c r="C100" s="9">
        <v>72075.09</v>
      </c>
      <c r="D100" s="9">
        <v>72007.210000000006</v>
      </c>
      <c r="E100" s="9">
        <v>71790.710000000006</v>
      </c>
      <c r="F100" s="9">
        <v>72082.460000000006</v>
      </c>
      <c r="G100" s="9"/>
      <c r="H100" s="9"/>
      <c r="I100" s="9"/>
      <c r="J100" s="9"/>
      <c r="K100" s="9"/>
      <c r="L100" s="9"/>
      <c r="M100" s="10"/>
      <c r="N100" s="7">
        <v>71985.52800000002</v>
      </c>
      <c r="O100" s="7">
        <v>118.3424721729254</v>
      </c>
      <c r="P100" s="7">
        <v>0.16439758859992709</v>
      </c>
    </row>
    <row r="101" spans="1:16" ht="15.75" customHeight="1" x14ac:dyDescent="0.2">
      <c r="A101" s="2" t="s">
        <v>16</v>
      </c>
      <c r="B101" s="9">
        <v>140067.6</v>
      </c>
      <c r="C101" s="9">
        <v>140043.01999999999</v>
      </c>
      <c r="D101" s="9">
        <v>140074.54</v>
      </c>
      <c r="E101" s="9">
        <v>139552.15</v>
      </c>
      <c r="F101" s="9">
        <v>139930.66</v>
      </c>
      <c r="G101" s="9"/>
      <c r="H101" s="9"/>
      <c r="I101" s="9"/>
      <c r="J101" s="9"/>
      <c r="K101" s="9"/>
      <c r="L101" s="9"/>
      <c r="M101" s="10"/>
      <c r="N101" s="7">
        <v>139933.59400000001</v>
      </c>
      <c r="O101" s="7">
        <v>220.9669465779927</v>
      </c>
      <c r="P101" s="7">
        <v>0.15790843375179281</v>
      </c>
    </row>
    <row r="102" spans="1:16" ht="15.75" customHeight="1" x14ac:dyDescent="0.2">
      <c r="A102" s="8" t="s">
        <v>17</v>
      </c>
      <c r="B102" s="9">
        <v>276880.74</v>
      </c>
      <c r="C102" s="9">
        <v>276303.07</v>
      </c>
      <c r="D102" s="9">
        <v>276933.64</v>
      </c>
      <c r="E102" s="9">
        <v>276595.46999999997</v>
      </c>
      <c r="F102" s="9">
        <v>276590.09999999998</v>
      </c>
      <c r="G102" s="9"/>
      <c r="H102" s="9"/>
      <c r="I102" s="9"/>
      <c r="J102" s="9"/>
      <c r="K102" s="9"/>
      <c r="L102" s="9"/>
      <c r="M102" s="10"/>
      <c r="N102" s="7">
        <v>276660.60399999999</v>
      </c>
      <c r="O102" s="7">
        <v>254.9766307527052</v>
      </c>
      <c r="P102" s="7">
        <v>9.216224755755438E-2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31.6</v>
      </c>
      <c r="C110" s="9">
        <v>31.55</v>
      </c>
      <c r="D110" s="9">
        <v>31.09</v>
      </c>
      <c r="E110" s="9">
        <v>31.94</v>
      </c>
      <c r="F110" s="9">
        <v>31.5</v>
      </c>
      <c r="G110" s="9"/>
      <c r="H110" s="9"/>
      <c r="I110" s="9"/>
      <c r="J110" s="9"/>
      <c r="K110" s="9"/>
      <c r="L110" s="9"/>
      <c r="M110" s="10"/>
      <c r="N110" s="7">
        <v>31.536000000000001</v>
      </c>
      <c r="O110" s="7">
        <v>0.30319960422137809</v>
      </c>
      <c r="P110" s="7">
        <v>0.96143963794196508</v>
      </c>
    </row>
    <row r="111" spans="1:16" ht="15.75" customHeight="1" x14ac:dyDescent="0.2">
      <c r="A111" s="2">
        <v>512</v>
      </c>
      <c r="B111" s="9">
        <v>47.98</v>
      </c>
      <c r="C111" s="9">
        <v>47.3</v>
      </c>
      <c r="D111" s="9">
        <v>48.32</v>
      </c>
      <c r="E111" s="9">
        <v>48.26</v>
      </c>
      <c r="F111" s="9">
        <v>48.21</v>
      </c>
      <c r="G111" s="9"/>
      <c r="H111" s="9"/>
      <c r="I111" s="9"/>
      <c r="J111" s="9"/>
      <c r="K111" s="9"/>
      <c r="L111" s="9"/>
      <c r="M111" s="10"/>
      <c r="N111" s="7">
        <v>48.014000000000003</v>
      </c>
      <c r="O111" s="7">
        <v>0.41938049549305573</v>
      </c>
      <c r="P111" s="7">
        <v>0.87345460801652797</v>
      </c>
    </row>
    <row r="112" spans="1:16" ht="15.75" customHeight="1" x14ac:dyDescent="0.2">
      <c r="A112" s="2" t="s">
        <v>6</v>
      </c>
      <c r="B112" s="9">
        <v>75.760000000000005</v>
      </c>
      <c r="C112" s="9">
        <v>75.040000000000006</v>
      </c>
      <c r="D112" s="9">
        <v>74.680000000000007</v>
      </c>
      <c r="E112" s="9">
        <v>75.81</v>
      </c>
      <c r="F112" s="9">
        <v>75.95</v>
      </c>
      <c r="G112" s="9"/>
      <c r="H112" s="9"/>
      <c r="I112" s="9"/>
      <c r="J112" s="9"/>
      <c r="K112" s="9"/>
      <c r="L112" s="9"/>
      <c r="M112" s="10"/>
      <c r="N112" s="7">
        <v>75.448000000000008</v>
      </c>
      <c r="O112" s="7">
        <v>0.55603057469890815</v>
      </c>
      <c r="P112" s="7">
        <v>0.73697192065914019</v>
      </c>
    </row>
    <row r="113" spans="1:16" ht="15.75" customHeight="1" x14ac:dyDescent="0.2">
      <c r="A113" s="2" t="s">
        <v>7</v>
      </c>
      <c r="B113" s="9">
        <v>127.42</v>
      </c>
      <c r="C113" s="9">
        <v>126.25</v>
      </c>
      <c r="D113" s="9">
        <v>126.69</v>
      </c>
      <c r="E113" s="9">
        <v>127.72</v>
      </c>
      <c r="F113" s="9">
        <v>127.71</v>
      </c>
      <c r="G113" s="9"/>
      <c r="H113" s="9"/>
      <c r="I113" s="9"/>
      <c r="J113" s="9"/>
      <c r="K113" s="9"/>
      <c r="L113" s="9"/>
      <c r="M113" s="10"/>
      <c r="N113" s="7">
        <v>127.158</v>
      </c>
      <c r="O113" s="7">
        <v>0.65815651633938776</v>
      </c>
      <c r="P113" s="7">
        <v>0.51758954712986027</v>
      </c>
    </row>
    <row r="114" spans="1:16" ht="15.75" customHeight="1" x14ac:dyDescent="0.2">
      <c r="A114" s="2" t="s">
        <v>8</v>
      </c>
      <c r="B114" s="9">
        <v>223.54</v>
      </c>
      <c r="C114" s="9">
        <v>220.74</v>
      </c>
      <c r="D114" s="9">
        <v>221.61</v>
      </c>
      <c r="E114" s="9">
        <v>222.77</v>
      </c>
      <c r="F114" s="9">
        <v>223.51</v>
      </c>
      <c r="G114" s="9"/>
      <c r="H114" s="9"/>
      <c r="I114" s="9"/>
      <c r="J114" s="9"/>
      <c r="K114" s="9"/>
      <c r="L114" s="9"/>
      <c r="M114" s="10"/>
      <c r="N114" s="7">
        <v>222.434</v>
      </c>
      <c r="O114" s="7">
        <v>1.2290768893767301</v>
      </c>
      <c r="P114" s="7">
        <v>0.55255801243367919</v>
      </c>
    </row>
    <row r="115" spans="1:16" ht="15.75" customHeight="1" x14ac:dyDescent="0.2">
      <c r="A115" s="2" t="s">
        <v>9</v>
      </c>
      <c r="B115" s="9">
        <v>459.58</v>
      </c>
      <c r="C115" s="9">
        <v>459.18</v>
      </c>
      <c r="D115" s="9">
        <v>464.72</v>
      </c>
      <c r="E115" s="9">
        <v>461.37</v>
      </c>
      <c r="F115" s="9">
        <v>459.59</v>
      </c>
      <c r="G115" s="9"/>
      <c r="H115" s="9"/>
      <c r="I115" s="9"/>
      <c r="J115" s="9"/>
      <c r="K115" s="9"/>
      <c r="L115" s="9"/>
      <c r="M115" s="10"/>
      <c r="N115" s="7">
        <v>460.88799999999998</v>
      </c>
      <c r="O115" s="7">
        <v>2.30377299228897</v>
      </c>
      <c r="P115" s="7">
        <v>0.49985527770064953</v>
      </c>
    </row>
    <row r="116" spans="1:16" ht="15.75" customHeight="1" x14ac:dyDescent="0.2">
      <c r="A116" s="2" t="s">
        <v>10</v>
      </c>
      <c r="B116" s="9">
        <v>863.7</v>
      </c>
      <c r="C116" s="9">
        <v>879.75</v>
      </c>
      <c r="D116" s="9">
        <v>866.54</v>
      </c>
      <c r="E116" s="9">
        <v>873.15</v>
      </c>
      <c r="F116" s="9">
        <v>861.14</v>
      </c>
      <c r="G116" s="9"/>
      <c r="H116" s="9"/>
      <c r="I116" s="9"/>
      <c r="J116" s="9"/>
      <c r="K116" s="9"/>
      <c r="L116" s="9"/>
      <c r="M116" s="10"/>
      <c r="N116" s="7">
        <v>868.85599999999999</v>
      </c>
      <c r="O116" s="7">
        <v>7.5598035688766361</v>
      </c>
      <c r="P116" s="7">
        <v>0.87008705342158377</v>
      </c>
    </row>
    <row r="117" spans="1:16" ht="15.75" customHeight="1" x14ac:dyDescent="0.2">
      <c r="A117" s="2" t="s">
        <v>11</v>
      </c>
      <c r="B117" s="9">
        <v>2524.8000000000002</v>
      </c>
      <c r="C117" s="9">
        <v>2527.42</v>
      </c>
      <c r="D117" s="9">
        <v>2547.9299999999998</v>
      </c>
      <c r="E117" s="9">
        <v>2534.77</v>
      </c>
      <c r="F117" s="9">
        <v>2542.4699999999998</v>
      </c>
      <c r="G117" s="9"/>
      <c r="H117" s="9"/>
      <c r="I117" s="9"/>
      <c r="J117" s="9"/>
      <c r="K117" s="9"/>
      <c r="L117" s="9"/>
      <c r="M117" s="10"/>
      <c r="N117" s="7">
        <v>2535.4780000000001</v>
      </c>
      <c r="O117" s="7">
        <v>9.7902078629616955</v>
      </c>
      <c r="P117" s="7">
        <v>0.38612868512216209</v>
      </c>
    </row>
    <row r="118" spans="1:16" ht="15.75" customHeight="1" x14ac:dyDescent="0.2">
      <c r="A118" s="2" t="s">
        <v>12</v>
      </c>
      <c r="B118" s="9">
        <v>5707.78</v>
      </c>
      <c r="C118" s="9">
        <v>5774.56</v>
      </c>
      <c r="D118" s="9">
        <v>5862.65</v>
      </c>
      <c r="E118" s="9">
        <v>5742.14</v>
      </c>
      <c r="F118" s="9">
        <v>5739.54</v>
      </c>
      <c r="G118" s="9"/>
      <c r="H118" s="9"/>
      <c r="I118" s="9"/>
      <c r="J118" s="9"/>
      <c r="K118" s="9"/>
      <c r="L118" s="9"/>
      <c r="M118" s="10"/>
      <c r="N118" s="7">
        <v>5765.3339999999998</v>
      </c>
      <c r="O118" s="7">
        <v>59.311208721454904</v>
      </c>
      <c r="P118" s="7">
        <v>1.0287558139988919</v>
      </c>
    </row>
    <row r="119" spans="1:16" ht="15.75" customHeight="1" x14ac:dyDescent="0.2">
      <c r="A119" s="2" t="s">
        <v>13</v>
      </c>
      <c r="B119" s="9">
        <v>11664.18</v>
      </c>
      <c r="C119" s="9">
        <v>11636.93</v>
      </c>
      <c r="D119" s="9">
        <v>11689.54</v>
      </c>
      <c r="E119" s="9">
        <v>11595.3</v>
      </c>
      <c r="F119" s="9">
        <v>11571.36</v>
      </c>
      <c r="G119" s="9"/>
      <c r="H119" s="9"/>
      <c r="I119" s="9"/>
      <c r="J119" s="9"/>
      <c r="K119" s="9"/>
      <c r="L119" s="9"/>
      <c r="M119" s="10"/>
      <c r="N119" s="7">
        <v>11631.462</v>
      </c>
      <c r="O119" s="7">
        <v>48.459677258521097</v>
      </c>
      <c r="P119" s="7">
        <v>0.41662584856934659</v>
      </c>
    </row>
    <row r="120" spans="1:16" ht="15.75" customHeight="1" x14ac:dyDescent="0.2">
      <c r="A120" s="2" t="s">
        <v>14</v>
      </c>
      <c r="B120" s="9">
        <v>22707.9</v>
      </c>
      <c r="C120" s="9">
        <v>22607.32</v>
      </c>
      <c r="D120" s="9">
        <v>22675.1</v>
      </c>
      <c r="E120" s="9">
        <v>22621.19</v>
      </c>
      <c r="F120" s="9">
        <v>22760.47</v>
      </c>
      <c r="G120" s="9"/>
      <c r="H120" s="9"/>
      <c r="I120" s="9"/>
      <c r="J120" s="9"/>
      <c r="K120" s="9"/>
      <c r="L120" s="9"/>
      <c r="M120" s="10"/>
      <c r="N120" s="7">
        <v>22674.396000000001</v>
      </c>
      <c r="O120" s="7">
        <v>62.971849504362808</v>
      </c>
      <c r="P120" s="7">
        <v>0.27772227981006781</v>
      </c>
    </row>
    <row r="121" spans="1:16" ht="15.75" customHeight="1" x14ac:dyDescent="0.2">
      <c r="A121" s="2" t="s">
        <v>15</v>
      </c>
      <c r="B121" s="9">
        <v>45071.94</v>
      </c>
      <c r="C121" s="9">
        <v>44843.03</v>
      </c>
      <c r="D121" s="9">
        <v>45006.35</v>
      </c>
      <c r="E121" s="9">
        <v>45012.4</v>
      </c>
      <c r="F121" s="9">
        <v>45138.04</v>
      </c>
      <c r="G121" s="9"/>
      <c r="H121" s="9"/>
      <c r="I121" s="9"/>
      <c r="J121" s="9"/>
      <c r="K121" s="9"/>
      <c r="L121" s="9"/>
      <c r="M121" s="10"/>
      <c r="N121" s="7">
        <v>45014.351999999999</v>
      </c>
      <c r="O121" s="7">
        <v>109.5834945144579</v>
      </c>
      <c r="P121" s="7">
        <v>0.2434412351741905</v>
      </c>
    </row>
    <row r="122" spans="1:16" ht="15.75" customHeight="1" x14ac:dyDescent="0.2">
      <c r="A122" s="2" t="s">
        <v>16</v>
      </c>
      <c r="B122" s="9">
        <v>89548.87</v>
      </c>
      <c r="C122" s="9">
        <v>89079.4</v>
      </c>
      <c r="D122" s="9">
        <v>89127.41</v>
      </c>
      <c r="E122" s="9">
        <v>89510.97</v>
      </c>
      <c r="F122" s="9">
        <v>89162.34</v>
      </c>
      <c r="G122" s="9"/>
      <c r="H122" s="9"/>
      <c r="I122" s="9"/>
      <c r="J122" s="9"/>
      <c r="K122" s="9"/>
      <c r="L122" s="9"/>
      <c r="M122" s="10"/>
      <c r="N122" s="7">
        <v>89285.797999999995</v>
      </c>
      <c r="O122" s="7">
        <v>225.18774249501249</v>
      </c>
      <c r="P122" s="7">
        <v>0.25221003512228513</v>
      </c>
    </row>
    <row r="123" spans="1:16" ht="15.75" customHeight="1" x14ac:dyDescent="0.2">
      <c r="A123" s="8" t="s">
        <v>17</v>
      </c>
      <c r="B123" s="9">
        <v>177765.33</v>
      </c>
      <c r="C123" s="9">
        <v>177635.31</v>
      </c>
      <c r="D123" s="9">
        <v>177114</v>
      </c>
      <c r="E123" s="9">
        <v>177921.72</v>
      </c>
      <c r="F123" s="9">
        <v>177415.01</v>
      </c>
      <c r="G123" s="9"/>
      <c r="H123" s="9"/>
      <c r="I123" s="9"/>
      <c r="J123" s="9"/>
      <c r="K123" s="9"/>
      <c r="L123" s="9"/>
      <c r="M123" s="10"/>
      <c r="N123" s="7">
        <v>177570.274</v>
      </c>
      <c r="O123" s="7">
        <v>315.46936781563778</v>
      </c>
      <c r="P123" s="7">
        <v>0.177658884400684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32.119999999999997</v>
      </c>
      <c r="C131" s="9">
        <v>31.79</v>
      </c>
      <c r="D131" s="9">
        <v>31.16</v>
      </c>
      <c r="E131" s="9">
        <v>31.61</v>
      </c>
      <c r="F131" s="9">
        <v>31.48</v>
      </c>
      <c r="G131" s="9"/>
      <c r="H131" s="9"/>
      <c r="I131" s="9"/>
      <c r="J131" s="9"/>
      <c r="K131" s="9"/>
      <c r="L131" s="9"/>
      <c r="M131" s="10"/>
      <c r="N131" s="7">
        <v>31.632000000000001</v>
      </c>
      <c r="O131" s="7">
        <v>0.356889338591109</v>
      </c>
      <c r="P131" s="7">
        <v>1.1282541053082611</v>
      </c>
    </row>
    <row r="132" spans="1:16" ht="15.75" customHeight="1" x14ac:dyDescent="0.2">
      <c r="A132" s="2">
        <v>512</v>
      </c>
      <c r="B132" s="9">
        <v>48.5</v>
      </c>
      <c r="C132" s="9">
        <v>47.61</v>
      </c>
      <c r="D132" s="9">
        <v>47.14</v>
      </c>
      <c r="E132" s="9">
        <v>47.95</v>
      </c>
      <c r="F132" s="9">
        <v>47.5</v>
      </c>
      <c r="G132" s="9"/>
      <c r="H132" s="9"/>
      <c r="I132" s="9"/>
      <c r="J132" s="9"/>
      <c r="K132" s="9"/>
      <c r="L132" s="9"/>
      <c r="M132" s="10"/>
      <c r="N132" s="7">
        <v>47.739999999999988</v>
      </c>
      <c r="O132" s="7">
        <v>0.51385795702703696</v>
      </c>
      <c r="P132" s="7">
        <v>1.076367735708079</v>
      </c>
    </row>
    <row r="133" spans="1:16" ht="15.75" customHeight="1" x14ac:dyDescent="0.2">
      <c r="A133" s="2" t="s">
        <v>6</v>
      </c>
      <c r="B133" s="9">
        <v>76.260000000000005</v>
      </c>
      <c r="C133" s="9">
        <v>75.150000000000006</v>
      </c>
      <c r="D133" s="9">
        <v>74.37</v>
      </c>
      <c r="E133" s="9">
        <v>75.66</v>
      </c>
      <c r="F133" s="9">
        <v>74.98</v>
      </c>
      <c r="G133" s="9"/>
      <c r="H133" s="9"/>
      <c r="I133" s="9"/>
      <c r="J133" s="9"/>
      <c r="K133" s="9"/>
      <c r="L133" s="9"/>
      <c r="M133" s="10"/>
      <c r="N133" s="7">
        <v>75.28400000000002</v>
      </c>
      <c r="O133" s="7">
        <v>0.71409383136951876</v>
      </c>
      <c r="P133" s="7">
        <v>0.94853332895372</v>
      </c>
    </row>
    <row r="134" spans="1:16" ht="15.75" customHeight="1" x14ac:dyDescent="0.2">
      <c r="A134" s="2" t="s">
        <v>7</v>
      </c>
      <c r="B134" s="9">
        <v>128.84</v>
      </c>
      <c r="C134" s="9">
        <v>126.83</v>
      </c>
      <c r="D134" s="9">
        <v>125.48</v>
      </c>
      <c r="E134" s="9">
        <v>127.26</v>
      </c>
      <c r="F134" s="9">
        <v>127.15</v>
      </c>
      <c r="G134" s="9"/>
      <c r="H134" s="9"/>
      <c r="I134" s="9"/>
      <c r="J134" s="9"/>
      <c r="K134" s="9"/>
      <c r="L134" s="9"/>
      <c r="M134" s="10"/>
      <c r="N134" s="7">
        <v>127.11199999999999</v>
      </c>
      <c r="O134" s="7">
        <v>1.1991955637009339</v>
      </c>
      <c r="P134" s="7">
        <v>0.94341648601307015</v>
      </c>
    </row>
    <row r="135" spans="1:16" ht="15.75" customHeight="1" x14ac:dyDescent="0.2">
      <c r="A135" s="2" t="s">
        <v>8</v>
      </c>
      <c r="B135" s="9">
        <v>223.24</v>
      </c>
      <c r="C135" s="9">
        <v>221.74</v>
      </c>
      <c r="D135" s="9">
        <v>219.54</v>
      </c>
      <c r="E135" s="9">
        <v>221.49</v>
      </c>
      <c r="F135" s="9">
        <v>220.4</v>
      </c>
      <c r="G135" s="9"/>
      <c r="H135" s="9"/>
      <c r="I135" s="9"/>
      <c r="J135" s="9"/>
      <c r="K135" s="9"/>
      <c r="L135" s="9"/>
      <c r="M135" s="10"/>
      <c r="N135" s="7">
        <v>221.28200000000001</v>
      </c>
      <c r="O135" s="7">
        <v>1.4052828896702669</v>
      </c>
      <c r="P135" s="7">
        <v>0.63506425722393467</v>
      </c>
    </row>
    <row r="136" spans="1:16" ht="15.75" customHeight="1" x14ac:dyDescent="0.2">
      <c r="A136" s="2" t="s">
        <v>9</v>
      </c>
      <c r="B136" s="9">
        <v>462.49</v>
      </c>
      <c r="C136" s="9">
        <v>459.01</v>
      </c>
      <c r="D136" s="9">
        <v>459.01</v>
      </c>
      <c r="E136" s="9">
        <v>456.71</v>
      </c>
      <c r="F136" s="9">
        <v>460.07</v>
      </c>
      <c r="G136" s="9"/>
      <c r="H136" s="9"/>
      <c r="I136" s="9"/>
      <c r="J136" s="9"/>
      <c r="K136" s="9"/>
      <c r="L136" s="9"/>
      <c r="M136" s="10"/>
      <c r="N136" s="7">
        <v>459.45800000000003</v>
      </c>
      <c r="O136" s="7">
        <v>2.0928736225582378</v>
      </c>
      <c r="P136" s="7">
        <v>0.45550923535083482</v>
      </c>
    </row>
    <row r="137" spans="1:16" ht="15.75" customHeight="1" x14ac:dyDescent="0.2">
      <c r="A137" s="2" t="s">
        <v>10</v>
      </c>
      <c r="B137" s="9">
        <v>866.66</v>
      </c>
      <c r="C137" s="9">
        <v>865.77</v>
      </c>
      <c r="D137" s="9">
        <v>859.99</v>
      </c>
      <c r="E137" s="9">
        <v>853.19</v>
      </c>
      <c r="F137" s="9">
        <v>856.19</v>
      </c>
      <c r="G137" s="9"/>
      <c r="H137" s="9"/>
      <c r="I137" s="9"/>
      <c r="J137" s="9"/>
      <c r="K137" s="9"/>
      <c r="L137" s="9"/>
      <c r="M137" s="10"/>
      <c r="N137" s="7">
        <v>860.36</v>
      </c>
      <c r="O137" s="7">
        <v>5.8713882515125464</v>
      </c>
      <c r="P137" s="7">
        <v>0.68243389412717304</v>
      </c>
    </row>
    <row r="138" spans="1:16" ht="15.75" customHeight="1" x14ac:dyDescent="0.2">
      <c r="A138" s="2" t="s">
        <v>11</v>
      </c>
      <c r="B138" s="9">
        <v>2586.13</v>
      </c>
      <c r="C138" s="9">
        <v>2539.21</v>
      </c>
      <c r="D138" s="9">
        <v>2528.25</v>
      </c>
      <c r="E138" s="9">
        <v>2546.2199999999998</v>
      </c>
      <c r="F138" s="9">
        <v>2584.69</v>
      </c>
      <c r="G138" s="9"/>
      <c r="H138" s="9"/>
      <c r="I138" s="9"/>
      <c r="J138" s="9"/>
      <c r="K138" s="9"/>
      <c r="L138" s="9"/>
      <c r="M138" s="10"/>
      <c r="N138" s="7">
        <v>2556.9</v>
      </c>
      <c r="O138" s="7">
        <v>26.807172547659761</v>
      </c>
      <c r="P138" s="7">
        <v>1.048424754494105</v>
      </c>
    </row>
    <row r="139" spans="1:16" ht="15.75" customHeight="1" x14ac:dyDescent="0.2">
      <c r="A139" s="2" t="s">
        <v>12</v>
      </c>
      <c r="B139" s="9">
        <v>5849.71</v>
      </c>
      <c r="C139" s="9">
        <v>5748.5</v>
      </c>
      <c r="D139" s="9">
        <v>5695.45</v>
      </c>
      <c r="E139" s="9">
        <v>5672.76</v>
      </c>
      <c r="F139" s="9">
        <v>5719.2</v>
      </c>
      <c r="G139" s="9"/>
      <c r="H139" s="9"/>
      <c r="I139" s="9"/>
      <c r="J139" s="9"/>
      <c r="K139" s="9"/>
      <c r="L139" s="9"/>
      <c r="M139" s="10"/>
      <c r="N139" s="7">
        <v>5737.1239999999998</v>
      </c>
      <c r="O139" s="7">
        <v>68.930648698528884</v>
      </c>
      <c r="P139" s="7">
        <v>1.2014843796042911</v>
      </c>
    </row>
    <row r="140" spans="1:16" ht="15.75" customHeight="1" x14ac:dyDescent="0.2">
      <c r="A140" s="2" t="s">
        <v>13</v>
      </c>
      <c r="B140" s="9">
        <v>11602.7</v>
      </c>
      <c r="C140" s="9">
        <v>11637.94</v>
      </c>
      <c r="D140" s="9">
        <v>11573.83</v>
      </c>
      <c r="E140" s="9">
        <v>11547.42</v>
      </c>
      <c r="F140" s="9">
        <v>11707.68</v>
      </c>
      <c r="G140" s="9"/>
      <c r="H140" s="9"/>
      <c r="I140" s="9"/>
      <c r="J140" s="9"/>
      <c r="K140" s="9"/>
      <c r="L140" s="9"/>
      <c r="M140" s="10"/>
      <c r="N140" s="7">
        <v>11613.914000000001</v>
      </c>
      <c r="O140" s="7">
        <v>62.29615622171255</v>
      </c>
      <c r="P140" s="7">
        <v>0.53639243601866304</v>
      </c>
    </row>
    <row r="141" spans="1:16" ht="15.75" customHeight="1" x14ac:dyDescent="0.2">
      <c r="A141" s="2" t="s">
        <v>14</v>
      </c>
      <c r="B141" s="9">
        <v>22430.400000000001</v>
      </c>
      <c r="C141" s="9">
        <v>22541.07</v>
      </c>
      <c r="D141" s="9">
        <v>22520.94</v>
      </c>
      <c r="E141" s="9">
        <v>22730.29</v>
      </c>
      <c r="F141" s="9">
        <v>22654.18</v>
      </c>
      <c r="G141" s="9"/>
      <c r="H141" s="9"/>
      <c r="I141" s="9"/>
      <c r="J141" s="9"/>
      <c r="K141" s="9"/>
      <c r="L141" s="9"/>
      <c r="M141" s="10"/>
      <c r="N141" s="7">
        <v>22575.376</v>
      </c>
      <c r="O141" s="7">
        <v>117.6505823614997</v>
      </c>
      <c r="P141" s="7">
        <v>0.52114561618597033</v>
      </c>
    </row>
    <row r="142" spans="1:16" ht="15.75" customHeight="1" x14ac:dyDescent="0.2">
      <c r="A142" s="2" t="s">
        <v>15</v>
      </c>
      <c r="B142" s="9">
        <v>44962.07</v>
      </c>
      <c r="C142" s="9">
        <v>45073.72</v>
      </c>
      <c r="D142" s="9">
        <v>44900.68</v>
      </c>
      <c r="E142" s="9">
        <v>45213.99</v>
      </c>
      <c r="F142" s="9">
        <v>45034.25</v>
      </c>
      <c r="G142" s="9"/>
      <c r="H142" s="9"/>
      <c r="I142" s="9"/>
      <c r="J142" s="9"/>
      <c r="K142" s="9"/>
      <c r="L142" s="9"/>
      <c r="M142" s="10"/>
      <c r="N142" s="7">
        <v>45036.942000000003</v>
      </c>
      <c r="O142" s="7">
        <v>119.24660527662761</v>
      </c>
      <c r="P142" s="7">
        <v>0.26477509347021738</v>
      </c>
    </row>
    <row r="143" spans="1:16" ht="15.75" customHeight="1" x14ac:dyDescent="0.2">
      <c r="A143" s="2" t="s">
        <v>16</v>
      </c>
      <c r="B143" s="9">
        <v>89309.88</v>
      </c>
      <c r="C143" s="9">
        <v>89523.48</v>
      </c>
      <c r="D143" s="9">
        <v>89254.16</v>
      </c>
      <c r="E143" s="9">
        <v>89550.58</v>
      </c>
      <c r="F143" s="9">
        <v>89307.76</v>
      </c>
      <c r="G143" s="9"/>
      <c r="H143" s="9"/>
      <c r="I143" s="9"/>
      <c r="J143" s="9"/>
      <c r="K143" s="9"/>
      <c r="L143" s="9"/>
      <c r="M143" s="10"/>
      <c r="N143" s="7">
        <v>89389.172000000006</v>
      </c>
      <c r="O143" s="7">
        <v>137.14459201878739</v>
      </c>
      <c r="P143" s="7">
        <v>0.1534241664290027</v>
      </c>
    </row>
    <row r="144" spans="1:16" ht="15.75" customHeight="1" x14ac:dyDescent="0.2">
      <c r="A144" s="8" t="s">
        <v>17</v>
      </c>
      <c r="B144" s="9">
        <v>177451.31</v>
      </c>
      <c r="C144" s="9">
        <v>177663.41</v>
      </c>
      <c r="D144" s="9">
        <v>177294.14</v>
      </c>
      <c r="E144" s="9">
        <v>177586.49</v>
      </c>
      <c r="F144" s="9">
        <v>177581.13</v>
      </c>
      <c r="G144" s="9"/>
      <c r="H144" s="9"/>
      <c r="I144" s="9"/>
      <c r="J144" s="9"/>
      <c r="K144" s="9"/>
      <c r="L144" s="9"/>
      <c r="M144" s="10"/>
      <c r="N144" s="7">
        <v>177515.296</v>
      </c>
      <c r="O144" s="7">
        <v>145.21074574561831</v>
      </c>
      <c r="P144" s="7">
        <v>8.1801821599429003E-2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58.59</v>
      </c>
      <c r="C152" s="9">
        <v>58.37</v>
      </c>
      <c r="D152" s="9">
        <v>58.23</v>
      </c>
      <c r="E152" s="9">
        <v>58.18</v>
      </c>
      <c r="F152" s="9">
        <v>58.07</v>
      </c>
      <c r="G152" s="9"/>
      <c r="H152" s="9"/>
      <c r="I152" s="9"/>
      <c r="J152" s="9"/>
      <c r="K152" s="9"/>
      <c r="L152" s="9"/>
      <c r="M152" s="10"/>
      <c r="N152" s="7">
        <v>58.287999999999997</v>
      </c>
      <c r="O152" s="7">
        <v>0.20029977533686971</v>
      </c>
      <c r="P152" s="7">
        <v>0.34363809932896938</v>
      </c>
    </row>
    <row r="153" spans="1:16" ht="15.75" customHeight="1" x14ac:dyDescent="0.2">
      <c r="A153" s="2">
        <v>512</v>
      </c>
      <c r="B153" s="9">
        <v>89.51</v>
      </c>
      <c r="C153" s="9">
        <v>87.86</v>
      </c>
      <c r="D153" s="9">
        <v>88.19</v>
      </c>
      <c r="E153" s="9">
        <v>88.22</v>
      </c>
      <c r="F153" s="9">
        <v>88.17</v>
      </c>
      <c r="G153" s="9"/>
      <c r="H153" s="9"/>
      <c r="I153" s="9"/>
      <c r="J153" s="9"/>
      <c r="K153" s="9"/>
      <c r="L153" s="9"/>
      <c r="M153" s="10"/>
      <c r="N153" s="7">
        <v>88.39</v>
      </c>
      <c r="O153" s="7">
        <v>0.64276745406095603</v>
      </c>
      <c r="P153" s="7">
        <v>0.7271947664452495</v>
      </c>
    </row>
    <row r="154" spans="1:16" ht="15.75" customHeight="1" x14ac:dyDescent="0.2">
      <c r="A154" s="2" t="s">
        <v>6</v>
      </c>
      <c r="B154" s="9">
        <v>152.24</v>
      </c>
      <c r="C154" s="9">
        <v>150.87</v>
      </c>
      <c r="D154" s="9">
        <v>151.43</v>
      </c>
      <c r="E154" s="9">
        <v>151.97999999999999</v>
      </c>
      <c r="F154" s="9">
        <v>150.71</v>
      </c>
      <c r="G154" s="9"/>
      <c r="H154" s="9"/>
      <c r="I154" s="9"/>
      <c r="J154" s="9"/>
      <c r="K154" s="9"/>
      <c r="L154" s="9"/>
      <c r="M154" s="10"/>
      <c r="N154" s="7">
        <v>151.446</v>
      </c>
      <c r="O154" s="7">
        <v>0.66882733197739208</v>
      </c>
      <c r="P154" s="7">
        <v>0.44162759794077888</v>
      </c>
    </row>
    <row r="155" spans="1:16" ht="15.75" customHeight="1" x14ac:dyDescent="0.2">
      <c r="A155" s="2" t="s">
        <v>7</v>
      </c>
      <c r="B155" s="9">
        <v>257.61</v>
      </c>
      <c r="C155" s="9">
        <v>256.8</v>
      </c>
      <c r="D155" s="9">
        <v>258.07</v>
      </c>
      <c r="E155" s="9">
        <v>257.25</v>
      </c>
      <c r="F155" s="9">
        <v>257.39999999999998</v>
      </c>
      <c r="G155" s="9"/>
      <c r="H155" s="9"/>
      <c r="I155" s="9"/>
      <c r="J155" s="9"/>
      <c r="K155" s="9"/>
      <c r="L155" s="9"/>
      <c r="M155" s="10"/>
      <c r="N155" s="7">
        <v>257.42599999999999</v>
      </c>
      <c r="O155" s="7">
        <v>0.46693682656221902</v>
      </c>
      <c r="P155" s="7">
        <v>0.1813868166238915</v>
      </c>
    </row>
    <row r="156" spans="1:16" ht="15.75" customHeight="1" x14ac:dyDescent="0.2">
      <c r="A156" s="2" t="s">
        <v>8</v>
      </c>
      <c r="B156" s="9">
        <v>487.46</v>
      </c>
      <c r="C156" s="9">
        <v>483.7</v>
      </c>
      <c r="D156" s="9">
        <v>484.66</v>
      </c>
      <c r="E156" s="9">
        <v>483.48</v>
      </c>
      <c r="F156" s="9">
        <v>483.8</v>
      </c>
      <c r="G156" s="9"/>
      <c r="H156" s="9"/>
      <c r="I156" s="9"/>
      <c r="J156" s="9"/>
      <c r="K156" s="9"/>
      <c r="L156" s="9"/>
      <c r="M156" s="10"/>
      <c r="N156" s="7">
        <v>484.62</v>
      </c>
      <c r="O156" s="7">
        <v>1.649666632989818</v>
      </c>
      <c r="P156" s="7">
        <v>0.34040415851384948</v>
      </c>
    </row>
    <row r="157" spans="1:16" ht="15.75" customHeight="1" x14ac:dyDescent="0.2">
      <c r="A157" s="2" t="s">
        <v>9</v>
      </c>
      <c r="B157" s="9">
        <v>1052.06</v>
      </c>
      <c r="C157" s="9">
        <v>1053.0899999999999</v>
      </c>
      <c r="D157" s="9">
        <v>1044.3800000000001</v>
      </c>
      <c r="E157" s="9">
        <v>1042.31</v>
      </c>
      <c r="F157" s="9">
        <v>1045.83</v>
      </c>
      <c r="G157" s="9"/>
      <c r="H157" s="9"/>
      <c r="I157" s="9"/>
      <c r="J157" s="9"/>
      <c r="K157" s="9"/>
      <c r="L157" s="9"/>
      <c r="M157" s="10"/>
      <c r="N157" s="7">
        <v>1047.5340000000001</v>
      </c>
      <c r="O157" s="7">
        <v>4.7826593021037658</v>
      </c>
      <c r="P157" s="7">
        <v>0.45656363441222581</v>
      </c>
    </row>
    <row r="158" spans="1:16" ht="15.75" customHeight="1" x14ac:dyDescent="0.2">
      <c r="A158" s="2" t="s">
        <v>10</v>
      </c>
      <c r="B158" s="9">
        <v>3561.18</v>
      </c>
      <c r="C158" s="9">
        <v>3519.7</v>
      </c>
      <c r="D158" s="9">
        <v>3511.27</v>
      </c>
      <c r="E158" s="9">
        <v>3526.15</v>
      </c>
      <c r="F158" s="9">
        <v>3543.55</v>
      </c>
      <c r="G158" s="9"/>
      <c r="H158" s="9"/>
      <c r="I158" s="9"/>
      <c r="J158" s="9"/>
      <c r="K158" s="9"/>
      <c r="L158" s="9"/>
      <c r="M158" s="10"/>
      <c r="N158" s="7">
        <v>3532.37</v>
      </c>
      <c r="O158" s="7">
        <v>19.996473439084191</v>
      </c>
      <c r="P158" s="7">
        <v>0.56609226777161492</v>
      </c>
    </row>
    <row r="159" spans="1:16" ht="15.75" customHeight="1" x14ac:dyDescent="0.2">
      <c r="A159" s="2" t="s">
        <v>11</v>
      </c>
      <c r="B159" s="9">
        <v>6851.84</v>
      </c>
      <c r="C159" s="9">
        <v>6769.12</v>
      </c>
      <c r="D159" s="9">
        <v>6827.82</v>
      </c>
      <c r="E159" s="9">
        <v>6787.04</v>
      </c>
      <c r="F159" s="9">
        <v>6744.6</v>
      </c>
      <c r="G159" s="9"/>
      <c r="H159" s="9"/>
      <c r="I159" s="9"/>
      <c r="J159" s="9"/>
      <c r="K159" s="9"/>
      <c r="L159" s="9"/>
      <c r="M159" s="10"/>
      <c r="N159" s="7">
        <v>6796.0839999999998</v>
      </c>
      <c r="O159" s="7">
        <v>43.518268347901802</v>
      </c>
      <c r="P159" s="7">
        <v>0.64034329693249514</v>
      </c>
    </row>
    <row r="160" spans="1:16" ht="15.75" customHeight="1" x14ac:dyDescent="0.2">
      <c r="A160" s="2" t="s">
        <v>12</v>
      </c>
      <c r="B160" s="9">
        <v>12979.87</v>
      </c>
      <c r="C160" s="9">
        <v>12899.05</v>
      </c>
      <c r="D160" s="9">
        <v>12898.02</v>
      </c>
      <c r="E160" s="9">
        <v>12904.98</v>
      </c>
      <c r="F160" s="9">
        <v>12962.18</v>
      </c>
      <c r="G160" s="9"/>
      <c r="H160" s="9"/>
      <c r="I160" s="9"/>
      <c r="J160" s="9"/>
      <c r="K160" s="9"/>
      <c r="L160" s="9"/>
      <c r="M160" s="10"/>
      <c r="N160" s="7">
        <v>12928.82</v>
      </c>
      <c r="O160" s="7">
        <v>39.122342082242909</v>
      </c>
      <c r="P160" s="7">
        <v>0.30259793300736582</v>
      </c>
    </row>
    <row r="161" spans="1:16" ht="15.75" customHeight="1" x14ac:dyDescent="0.2">
      <c r="A161" s="2" t="s">
        <v>13</v>
      </c>
      <c r="B161" s="9">
        <v>25289.56</v>
      </c>
      <c r="C161" s="9">
        <v>25483.13</v>
      </c>
      <c r="D161" s="9">
        <v>25054.03</v>
      </c>
      <c r="E161" s="9">
        <v>25019.65</v>
      </c>
      <c r="F161" s="9">
        <v>25100.240000000002</v>
      </c>
      <c r="G161" s="9"/>
      <c r="H161" s="9"/>
      <c r="I161" s="9"/>
      <c r="J161" s="9"/>
      <c r="K161" s="9"/>
      <c r="L161" s="9"/>
      <c r="M161" s="10"/>
      <c r="N161" s="7">
        <v>25189.322</v>
      </c>
      <c r="O161" s="7">
        <v>194.55006622975</v>
      </c>
      <c r="P161" s="7">
        <v>0.77235134089655122</v>
      </c>
    </row>
    <row r="162" spans="1:16" ht="15.75" customHeight="1" x14ac:dyDescent="0.2">
      <c r="A162" s="2" t="s">
        <v>14</v>
      </c>
      <c r="B162" s="9">
        <v>52823.8</v>
      </c>
      <c r="C162" s="9">
        <v>52876.22</v>
      </c>
      <c r="D162" s="9">
        <v>52511.87</v>
      </c>
      <c r="E162" s="9">
        <v>52440.959999999999</v>
      </c>
      <c r="F162" s="9">
        <v>52537.919999999998</v>
      </c>
      <c r="G162" s="9"/>
      <c r="H162" s="9"/>
      <c r="I162" s="9"/>
      <c r="J162" s="9"/>
      <c r="K162" s="9"/>
      <c r="L162" s="9"/>
      <c r="M162" s="10"/>
      <c r="N162" s="7">
        <v>52638.154000000002</v>
      </c>
      <c r="O162" s="7">
        <v>197.49673080838679</v>
      </c>
      <c r="P162" s="7">
        <v>0.37519691668592109</v>
      </c>
    </row>
    <row r="163" spans="1:16" ht="15.75" customHeight="1" x14ac:dyDescent="0.2">
      <c r="A163" s="2" t="s">
        <v>15</v>
      </c>
      <c r="B163" s="9">
        <v>105059.27</v>
      </c>
      <c r="C163" s="9">
        <v>105008.69</v>
      </c>
      <c r="D163" s="9">
        <v>105067.35</v>
      </c>
      <c r="E163" s="9">
        <v>104988.56</v>
      </c>
      <c r="F163" s="9">
        <v>104996.39</v>
      </c>
      <c r="G163" s="9"/>
      <c r="H163" s="9"/>
      <c r="I163" s="9"/>
      <c r="J163" s="9"/>
      <c r="K163" s="9"/>
      <c r="L163" s="9"/>
      <c r="M163" s="10"/>
      <c r="N163" s="7">
        <v>105024.052</v>
      </c>
      <c r="O163" s="7">
        <v>36.660208946488957</v>
      </c>
      <c r="P163" s="7">
        <v>3.4906488797907892E-2</v>
      </c>
    </row>
    <row r="164" spans="1:16" ht="15.75" customHeight="1" x14ac:dyDescent="0.2">
      <c r="A164" s="2" t="s">
        <v>16</v>
      </c>
      <c r="B164" s="9">
        <v>204572.91</v>
      </c>
      <c r="C164" s="9">
        <v>204458.48</v>
      </c>
      <c r="D164" s="9">
        <v>204585.47</v>
      </c>
      <c r="E164" s="9">
        <v>204662.79</v>
      </c>
      <c r="F164" s="9">
        <v>204411.41</v>
      </c>
      <c r="G164" s="9"/>
      <c r="H164" s="9"/>
      <c r="I164" s="9"/>
      <c r="J164" s="9"/>
      <c r="K164" s="9"/>
      <c r="L164" s="9"/>
      <c r="M164" s="10"/>
      <c r="N164" s="7">
        <v>204538.212</v>
      </c>
      <c r="O164" s="7">
        <v>101.7262096020488</v>
      </c>
      <c r="P164" s="7">
        <v>4.9734574585040742E-2</v>
      </c>
    </row>
    <row r="165" spans="1:16" ht="15.75" customHeight="1" x14ac:dyDescent="0.2">
      <c r="A165" s="8" t="s">
        <v>17</v>
      </c>
      <c r="B165" s="9">
        <v>402157.5</v>
      </c>
      <c r="C165" s="9">
        <v>402354.68</v>
      </c>
      <c r="D165" s="9">
        <v>402202.97</v>
      </c>
      <c r="E165" s="9">
        <v>402135.72</v>
      </c>
      <c r="F165" s="9">
        <v>402272.6</v>
      </c>
      <c r="G165" s="9"/>
      <c r="H165" s="9"/>
      <c r="I165" s="9"/>
      <c r="J165" s="9"/>
      <c r="K165" s="9"/>
      <c r="L165" s="9"/>
      <c r="M165" s="10"/>
      <c r="N165" s="7">
        <v>402224.69400000002</v>
      </c>
      <c r="O165" s="7">
        <v>89.574945604228731</v>
      </c>
      <c r="P165" s="7">
        <v>2.2269877245336099E-2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58.47</v>
      </c>
      <c r="C173" s="9">
        <v>58.09</v>
      </c>
      <c r="D173" s="9">
        <v>58.06</v>
      </c>
      <c r="E173" s="9">
        <v>58.49</v>
      </c>
      <c r="F173" s="9">
        <v>58.28</v>
      </c>
      <c r="G173" s="9"/>
      <c r="H173" s="9"/>
      <c r="I173" s="9"/>
      <c r="J173" s="9"/>
      <c r="K173" s="9"/>
      <c r="L173" s="9"/>
      <c r="M173" s="10"/>
      <c r="N173" s="7">
        <v>58.277999999999999</v>
      </c>
      <c r="O173" s="7">
        <v>0.20290391814846631</v>
      </c>
      <c r="P173" s="7">
        <v>0.34816554814589779</v>
      </c>
    </row>
    <row r="174" spans="1:16" ht="15.75" customHeight="1" x14ac:dyDescent="0.2">
      <c r="A174" s="2">
        <v>512</v>
      </c>
      <c r="B174" s="9">
        <v>88.47</v>
      </c>
      <c r="C174" s="9">
        <v>87.99</v>
      </c>
      <c r="D174" s="9">
        <v>87.98</v>
      </c>
      <c r="E174" s="9">
        <v>88.14</v>
      </c>
      <c r="F174" s="9">
        <v>88.39</v>
      </c>
      <c r="G174" s="9"/>
      <c r="H174" s="9"/>
      <c r="I174" s="9"/>
      <c r="J174" s="9"/>
      <c r="K174" s="9"/>
      <c r="L174" s="9"/>
      <c r="M174" s="10"/>
      <c r="N174" s="7">
        <v>88.193999999999988</v>
      </c>
      <c r="O174" s="7">
        <v>0.2263404515326414</v>
      </c>
      <c r="P174" s="7">
        <v>0.25663928558931598</v>
      </c>
    </row>
    <row r="175" spans="1:16" ht="15.75" customHeight="1" x14ac:dyDescent="0.2">
      <c r="A175" s="2" t="s">
        <v>6</v>
      </c>
      <c r="B175" s="9">
        <v>152.47999999999999</v>
      </c>
      <c r="C175" s="9">
        <v>151.63</v>
      </c>
      <c r="D175" s="9">
        <v>151.66999999999999</v>
      </c>
      <c r="E175" s="9">
        <v>151.86000000000001</v>
      </c>
      <c r="F175" s="9">
        <v>152.12</v>
      </c>
      <c r="G175" s="9"/>
      <c r="H175" s="9"/>
      <c r="I175" s="9"/>
      <c r="J175" s="9"/>
      <c r="K175" s="9"/>
      <c r="L175" s="9"/>
      <c r="M175" s="10"/>
      <c r="N175" s="7">
        <v>151.952</v>
      </c>
      <c r="O175" s="7">
        <v>0.35308639169472328</v>
      </c>
      <c r="P175" s="7">
        <v>0.2323670578174182</v>
      </c>
    </row>
    <row r="176" spans="1:16" ht="15.75" customHeight="1" x14ac:dyDescent="0.2">
      <c r="A176" s="2" t="s">
        <v>7</v>
      </c>
      <c r="B176" s="9">
        <v>259.05</v>
      </c>
      <c r="C176" s="9">
        <v>257.99</v>
      </c>
      <c r="D176" s="9">
        <v>258.38</v>
      </c>
      <c r="E176" s="9">
        <v>258.23</v>
      </c>
      <c r="F176" s="9">
        <v>258.10000000000002</v>
      </c>
      <c r="G176" s="9"/>
      <c r="H176" s="9"/>
      <c r="I176" s="9"/>
      <c r="J176" s="9"/>
      <c r="K176" s="9"/>
      <c r="L176" s="9"/>
      <c r="M176" s="10"/>
      <c r="N176" s="7">
        <v>258.35000000000002</v>
      </c>
      <c r="O176" s="7">
        <v>0.41755239192225729</v>
      </c>
      <c r="P176" s="7">
        <v>0.16162275669528051</v>
      </c>
    </row>
    <row r="177" spans="1:16" ht="15.75" customHeight="1" x14ac:dyDescent="0.2">
      <c r="A177" s="2" t="s">
        <v>8</v>
      </c>
      <c r="B177" s="9">
        <v>488.52</v>
      </c>
      <c r="C177" s="9">
        <v>484.97</v>
      </c>
      <c r="D177" s="9">
        <v>484.6</v>
      </c>
      <c r="E177" s="9">
        <v>484.74</v>
      </c>
      <c r="F177" s="9">
        <v>485.24</v>
      </c>
      <c r="G177" s="9"/>
      <c r="H177" s="9"/>
      <c r="I177" s="9"/>
      <c r="J177" s="9"/>
      <c r="K177" s="9"/>
      <c r="L177" s="9"/>
      <c r="M177" s="10"/>
      <c r="N177" s="7">
        <v>485.61399999999998</v>
      </c>
      <c r="O177" s="7">
        <v>1.6425224503792779</v>
      </c>
      <c r="P177" s="7">
        <v>0.33823622267465059</v>
      </c>
    </row>
    <row r="178" spans="1:16" ht="15.75" customHeight="1" x14ac:dyDescent="0.2">
      <c r="A178" s="2" t="s">
        <v>9</v>
      </c>
      <c r="B178" s="9">
        <v>1054.44</v>
      </c>
      <c r="C178" s="9">
        <v>1039.25</v>
      </c>
      <c r="D178" s="9">
        <v>1054.43</v>
      </c>
      <c r="E178" s="9">
        <v>1042.1300000000001</v>
      </c>
      <c r="F178" s="9">
        <v>1043.6400000000001</v>
      </c>
      <c r="G178" s="9"/>
      <c r="H178" s="9"/>
      <c r="I178" s="9"/>
      <c r="J178" s="9"/>
      <c r="K178" s="9"/>
      <c r="L178" s="9"/>
      <c r="M178" s="10"/>
      <c r="N178" s="7">
        <v>1046.778</v>
      </c>
      <c r="O178" s="7">
        <v>7.1655613876374016</v>
      </c>
      <c r="P178" s="7">
        <v>0.68453496229739275</v>
      </c>
    </row>
    <row r="179" spans="1:16" ht="15.75" customHeight="1" x14ac:dyDescent="0.2">
      <c r="A179" s="2" t="s">
        <v>10</v>
      </c>
      <c r="B179" s="9">
        <v>3566.1</v>
      </c>
      <c r="C179" s="9">
        <v>3521.07</v>
      </c>
      <c r="D179" s="9">
        <v>3545.23</v>
      </c>
      <c r="E179" s="9">
        <v>3523.6</v>
      </c>
      <c r="F179" s="9">
        <v>3545.83</v>
      </c>
      <c r="G179" s="9"/>
      <c r="H179" s="9"/>
      <c r="I179" s="9"/>
      <c r="J179" s="9"/>
      <c r="K179" s="9"/>
      <c r="L179" s="9"/>
      <c r="M179" s="10"/>
      <c r="N179" s="7">
        <v>3540.366</v>
      </c>
      <c r="O179" s="7">
        <v>18.501262929865032</v>
      </c>
      <c r="P179" s="7">
        <v>0.52258051653035387</v>
      </c>
    </row>
    <row r="180" spans="1:16" ht="15.75" customHeight="1" x14ac:dyDescent="0.2">
      <c r="A180" s="2" t="s">
        <v>11</v>
      </c>
      <c r="B180" s="9">
        <v>6796.75</v>
      </c>
      <c r="C180" s="9">
        <v>6807.06</v>
      </c>
      <c r="D180" s="9">
        <v>6714.48</v>
      </c>
      <c r="E180" s="9">
        <v>6793.2</v>
      </c>
      <c r="F180" s="9">
        <v>6691.79</v>
      </c>
      <c r="G180" s="9"/>
      <c r="H180" s="9"/>
      <c r="I180" s="9"/>
      <c r="J180" s="9"/>
      <c r="K180" s="9"/>
      <c r="L180" s="9"/>
      <c r="M180" s="10"/>
      <c r="N180" s="7">
        <v>6760.6559999999999</v>
      </c>
      <c r="O180" s="7">
        <v>53.361898673117103</v>
      </c>
      <c r="P180" s="7">
        <v>0.78930060445490946</v>
      </c>
    </row>
    <row r="181" spans="1:16" ht="15.75" customHeight="1" x14ac:dyDescent="0.2">
      <c r="A181" s="2" t="s">
        <v>12</v>
      </c>
      <c r="B181" s="9">
        <v>12909.74</v>
      </c>
      <c r="C181" s="9">
        <v>12945.57</v>
      </c>
      <c r="D181" s="9">
        <v>12957.95</v>
      </c>
      <c r="E181" s="9">
        <v>12891.07</v>
      </c>
      <c r="F181" s="9">
        <v>12941.51</v>
      </c>
      <c r="G181" s="9"/>
      <c r="H181" s="9"/>
      <c r="I181" s="9"/>
      <c r="J181" s="9"/>
      <c r="K181" s="9"/>
      <c r="L181" s="9"/>
      <c r="M181" s="10"/>
      <c r="N181" s="7">
        <v>12929.168</v>
      </c>
      <c r="O181" s="7">
        <v>27.74283186698894</v>
      </c>
      <c r="P181" s="7">
        <v>0.2145755385573839</v>
      </c>
    </row>
    <row r="182" spans="1:16" ht="15.75" customHeight="1" x14ac:dyDescent="0.2">
      <c r="A182" s="2" t="s">
        <v>13</v>
      </c>
      <c r="B182" s="9">
        <v>25314.91</v>
      </c>
      <c r="C182" s="9">
        <v>25152.39</v>
      </c>
      <c r="D182" s="9">
        <v>25393.95</v>
      </c>
      <c r="E182" s="9">
        <v>25143.35</v>
      </c>
      <c r="F182" s="9">
        <v>25163.34</v>
      </c>
      <c r="G182" s="9"/>
      <c r="H182" s="9"/>
      <c r="I182" s="9"/>
      <c r="J182" s="9"/>
      <c r="K182" s="9"/>
      <c r="L182" s="9"/>
      <c r="M182" s="10"/>
      <c r="N182" s="7">
        <v>25233.588</v>
      </c>
      <c r="O182" s="7">
        <v>114.0175776799355</v>
      </c>
      <c r="P182" s="7">
        <v>0.4518484556375239</v>
      </c>
    </row>
    <row r="183" spans="1:16" ht="15.75" customHeight="1" x14ac:dyDescent="0.2">
      <c r="A183" s="2" t="s">
        <v>14</v>
      </c>
      <c r="B183" s="9">
        <v>52841.8</v>
      </c>
      <c r="C183" s="9">
        <v>52627.59</v>
      </c>
      <c r="D183" s="9">
        <v>52758.16</v>
      </c>
      <c r="E183" s="9">
        <v>52429.77</v>
      </c>
      <c r="F183" s="9">
        <v>52707.01</v>
      </c>
      <c r="G183" s="9"/>
      <c r="H183" s="9"/>
      <c r="I183" s="9"/>
      <c r="J183" s="9"/>
      <c r="K183" s="9"/>
      <c r="L183" s="9"/>
      <c r="M183" s="10"/>
      <c r="N183" s="7">
        <v>52672.865999999987</v>
      </c>
      <c r="O183" s="7">
        <v>156.62467631251761</v>
      </c>
      <c r="P183" s="7">
        <v>0.29735362475343102</v>
      </c>
    </row>
    <row r="184" spans="1:16" ht="15.75" customHeight="1" x14ac:dyDescent="0.2">
      <c r="A184" s="2" t="s">
        <v>15</v>
      </c>
      <c r="B184" s="9">
        <v>105271.26</v>
      </c>
      <c r="C184" s="9">
        <v>105098.9</v>
      </c>
      <c r="D184" s="9">
        <v>104646.52</v>
      </c>
      <c r="E184" s="9">
        <v>104955.95</v>
      </c>
      <c r="F184" s="9">
        <v>104993.88</v>
      </c>
      <c r="G184" s="9"/>
      <c r="H184" s="9"/>
      <c r="I184" s="9"/>
      <c r="J184" s="9"/>
      <c r="K184" s="9"/>
      <c r="L184" s="9"/>
      <c r="M184" s="10"/>
      <c r="N184" s="7">
        <v>104993.302</v>
      </c>
      <c r="O184" s="7">
        <v>229.1641599814385</v>
      </c>
      <c r="P184" s="7">
        <v>0.21826550419515189</v>
      </c>
    </row>
    <row r="185" spans="1:16" ht="15.75" customHeight="1" x14ac:dyDescent="0.2">
      <c r="A185" s="2" t="s">
        <v>16</v>
      </c>
      <c r="B185" s="9">
        <v>204597.03</v>
      </c>
      <c r="C185" s="9">
        <v>204285.58</v>
      </c>
      <c r="D185" s="9">
        <v>204063.81</v>
      </c>
      <c r="E185" s="9">
        <v>204304.95</v>
      </c>
      <c r="F185" s="9">
        <v>204149.77</v>
      </c>
      <c r="G185" s="9"/>
      <c r="H185" s="9"/>
      <c r="I185" s="9"/>
      <c r="J185" s="9"/>
      <c r="K185" s="9"/>
      <c r="L185" s="9"/>
      <c r="M185" s="10"/>
      <c r="N185" s="7">
        <v>204280.228</v>
      </c>
      <c r="O185" s="7">
        <v>203.01438919446289</v>
      </c>
      <c r="P185" s="7">
        <v>9.9380341985159201E-2</v>
      </c>
    </row>
    <row r="186" spans="1:16" ht="15.75" customHeight="1" x14ac:dyDescent="0.2">
      <c r="A186" s="8" t="s">
        <v>17</v>
      </c>
      <c r="B186" s="9">
        <v>402122.07</v>
      </c>
      <c r="C186" s="9">
        <v>401948.98</v>
      </c>
      <c r="D186" s="9">
        <v>402458.98</v>
      </c>
      <c r="E186" s="9">
        <v>401976.15</v>
      </c>
      <c r="F186" s="9">
        <v>402217.1</v>
      </c>
      <c r="G186" s="9"/>
      <c r="H186" s="9"/>
      <c r="I186" s="9"/>
      <c r="J186" s="9"/>
      <c r="K186" s="9"/>
      <c r="L186" s="9"/>
      <c r="M186" s="10"/>
      <c r="N186" s="7">
        <v>402144.65600000008</v>
      </c>
      <c r="O186" s="7">
        <v>206.90650456183349</v>
      </c>
      <c r="P186" s="7">
        <v>5.1450765657279657E-2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903"/>
  <sheetViews>
    <sheetView topLeftCell="J175" workbookViewId="0">
      <selection activeCell="B173" sqref="B173:F186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62.06</v>
      </c>
      <c r="C5" s="9">
        <v>63.38</v>
      </c>
      <c r="D5" s="9">
        <v>62.8</v>
      </c>
      <c r="E5" s="9">
        <v>63.19</v>
      </c>
      <c r="F5" s="9">
        <v>61.71</v>
      </c>
      <c r="G5" s="9"/>
      <c r="H5" s="9"/>
      <c r="I5" s="9"/>
      <c r="J5" s="9"/>
      <c r="K5" s="9"/>
      <c r="L5" s="9"/>
      <c r="M5" s="10"/>
      <c r="N5" s="7">
        <v>62.628</v>
      </c>
      <c r="O5" s="7">
        <v>0.72046512753914682</v>
      </c>
      <c r="P5" s="7">
        <v>1.150388209010581</v>
      </c>
    </row>
    <row r="6" spans="1:16" ht="15.75" customHeight="1" x14ac:dyDescent="0.2">
      <c r="A6" s="2">
        <v>512</v>
      </c>
      <c r="B6" s="9">
        <v>67.099999999999994</v>
      </c>
      <c r="C6" s="9">
        <v>68.41</v>
      </c>
      <c r="D6" s="9">
        <v>67.569999999999993</v>
      </c>
      <c r="E6" s="9">
        <v>68.28</v>
      </c>
      <c r="F6" s="9">
        <v>66.73</v>
      </c>
      <c r="G6" s="9"/>
      <c r="H6" s="9"/>
      <c r="I6" s="9"/>
      <c r="J6" s="9"/>
      <c r="K6" s="9"/>
      <c r="L6" s="9"/>
      <c r="M6" s="10"/>
      <c r="N6" s="7">
        <v>67.618000000000009</v>
      </c>
      <c r="O6" s="7">
        <v>0.72881410524220713</v>
      </c>
      <c r="P6" s="7">
        <v>1.0778403757020421</v>
      </c>
    </row>
    <row r="7" spans="1:16" ht="15.75" customHeight="1" x14ac:dyDescent="0.2">
      <c r="A7" s="2" t="s">
        <v>6</v>
      </c>
      <c r="B7" s="9">
        <v>63.22</v>
      </c>
      <c r="C7" s="9">
        <v>64.42</v>
      </c>
      <c r="D7" s="9">
        <v>64.069999999999993</v>
      </c>
      <c r="E7" s="9">
        <v>64.510000000000005</v>
      </c>
      <c r="F7" s="9">
        <v>62.44</v>
      </c>
      <c r="G7" s="9"/>
      <c r="H7" s="9"/>
      <c r="I7" s="9"/>
      <c r="J7" s="9"/>
      <c r="K7" s="9"/>
      <c r="L7" s="9"/>
      <c r="M7" s="10"/>
      <c r="N7" s="7">
        <v>63.731999999999992</v>
      </c>
      <c r="O7" s="7">
        <v>0.88378164724099317</v>
      </c>
      <c r="P7" s="7">
        <v>1.386715695790173</v>
      </c>
    </row>
    <row r="8" spans="1:16" ht="15.75" customHeight="1" x14ac:dyDescent="0.2">
      <c r="A8" s="2" t="s">
        <v>7</v>
      </c>
      <c r="B8" s="9">
        <v>72.17</v>
      </c>
      <c r="C8" s="9">
        <v>72.55</v>
      </c>
      <c r="D8" s="9">
        <v>72.31</v>
      </c>
      <c r="E8" s="9">
        <v>73.150000000000006</v>
      </c>
      <c r="F8" s="9">
        <v>71.5</v>
      </c>
      <c r="G8" s="9"/>
      <c r="H8" s="9"/>
      <c r="I8" s="9"/>
      <c r="J8" s="9"/>
      <c r="K8" s="9"/>
      <c r="L8" s="9"/>
      <c r="M8" s="10"/>
      <c r="N8" s="7">
        <v>72.335999999999999</v>
      </c>
      <c r="O8" s="7">
        <v>0.59906593960932375</v>
      </c>
      <c r="P8" s="7">
        <v>0.82817122817037681</v>
      </c>
    </row>
    <row r="9" spans="1:16" ht="15.75" customHeight="1" x14ac:dyDescent="0.2">
      <c r="A9" s="2" t="s">
        <v>8</v>
      </c>
      <c r="B9" s="9">
        <v>91.43</v>
      </c>
      <c r="C9" s="9">
        <v>91.42</v>
      </c>
      <c r="D9" s="9">
        <v>89.5</v>
      </c>
      <c r="E9" s="9">
        <v>92.03</v>
      </c>
      <c r="F9" s="9">
        <v>90.52</v>
      </c>
      <c r="G9" s="9"/>
      <c r="H9" s="9"/>
      <c r="I9" s="9"/>
      <c r="J9" s="9"/>
      <c r="K9" s="9"/>
      <c r="L9" s="9"/>
      <c r="M9" s="10"/>
      <c r="N9" s="7">
        <v>90.97999999999999</v>
      </c>
      <c r="O9" s="7">
        <v>0.98749683543796918</v>
      </c>
      <c r="P9" s="7">
        <v>1.0853999070542639</v>
      </c>
    </row>
    <row r="10" spans="1:16" ht="15.75" customHeight="1" x14ac:dyDescent="0.2">
      <c r="A10" s="2" t="s">
        <v>9</v>
      </c>
      <c r="B10" s="9">
        <v>135.53</v>
      </c>
      <c r="C10" s="9">
        <v>136.61000000000001</v>
      </c>
      <c r="D10" s="9">
        <v>132.88</v>
      </c>
      <c r="E10" s="9">
        <v>136.32</v>
      </c>
      <c r="F10" s="9">
        <v>134.66</v>
      </c>
      <c r="G10" s="9"/>
      <c r="H10" s="9"/>
      <c r="I10" s="9"/>
      <c r="J10" s="9"/>
      <c r="K10" s="9"/>
      <c r="L10" s="9"/>
      <c r="M10" s="10"/>
      <c r="N10" s="7">
        <v>135.19999999999999</v>
      </c>
      <c r="O10" s="7">
        <v>1.5021151753444251</v>
      </c>
      <c r="P10" s="7">
        <v>1.11103193442635</v>
      </c>
    </row>
    <row r="11" spans="1:16" ht="15.75" customHeight="1" x14ac:dyDescent="0.2">
      <c r="A11" s="2" t="s">
        <v>10</v>
      </c>
      <c r="B11" s="9">
        <v>426.85</v>
      </c>
      <c r="C11" s="9">
        <v>435.56</v>
      </c>
      <c r="D11" s="9">
        <v>427.48</v>
      </c>
      <c r="E11" s="9">
        <v>435.69</v>
      </c>
      <c r="F11" s="9">
        <v>429.63</v>
      </c>
      <c r="G11" s="9"/>
      <c r="H11" s="9"/>
      <c r="I11" s="9"/>
      <c r="J11" s="9"/>
      <c r="K11" s="9"/>
      <c r="L11" s="9"/>
      <c r="M11" s="10"/>
      <c r="N11" s="7">
        <v>431.04199999999997</v>
      </c>
      <c r="O11" s="7">
        <v>4.3090219307866047</v>
      </c>
      <c r="P11" s="7">
        <v>0.99967565359909349</v>
      </c>
    </row>
    <row r="12" spans="1:16" ht="15.75" customHeight="1" x14ac:dyDescent="0.2">
      <c r="A12" s="2" t="s">
        <v>11</v>
      </c>
      <c r="B12" s="9">
        <v>620.4</v>
      </c>
      <c r="C12" s="9">
        <v>630.55999999999995</v>
      </c>
      <c r="D12" s="9">
        <v>618.05999999999995</v>
      </c>
      <c r="E12" s="9">
        <v>631.5</v>
      </c>
      <c r="F12" s="9">
        <v>623.32000000000005</v>
      </c>
      <c r="G12" s="9"/>
      <c r="H12" s="9"/>
      <c r="I12" s="9"/>
      <c r="J12" s="9"/>
      <c r="K12" s="9"/>
      <c r="L12" s="9"/>
      <c r="M12" s="10"/>
      <c r="N12" s="7">
        <v>624.76800000000003</v>
      </c>
      <c r="O12" s="7">
        <v>6.0216376510049194</v>
      </c>
      <c r="P12" s="7">
        <v>0.96381979406834506</v>
      </c>
    </row>
    <row r="13" spans="1:16" ht="15.75" customHeight="1" x14ac:dyDescent="0.2">
      <c r="A13" s="2" t="s">
        <v>12</v>
      </c>
      <c r="B13" s="9">
        <v>1055.7</v>
      </c>
      <c r="C13" s="9">
        <v>1081.1500000000001</v>
      </c>
      <c r="D13" s="9">
        <v>1058.6500000000001</v>
      </c>
      <c r="E13" s="9">
        <v>1062.19</v>
      </c>
      <c r="F13" s="9">
        <v>1071.76</v>
      </c>
      <c r="G13" s="9"/>
      <c r="H13" s="9"/>
      <c r="I13" s="9"/>
      <c r="J13" s="9"/>
      <c r="K13" s="9"/>
      <c r="L13" s="9"/>
      <c r="M13" s="10"/>
      <c r="N13" s="7">
        <v>1065.8900000000001</v>
      </c>
      <c r="O13" s="7">
        <v>10.45547942468446</v>
      </c>
      <c r="P13" s="7">
        <v>0.98091542510807439</v>
      </c>
    </row>
    <row r="14" spans="1:16" ht="15.75" customHeight="1" x14ac:dyDescent="0.2">
      <c r="A14" s="2" t="s">
        <v>13</v>
      </c>
      <c r="B14" s="9">
        <v>1953.38</v>
      </c>
      <c r="C14" s="9">
        <v>1976.41</v>
      </c>
      <c r="D14" s="9">
        <v>1954.78</v>
      </c>
      <c r="E14" s="9">
        <v>1974.8</v>
      </c>
      <c r="F14" s="9">
        <v>1969.07</v>
      </c>
      <c r="G14" s="9"/>
      <c r="H14" s="9"/>
      <c r="I14" s="9"/>
      <c r="J14" s="9"/>
      <c r="K14" s="9"/>
      <c r="L14" s="9"/>
      <c r="M14" s="10"/>
      <c r="N14" s="7">
        <v>1965.6880000000001</v>
      </c>
      <c r="O14" s="7">
        <v>10.953299502889511</v>
      </c>
      <c r="P14" s="7">
        <v>0.55722472248340071</v>
      </c>
    </row>
    <row r="15" spans="1:16" ht="15.75" customHeight="1" x14ac:dyDescent="0.2">
      <c r="A15" s="2" t="s">
        <v>14</v>
      </c>
      <c r="B15" s="9">
        <v>3922.55</v>
      </c>
      <c r="C15" s="9">
        <v>3968.87</v>
      </c>
      <c r="D15" s="9">
        <v>3912.55</v>
      </c>
      <c r="E15" s="9">
        <v>3951.73</v>
      </c>
      <c r="F15" s="9">
        <v>3939.85</v>
      </c>
      <c r="G15" s="9"/>
      <c r="H15" s="9"/>
      <c r="I15" s="9"/>
      <c r="J15" s="9"/>
      <c r="K15" s="9"/>
      <c r="L15" s="9"/>
      <c r="M15" s="10"/>
      <c r="N15" s="7">
        <v>3939.11</v>
      </c>
      <c r="O15" s="7">
        <v>22.500759987164759</v>
      </c>
      <c r="P15" s="7">
        <v>0.57121430950556751</v>
      </c>
    </row>
    <row r="16" spans="1:16" ht="15.75" customHeight="1" x14ac:dyDescent="0.2">
      <c r="A16" s="2" t="s">
        <v>15</v>
      </c>
      <c r="B16" s="9">
        <v>7952.33</v>
      </c>
      <c r="C16" s="9">
        <v>8038.13</v>
      </c>
      <c r="D16" s="9">
        <v>7954.74</v>
      </c>
      <c r="E16" s="9">
        <v>8024.35</v>
      </c>
      <c r="F16" s="9">
        <v>7970.13</v>
      </c>
      <c r="G16" s="9"/>
      <c r="H16" s="9"/>
      <c r="I16" s="9"/>
      <c r="J16" s="9"/>
      <c r="K16" s="9"/>
      <c r="L16" s="9"/>
      <c r="M16" s="10"/>
      <c r="N16" s="7">
        <v>7987.9359999999988</v>
      </c>
      <c r="O16" s="7">
        <v>40.41111332294637</v>
      </c>
      <c r="P16" s="7">
        <v>0.50590181647607568</v>
      </c>
    </row>
    <row r="17" spans="1:16" ht="15.75" customHeight="1" x14ac:dyDescent="0.2">
      <c r="A17" s="2" t="s">
        <v>16</v>
      </c>
      <c r="B17" s="9">
        <v>15729.97</v>
      </c>
      <c r="C17" s="9">
        <v>15770.77</v>
      </c>
      <c r="D17" s="9">
        <v>15732.14</v>
      </c>
      <c r="E17" s="9">
        <v>15792.31</v>
      </c>
      <c r="F17" s="9">
        <v>15831.03</v>
      </c>
      <c r="G17" s="9"/>
      <c r="H17" s="9"/>
      <c r="I17" s="9"/>
      <c r="J17" s="9"/>
      <c r="K17" s="9"/>
      <c r="L17" s="9"/>
      <c r="M17" s="10"/>
      <c r="N17" s="7">
        <v>15771.244000000001</v>
      </c>
      <c r="O17" s="7">
        <v>42.576497977170924</v>
      </c>
      <c r="P17" s="7">
        <v>0.26996283855078851</v>
      </c>
    </row>
    <row r="18" spans="1:16" ht="15.75" customHeight="1" x14ac:dyDescent="0.2">
      <c r="A18" s="8" t="s">
        <v>17</v>
      </c>
      <c r="B18" s="9">
        <v>31375.17</v>
      </c>
      <c r="C18" s="9">
        <v>31401.7</v>
      </c>
      <c r="D18" s="9">
        <v>31347.24</v>
      </c>
      <c r="E18" s="9">
        <v>31424.29</v>
      </c>
      <c r="F18" s="9">
        <v>31417.200000000001</v>
      </c>
      <c r="G18" s="9"/>
      <c r="H18" s="9"/>
      <c r="I18" s="9"/>
      <c r="J18" s="9"/>
      <c r="K18" s="9"/>
      <c r="L18" s="9"/>
      <c r="M18" s="10"/>
      <c r="N18" s="7">
        <v>31393.119999999999</v>
      </c>
      <c r="O18" s="7">
        <v>31.828480171066989</v>
      </c>
      <c r="P18" s="7">
        <v>0.1013868012197163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143.97</v>
      </c>
      <c r="C26" s="9">
        <v>143.36000000000001</v>
      </c>
      <c r="D26" s="9">
        <v>143.41999999999999</v>
      </c>
      <c r="E26" s="9">
        <v>143.46</v>
      </c>
      <c r="F26" s="9">
        <v>143.43</v>
      </c>
      <c r="G26" s="9"/>
      <c r="H26" s="9"/>
      <c r="I26" s="9"/>
      <c r="J26" s="9"/>
      <c r="K26" s="9"/>
      <c r="L26" s="9"/>
      <c r="M26" s="10"/>
      <c r="N26" s="7">
        <v>143.52799999999999</v>
      </c>
      <c r="O26" s="7">
        <v>0.24973986465920631</v>
      </c>
      <c r="P26" s="7">
        <v>0.17400079751630779</v>
      </c>
    </row>
    <row r="27" spans="1:16" ht="15.75" customHeight="1" x14ac:dyDescent="0.2">
      <c r="A27" s="2">
        <v>512</v>
      </c>
      <c r="B27" s="9">
        <v>122.17</v>
      </c>
      <c r="C27" s="9">
        <v>121.46</v>
      </c>
      <c r="D27" s="9">
        <v>121.84</v>
      </c>
      <c r="E27" s="9">
        <v>121.61</v>
      </c>
      <c r="F27" s="9">
        <v>121.45</v>
      </c>
      <c r="G27" s="9"/>
      <c r="H27" s="9"/>
      <c r="I27" s="9"/>
      <c r="J27" s="9"/>
      <c r="K27" s="9"/>
      <c r="L27" s="9"/>
      <c r="M27" s="10"/>
      <c r="N27" s="7">
        <v>121.706</v>
      </c>
      <c r="O27" s="7">
        <v>0.3035292407660275</v>
      </c>
      <c r="P27" s="7">
        <v>0.2493954618227758</v>
      </c>
    </row>
    <row r="28" spans="1:16" ht="15.75" customHeight="1" x14ac:dyDescent="0.2">
      <c r="A28" s="2" t="s">
        <v>6</v>
      </c>
      <c r="B28" s="9">
        <v>126.9</v>
      </c>
      <c r="C28" s="9">
        <v>126.19</v>
      </c>
      <c r="D28" s="9">
        <v>126.36</v>
      </c>
      <c r="E28" s="9">
        <v>126.41</v>
      </c>
      <c r="F28" s="9">
        <v>127.43</v>
      </c>
      <c r="G28" s="9"/>
      <c r="H28" s="9"/>
      <c r="I28" s="9"/>
      <c r="J28" s="9"/>
      <c r="K28" s="9"/>
      <c r="L28" s="9"/>
      <c r="M28" s="10"/>
      <c r="N28" s="7">
        <v>126.658</v>
      </c>
      <c r="O28" s="7">
        <v>0.50593477840528456</v>
      </c>
      <c r="P28" s="7">
        <v>0.39944952423477759</v>
      </c>
    </row>
    <row r="29" spans="1:16" ht="15.75" customHeight="1" x14ac:dyDescent="0.2">
      <c r="A29" s="2" t="s">
        <v>7</v>
      </c>
      <c r="B29" s="9">
        <v>152.37</v>
      </c>
      <c r="C29" s="9">
        <v>151.26</v>
      </c>
      <c r="D29" s="9">
        <v>151.69999999999999</v>
      </c>
      <c r="E29" s="9">
        <v>151.80000000000001</v>
      </c>
      <c r="F29" s="9">
        <v>152.08000000000001</v>
      </c>
      <c r="G29" s="9"/>
      <c r="H29" s="9"/>
      <c r="I29" s="9"/>
      <c r="J29" s="9"/>
      <c r="K29" s="9"/>
      <c r="L29" s="9"/>
      <c r="M29" s="10"/>
      <c r="N29" s="7">
        <v>151.84200000000001</v>
      </c>
      <c r="O29" s="7">
        <v>0.41715704476852111</v>
      </c>
      <c r="P29" s="7">
        <v>0.27473099983438121</v>
      </c>
    </row>
    <row r="30" spans="1:16" ht="15.75" customHeight="1" x14ac:dyDescent="0.2">
      <c r="A30" s="2" t="s">
        <v>8</v>
      </c>
      <c r="B30" s="9">
        <v>206.64</v>
      </c>
      <c r="C30" s="9">
        <v>206.02</v>
      </c>
      <c r="D30" s="9">
        <v>205.35</v>
      </c>
      <c r="E30" s="9">
        <v>205.89</v>
      </c>
      <c r="F30" s="9">
        <v>206.22</v>
      </c>
      <c r="G30" s="9"/>
      <c r="H30" s="9"/>
      <c r="I30" s="9"/>
      <c r="J30" s="9"/>
      <c r="K30" s="9"/>
      <c r="L30" s="9"/>
      <c r="M30" s="10"/>
      <c r="N30" s="7">
        <v>206.024</v>
      </c>
      <c r="O30" s="7">
        <v>0.47173085546739307</v>
      </c>
      <c r="P30" s="7">
        <v>0.22896888491990891</v>
      </c>
    </row>
    <row r="31" spans="1:16" ht="15.75" customHeight="1" x14ac:dyDescent="0.2">
      <c r="A31" s="2" t="s">
        <v>9</v>
      </c>
      <c r="B31" s="9">
        <v>329.48</v>
      </c>
      <c r="C31" s="9">
        <v>326.95</v>
      </c>
      <c r="D31" s="9">
        <v>327.92</v>
      </c>
      <c r="E31" s="9">
        <v>329.3</v>
      </c>
      <c r="F31" s="9">
        <v>328.52</v>
      </c>
      <c r="G31" s="9"/>
      <c r="H31" s="9"/>
      <c r="I31" s="9"/>
      <c r="J31" s="9"/>
      <c r="K31" s="9"/>
      <c r="L31" s="9"/>
      <c r="M31" s="10"/>
      <c r="N31" s="7">
        <v>328.43400000000003</v>
      </c>
      <c r="O31" s="7">
        <v>1.0389802693025589</v>
      </c>
      <c r="P31" s="7">
        <v>0.31634370050072741</v>
      </c>
    </row>
    <row r="32" spans="1:16" ht="15.75" customHeight="1" x14ac:dyDescent="0.2">
      <c r="A32" s="2" t="s">
        <v>10</v>
      </c>
      <c r="B32" s="9">
        <v>936.89</v>
      </c>
      <c r="C32" s="9">
        <v>938.42</v>
      </c>
      <c r="D32" s="9">
        <v>962.44</v>
      </c>
      <c r="E32" s="9">
        <v>938.33</v>
      </c>
      <c r="F32" s="9">
        <v>940.05</v>
      </c>
      <c r="G32" s="9"/>
      <c r="H32" s="9"/>
      <c r="I32" s="9"/>
      <c r="J32" s="9"/>
      <c r="K32" s="9"/>
      <c r="L32" s="9"/>
      <c r="M32" s="10"/>
      <c r="N32" s="7">
        <v>943.226</v>
      </c>
      <c r="O32" s="7">
        <v>10.79905227323216</v>
      </c>
      <c r="P32" s="7">
        <v>1.1449061278243129</v>
      </c>
    </row>
    <row r="33" spans="1:16" ht="15.75" customHeight="1" x14ac:dyDescent="0.2">
      <c r="A33" s="2" t="s">
        <v>11</v>
      </c>
      <c r="B33" s="9">
        <v>1654.17</v>
      </c>
      <c r="C33" s="9">
        <v>1662.66</v>
      </c>
      <c r="D33" s="9">
        <v>1678.08</v>
      </c>
      <c r="E33" s="9">
        <v>1643.77</v>
      </c>
      <c r="F33" s="9">
        <v>1645.93</v>
      </c>
      <c r="G33" s="9"/>
      <c r="H33" s="9"/>
      <c r="I33" s="9"/>
      <c r="J33" s="9"/>
      <c r="K33" s="9"/>
      <c r="L33" s="9"/>
      <c r="M33" s="10"/>
      <c r="N33" s="7">
        <v>1656.922</v>
      </c>
      <c r="O33" s="7">
        <v>13.98175847309626</v>
      </c>
      <c r="P33" s="7">
        <v>0.84383926781684726</v>
      </c>
    </row>
    <row r="34" spans="1:16" ht="15.75" customHeight="1" x14ac:dyDescent="0.2">
      <c r="A34" s="2" t="s">
        <v>12</v>
      </c>
      <c r="B34" s="9">
        <v>2440.1799999999998</v>
      </c>
      <c r="C34" s="9">
        <v>2438.1799999999998</v>
      </c>
      <c r="D34" s="9">
        <v>2427.37</v>
      </c>
      <c r="E34" s="9">
        <v>2424.4</v>
      </c>
      <c r="F34" s="9">
        <v>2442.4</v>
      </c>
      <c r="G34" s="9"/>
      <c r="H34" s="9"/>
      <c r="I34" s="9"/>
      <c r="J34" s="9"/>
      <c r="K34" s="9"/>
      <c r="L34" s="9"/>
      <c r="M34" s="10"/>
      <c r="N34" s="7">
        <v>2434.5059999999999</v>
      </c>
      <c r="O34" s="7">
        <v>8.0786991527101399</v>
      </c>
      <c r="P34" s="7">
        <v>0.33184141475560708</v>
      </c>
    </row>
    <row r="35" spans="1:16" ht="15.75" customHeight="1" x14ac:dyDescent="0.2">
      <c r="A35" s="2" t="s">
        <v>13</v>
      </c>
      <c r="B35" s="9">
        <v>4493.3900000000003</v>
      </c>
      <c r="C35" s="9">
        <v>4498.74</v>
      </c>
      <c r="D35" s="9">
        <v>4491.6899999999996</v>
      </c>
      <c r="E35" s="9">
        <v>4497.62</v>
      </c>
      <c r="F35" s="9">
        <v>4493.71</v>
      </c>
      <c r="G35" s="9"/>
      <c r="H35" s="9"/>
      <c r="I35" s="9"/>
      <c r="J35" s="9"/>
      <c r="K35" s="9"/>
      <c r="L35" s="9"/>
      <c r="M35" s="10"/>
      <c r="N35" s="7">
        <v>4495.03</v>
      </c>
      <c r="O35" s="7">
        <v>3.0024906327913539</v>
      </c>
      <c r="P35" s="7">
        <v>6.6795786297118256E-2</v>
      </c>
    </row>
    <row r="36" spans="1:16" ht="15.75" customHeight="1" x14ac:dyDescent="0.2">
      <c r="A36" s="2" t="s">
        <v>14</v>
      </c>
      <c r="B36" s="9">
        <v>8778.99</v>
      </c>
      <c r="C36" s="9">
        <v>8825.68</v>
      </c>
      <c r="D36" s="9">
        <v>8799.75</v>
      </c>
      <c r="E36" s="9">
        <v>8787.44</v>
      </c>
      <c r="F36" s="9">
        <v>8783.75</v>
      </c>
      <c r="G36" s="9"/>
      <c r="H36" s="9"/>
      <c r="I36" s="9"/>
      <c r="J36" s="9"/>
      <c r="K36" s="9"/>
      <c r="L36" s="9"/>
      <c r="M36" s="10"/>
      <c r="N36" s="7">
        <v>8795.1219999999994</v>
      </c>
      <c r="O36" s="7">
        <v>18.733570668722081</v>
      </c>
      <c r="P36" s="7">
        <v>0.2129995543975636</v>
      </c>
    </row>
    <row r="37" spans="1:16" ht="15.75" customHeight="1" x14ac:dyDescent="0.2">
      <c r="A37" s="2" t="s">
        <v>15</v>
      </c>
      <c r="B37" s="9">
        <v>17776.150000000001</v>
      </c>
      <c r="C37" s="9">
        <v>17842.14</v>
      </c>
      <c r="D37" s="9">
        <v>17778.189999999999</v>
      </c>
      <c r="E37" s="9">
        <v>17744.12</v>
      </c>
      <c r="F37" s="9">
        <v>17752.05</v>
      </c>
      <c r="G37" s="9"/>
      <c r="H37" s="9"/>
      <c r="I37" s="9"/>
      <c r="J37" s="9"/>
      <c r="K37" s="9"/>
      <c r="L37" s="9"/>
      <c r="M37" s="10"/>
      <c r="N37" s="7">
        <v>17778.53</v>
      </c>
      <c r="O37" s="7">
        <v>38.526778349610368</v>
      </c>
      <c r="P37" s="7">
        <v>0.21670395893029609</v>
      </c>
    </row>
    <row r="38" spans="1:16" ht="15.75" customHeight="1" x14ac:dyDescent="0.2">
      <c r="A38" s="2" t="s">
        <v>16</v>
      </c>
      <c r="B38" s="9">
        <v>35893.39</v>
      </c>
      <c r="C38" s="9">
        <v>35964.800000000003</v>
      </c>
      <c r="D38" s="9">
        <v>35923.07</v>
      </c>
      <c r="E38" s="9">
        <v>35839.980000000003</v>
      </c>
      <c r="F38" s="9">
        <v>35888.629999999997</v>
      </c>
      <c r="G38" s="9"/>
      <c r="H38" s="9"/>
      <c r="I38" s="9"/>
      <c r="J38" s="9"/>
      <c r="K38" s="9"/>
      <c r="L38" s="9"/>
      <c r="M38" s="10"/>
      <c r="N38" s="7">
        <v>35901.974000000002</v>
      </c>
      <c r="O38" s="7">
        <v>46.062867149147472</v>
      </c>
      <c r="P38" s="7">
        <v>0.1283017673322015</v>
      </c>
    </row>
    <row r="39" spans="1:16" ht="15.75" customHeight="1" x14ac:dyDescent="0.2">
      <c r="A39" s="8" t="s">
        <v>17</v>
      </c>
      <c r="B39" s="9">
        <v>73343.92</v>
      </c>
      <c r="C39" s="9">
        <v>73585.33</v>
      </c>
      <c r="D39" s="9">
        <v>73543.09</v>
      </c>
      <c r="E39" s="9">
        <v>73516.05</v>
      </c>
      <c r="F39" s="9">
        <v>73586.559999999998</v>
      </c>
      <c r="G39" s="9"/>
      <c r="H39" s="9"/>
      <c r="I39" s="9"/>
      <c r="J39" s="9"/>
      <c r="K39" s="9"/>
      <c r="L39" s="9"/>
      <c r="M39" s="10"/>
      <c r="N39" s="7">
        <v>73514.990000000005</v>
      </c>
      <c r="O39" s="7">
        <v>100.1569505825735</v>
      </c>
      <c r="P39" s="7">
        <v>0.13624017439514521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143.79</v>
      </c>
      <c r="C47" s="9">
        <v>142.91</v>
      </c>
      <c r="D47" s="9">
        <v>143.19999999999999</v>
      </c>
      <c r="E47" s="9">
        <v>144.04</v>
      </c>
      <c r="F47" s="9">
        <v>144.19</v>
      </c>
      <c r="G47" s="9"/>
      <c r="H47" s="9"/>
      <c r="I47" s="9"/>
      <c r="J47" s="9"/>
      <c r="K47" s="9"/>
      <c r="L47" s="9"/>
      <c r="M47" s="10"/>
      <c r="N47" s="7">
        <v>143.626</v>
      </c>
      <c r="O47" s="7">
        <v>0.55011816912368994</v>
      </c>
      <c r="P47" s="7">
        <v>0.38302129776202781</v>
      </c>
    </row>
    <row r="48" spans="1:16" ht="15.75" customHeight="1" x14ac:dyDescent="0.2">
      <c r="A48" s="2">
        <v>512</v>
      </c>
      <c r="B48" s="9">
        <v>121.7</v>
      </c>
      <c r="C48" s="9">
        <v>120.85</v>
      </c>
      <c r="D48" s="9">
        <v>121.99</v>
      </c>
      <c r="E48" s="9">
        <v>122.48</v>
      </c>
      <c r="F48" s="9">
        <v>121.32</v>
      </c>
      <c r="G48" s="9"/>
      <c r="H48" s="9"/>
      <c r="I48" s="9"/>
      <c r="J48" s="9"/>
      <c r="K48" s="9"/>
      <c r="L48" s="9"/>
      <c r="M48" s="10"/>
      <c r="N48" s="7">
        <v>121.66800000000001</v>
      </c>
      <c r="O48" s="7">
        <v>0.62335383210501272</v>
      </c>
      <c r="P48" s="7">
        <v>0.5123400007438379</v>
      </c>
    </row>
    <row r="49" spans="1:16" ht="15.75" customHeight="1" x14ac:dyDescent="0.2">
      <c r="A49" s="2" t="s">
        <v>6</v>
      </c>
      <c r="B49" s="9">
        <v>127.6</v>
      </c>
      <c r="C49" s="9">
        <v>126.19</v>
      </c>
      <c r="D49" s="9">
        <v>126.39</v>
      </c>
      <c r="E49" s="9">
        <v>128.44</v>
      </c>
      <c r="F49" s="9">
        <v>127.01</v>
      </c>
      <c r="G49" s="9"/>
      <c r="H49" s="9"/>
      <c r="I49" s="9"/>
      <c r="J49" s="9"/>
      <c r="K49" s="9"/>
      <c r="L49" s="9"/>
      <c r="M49" s="10"/>
      <c r="N49" s="7">
        <v>127.126</v>
      </c>
      <c r="O49" s="7">
        <v>0.91958142651969532</v>
      </c>
      <c r="P49" s="7">
        <v>0.72336219696969561</v>
      </c>
    </row>
    <row r="50" spans="1:16" ht="15.75" customHeight="1" x14ac:dyDescent="0.2">
      <c r="A50" s="2" t="s">
        <v>7</v>
      </c>
      <c r="B50" s="9">
        <v>153.32</v>
      </c>
      <c r="C50" s="9">
        <v>151.35</v>
      </c>
      <c r="D50" s="9">
        <v>151.34</v>
      </c>
      <c r="E50" s="9">
        <v>151.93</v>
      </c>
      <c r="F50" s="9">
        <v>152.36000000000001</v>
      </c>
      <c r="G50" s="9"/>
      <c r="H50" s="9"/>
      <c r="I50" s="9"/>
      <c r="J50" s="9"/>
      <c r="K50" s="9"/>
      <c r="L50" s="9"/>
      <c r="M50" s="10"/>
      <c r="N50" s="7">
        <v>152.06</v>
      </c>
      <c r="O50" s="7">
        <v>0.82416624536558047</v>
      </c>
      <c r="P50" s="7">
        <v>0.54200068746914409</v>
      </c>
    </row>
    <row r="51" spans="1:16" ht="15.75" customHeight="1" x14ac:dyDescent="0.2">
      <c r="A51" s="2" t="s">
        <v>8</v>
      </c>
      <c r="B51" s="9">
        <v>206.99</v>
      </c>
      <c r="C51" s="9">
        <v>205.76</v>
      </c>
      <c r="D51" s="9">
        <v>206.06</v>
      </c>
      <c r="E51" s="9">
        <v>206.13</v>
      </c>
      <c r="F51" s="9">
        <v>206.52</v>
      </c>
      <c r="G51" s="9"/>
      <c r="H51" s="9"/>
      <c r="I51" s="9"/>
      <c r="J51" s="9"/>
      <c r="K51" s="9"/>
      <c r="L51" s="9"/>
      <c r="M51" s="10"/>
      <c r="N51" s="7">
        <v>206.292</v>
      </c>
      <c r="O51" s="7">
        <v>0.47494210173452389</v>
      </c>
      <c r="P51" s="7">
        <v>0.23022807560861491</v>
      </c>
    </row>
    <row r="52" spans="1:16" ht="15.75" customHeight="1" x14ac:dyDescent="0.2">
      <c r="A52" s="2" t="s">
        <v>9</v>
      </c>
      <c r="B52" s="9">
        <v>326.92</v>
      </c>
      <c r="C52" s="9">
        <v>326.23</v>
      </c>
      <c r="D52" s="9">
        <v>327.41000000000003</v>
      </c>
      <c r="E52" s="9">
        <v>327.12</v>
      </c>
      <c r="F52" s="9">
        <v>326.08</v>
      </c>
      <c r="G52" s="9"/>
      <c r="H52" s="9"/>
      <c r="I52" s="9"/>
      <c r="J52" s="9"/>
      <c r="K52" s="9"/>
      <c r="L52" s="9"/>
      <c r="M52" s="10"/>
      <c r="N52" s="7">
        <v>326.75200000000012</v>
      </c>
      <c r="O52" s="7">
        <v>0.57460421161005337</v>
      </c>
      <c r="P52" s="7">
        <v>0.17585331126054421</v>
      </c>
    </row>
    <row r="53" spans="1:16" ht="15.75" customHeight="1" x14ac:dyDescent="0.2">
      <c r="A53" s="2" t="s">
        <v>10</v>
      </c>
      <c r="B53" s="9">
        <v>938.93</v>
      </c>
      <c r="C53" s="9">
        <v>937.03</v>
      </c>
      <c r="D53" s="9">
        <v>940.4</v>
      </c>
      <c r="E53" s="9">
        <v>941.43</v>
      </c>
      <c r="F53" s="9">
        <v>940.47</v>
      </c>
      <c r="G53" s="9"/>
      <c r="H53" s="9"/>
      <c r="I53" s="9"/>
      <c r="J53" s="9"/>
      <c r="K53" s="9"/>
      <c r="L53" s="9"/>
      <c r="M53" s="10"/>
      <c r="N53" s="7">
        <v>939.65200000000004</v>
      </c>
      <c r="O53" s="7">
        <v>1.716543037619509</v>
      </c>
      <c r="P53" s="7">
        <v>0.1826785913954857</v>
      </c>
    </row>
    <row r="54" spans="1:16" ht="15.75" customHeight="1" x14ac:dyDescent="0.2">
      <c r="A54" s="2" t="s">
        <v>11</v>
      </c>
      <c r="B54" s="9">
        <v>1646.35</v>
      </c>
      <c r="C54" s="9">
        <v>1637.16</v>
      </c>
      <c r="D54" s="9">
        <v>1633.89</v>
      </c>
      <c r="E54" s="9">
        <v>1641.2</v>
      </c>
      <c r="F54" s="9">
        <v>1646.67</v>
      </c>
      <c r="G54" s="9"/>
      <c r="H54" s="9"/>
      <c r="I54" s="9"/>
      <c r="J54" s="9"/>
      <c r="K54" s="9"/>
      <c r="L54" s="9"/>
      <c r="M54" s="10"/>
      <c r="N54" s="7">
        <v>1641.0540000000001</v>
      </c>
      <c r="O54" s="7">
        <v>5.6145908132293529</v>
      </c>
      <c r="P54" s="7">
        <v>0.34213321519153872</v>
      </c>
    </row>
    <row r="55" spans="1:16" ht="15.75" customHeight="1" x14ac:dyDescent="0.2">
      <c r="A55" s="2" t="s">
        <v>12</v>
      </c>
      <c r="B55" s="9">
        <v>2455.52</v>
      </c>
      <c r="C55" s="9">
        <v>2453.12</v>
      </c>
      <c r="D55" s="9">
        <v>2448.9499999999998</v>
      </c>
      <c r="E55" s="9">
        <v>2446.67</v>
      </c>
      <c r="F55" s="9">
        <v>2437.17</v>
      </c>
      <c r="G55" s="9"/>
      <c r="H55" s="9"/>
      <c r="I55" s="9"/>
      <c r="J55" s="9"/>
      <c r="K55" s="9"/>
      <c r="L55" s="9"/>
      <c r="M55" s="10"/>
      <c r="N55" s="7">
        <v>2448.2860000000001</v>
      </c>
      <c r="O55" s="7">
        <v>7.1118935593834047</v>
      </c>
      <c r="P55" s="7">
        <v>0.29048459041890551</v>
      </c>
    </row>
    <row r="56" spans="1:16" ht="15.75" customHeight="1" x14ac:dyDescent="0.2">
      <c r="A56" s="2" t="s">
        <v>13</v>
      </c>
      <c r="B56" s="9">
        <v>4548.2700000000004</v>
      </c>
      <c r="C56" s="9">
        <v>4548.99</v>
      </c>
      <c r="D56" s="9">
        <v>4577.7</v>
      </c>
      <c r="E56" s="9">
        <v>4553.72</v>
      </c>
      <c r="F56" s="9">
        <v>4544.75</v>
      </c>
      <c r="G56" s="9"/>
      <c r="H56" s="9"/>
      <c r="I56" s="9"/>
      <c r="J56" s="9"/>
      <c r="K56" s="9"/>
      <c r="L56" s="9"/>
      <c r="M56" s="10"/>
      <c r="N56" s="7">
        <v>4554.6859999999997</v>
      </c>
      <c r="O56" s="7">
        <v>13.25623362799544</v>
      </c>
      <c r="P56" s="7">
        <v>0.29104604857492777</v>
      </c>
    </row>
    <row r="57" spans="1:16" ht="15.75" customHeight="1" x14ac:dyDescent="0.2">
      <c r="A57" s="2" t="s">
        <v>14</v>
      </c>
      <c r="B57" s="9">
        <v>8840.25</v>
      </c>
      <c r="C57" s="9">
        <v>8860.08</v>
      </c>
      <c r="D57" s="9">
        <v>8861.91</v>
      </c>
      <c r="E57" s="9">
        <v>8841.84</v>
      </c>
      <c r="F57" s="9">
        <v>8849.82</v>
      </c>
      <c r="G57" s="9"/>
      <c r="H57" s="9"/>
      <c r="I57" s="9"/>
      <c r="J57" s="9"/>
      <c r="K57" s="9"/>
      <c r="L57" s="9"/>
      <c r="M57" s="10"/>
      <c r="N57" s="7">
        <v>8850.7800000000007</v>
      </c>
      <c r="O57" s="7">
        <v>10.026128365425929</v>
      </c>
      <c r="P57" s="7">
        <v>0.11327960208508089</v>
      </c>
    </row>
    <row r="58" spans="1:16" ht="15.75" customHeight="1" x14ac:dyDescent="0.2">
      <c r="A58" s="2" t="s">
        <v>15</v>
      </c>
      <c r="B58" s="9">
        <v>17756.04</v>
      </c>
      <c r="C58" s="9">
        <v>17845.22</v>
      </c>
      <c r="D58" s="9">
        <v>17841.89</v>
      </c>
      <c r="E58" s="9">
        <v>17785.38</v>
      </c>
      <c r="F58" s="9">
        <v>17806.98</v>
      </c>
      <c r="G58" s="9"/>
      <c r="H58" s="9"/>
      <c r="I58" s="9"/>
      <c r="J58" s="9"/>
      <c r="K58" s="9"/>
      <c r="L58" s="9"/>
      <c r="M58" s="10"/>
      <c r="N58" s="7">
        <v>17807.101999999999</v>
      </c>
      <c r="O58" s="7">
        <v>37.889229604202548</v>
      </c>
      <c r="P58" s="7">
        <v>0.2127759452616296</v>
      </c>
    </row>
    <row r="59" spans="1:16" ht="15.75" customHeight="1" x14ac:dyDescent="0.2">
      <c r="A59" s="2" t="s">
        <v>16</v>
      </c>
      <c r="B59" s="9">
        <v>35851.230000000003</v>
      </c>
      <c r="C59" s="9">
        <v>35917.51</v>
      </c>
      <c r="D59" s="9">
        <v>35951.699999999997</v>
      </c>
      <c r="E59" s="9">
        <v>35870.550000000003</v>
      </c>
      <c r="F59" s="9">
        <v>35922.81</v>
      </c>
      <c r="G59" s="9"/>
      <c r="H59" s="9"/>
      <c r="I59" s="9"/>
      <c r="J59" s="9"/>
      <c r="K59" s="9"/>
      <c r="L59" s="9"/>
      <c r="M59" s="10"/>
      <c r="N59" s="7">
        <v>35902.759999999987</v>
      </c>
      <c r="O59" s="7">
        <v>40.949705737645921</v>
      </c>
      <c r="P59" s="7">
        <v>0.11405726394752359</v>
      </c>
    </row>
    <row r="60" spans="1:16" ht="15.75" customHeight="1" x14ac:dyDescent="0.2">
      <c r="A60" s="8" t="s">
        <v>17</v>
      </c>
      <c r="B60" s="9">
        <v>73337.56</v>
      </c>
      <c r="C60" s="9">
        <v>73573.22</v>
      </c>
      <c r="D60" s="9">
        <v>73555.22</v>
      </c>
      <c r="E60" s="9">
        <v>73441.240000000005</v>
      </c>
      <c r="F60" s="9">
        <v>73467.259999999995</v>
      </c>
      <c r="G60" s="9"/>
      <c r="H60" s="9"/>
      <c r="I60" s="9"/>
      <c r="J60" s="9"/>
      <c r="K60" s="9"/>
      <c r="L60" s="9"/>
      <c r="M60" s="10"/>
      <c r="N60" s="7">
        <v>73474.899999999994</v>
      </c>
      <c r="O60" s="7">
        <v>95.094381537503011</v>
      </c>
      <c r="P60" s="7">
        <v>0.12942430889664769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205.3</v>
      </c>
      <c r="C68" s="9">
        <v>205.66</v>
      </c>
      <c r="D68" s="9">
        <v>204.99</v>
      </c>
      <c r="E68" s="9">
        <v>204.5</v>
      </c>
      <c r="F68" s="9">
        <v>204.89</v>
      </c>
      <c r="G68" s="9"/>
      <c r="H68" s="9"/>
      <c r="I68" s="9"/>
      <c r="J68" s="9"/>
      <c r="K68" s="9"/>
      <c r="L68" s="9"/>
      <c r="M68" s="10"/>
      <c r="N68" s="7">
        <v>205.06800000000001</v>
      </c>
      <c r="O68" s="7">
        <v>0.43722991663425909</v>
      </c>
      <c r="P68" s="7">
        <v>0.21321216212878599</v>
      </c>
    </row>
    <row r="69" spans="1:16" ht="15.75" customHeight="1" x14ac:dyDescent="0.2">
      <c r="A69" s="2">
        <v>512</v>
      </c>
      <c r="B69" s="9">
        <v>186.18</v>
      </c>
      <c r="C69" s="9">
        <v>186.45</v>
      </c>
      <c r="D69" s="9">
        <v>186.04</v>
      </c>
      <c r="E69" s="9">
        <v>185.66</v>
      </c>
      <c r="F69" s="9">
        <v>185.97</v>
      </c>
      <c r="G69" s="9"/>
      <c r="H69" s="9"/>
      <c r="I69" s="9"/>
      <c r="J69" s="9"/>
      <c r="K69" s="9"/>
      <c r="L69" s="9"/>
      <c r="M69" s="10"/>
      <c r="N69" s="7">
        <v>186.06</v>
      </c>
      <c r="O69" s="7">
        <v>0.28939592256975388</v>
      </c>
      <c r="P69" s="7">
        <v>0.15553903180143711</v>
      </c>
    </row>
    <row r="70" spans="1:16" ht="15.75" customHeight="1" x14ac:dyDescent="0.2">
      <c r="A70" s="2" t="s">
        <v>6</v>
      </c>
      <c r="B70" s="9">
        <v>183.4</v>
      </c>
      <c r="C70" s="9">
        <v>183.06</v>
      </c>
      <c r="D70" s="9">
        <v>183.08</v>
      </c>
      <c r="E70" s="9">
        <v>182.98</v>
      </c>
      <c r="F70" s="9">
        <v>182.55</v>
      </c>
      <c r="G70" s="9"/>
      <c r="H70" s="9"/>
      <c r="I70" s="9"/>
      <c r="J70" s="9"/>
      <c r="K70" s="9"/>
      <c r="L70" s="9"/>
      <c r="M70" s="10"/>
      <c r="N70" s="7">
        <v>183.01400000000001</v>
      </c>
      <c r="O70" s="7">
        <v>0.30492622058458518</v>
      </c>
      <c r="P70" s="7">
        <v>0.16661360365031369</v>
      </c>
    </row>
    <row r="71" spans="1:16" ht="15.75" customHeight="1" x14ac:dyDescent="0.2">
      <c r="A71" s="2" t="s">
        <v>7</v>
      </c>
      <c r="B71" s="9">
        <v>220.52</v>
      </c>
      <c r="C71" s="9">
        <v>220.22</v>
      </c>
      <c r="D71" s="9">
        <v>220.51</v>
      </c>
      <c r="E71" s="9">
        <v>220.66</v>
      </c>
      <c r="F71" s="9">
        <v>220.64</v>
      </c>
      <c r="G71" s="9"/>
      <c r="H71" s="9"/>
      <c r="I71" s="9"/>
      <c r="J71" s="9"/>
      <c r="K71" s="9"/>
      <c r="L71" s="9"/>
      <c r="M71" s="10"/>
      <c r="N71" s="7">
        <v>220.51</v>
      </c>
      <c r="O71" s="7">
        <v>0.17578395831246679</v>
      </c>
      <c r="P71" s="7">
        <v>7.9717000731244311E-2</v>
      </c>
    </row>
    <row r="72" spans="1:16" ht="15.75" customHeight="1" x14ac:dyDescent="0.2">
      <c r="A72" s="2" t="s">
        <v>8</v>
      </c>
      <c r="B72" s="9">
        <v>332.66</v>
      </c>
      <c r="C72" s="9">
        <v>333.71</v>
      </c>
      <c r="D72" s="9">
        <v>332.55</v>
      </c>
      <c r="E72" s="9">
        <v>333.25</v>
      </c>
      <c r="F72" s="9">
        <v>332.91</v>
      </c>
      <c r="G72" s="9"/>
      <c r="H72" s="9"/>
      <c r="I72" s="9"/>
      <c r="J72" s="9"/>
      <c r="K72" s="9"/>
      <c r="L72" s="9"/>
      <c r="M72" s="10"/>
      <c r="N72" s="7">
        <v>333.01600000000002</v>
      </c>
      <c r="O72" s="7">
        <v>0.47210168396224178</v>
      </c>
      <c r="P72" s="7">
        <v>0.141765465912221</v>
      </c>
    </row>
    <row r="73" spans="1:16" ht="15.75" customHeight="1" x14ac:dyDescent="0.2">
      <c r="A73" s="2" t="s">
        <v>9</v>
      </c>
      <c r="B73" s="9">
        <v>532.21</v>
      </c>
      <c r="C73" s="9">
        <v>545.36</v>
      </c>
      <c r="D73" s="9">
        <v>535.63</v>
      </c>
      <c r="E73" s="9">
        <v>541.73</v>
      </c>
      <c r="F73" s="9">
        <v>546.91999999999996</v>
      </c>
      <c r="G73" s="9"/>
      <c r="H73" s="9"/>
      <c r="I73" s="9"/>
      <c r="J73" s="9"/>
      <c r="K73" s="9"/>
      <c r="L73" s="9"/>
      <c r="M73" s="10"/>
      <c r="N73" s="7">
        <v>540.37000000000012</v>
      </c>
      <c r="O73" s="7">
        <v>6.2989165735068893</v>
      </c>
      <c r="P73" s="7">
        <v>1.165667334142696</v>
      </c>
    </row>
    <row r="74" spans="1:16" ht="15.75" customHeight="1" x14ac:dyDescent="0.2">
      <c r="A74" s="2" t="s">
        <v>10</v>
      </c>
      <c r="B74" s="9">
        <v>1400.2</v>
      </c>
      <c r="C74" s="9">
        <v>1400.44</v>
      </c>
      <c r="D74" s="9">
        <v>1407.03</v>
      </c>
      <c r="E74" s="9">
        <v>1411.96</v>
      </c>
      <c r="F74" s="9">
        <v>1398.75</v>
      </c>
      <c r="G74" s="9"/>
      <c r="H74" s="9"/>
      <c r="I74" s="9"/>
      <c r="J74" s="9"/>
      <c r="K74" s="9"/>
      <c r="L74" s="9"/>
      <c r="M74" s="10"/>
      <c r="N74" s="7">
        <v>1403.6759999999999</v>
      </c>
      <c r="O74" s="7">
        <v>5.6279152445643614</v>
      </c>
      <c r="P74" s="7">
        <v>0.4009411890325375</v>
      </c>
    </row>
    <row r="75" spans="1:16" ht="15.75" customHeight="1" x14ac:dyDescent="0.2">
      <c r="A75" s="2" t="s">
        <v>11</v>
      </c>
      <c r="B75" s="9">
        <v>2258.5100000000002</v>
      </c>
      <c r="C75" s="9">
        <v>2251.71</v>
      </c>
      <c r="D75" s="9">
        <v>2252.14</v>
      </c>
      <c r="E75" s="9">
        <v>2262.09</v>
      </c>
      <c r="F75" s="9">
        <v>2257.3000000000002</v>
      </c>
      <c r="G75" s="9"/>
      <c r="H75" s="9"/>
      <c r="I75" s="9"/>
      <c r="J75" s="9"/>
      <c r="K75" s="9"/>
      <c r="L75" s="9"/>
      <c r="M75" s="10"/>
      <c r="N75" s="7">
        <v>2256.35</v>
      </c>
      <c r="O75" s="7">
        <v>4.4093480243683327</v>
      </c>
      <c r="P75" s="7">
        <v>0.19541950603267819</v>
      </c>
    </row>
    <row r="76" spans="1:16" ht="15.75" customHeight="1" x14ac:dyDescent="0.2">
      <c r="A76" s="2" t="s">
        <v>12</v>
      </c>
      <c r="B76" s="9">
        <v>3373.31</v>
      </c>
      <c r="C76" s="9">
        <v>3377.84</v>
      </c>
      <c r="D76" s="9">
        <v>3383.46</v>
      </c>
      <c r="E76" s="9">
        <v>3384.41</v>
      </c>
      <c r="F76" s="9">
        <v>3401.95</v>
      </c>
      <c r="G76" s="9"/>
      <c r="H76" s="9"/>
      <c r="I76" s="9"/>
      <c r="J76" s="9"/>
      <c r="K76" s="9"/>
      <c r="L76" s="9"/>
      <c r="M76" s="10"/>
      <c r="N76" s="7">
        <v>3384.194</v>
      </c>
      <c r="O76" s="7">
        <v>10.89375646873007</v>
      </c>
      <c r="P76" s="7">
        <v>0.32190106325849133</v>
      </c>
    </row>
    <row r="77" spans="1:16" ht="15.75" customHeight="1" x14ac:dyDescent="0.2">
      <c r="A77" s="2" t="s">
        <v>13</v>
      </c>
      <c r="B77" s="9">
        <v>6378.78</v>
      </c>
      <c r="C77" s="9">
        <v>6383.51</v>
      </c>
      <c r="D77" s="9">
        <v>6394.51</v>
      </c>
      <c r="E77" s="9">
        <v>6404.35</v>
      </c>
      <c r="F77" s="9">
        <v>6380.17</v>
      </c>
      <c r="G77" s="9"/>
      <c r="H77" s="9"/>
      <c r="I77" s="9"/>
      <c r="J77" s="9"/>
      <c r="K77" s="9"/>
      <c r="L77" s="9"/>
      <c r="M77" s="10"/>
      <c r="N77" s="7">
        <v>6388.2640000000001</v>
      </c>
      <c r="O77" s="7">
        <v>10.906781376740071</v>
      </c>
      <c r="P77" s="7">
        <v>0.17073153796931481</v>
      </c>
    </row>
    <row r="78" spans="1:16" ht="15.75" customHeight="1" x14ac:dyDescent="0.2">
      <c r="A78" s="2" t="s">
        <v>14</v>
      </c>
      <c r="B78" s="9">
        <v>12490.18</v>
      </c>
      <c r="C78" s="9">
        <v>12500.13</v>
      </c>
      <c r="D78" s="9">
        <v>12497.84</v>
      </c>
      <c r="E78" s="9">
        <v>12529.64</v>
      </c>
      <c r="F78" s="9">
        <v>12495.46</v>
      </c>
      <c r="G78" s="9"/>
      <c r="H78" s="9"/>
      <c r="I78" s="9"/>
      <c r="J78" s="9"/>
      <c r="K78" s="9"/>
      <c r="L78" s="9"/>
      <c r="M78" s="10"/>
      <c r="N78" s="7">
        <v>12502.65</v>
      </c>
      <c r="O78" s="7">
        <v>15.53338018590912</v>
      </c>
      <c r="P78" s="7">
        <v>0.1242407024583518</v>
      </c>
    </row>
    <row r="79" spans="1:16" ht="15.75" customHeight="1" x14ac:dyDescent="0.2">
      <c r="A79" s="2" t="s">
        <v>15</v>
      </c>
      <c r="B79" s="9">
        <v>25149.42</v>
      </c>
      <c r="C79" s="9">
        <v>25147.22</v>
      </c>
      <c r="D79" s="9">
        <v>25130.02</v>
      </c>
      <c r="E79" s="9">
        <v>25204.17</v>
      </c>
      <c r="F79" s="9">
        <v>25147.56</v>
      </c>
      <c r="G79" s="9"/>
      <c r="H79" s="9"/>
      <c r="I79" s="9"/>
      <c r="J79" s="9"/>
      <c r="K79" s="9"/>
      <c r="L79" s="9"/>
      <c r="M79" s="10"/>
      <c r="N79" s="7">
        <v>25155.678</v>
      </c>
      <c r="O79" s="7">
        <v>28.22414427400674</v>
      </c>
      <c r="P79" s="7">
        <v>0.1121979072637467</v>
      </c>
    </row>
    <row r="80" spans="1:16" ht="15.75" customHeight="1" x14ac:dyDescent="0.2">
      <c r="A80" s="2" t="s">
        <v>16</v>
      </c>
      <c r="B80" s="9">
        <v>49794.95</v>
      </c>
      <c r="C80" s="9">
        <v>49851.03</v>
      </c>
      <c r="D80" s="9">
        <v>49789.48</v>
      </c>
      <c r="E80" s="9">
        <v>49940.52</v>
      </c>
      <c r="F80" s="9">
        <v>49824.42</v>
      </c>
      <c r="G80" s="9"/>
      <c r="H80" s="9"/>
      <c r="I80" s="9"/>
      <c r="J80" s="9"/>
      <c r="K80" s="9"/>
      <c r="L80" s="9"/>
      <c r="M80" s="10"/>
      <c r="N80" s="7">
        <v>49840.079999999987</v>
      </c>
      <c r="O80" s="7">
        <v>61.340053390911159</v>
      </c>
      <c r="P80" s="7">
        <v>0.1230737458505507</v>
      </c>
    </row>
    <row r="81" spans="1:16" ht="15.75" customHeight="1" x14ac:dyDescent="0.2">
      <c r="A81" s="8" t="s">
        <v>17</v>
      </c>
      <c r="B81" s="9">
        <v>100198.35</v>
      </c>
      <c r="C81" s="9">
        <v>100259.36</v>
      </c>
      <c r="D81" s="9">
        <v>100195.87</v>
      </c>
      <c r="E81" s="9">
        <v>100336.62</v>
      </c>
      <c r="F81" s="9">
        <v>100233.58</v>
      </c>
      <c r="G81" s="9"/>
      <c r="H81" s="9"/>
      <c r="I81" s="9"/>
      <c r="J81" s="9"/>
      <c r="K81" s="9"/>
      <c r="L81" s="9"/>
      <c r="M81" s="10"/>
      <c r="N81" s="7">
        <v>100244.75599999999</v>
      </c>
      <c r="O81" s="7">
        <v>57.707304823564229</v>
      </c>
      <c r="P81" s="7">
        <v>5.7566407587010558E-2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205.02</v>
      </c>
      <c r="C89" s="9">
        <v>204.53</v>
      </c>
      <c r="D89" s="9">
        <v>205.5</v>
      </c>
      <c r="E89" s="9">
        <v>204.83</v>
      </c>
      <c r="F89" s="9">
        <v>205.08</v>
      </c>
      <c r="G89" s="9"/>
      <c r="H89" s="9"/>
      <c r="I89" s="9"/>
      <c r="J89" s="9"/>
      <c r="K89" s="9"/>
      <c r="L89" s="9"/>
      <c r="M89" s="10"/>
      <c r="N89" s="7">
        <v>204.99199999999999</v>
      </c>
      <c r="O89" s="7">
        <v>0.35576677753831848</v>
      </c>
      <c r="P89" s="7">
        <v>0.17355154227400019</v>
      </c>
    </row>
    <row r="90" spans="1:16" ht="15.75" customHeight="1" x14ac:dyDescent="0.2">
      <c r="A90" s="2">
        <v>512</v>
      </c>
      <c r="B90" s="9">
        <v>186.09</v>
      </c>
      <c r="C90" s="9">
        <v>186.07</v>
      </c>
      <c r="D90" s="9">
        <v>186.59</v>
      </c>
      <c r="E90" s="9">
        <v>186.02</v>
      </c>
      <c r="F90" s="9">
        <v>186.35</v>
      </c>
      <c r="G90" s="9"/>
      <c r="H90" s="9"/>
      <c r="I90" s="9"/>
      <c r="J90" s="9"/>
      <c r="K90" s="9"/>
      <c r="L90" s="9"/>
      <c r="M90" s="10"/>
      <c r="N90" s="7">
        <v>186.22399999999999</v>
      </c>
      <c r="O90" s="7">
        <v>0.24141251003210151</v>
      </c>
      <c r="P90" s="7">
        <v>0.12963555182581271</v>
      </c>
    </row>
    <row r="91" spans="1:16" ht="15.75" customHeight="1" x14ac:dyDescent="0.2">
      <c r="A91" s="2" t="s">
        <v>6</v>
      </c>
      <c r="B91" s="9">
        <v>183.28</v>
      </c>
      <c r="C91" s="9">
        <v>182.96</v>
      </c>
      <c r="D91" s="9">
        <v>183.75</v>
      </c>
      <c r="E91" s="9">
        <v>183.49</v>
      </c>
      <c r="F91" s="9">
        <v>183.69</v>
      </c>
      <c r="G91" s="9"/>
      <c r="H91" s="9"/>
      <c r="I91" s="9"/>
      <c r="J91" s="9"/>
      <c r="K91" s="9"/>
      <c r="L91" s="9"/>
      <c r="M91" s="10"/>
      <c r="N91" s="7">
        <v>183.434</v>
      </c>
      <c r="O91" s="7">
        <v>0.32284671285301642</v>
      </c>
      <c r="P91" s="7">
        <v>0.176001566150777</v>
      </c>
    </row>
    <row r="92" spans="1:16" ht="15.75" customHeight="1" x14ac:dyDescent="0.2">
      <c r="A92" s="2" t="s">
        <v>7</v>
      </c>
      <c r="B92" s="9">
        <v>220.46</v>
      </c>
      <c r="C92" s="9">
        <v>221.79</v>
      </c>
      <c r="D92" s="9">
        <v>220.47</v>
      </c>
      <c r="E92" s="9">
        <v>221.04</v>
      </c>
      <c r="F92" s="9">
        <v>222.21</v>
      </c>
      <c r="G92" s="9"/>
      <c r="H92" s="9"/>
      <c r="I92" s="9"/>
      <c r="J92" s="9"/>
      <c r="K92" s="9"/>
      <c r="L92" s="9"/>
      <c r="M92" s="10"/>
      <c r="N92" s="7">
        <v>221.19399999999999</v>
      </c>
      <c r="O92" s="7">
        <v>0.7864667825153201</v>
      </c>
      <c r="P92" s="7">
        <v>0.35555520607038171</v>
      </c>
    </row>
    <row r="93" spans="1:16" ht="15.75" customHeight="1" x14ac:dyDescent="0.2">
      <c r="A93" s="2" t="s">
        <v>8</v>
      </c>
      <c r="B93" s="9">
        <v>333.49</v>
      </c>
      <c r="C93" s="9">
        <v>334.14</v>
      </c>
      <c r="D93" s="9">
        <v>333.29</v>
      </c>
      <c r="E93" s="9">
        <v>333.7</v>
      </c>
      <c r="F93" s="9">
        <v>333.25</v>
      </c>
      <c r="G93" s="9"/>
      <c r="H93" s="9"/>
      <c r="I93" s="9"/>
      <c r="J93" s="9"/>
      <c r="K93" s="9"/>
      <c r="L93" s="9"/>
      <c r="M93" s="10"/>
      <c r="N93" s="7">
        <v>333.57400000000001</v>
      </c>
      <c r="O93" s="7">
        <v>0.36363443181303962</v>
      </c>
      <c r="P93" s="7">
        <v>0.1090116231519961</v>
      </c>
    </row>
    <row r="94" spans="1:16" ht="15.75" customHeight="1" x14ac:dyDescent="0.2">
      <c r="A94" s="2" t="s">
        <v>9</v>
      </c>
      <c r="B94" s="9">
        <v>541.20000000000005</v>
      </c>
      <c r="C94" s="9">
        <v>533.69000000000005</v>
      </c>
      <c r="D94" s="9">
        <v>541.88</v>
      </c>
      <c r="E94" s="9">
        <v>537.58000000000004</v>
      </c>
      <c r="F94" s="9">
        <v>546</v>
      </c>
      <c r="G94" s="9"/>
      <c r="H94" s="9"/>
      <c r="I94" s="9"/>
      <c r="J94" s="9"/>
      <c r="K94" s="9"/>
      <c r="L94" s="9"/>
      <c r="M94" s="10"/>
      <c r="N94" s="7">
        <v>540.06999999999994</v>
      </c>
      <c r="O94" s="7">
        <v>4.6535577787322886</v>
      </c>
      <c r="P94" s="7">
        <v>0.86165826258305223</v>
      </c>
    </row>
    <row r="95" spans="1:16" ht="15.75" customHeight="1" x14ac:dyDescent="0.2">
      <c r="A95" s="2" t="s">
        <v>10</v>
      </c>
      <c r="B95" s="9">
        <v>1407.95</v>
      </c>
      <c r="C95" s="9">
        <v>1406.45</v>
      </c>
      <c r="D95" s="9">
        <v>1404.94</v>
      </c>
      <c r="E95" s="9">
        <v>1405.61</v>
      </c>
      <c r="F95" s="9">
        <v>1406.97</v>
      </c>
      <c r="G95" s="9"/>
      <c r="H95" s="9"/>
      <c r="I95" s="9"/>
      <c r="J95" s="9"/>
      <c r="K95" s="9"/>
      <c r="L95" s="9"/>
      <c r="M95" s="10"/>
      <c r="N95" s="7">
        <v>1406.384</v>
      </c>
      <c r="O95" s="7">
        <v>1.170931253319359</v>
      </c>
      <c r="P95" s="7">
        <v>8.3258288868428454E-2</v>
      </c>
    </row>
    <row r="96" spans="1:16" ht="15.75" customHeight="1" x14ac:dyDescent="0.2">
      <c r="A96" s="2" t="s">
        <v>11</v>
      </c>
      <c r="B96" s="9">
        <v>2246.36</v>
      </c>
      <c r="C96" s="9">
        <v>2242.69</v>
      </c>
      <c r="D96" s="9">
        <v>2239.1</v>
      </c>
      <c r="E96" s="9">
        <v>2247.2600000000002</v>
      </c>
      <c r="F96" s="9">
        <v>2253.44</v>
      </c>
      <c r="G96" s="9"/>
      <c r="H96" s="9"/>
      <c r="I96" s="9"/>
      <c r="J96" s="9"/>
      <c r="K96" s="9"/>
      <c r="L96" s="9"/>
      <c r="M96" s="10"/>
      <c r="N96" s="7">
        <v>2245.77</v>
      </c>
      <c r="O96" s="7">
        <v>5.3705772501660034</v>
      </c>
      <c r="P96" s="7">
        <v>0.239141909018555</v>
      </c>
    </row>
    <row r="97" spans="1:16" ht="15.75" customHeight="1" x14ac:dyDescent="0.2">
      <c r="A97" s="2" t="s">
        <v>12</v>
      </c>
      <c r="B97" s="9">
        <v>3403.09</v>
      </c>
      <c r="C97" s="9">
        <v>3398.7</v>
      </c>
      <c r="D97" s="9">
        <v>3399.3</v>
      </c>
      <c r="E97" s="9">
        <v>3406.53</v>
      </c>
      <c r="F97" s="9">
        <v>3400.89</v>
      </c>
      <c r="G97" s="9"/>
      <c r="H97" s="9"/>
      <c r="I97" s="9"/>
      <c r="J97" s="9"/>
      <c r="K97" s="9"/>
      <c r="L97" s="9"/>
      <c r="M97" s="10"/>
      <c r="N97" s="7">
        <v>3401.7020000000002</v>
      </c>
      <c r="O97" s="7">
        <v>3.1889292873942332</v>
      </c>
      <c r="P97" s="7">
        <v>9.3745110165271164E-2</v>
      </c>
    </row>
    <row r="98" spans="1:16" ht="15.75" customHeight="1" x14ac:dyDescent="0.2">
      <c r="A98" s="2" t="s">
        <v>13</v>
      </c>
      <c r="B98" s="9">
        <v>6475.54</v>
      </c>
      <c r="C98" s="9">
        <v>6466.84</v>
      </c>
      <c r="D98" s="9">
        <v>6468.82</v>
      </c>
      <c r="E98" s="9">
        <v>6482.05</v>
      </c>
      <c r="F98" s="9">
        <v>6478.85</v>
      </c>
      <c r="G98" s="9"/>
      <c r="H98" s="9"/>
      <c r="I98" s="9"/>
      <c r="J98" s="9"/>
      <c r="K98" s="9"/>
      <c r="L98" s="9"/>
      <c r="M98" s="10"/>
      <c r="N98" s="7">
        <v>6474.42</v>
      </c>
      <c r="O98" s="7">
        <v>6.479054715002933</v>
      </c>
      <c r="P98" s="7">
        <v>0.100071585022333</v>
      </c>
    </row>
    <row r="99" spans="1:16" ht="15.75" customHeight="1" x14ac:dyDescent="0.2">
      <c r="A99" s="2" t="s">
        <v>14</v>
      </c>
      <c r="B99" s="9">
        <v>12608.04</v>
      </c>
      <c r="C99" s="9">
        <v>12593.52</v>
      </c>
      <c r="D99" s="9">
        <v>12626.15</v>
      </c>
      <c r="E99" s="9">
        <v>12628.71</v>
      </c>
      <c r="F99" s="9">
        <v>12635.26</v>
      </c>
      <c r="G99" s="9"/>
      <c r="H99" s="9"/>
      <c r="I99" s="9"/>
      <c r="J99" s="9"/>
      <c r="K99" s="9"/>
      <c r="L99" s="9"/>
      <c r="M99" s="10"/>
      <c r="N99" s="7">
        <v>12618.335999999999</v>
      </c>
      <c r="O99" s="7">
        <v>17.153292103849509</v>
      </c>
      <c r="P99" s="7">
        <v>0.1359394147045182</v>
      </c>
    </row>
    <row r="100" spans="1:16" ht="15.75" customHeight="1" x14ac:dyDescent="0.2">
      <c r="A100" s="2" t="s">
        <v>15</v>
      </c>
      <c r="B100" s="9">
        <v>25190.240000000002</v>
      </c>
      <c r="C100" s="9">
        <v>25178.54</v>
      </c>
      <c r="D100" s="9">
        <v>25186.5</v>
      </c>
      <c r="E100" s="9">
        <v>25195.17</v>
      </c>
      <c r="F100" s="9">
        <v>25222.35</v>
      </c>
      <c r="G100" s="9"/>
      <c r="H100" s="9"/>
      <c r="I100" s="9"/>
      <c r="J100" s="9"/>
      <c r="K100" s="9"/>
      <c r="L100" s="9"/>
      <c r="M100" s="10"/>
      <c r="N100" s="7">
        <v>25194.560000000001</v>
      </c>
      <c r="O100" s="7">
        <v>16.68024730032408</v>
      </c>
      <c r="P100" s="7">
        <v>6.6205749575797654E-2</v>
      </c>
    </row>
    <row r="101" spans="1:16" ht="15.75" customHeight="1" x14ac:dyDescent="0.2">
      <c r="A101" s="2" t="s">
        <v>16</v>
      </c>
      <c r="B101" s="9">
        <v>49858.3</v>
      </c>
      <c r="C101" s="9">
        <v>49860</v>
      </c>
      <c r="D101" s="9">
        <v>49825.96</v>
      </c>
      <c r="E101" s="9">
        <v>49867.519999999997</v>
      </c>
      <c r="F101" s="9">
        <v>49891.040000000001</v>
      </c>
      <c r="G101" s="9"/>
      <c r="H101" s="9"/>
      <c r="I101" s="9"/>
      <c r="J101" s="9"/>
      <c r="K101" s="9"/>
      <c r="L101" s="9"/>
      <c r="M101" s="10"/>
      <c r="N101" s="7">
        <v>49860.563999999998</v>
      </c>
      <c r="O101" s="7">
        <v>23.345519484475261</v>
      </c>
      <c r="P101" s="7">
        <v>4.6821611332906833E-2</v>
      </c>
    </row>
    <row r="102" spans="1:16" ht="15.75" customHeight="1" x14ac:dyDescent="0.2">
      <c r="A102" s="8" t="s">
        <v>17</v>
      </c>
      <c r="B102" s="9">
        <v>100170.1</v>
      </c>
      <c r="C102" s="9">
        <v>100224.66</v>
      </c>
      <c r="D102" s="9">
        <v>100155.09</v>
      </c>
      <c r="E102" s="9">
        <v>100177.36</v>
      </c>
      <c r="F102" s="9">
        <v>100312.04</v>
      </c>
      <c r="G102" s="9"/>
      <c r="H102" s="9"/>
      <c r="I102" s="9"/>
      <c r="J102" s="9"/>
      <c r="K102" s="9"/>
      <c r="L102" s="9"/>
      <c r="M102" s="10"/>
      <c r="N102" s="7">
        <v>100207.85</v>
      </c>
      <c r="O102" s="7">
        <v>63.789600249567869</v>
      </c>
      <c r="P102" s="7">
        <v>6.365728857526419E-2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126.1</v>
      </c>
      <c r="C110" s="9">
        <v>126.41</v>
      </c>
      <c r="D110" s="9">
        <v>127.58</v>
      </c>
      <c r="E110" s="9">
        <v>127.18</v>
      </c>
      <c r="F110" s="9">
        <v>127.17</v>
      </c>
      <c r="G110" s="9"/>
      <c r="H110" s="9"/>
      <c r="I110" s="9"/>
      <c r="J110" s="9"/>
      <c r="K110" s="9"/>
      <c r="L110" s="9"/>
      <c r="M110" s="10"/>
      <c r="N110" s="7">
        <v>126.88800000000001</v>
      </c>
      <c r="O110" s="7">
        <v>0.6109582637136548</v>
      </c>
      <c r="P110" s="7">
        <v>0.4814941237261639</v>
      </c>
    </row>
    <row r="111" spans="1:16" ht="15.75" customHeight="1" x14ac:dyDescent="0.2">
      <c r="A111" s="2">
        <v>512</v>
      </c>
      <c r="B111" s="9">
        <v>135.33000000000001</v>
      </c>
      <c r="C111" s="9">
        <v>137.04</v>
      </c>
      <c r="D111" s="9">
        <v>135.99</v>
      </c>
      <c r="E111" s="9">
        <v>135.69999999999999</v>
      </c>
      <c r="F111" s="9">
        <v>136.72999999999999</v>
      </c>
      <c r="G111" s="9"/>
      <c r="H111" s="9"/>
      <c r="I111" s="9"/>
      <c r="J111" s="9"/>
      <c r="K111" s="9"/>
      <c r="L111" s="9"/>
      <c r="M111" s="10"/>
      <c r="N111" s="7">
        <v>136.15799999999999</v>
      </c>
      <c r="O111" s="7">
        <v>0.71215869018077016</v>
      </c>
      <c r="P111" s="7">
        <v>0.52303844811231825</v>
      </c>
    </row>
    <row r="112" spans="1:16" ht="15.75" customHeight="1" x14ac:dyDescent="0.2">
      <c r="A112" s="2" t="s">
        <v>6</v>
      </c>
      <c r="B112" s="9">
        <v>128.27000000000001</v>
      </c>
      <c r="C112" s="9">
        <v>129.16999999999999</v>
      </c>
      <c r="D112" s="9">
        <v>128.51</v>
      </c>
      <c r="E112" s="9">
        <v>128.41</v>
      </c>
      <c r="F112" s="9">
        <v>129.34</v>
      </c>
      <c r="G112" s="9"/>
      <c r="H112" s="9"/>
      <c r="I112" s="9"/>
      <c r="J112" s="9"/>
      <c r="K112" s="9"/>
      <c r="L112" s="9"/>
      <c r="M112" s="10"/>
      <c r="N112" s="7">
        <v>128.74</v>
      </c>
      <c r="O112" s="7">
        <v>0.48155996511337767</v>
      </c>
      <c r="P112" s="7">
        <v>0.37405621027914998</v>
      </c>
    </row>
    <row r="113" spans="1:16" ht="15.75" customHeight="1" x14ac:dyDescent="0.2">
      <c r="A113" s="2" t="s">
        <v>7</v>
      </c>
      <c r="B113" s="9">
        <v>141.79</v>
      </c>
      <c r="C113" s="9">
        <v>143.04</v>
      </c>
      <c r="D113" s="9">
        <v>142.94</v>
      </c>
      <c r="E113" s="9">
        <v>142.22999999999999</v>
      </c>
      <c r="F113" s="9">
        <v>143.44999999999999</v>
      </c>
      <c r="G113" s="9"/>
      <c r="H113" s="9"/>
      <c r="I113" s="9"/>
      <c r="J113" s="9"/>
      <c r="K113" s="9"/>
      <c r="L113" s="9"/>
      <c r="M113" s="10"/>
      <c r="N113" s="7">
        <v>142.69</v>
      </c>
      <c r="O113" s="7">
        <v>0.66786974778020902</v>
      </c>
      <c r="P113" s="7">
        <v>0.46805644949205211</v>
      </c>
    </row>
    <row r="114" spans="1:16" ht="15.75" customHeight="1" x14ac:dyDescent="0.2">
      <c r="A114" s="2" t="s">
        <v>8</v>
      </c>
      <c r="B114" s="9">
        <v>184.48</v>
      </c>
      <c r="C114" s="9">
        <v>185.28</v>
      </c>
      <c r="D114" s="9">
        <v>184.94</v>
      </c>
      <c r="E114" s="9">
        <v>184.2</v>
      </c>
      <c r="F114" s="9">
        <v>186.77</v>
      </c>
      <c r="G114" s="9"/>
      <c r="H114" s="9"/>
      <c r="I114" s="9"/>
      <c r="J114" s="9"/>
      <c r="K114" s="9"/>
      <c r="L114" s="9"/>
      <c r="M114" s="10"/>
      <c r="N114" s="7">
        <v>185.13399999999999</v>
      </c>
      <c r="O114" s="7">
        <v>1.0044301867228089</v>
      </c>
      <c r="P114" s="7">
        <v>0.54254225951084578</v>
      </c>
    </row>
    <row r="115" spans="1:16" ht="15.75" customHeight="1" x14ac:dyDescent="0.2">
      <c r="A115" s="2" t="s">
        <v>9</v>
      </c>
      <c r="B115" s="9">
        <v>285.44</v>
      </c>
      <c r="C115" s="9">
        <v>287.32</v>
      </c>
      <c r="D115" s="9">
        <v>285.52999999999997</v>
      </c>
      <c r="E115" s="9">
        <v>286.43</v>
      </c>
      <c r="F115" s="9">
        <v>288.89999999999998</v>
      </c>
      <c r="G115" s="9"/>
      <c r="H115" s="9"/>
      <c r="I115" s="9"/>
      <c r="J115" s="9"/>
      <c r="K115" s="9"/>
      <c r="L115" s="9"/>
      <c r="M115" s="10"/>
      <c r="N115" s="7">
        <v>286.72399999999999</v>
      </c>
      <c r="O115" s="7">
        <v>1.436220735123954</v>
      </c>
      <c r="P115" s="7">
        <v>0.50090705177242012</v>
      </c>
    </row>
    <row r="116" spans="1:16" ht="15.75" customHeight="1" x14ac:dyDescent="0.2">
      <c r="A116" s="2" t="s">
        <v>10</v>
      </c>
      <c r="B116" s="9">
        <v>897.22</v>
      </c>
      <c r="C116" s="9">
        <v>905.99</v>
      </c>
      <c r="D116" s="9">
        <v>897.99</v>
      </c>
      <c r="E116" s="9">
        <v>896.43</v>
      </c>
      <c r="F116" s="9">
        <v>907.16</v>
      </c>
      <c r="G116" s="9"/>
      <c r="H116" s="9"/>
      <c r="I116" s="9"/>
      <c r="J116" s="9"/>
      <c r="K116" s="9"/>
      <c r="L116" s="9"/>
      <c r="M116" s="10"/>
      <c r="N116" s="7">
        <v>900.95799999999997</v>
      </c>
      <c r="O116" s="7">
        <v>5.1737384935846897</v>
      </c>
      <c r="P116" s="7">
        <v>0.57424857691309583</v>
      </c>
    </row>
    <row r="117" spans="1:16" ht="15.75" customHeight="1" x14ac:dyDescent="0.2">
      <c r="A117" s="2" t="s">
        <v>11</v>
      </c>
      <c r="B117" s="9">
        <v>1331.15</v>
      </c>
      <c r="C117" s="9">
        <v>1340.87</v>
      </c>
      <c r="D117" s="9">
        <v>1336.15</v>
      </c>
      <c r="E117" s="9">
        <v>1334.07</v>
      </c>
      <c r="F117" s="9">
        <v>1341.09</v>
      </c>
      <c r="G117" s="9"/>
      <c r="H117" s="9"/>
      <c r="I117" s="9"/>
      <c r="J117" s="9"/>
      <c r="K117" s="9"/>
      <c r="L117" s="9"/>
      <c r="M117" s="10"/>
      <c r="N117" s="7">
        <v>1336.6659999999999</v>
      </c>
      <c r="O117" s="7">
        <v>4.3207962229199603</v>
      </c>
      <c r="P117" s="7">
        <v>0.32325174897244041</v>
      </c>
    </row>
    <row r="118" spans="1:16" ht="15.75" customHeight="1" x14ac:dyDescent="0.2">
      <c r="A118" s="2" t="s">
        <v>12</v>
      </c>
      <c r="B118" s="9">
        <v>2274.92</v>
      </c>
      <c r="C118" s="9">
        <v>2279.17</v>
      </c>
      <c r="D118" s="9">
        <v>2288.34</v>
      </c>
      <c r="E118" s="9">
        <v>2260.46</v>
      </c>
      <c r="F118" s="9">
        <v>2273.73</v>
      </c>
      <c r="G118" s="9"/>
      <c r="H118" s="9"/>
      <c r="I118" s="9"/>
      <c r="J118" s="9"/>
      <c r="K118" s="9"/>
      <c r="L118" s="9"/>
      <c r="M118" s="10"/>
      <c r="N118" s="7">
        <v>2275.3240000000001</v>
      </c>
      <c r="O118" s="7">
        <v>10.097654678191409</v>
      </c>
      <c r="P118" s="7">
        <v>0.44378974942431959</v>
      </c>
    </row>
    <row r="119" spans="1:16" ht="15.75" customHeight="1" x14ac:dyDescent="0.2">
      <c r="A119" s="2" t="s">
        <v>13</v>
      </c>
      <c r="B119" s="9">
        <v>4136.03</v>
      </c>
      <c r="C119" s="9">
        <v>4091.65</v>
      </c>
      <c r="D119" s="9">
        <v>4103.6499999999996</v>
      </c>
      <c r="E119" s="9">
        <v>4099.3100000000004</v>
      </c>
      <c r="F119" s="9">
        <v>4088.44</v>
      </c>
      <c r="G119" s="9"/>
      <c r="H119" s="9"/>
      <c r="I119" s="9"/>
      <c r="J119" s="9"/>
      <c r="K119" s="9"/>
      <c r="L119" s="9"/>
      <c r="M119" s="10"/>
      <c r="N119" s="7">
        <v>4103.8159999999998</v>
      </c>
      <c r="O119" s="7">
        <v>18.990170615347139</v>
      </c>
      <c r="P119" s="7">
        <v>0.46274420235573782</v>
      </c>
    </row>
    <row r="120" spans="1:16" ht="15.75" customHeight="1" x14ac:dyDescent="0.2">
      <c r="A120" s="2" t="s">
        <v>14</v>
      </c>
      <c r="B120" s="9">
        <v>7963.57</v>
      </c>
      <c r="C120" s="9">
        <v>7993.99</v>
      </c>
      <c r="D120" s="9">
        <v>7962.78</v>
      </c>
      <c r="E120" s="9">
        <v>7972.07</v>
      </c>
      <c r="F120" s="9">
        <v>7948.75</v>
      </c>
      <c r="G120" s="9"/>
      <c r="H120" s="9"/>
      <c r="I120" s="9"/>
      <c r="J120" s="9"/>
      <c r="K120" s="9"/>
      <c r="L120" s="9"/>
      <c r="M120" s="10"/>
      <c r="N120" s="7">
        <v>7968.2320000000009</v>
      </c>
      <c r="O120" s="7">
        <v>16.652414839896281</v>
      </c>
      <c r="P120" s="7">
        <v>0.20898506519258331</v>
      </c>
    </row>
    <row r="121" spans="1:16" ht="15.75" customHeight="1" x14ac:dyDescent="0.2">
      <c r="A121" s="2" t="s">
        <v>15</v>
      </c>
      <c r="B121" s="9">
        <v>16247.51</v>
      </c>
      <c r="C121" s="9">
        <v>16199.78</v>
      </c>
      <c r="D121" s="9">
        <v>16231.76</v>
      </c>
      <c r="E121" s="9">
        <v>16219.59</v>
      </c>
      <c r="F121" s="9">
        <v>16154.41</v>
      </c>
      <c r="G121" s="9"/>
      <c r="H121" s="9"/>
      <c r="I121" s="9"/>
      <c r="J121" s="9"/>
      <c r="K121" s="9"/>
      <c r="L121" s="9"/>
      <c r="M121" s="10"/>
      <c r="N121" s="7">
        <v>16210.61</v>
      </c>
      <c r="O121" s="7">
        <v>35.935017044660043</v>
      </c>
      <c r="P121" s="7">
        <v>0.22167590883168509</v>
      </c>
    </row>
    <row r="122" spans="1:16" ht="15.75" customHeight="1" x14ac:dyDescent="0.2">
      <c r="A122" s="2" t="s">
        <v>16</v>
      </c>
      <c r="B122" s="9">
        <v>32127.65</v>
      </c>
      <c r="C122" s="9">
        <v>32134.09</v>
      </c>
      <c r="D122" s="9">
        <v>32127.19</v>
      </c>
      <c r="E122" s="9">
        <v>32108.29</v>
      </c>
      <c r="F122" s="9">
        <v>32085.9</v>
      </c>
      <c r="G122" s="9"/>
      <c r="H122" s="9"/>
      <c r="I122" s="9"/>
      <c r="J122" s="9"/>
      <c r="K122" s="9"/>
      <c r="L122" s="9"/>
      <c r="M122" s="10"/>
      <c r="N122" s="7">
        <v>32116.624</v>
      </c>
      <c r="O122" s="7">
        <v>19.69577315060204</v>
      </c>
      <c r="P122" s="7">
        <v>6.1325789256685387E-2</v>
      </c>
    </row>
    <row r="123" spans="1:16" ht="15.75" customHeight="1" x14ac:dyDescent="0.2">
      <c r="A123" s="8" t="s">
        <v>17</v>
      </c>
      <c r="B123" s="9">
        <v>64050.76</v>
      </c>
      <c r="C123" s="9">
        <v>64190.28</v>
      </c>
      <c r="D123" s="9">
        <v>64078.559999999998</v>
      </c>
      <c r="E123" s="9">
        <v>64136.74</v>
      </c>
      <c r="F123" s="9">
        <v>64025.05</v>
      </c>
      <c r="G123" s="9"/>
      <c r="H123" s="9"/>
      <c r="I123" s="9"/>
      <c r="J123" s="9"/>
      <c r="K123" s="9"/>
      <c r="L123" s="9"/>
      <c r="M123" s="10"/>
      <c r="N123" s="7">
        <v>64096.278000000013</v>
      </c>
      <c r="O123" s="7">
        <v>66.956689882339433</v>
      </c>
      <c r="P123" s="7">
        <v>0.1044626801611467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127.02</v>
      </c>
      <c r="C131" s="9">
        <v>127.8</v>
      </c>
      <c r="D131" s="9">
        <v>130.06</v>
      </c>
      <c r="E131" s="9">
        <v>127.26</v>
      </c>
      <c r="F131" s="9">
        <v>127.52</v>
      </c>
      <c r="G131" s="9"/>
      <c r="H131" s="9"/>
      <c r="I131" s="9"/>
      <c r="J131" s="9"/>
      <c r="K131" s="9"/>
      <c r="L131" s="9"/>
      <c r="M131" s="10"/>
      <c r="N131" s="7">
        <v>127.932</v>
      </c>
      <c r="O131" s="7">
        <v>1.2246305565353179</v>
      </c>
      <c r="P131" s="7">
        <v>0.95725116197301563</v>
      </c>
    </row>
    <row r="132" spans="1:16" ht="15.75" customHeight="1" x14ac:dyDescent="0.2">
      <c r="A132" s="2">
        <v>512</v>
      </c>
      <c r="B132" s="9">
        <v>136.97999999999999</v>
      </c>
      <c r="C132" s="9">
        <v>134.97999999999999</v>
      </c>
      <c r="D132" s="9">
        <v>138.35</v>
      </c>
      <c r="E132" s="9">
        <v>136.91</v>
      </c>
      <c r="F132" s="9">
        <v>135.49</v>
      </c>
      <c r="G132" s="9"/>
      <c r="H132" s="9"/>
      <c r="I132" s="9"/>
      <c r="J132" s="9"/>
      <c r="K132" s="9"/>
      <c r="L132" s="9"/>
      <c r="M132" s="10"/>
      <c r="N132" s="7">
        <v>136.542</v>
      </c>
      <c r="O132" s="7">
        <v>1.3362896392623851</v>
      </c>
      <c r="P132" s="7">
        <v>0.978665640800915</v>
      </c>
    </row>
    <row r="133" spans="1:16" ht="15.75" customHeight="1" x14ac:dyDescent="0.2">
      <c r="A133" s="2" t="s">
        <v>6</v>
      </c>
      <c r="B133" s="9">
        <v>128.49</v>
      </c>
      <c r="C133" s="9">
        <v>127.83</v>
      </c>
      <c r="D133" s="9">
        <v>131.59</v>
      </c>
      <c r="E133" s="9">
        <v>129.18</v>
      </c>
      <c r="F133" s="9">
        <v>127.65</v>
      </c>
      <c r="G133" s="9"/>
      <c r="H133" s="9"/>
      <c r="I133" s="9"/>
      <c r="J133" s="9"/>
      <c r="K133" s="9"/>
      <c r="L133" s="9"/>
      <c r="M133" s="10"/>
      <c r="N133" s="7">
        <v>128.94800000000001</v>
      </c>
      <c r="O133" s="7">
        <v>1.5951865094715409</v>
      </c>
      <c r="P133" s="7">
        <v>1.237077356354144</v>
      </c>
    </row>
    <row r="134" spans="1:16" ht="15.75" customHeight="1" x14ac:dyDescent="0.2">
      <c r="A134" s="2" t="s">
        <v>7</v>
      </c>
      <c r="B134" s="9">
        <v>142.19</v>
      </c>
      <c r="C134" s="9">
        <v>141.51</v>
      </c>
      <c r="D134" s="9">
        <v>146.28</v>
      </c>
      <c r="E134" s="9">
        <v>143.06</v>
      </c>
      <c r="F134" s="9">
        <v>141.43</v>
      </c>
      <c r="G134" s="9"/>
      <c r="H134" s="9"/>
      <c r="I134" s="9"/>
      <c r="J134" s="9"/>
      <c r="K134" s="9"/>
      <c r="L134" s="9"/>
      <c r="M134" s="10"/>
      <c r="N134" s="7">
        <v>142.89400000000001</v>
      </c>
      <c r="O134" s="7">
        <v>2.0029303532574469</v>
      </c>
      <c r="P134" s="7">
        <v>1.401689611360482</v>
      </c>
    </row>
    <row r="135" spans="1:16" ht="15.75" customHeight="1" x14ac:dyDescent="0.2">
      <c r="A135" s="2" t="s">
        <v>8</v>
      </c>
      <c r="B135" s="9">
        <v>184</v>
      </c>
      <c r="C135" s="9">
        <v>183.24</v>
      </c>
      <c r="D135" s="9">
        <v>190.28</v>
      </c>
      <c r="E135" s="9">
        <v>186.7</v>
      </c>
      <c r="F135" s="9">
        <v>184.75</v>
      </c>
      <c r="G135" s="9"/>
      <c r="H135" s="9"/>
      <c r="I135" s="9"/>
      <c r="J135" s="9"/>
      <c r="K135" s="9"/>
      <c r="L135" s="9"/>
      <c r="M135" s="10"/>
      <c r="N135" s="7">
        <v>185.79400000000001</v>
      </c>
      <c r="O135" s="7">
        <v>2.8185244366512041</v>
      </c>
      <c r="P135" s="7">
        <v>1.5170158544685</v>
      </c>
    </row>
    <row r="136" spans="1:16" ht="15.75" customHeight="1" x14ac:dyDescent="0.2">
      <c r="A136" s="2" t="s">
        <v>9</v>
      </c>
      <c r="B136" s="9">
        <v>286.11</v>
      </c>
      <c r="C136" s="9">
        <v>285.22000000000003</v>
      </c>
      <c r="D136" s="9">
        <v>290.61</v>
      </c>
      <c r="E136" s="9">
        <v>288.86</v>
      </c>
      <c r="F136" s="9">
        <v>287.95</v>
      </c>
      <c r="G136" s="9"/>
      <c r="H136" s="9"/>
      <c r="I136" s="9"/>
      <c r="J136" s="9"/>
      <c r="K136" s="9"/>
      <c r="L136" s="9"/>
      <c r="M136" s="10"/>
      <c r="N136" s="7">
        <v>287.75000000000011</v>
      </c>
      <c r="O136" s="7">
        <v>2.1530327447579571</v>
      </c>
      <c r="P136" s="7">
        <v>0.7482303196378649</v>
      </c>
    </row>
    <row r="137" spans="1:16" ht="15.75" customHeight="1" x14ac:dyDescent="0.2">
      <c r="A137" s="2" t="s">
        <v>10</v>
      </c>
      <c r="B137" s="9">
        <v>896.1</v>
      </c>
      <c r="C137" s="9">
        <v>896.27</v>
      </c>
      <c r="D137" s="9">
        <v>905.68</v>
      </c>
      <c r="E137" s="9">
        <v>906.26</v>
      </c>
      <c r="F137" s="9">
        <v>899.57</v>
      </c>
      <c r="G137" s="9"/>
      <c r="H137" s="9"/>
      <c r="I137" s="9"/>
      <c r="J137" s="9"/>
      <c r="K137" s="9"/>
      <c r="L137" s="9"/>
      <c r="M137" s="10"/>
      <c r="N137" s="7">
        <v>900.77599999999984</v>
      </c>
      <c r="O137" s="7">
        <v>4.9433521015602162</v>
      </c>
      <c r="P137" s="7">
        <v>0.54878816726469359</v>
      </c>
    </row>
    <row r="138" spans="1:16" ht="15.75" customHeight="1" x14ac:dyDescent="0.2">
      <c r="A138" s="2" t="s">
        <v>11</v>
      </c>
      <c r="B138" s="9">
        <v>1327.91</v>
      </c>
      <c r="C138" s="9">
        <v>1329.6</v>
      </c>
      <c r="D138" s="9">
        <v>1344.08</v>
      </c>
      <c r="E138" s="9">
        <v>1346.79</v>
      </c>
      <c r="F138" s="9">
        <v>1337.88</v>
      </c>
      <c r="G138" s="9"/>
      <c r="H138" s="9"/>
      <c r="I138" s="9"/>
      <c r="J138" s="9"/>
      <c r="K138" s="9"/>
      <c r="L138" s="9"/>
      <c r="M138" s="10"/>
      <c r="N138" s="7">
        <v>1337.252</v>
      </c>
      <c r="O138" s="7">
        <v>8.4234120165167976</v>
      </c>
      <c r="P138" s="7">
        <v>0.62990461158531053</v>
      </c>
    </row>
    <row r="139" spans="1:16" ht="15.75" customHeight="1" x14ac:dyDescent="0.2">
      <c r="A139" s="2" t="s">
        <v>12</v>
      </c>
      <c r="B139" s="9">
        <v>2319.2399999999998</v>
      </c>
      <c r="C139" s="9">
        <v>2313.84</v>
      </c>
      <c r="D139" s="9">
        <v>2366.2800000000002</v>
      </c>
      <c r="E139" s="9">
        <v>2329.63</v>
      </c>
      <c r="F139" s="9">
        <v>2311.1799999999998</v>
      </c>
      <c r="G139" s="9"/>
      <c r="H139" s="9"/>
      <c r="I139" s="9"/>
      <c r="J139" s="9"/>
      <c r="K139" s="9"/>
      <c r="L139" s="9"/>
      <c r="M139" s="10"/>
      <c r="N139" s="7">
        <v>2328.034000000001</v>
      </c>
      <c r="O139" s="7">
        <v>22.517577134318991</v>
      </c>
      <c r="P139" s="7">
        <v>0.96723575060840961</v>
      </c>
    </row>
    <row r="140" spans="1:16" ht="15.75" customHeight="1" x14ac:dyDescent="0.2">
      <c r="A140" s="2" t="s">
        <v>13</v>
      </c>
      <c r="B140" s="9">
        <v>4161.79</v>
      </c>
      <c r="C140" s="9">
        <v>4159.25</v>
      </c>
      <c r="D140" s="9">
        <v>4157.96</v>
      </c>
      <c r="E140" s="9">
        <v>4178.1499999999996</v>
      </c>
      <c r="F140" s="9">
        <v>4135.42</v>
      </c>
      <c r="G140" s="9"/>
      <c r="H140" s="9"/>
      <c r="I140" s="9"/>
      <c r="J140" s="9"/>
      <c r="K140" s="9"/>
      <c r="L140" s="9"/>
      <c r="M140" s="10"/>
      <c r="N140" s="7">
        <v>4158.5140000000001</v>
      </c>
      <c r="O140" s="7">
        <v>15.25193528703802</v>
      </c>
      <c r="P140" s="7">
        <v>0.36676407214303042</v>
      </c>
    </row>
    <row r="141" spans="1:16" ht="15.75" customHeight="1" x14ac:dyDescent="0.2">
      <c r="A141" s="2" t="s">
        <v>14</v>
      </c>
      <c r="B141" s="9">
        <v>8005.91</v>
      </c>
      <c r="C141" s="9">
        <v>8014.72</v>
      </c>
      <c r="D141" s="9">
        <v>8012.1</v>
      </c>
      <c r="E141" s="9">
        <v>8089.75</v>
      </c>
      <c r="F141" s="9">
        <v>7998.93</v>
      </c>
      <c r="G141" s="9"/>
      <c r="H141" s="9"/>
      <c r="I141" s="9"/>
      <c r="J141" s="9"/>
      <c r="K141" s="9"/>
      <c r="L141" s="9"/>
      <c r="M141" s="10"/>
      <c r="N141" s="7">
        <v>8024.2820000000011</v>
      </c>
      <c r="O141" s="7">
        <v>37.101705755935193</v>
      </c>
      <c r="P141" s="7">
        <v>0.462367919720857</v>
      </c>
    </row>
    <row r="142" spans="1:16" ht="15.75" customHeight="1" x14ac:dyDescent="0.2">
      <c r="A142" s="2" t="s">
        <v>15</v>
      </c>
      <c r="B142" s="9">
        <v>16203.07</v>
      </c>
      <c r="C142" s="9">
        <v>16208.62</v>
      </c>
      <c r="D142" s="9">
        <v>16174.69</v>
      </c>
      <c r="E142" s="9">
        <v>16187.73</v>
      </c>
      <c r="F142" s="9">
        <v>16160.52</v>
      </c>
      <c r="G142" s="9"/>
      <c r="H142" s="9"/>
      <c r="I142" s="9"/>
      <c r="J142" s="9"/>
      <c r="K142" s="9"/>
      <c r="L142" s="9"/>
      <c r="M142" s="10"/>
      <c r="N142" s="7">
        <v>16186.925999999999</v>
      </c>
      <c r="O142" s="7">
        <v>19.867695638900781</v>
      </c>
      <c r="P142" s="7">
        <v>0.1227391515776422</v>
      </c>
    </row>
    <row r="143" spans="1:16" ht="15.75" customHeight="1" x14ac:dyDescent="0.2">
      <c r="A143" s="2" t="s">
        <v>16</v>
      </c>
      <c r="B143" s="9">
        <v>32131.83</v>
      </c>
      <c r="C143" s="9">
        <v>32070.02</v>
      </c>
      <c r="D143" s="9">
        <v>32115.66</v>
      </c>
      <c r="E143" s="9">
        <v>32054.57</v>
      </c>
      <c r="F143" s="9">
        <v>32156.09</v>
      </c>
      <c r="G143" s="9"/>
      <c r="H143" s="9"/>
      <c r="I143" s="9"/>
      <c r="J143" s="9"/>
      <c r="K143" s="9"/>
      <c r="L143" s="9"/>
      <c r="M143" s="10"/>
      <c r="N143" s="7">
        <v>32105.633999999998</v>
      </c>
      <c r="O143" s="7">
        <v>42.451290086404043</v>
      </c>
      <c r="P143" s="7">
        <v>0.13222380248402521</v>
      </c>
    </row>
    <row r="144" spans="1:16" ht="15.75" customHeight="1" x14ac:dyDescent="0.2">
      <c r="A144" s="8" t="s">
        <v>17</v>
      </c>
      <c r="B144" s="9">
        <v>64056.14</v>
      </c>
      <c r="C144" s="9">
        <v>63992.61</v>
      </c>
      <c r="D144" s="9">
        <v>64065.77</v>
      </c>
      <c r="E144" s="9">
        <v>64023.839999999997</v>
      </c>
      <c r="F144" s="9">
        <v>63895.11</v>
      </c>
      <c r="G144" s="9"/>
      <c r="H144" s="9"/>
      <c r="I144" s="9"/>
      <c r="J144" s="9"/>
      <c r="K144" s="9"/>
      <c r="L144" s="9"/>
      <c r="M144" s="10"/>
      <c r="N144" s="7">
        <v>64006.694000000003</v>
      </c>
      <c r="O144" s="7">
        <v>68.699006761377746</v>
      </c>
      <c r="P144" s="7">
        <v>0.1073309719158089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288.69</v>
      </c>
      <c r="C152" s="9">
        <v>288.14999999999998</v>
      </c>
      <c r="D152" s="9">
        <v>290.07</v>
      </c>
      <c r="E152" s="9">
        <v>288.3</v>
      </c>
      <c r="F152" s="9">
        <v>288.98</v>
      </c>
      <c r="G152" s="9"/>
      <c r="H152" s="9"/>
      <c r="I152" s="9"/>
      <c r="J152" s="9"/>
      <c r="K152" s="9"/>
      <c r="L152" s="9"/>
      <c r="M152" s="10"/>
      <c r="N152" s="7">
        <v>288.83800000000002</v>
      </c>
      <c r="O152" s="7">
        <v>0.76201706017647808</v>
      </c>
      <c r="P152" s="7">
        <v>0.26382160940613009</v>
      </c>
    </row>
    <row r="153" spans="1:16" ht="15.75" customHeight="1" x14ac:dyDescent="0.2">
      <c r="A153" s="2">
        <v>512</v>
      </c>
      <c r="B153" s="9">
        <v>241.05</v>
      </c>
      <c r="C153" s="9">
        <v>241.03</v>
      </c>
      <c r="D153" s="9">
        <v>241.94</v>
      </c>
      <c r="E153" s="9">
        <v>241.07</v>
      </c>
      <c r="F153" s="9">
        <v>240.84</v>
      </c>
      <c r="G153" s="9"/>
      <c r="H153" s="9"/>
      <c r="I153" s="9"/>
      <c r="J153" s="9"/>
      <c r="K153" s="9"/>
      <c r="L153" s="9"/>
      <c r="M153" s="10"/>
      <c r="N153" s="7">
        <v>241.18600000000001</v>
      </c>
      <c r="O153" s="7">
        <v>0.43142786187264037</v>
      </c>
      <c r="P153" s="7">
        <v>0.17887765536666331</v>
      </c>
    </row>
    <row r="154" spans="1:16" ht="15.75" customHeight="1" x14ac:dyDescent="0.2">
      <c r="A154" s="2" t="s">
        <v>6</v>
      </c>
      <c r="B154" s="9">
        <v>253.2</v>
      </c>
      <c r="C154" s="9">
        <v>252.99</v>
      </c>
      <c r="D154" s="9">
        <v>255.32</v>
      </c>
      <c r="E154" s="9">
        <v>253.44</v>
      </c>
      <c r="F154" s="9">
        <v>253.17</v>
      </c>
      <c r="G154" s="9"/>
      <c r="H154" s="9"/>
      <c r="I154" s="9"/>
      <c r="J154" s="9"/>
      <c r="K154" s="9"/>
      <c r="L154" s="9"/>
      <c r="M154" s="10"/>
      <c r="N154" s="7">
        <v>253.624</v>
      </c>
      <c r="O154" s="7">
        <v>0.96152483067261285</v>
      </c>
      <c r="P154" s="7">
        <v>0.37911429149946879</v>
      </c>
    </row>
    <row r="155" spans="1:16" ht="15.75" customHeight="1" x14ac:dyDescent="0.2">
      <c r="A155" s="2" t="s">
        <v>7</v>
      </c>
      <c r="B155" s="9">
        <v>326.73</v>
      </c>
      <c r="C155" s="9">
        <v>322.7</v>
      </c>
      <c r="D155" s="9">
        <v>328.43</v>
      </c>
      <c r="E155" s="9">
        <v>327.22000000000003</v>
      </c>
      <c r="F155" s="9">
        <v>326.22000000000003</v>
      </c>
      <c r="G155" s="9"/>
      <c r="H155" s="9"/>
      <c r="I155" s="9"/>
      <c r="J155" s="9"/>
      <c r="K155" s="9"/>
      <c r="L155" s="9"/>
      <c r="M155" s="10"/>
      <c r="N155" s="7">
        <v>326.26</v>
      </c>
      <c r="O155" s="7">
        <v>2.1521268549971779</v>
      </c>
      <c r="P155" s="7">
        <v>0.65963552228197686</v>
      </c>
    </row>
    <row r="156" spans="1:16" ht="15.75" customHeight="1" x14ac:dyDescent="0.2">
      <c r="A156" s="2" t="s">
        <v>8</v>
      </c>
      <c r="B156" s="9">
        <v>466.36</v>
      </c>
      <c r="C156" s="9">
        <v>467.62</v>
      </c>
      <c r="D156" s="9">
        <v>469.65</v>
      </c>
      <c r="E156" s="9">
        <v>472.12</v>
      </c>
      <c r="F156" s="9">
        <v>468.99</v>
      </c>
      <c r="G156" s="9"/>
      <c r="H156" s="9"/>
      <c r="I156" s="9"/>
      <c r="J156" s="9"/>
      <c r="K156" s="9"/>
      <c r="L156" s="9"/>
      <c r="M156" s="10"/>
      <c r="N156" s="7">
        <v>468.94799999999998</v>
      </c>
      <c r="O156" s="7">
        <v>2.1804517880476011</v>
      </c>
      <c r="P156" s="7">
        <v>0.4649666462054643</v>
      </c>
    </row>
    <row r="157" spans="1:16" ht="15.75" customHeight="1" x14ac:dyDescent="0.2">
      <c r="A157" s="2" t="s">
        <v>9</v>
      </c>
      <c r="B157" s="9">
        <v>734.14</v>
      </c>
      <c r="C157" s="9">
        <v>732.65</v>
      </c>
      <c r="D157" s="9">
        <v>739.65</v>
      </c>
      <c r="E157" s="9">
        <v>738.66</v>
      </c>
      <c r="F157" s="9">
        <v>736.1</v>
      </c>
      <c r="G157" s="9"/>
      <c r="H157" s="9"/>
      <c r="I157" s="9"/>
      <c r="J157" s="9"/>
      <c r="K157" s="9"/>
      <c r="L157" s="9"/>
      <c r="M157" s="10"/>
      <c r="N157" s="7">
        <v>736.24</v>
      </c>
      <c r="O157" s="7">
        <v>2.949669473008794</v>
      </c>
      <c r="P157" s="7">
        <v>0.40063966546354368</v>
      </c>
    </row>
    <row r="158" spans="1:16" ht="15.75" customHeight="1" x14ac:dyDescent="0.2">
      <c r="A158" s="2" t="s">
        <v>10</v>
      </c>
      <c r="B158" s="9">
        <v>2303.4499999999998</v>
      </c>
      <c r="C158" s="9">
        <v>2301.8000000000002</v>
      </c>
      <c r="D158" s="9">
        <v>2357.08</v>
      </c>
      <c r="E158" s="9">
        <v>2327.4299999999998</v>
      </c>
      <c r="F158" s="9">
        <v>2339.09</v>
      </c>
      <c r="G158" s="9"/>
      <c r="H158" s="9"/>
      <c r="I158" s="9"/>
      <c r="J158" s="9"/>
      <c r="K158" s="9"/>
      <c r="L158" s="9"/>
      <c r="M158" s="10"/>
      <c r="N158" s="7">
        <v>2325.77</v>
      </c>
      <c r="O158" s="7">
        <v>23.6285706296424</v>
      </c>
      <c r="P158" s="7">
        <v>1.015946143842358</v>
      </c>
    </row>
    <row r="159" spans="1:16" ht="15.75" customHeight="1" x14ac:dyDescent="0.2">
      <c r="A159" s="2" t="s">
        <v>11</v>
      </c>
      <c r="B159" s="9">
        <v>3554.29</v>
      </c>
      <c r="C159" s="9">
        <v>3615.64</v>
      </c>
      <c r="D159" s="9">
        <v>3562.57</v>
      </c>
      <c r="E159" s="9">
        <v>3589.84</v>
      </c>
      <c r="F159" s="9">
        <v>3585.27</v>
      </c>
      <c r="G159" s="9"/>
      <c r="H159" s="9"/>
      <c r="I159" s="9"/>
      <c r="J159" s="9"/>
      <c r="K159" s="9"/>
      <c r="L159" s="9"/>
      <c r="M159" s="10"/>
      <c r="N159" s="7">
        <v>3581.5219999999999</v>
      </c>
      <c r="O159" s="7">
        <v>24.228261803109142</v>
      </c>
      <c r="P159" s="7">
        <v>0.67647949120818307</v>
      </c>
    </row>
    <row r="160" spans="1:16" ht="15.75" customHeight="1" x14ac:dyDescent="0.2">
      <c r="A160" s="2" t="s">
        <v>12</v>
      </c>
      <c r="B160" s="9">
        <v>4835.25</v>
      </c>
      <c r="C160" s="9">
        <v>4843.82</v>
      </c>
      <c r="D160" s="9">
        <v>4830.8</v>
      </c>
      <c r="E160" s="9">
        <v>4835.2</v>
      </c>
      <c r="F160" s="9">
        <v>4817.7700000000004</v>
      </c>
      <c r="G160" s="9"/>
      <c r="H160" s="9"/>
      <c r="I160" s="9"/>
      <c r="J160" s="9"/>
      <c r="K160" s="9"/>
      <c r="L160" s="9"/>
      <c r="M160" s="10"/>
      <c r="N160" s="7">
        <v>4832.5680000000002</v>
      </c>
      <c r="O160" s="7">
        <v>9.5241099321666134</v>
      </c>
      <c r="P160" s="7">
        <v>0.19708175719755239</v>
      </c>
    </row>
    <row r="161" spans="1:16" ht="15.75" customHeight="1" x14ac:dyDescent="0.2">
      <c r="A161" s="2" t="s">
        <v>13</v>
      </c>
      <c r="B161" s="9">
        <v>9107.51</v>
      </c>
      <c r="C161" s="9">
        <v>9108.7999999999993</v>
      </c>
      <c r="D161" s="9">
        <v>9202.7199999999993</v>
      </c>
      <c r="E161" s="9">
        <v>9158.23</v>
      </c>
      <c r="F161" s="9">
        <v>9120.8700000000008</v>
      </c>
      <c r="G161" s="9"/>
      <c r="H161" s="9"/>
      <c r="I161" s="9"/>
      <c r="J161" s="9"/>
      <c r="K161" s="9"/>
      <c r="L161" s="9"/>
      <c r="M161" s="10"/>
      <c r="N161" s="7">
        <v>9139.6260000000002</v>
      </c>
      <c r="O161" s="7">
        <v>40.805725456116761</v>
      </c>
      <c r="P161" s="7">
        <v>0.44647040760876611</v>
      </c>
    </row>
    <row r="162" spans="1:16" ht="15.75" customHeight="1" x14ac:dyDescent="0.2">
      <c r="A162" s="2" t="s">
        <v>14</v>
      </c>
      <c r="B162" s="9">
        <v>17775.38</v>
      </c>
      <c r="C162" s="9">
        <v>17739.73</v>
      </c>
      <c r="D162" s="9">
        <v>17773.650000000001</v>
      </c>
      <c r="E162" s="9">
        <v>17786.41</v>
      </c>
      <c r="F162" s="9">
        <v>17755.23</v>
      </c>
      <c r="G162" s="9"/>
      <c r="H162" s="9"/>
      <c r="I162" s="9"/>
      <c r="J162" s="9"/>
      <c r="K162" s="9"/>
      <c r="L162" s="9"/>
      <c r="M162" s="10"/>
      <c r="N162" s="7">
        <v>17766.080000000002</v>
      </c>
      <c r="O162" s="7">
        <v>18.501005378087349</v>
      </c>
      <c r="P162" s="7">
        <v>0.1041366771853293</v>
      </c>
    </row>
    <row r="163" spans="1:16" ht="15.75" customHeight="1" x14ac:dyDescent="0.2">
      <c r="A163" s="2" t="s">
        <v>15</v>
      </c>
      <c r="B163" s="9">
        <v>35885.99</v>
      </c>
      <c r="C163" s="9">
        <v>35809.49</v>
      </c>
      <c r="D163" s="9">
        <v>35835.1</v>
      </c>
      <c r="E163" s="9">
        <v>35865.99</v>
      </c>
      <c r="F163" s="9">
        <v>35895.26</v>
      </c>
      <c r="G163" s="9"/>
      <c r="H163" s="9"/>
      <c r="I163" s="9"/>
      <c r="J163" s="9"/>
      <c r="K163" s="9"/>
      <c r="L163" s="9"/>
      <c r="M163" s="10"/>
      <c r="N163" s="7">
        <v>35858.365999999987</v>
      </c>
      <c r="O163" s="7">
        <v>35.751042362427263</v>
      </c>
      <c r="P163" s="7">
        <v>9.9700701260139024E-2</v>
      </c>
    </row>
    <row r="164" spans="1:16" ht="15.75" customHeight="1" x14ac:dyDescent="0.2">
      <c r="A164" s="2" t="s">
        <v>16</v>
      </c>
      <c r="B164" s="9">
        <v>72301.52</v>
      </c>
      <c r="C164" s="9">
        <v>72310.47</v>
      </c>
      <c r="D164" s="9">
        <v>72340.070000000007</v>
      </c>
      <c r="E164" s="9">
        <v>72340.83</v>
      </c>
      <c r="F164" s="9">
        <v>72368.179999999993</v>
      </c>
      <c r="G164" s="9"/>
      <c r="H164" s="9"/>
      <c r="I164" s="9"/>
      <c r="J164" s="9"/>
      <c r="K164" s="9"/>
      <c r="L164" s="9"/>
      <c r="M164" s="10"/>
      <c r="N164" s="7">
        <v>72332.214000000007</v>
      </c>
      <c r="O164" s="7">
        <v>26.666592020725751</v>
      </c>
      <c r="P164" s="7">
        <v>3.6866826751253252E-2</v>
      </c>
    </row>
    <row r="165" spans="1:16" ht="15.75" customHeight="1" x14ac:dyDescent="0.2">
      <c r="A165" s="8" t="s">
        <v>17</v>
      </c>
      <c r="B165" s="9">
        <v>147875</v>
      </c>
      <c r="C165" s="9">
        <v>147944.46</v>
      </c>
      <c r="D165" s="9">
        <v>147897.68</v>
      </c>
      <c r="E165" s="9">
        <v>147999.24</v>
      </c>
      <c r="F165" s="9">
        <v>148020.24</v>
      </c>
      <c r="G165" s="9"/>
      <c r="H165" s="9"/>
      <c r="I165" s="9"/>
      <c r="J165" s="9"/>
      <c r="K165" s="9"/>
      <c r="L165" s="9"/>
      <c r="M165" s="10"/>
      <c r="N165" s="7">
        <v>147947.32399999999</v>
      </c>
      <c r="O165" s="7">
        <v>62.680747283353313</v>
      </c>
      <c r="P165" s="7">
        <v>4.2366935466405152E-2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289.24</v>
      </c>
      <c r="C173" s="9">
        <v>288.07</v>
      </c>
      <c r="D173" s="9">
        <v>288.5</v>
      </c>
      <c r="E173" s="9">
        <v>289.45</v>
      </c>
      <c r="F173" s="9">
        <v>288.39999999999998</v>
      </c>
      <c r="G173" s="9"/>
      <c r="H173" s="9"/>
      <c r="I173" s="9"/>
      <c r="J173" s="9"/>
      <c r="K173" s="9"/>
      <c r="L173" s="9"/>
      <c r="M173" s="10"/>
      <c r="N173" s="7">
        <v>288.73200000000003</v>
      </c>
      <c r="O173" s="7">
        <v>0.58648955659926649</v>
      </c>
      <c r="P173" s="7">
        <v>0.20312592875028279</v>
      </c>
    </row>
    <row r="174" spans="1:16" ht="15.75" customHeight="1" x14ac:dyDescent="0.2">
      <c r="A174" s="2">
        <v>512</v>
      </c>
      <c r="B174" s="9">
        <v>242.56</v>
      </c>
      <c r="C174" s="9">
        <v>241.3</v>
      </c>
      <c r="D174" s="9">
        <v>242.02</v>
      </c>
      <c r="E174" s="9">
        <v>242.84</v>
      </c>
      <c r="F174" s="9">
        <v>241.54</v>
      </c>
      <c r="G174" s="9"/>
      <c r="H174" s="9"/>
      <c r="I174" s="9"/>
      <c r="J174" s="9"/>
      <c r="K174" s="9"/>
      <c r="L174" s="9"/>
      <c r="M174" s="10"/>
      <c r="N174" s="7">
        <v>242.05199999999999</v>
      </c>
      <c r="O174" s="7">
        <v>0.65339115390399916</v>
      </c>
      <c r="P174" s="7">
        <v>0.26993834130847882</v>
      </c>
    </row>
    <row r="175" spans="1:16" ht="15.75" customHeight="1" x14ac:dyDescent="0.2">
      <c r="A175" s="2" t="s">
        <v>6</v>
      </c>
      <c r="B175" s="9">
        <v>255.3</v>
      </c>
      <c r="C175" s="9">
        <v>253.93</v>
      </c>
      <c r="D175" s="9">
        <v>254.66</v>
      </c>
      <c r="E175" s="9">
        <v>256.36</v>
      </c>
      <c r="F175" s="9">
        <v>254.22</v>
      </c>
      <c r="G175" s="9"/>
      <c r="H175" s="9"/>
      <c r="I175" s="9"/>
      <c r="J175" s="9"/>
      <c r="K175" s="9"/>
      <c r="L175" s="9"/>
      <c r="M175" s="10"/>
      <c r="N175" s="7">
        <v>254.89400000000001</v>
      </c>
      <c r="O175" s="7">
        <v>0.96854530095396663</v>
      </c>
      <c r="P175" s="7">
        <v>0.37997963896912701</v>
      </c>
    </row>
    <row r="176" spans="1:16" ht="15.75" customHeight="1" x14ac:dyDescent="0.2">
      <c r="A176" s="2" t="s">
        <v>7</v>
      </c>
      <c r="B176" s="9">
        <v>326.33999999999997</v>
      </c>
      <c r="C176" s="9">
        <v>328.58</v>
      </c>
      <c r="D176" s="9">
        <v>321.63</v>
      </c>
      <c r="E176" s="9">
        <v>323.98</v>
      </c>
      <c r="F176" s="9">
        <v>323.08</v>
      </c>
      <c r="G176" s="9"/>
      <c r="H176" s="9"/>
      <c r="I176" s="9"/>
      <c r="J176" s="9"/>
      <c r="K176" s="9"/>
      <c r="L176" s="9"/>
      <c r="M176" s="10"/>
      <c r="N176" s="7">
        <v>324.72199999999998</v>
      </c>
      <c r="O176" s="7">
        <v>2.752693226641858</v>
      </c>
      <c r="P176" s="7">
        <v>0.84770764735430848</v>
      </c>
    </row>
    <row r="177" spans="1:16" ht="15.75" customHeight="1" x14ac:dyDescent="0.2">
      <c r="A177" s="2" t="s">
        <v>8</v>
      </c>
      <c r="B177" s="9">
        <v>468.08</v>
      </c>
      <c r="C177" s="9">
        <v>470.35</v>
      </c>
      <c r="D177" s="9">
        <v>473.18</v>
      </c>
      <c r="E177" s="9">
        <v>469.36</v>
      </c>
      <c r="F177" s="9">
        <v>471.21</v>
      </c>
      <c r="G177" s="9"/>
      <c r="H177" s="9"/>
      <c r="I177" s="9"/>
      <c r="J177" s="9"/>
      <c r="K177" s="9"/>
      <c r="L177" s="9"/>
      <c r="M177" s="10"/>
      <c r="N177" s="7">
        <v>470.43599999999998</v>
      </c>
      <c r="O177" s="7">
        <v>1.926429339477576</v>
      </c>
      <c r="P177" s="7">
        <v>0.40949870747085182</v>
      </c>
    </row>
    <row r="178" spans="1:16" ht="15.75" customHeight="1" x14ac:dyDescent="0.2">
      <c r="A178" s="2" t="s">
        <v>9</v>
      </c>
      <c r="B178" s="9">
        <v>738.41</v>
      </c>
      <c r="C178" s="9">
        <v>738.85</v>
      </c>
      <c r="D178" s="9">
        <v>731.56</v>
      </c>
      <c r="E178" s="9">
        <v>730.53</v>
      </c>
      <c r="F178" s="9">
        <v>730.87</v>
      </c>
      <c r="G178" s="9"/>
      <c r="H178" s="9"/>
      <c r="I178" s="9"/>
      <c r="J178" s="9"/>
      <c r="K178" s="9"/>
      <c r="L178" s="9"/>
      <c r="M178" s="10"/>
      <c r="N178" s="7">
        <v>734.04399999999987</v>
      </c>
      <c r="O178" s="7">
        <v>4.2057199145925166</v>
      </c>
      <c r="P178" s="7">
        <v>0.57295201848833566</v>
      </c>
    </row>
    <row r="179" spans="1:16" ht="15.75" customHeight="1" x14ac:dyDescent="0.2">
      <c r="A179" s="2" t="s">
        <v>10</v>
      </c>
      <c r="B179" s="9">
        <v>2299.33</v>
      </c>
      <c r="C179" s="9">
        <v>2335.67</v>
      </c>
      <c r="D179" s="9">
        <v>2313.35</v>
      </c>
      <c r="E179" s="9">
        <v>2278.9499999999998</v>
      </c>
      <c r="F179" s="9">
        <v>2272.7199999999998</v>
      </c>
      <c r="G179" s="9"/>
      <c r="H179" s="9"/>
      <c r="I179" s="9"/>
      <c r="J179" s="9"/>
      <c r="K179" s="9"/>
      <c r="L179" s="9"/>
      <c r="M179" s="10"/>
      <c r="N179" s="7">
        <v>2300.0039999999999</v>
      </c>
      <c r="O179" s="7">
        <v>25.682295068782409</v>
      </c>
      <c r="P179" s="7">
        <v>1.11661958278257</v>
      </c>
    </row>
    <row r="180" spans="1:16" ht="15.75" customHeight="1" x14ac:dyDescent="0.2">
      <c r="A180" s="2" t="s">
        <v>11</v>
      </c>
      <c r="B180" s="9">
        <v>3570.75</v>
      </c>
      <c r="C180" s="9">
        <v>3599.25</v>
      </c>
      <c r="D180" s="9">
        <v>3606.85</v>
      </c>
      <c r="E180" s="9">
        <v>3569.35</v>
      </c>
      <c r="F180" s="9">
        <v>3558.48</v>
      </c>
      <c r="G180" s="9"/>
      <c r="H180" s="9"/>
      <c r="I180" s="9"/>
      <c r="J180" s="9"/>
      <c r="K180" s="9"/>
      <c r="L180" s="9"/>
      <c r="M180" s="10"/>
      <c r="N180" s="7">
        <v>3580.9360000000001</v>
      </c>
      <c r="O180" s="7">
        <v>20.911718724198622</v>
      </c>
      <c r="P180" s="7">
        <v>0.58397353999620827</v>
      </c>
    </row>
    <row r="181" spans="1:16" ht="15.75" customHeight="1" x14ac:dyDescent="0.2">
      <c r="A181" s="2" t="s">
        <v>12</v>
      </c>
      <c r="B181" s="9">
        <v>4898.4399999999996</v>
      </c>
      <c r="C181" s="9">
        <v>4893.08</v>
      </c>
      <c r="D181" s="9">
        <v>4878.78</v>
      </c>
      <c r="E181" s="9">
        <v>4879.8999999999996</v>
      </c>
      <c r="F181" s="9">
        <v>4885.6400000000003</v>
      </c>
      <c r="G181" s="9"/>
      <c r="H181" s="9"/>
      <c r="I181" s="9"/>
      <c r="J181" s="9"/>
      <c r="K181" s="9"/>
      <c r="L181" s="9"/>
      <c r="M181" s="10"/>
      <c r="N181" s="7">
        <v>4887.1679999999997</v>
      </c>
      <c r="O181" s="7">
        <v>8.4783087936215011</v>
      </c>
      <c r="P181" s="7">
        <v>0.17348101791510959</v>
      </c>
    </row>
    <row r="182" spans="1:16" ht="15.75" customHeight="1" x14ac:dyDescent="0.2">
      <c r="A182" s="2" t="s">
        <v>13</v>
      </c>
      <c r="B182" s="9">
        <v>9255.41</v>
      </c>
      <c r="C182" s="9">
        <v>9285.4699999999993</v>
      </c>
      <c r="D182" s="9">
        <v>9278.7000000000007</v>
      </c>
      <c r="E182" s="9">
        <v>9280.4599999999991</v>
      </c>
      <c r="F182" s="9">
        <v>9301.66</v>
      </c>
      <c r="G182" s="9"/>
      <c r="H182" s="9"/>
      <c r="I182" s="9"/>
      <c r="J182" s="9"/>
      <c r="K182" s="9"/>
      <c r="L182" s="9"/>
      <c r="M182" s="10"/>
      <c r="N182" s="7">
        <v>9280.34</v>
      </c>
      <c r="O182" s="7">
        <v>16.621283043134721</v>
      </c>
      <c r="P182" s="7">
        <v>0.17910209155197679</v>
      </c>
    </row>
    <row r="183" spans="1:16" ht="15.75" customHeight="1" x14ac:dyDescent="0.2">
      <c r="A183" s="2" t="s">
        <v>14</v>
      </c>
      <c r="B183" s="9">
        <v>17932.900000000001</v>
      </c>
      <c r="C183" s="9">
        <v>17926.57</v>
      </c>
      <c r="D183" s="9">
        <v>18008.560000000001</v>
      </c>
      <c r="E183" s="9">
        <v>17954.740000000002</v>
      </c>
      <c r="F183" s="9">
        <v>17979.509999999998</v>
      </c>
      <c r="G183" s="9"/>
      <c r="H183" s="9"/>
      <c r="I183" s="9"/>
      <c r="J183" s="9"/>
      <c r="K183" s="9"/>
      <c r="L183" s="9"/>
      <c r="M183" s="10"/>
      <c r="N183" s="7">
        <v>17960.455999999998</v>
      </c>
      <c r="O183" s="7">
        <v>33.975419497042218</v>
      </c>
      <c r="P183" s="7">
        <v>0.18916791142186051</v>
      </c>
    </row>
    <row r="184" spans="1:16" ht="15.75" customHeight="1" x14ac:dyDescent="0.2">
      <c r="A184" s="2" t="s">
        <v>15</v>
      </c>
      <c r="B184" s="9">
        <v>35845.480000000003</v>
      </c>
      <c r="C184" s="9">
        <v>35950.660000000003</v>
      </c>
      <c r="D184" s="9">
        <v>35959.1</v>
      </c>
      <c r="E184" s="9">
        <v>35885.050000000003</v>
      </c>
      <c r="F184" s="9">
        <v>35927.870000000003</v>
      </c>
      <c r="G184" s="9"/>
      <c r="H184" s="9"/>
      <c r="I184" s="9"/>
      <c r="J184" s="9"/>
      <c r="K184" s="9"/>
      <c r="L184" s="9"/>
      <c r="M184" s="10"/>
      <c r="N184" s="7">
        <v>35913.632000000012</v>
      </c>
      <c r="O184" s="7">
        <v>47.704188180912368</v>
      </c>
      <c r="P184" s="7">
        <v>0.13283030850489411</v>
      </c>
    </row>
    <row r="185" spans="1:16" ht="15.75" customHeight="1" x14ac:dyDescent="0.2">
      <c r="A185" s="2" t="s">
        <v>16</v>
      </c>
      <c r="B185" s="9">
        <v>72267.38</v>
      </c>
      <c r="C185" s="9">
        <v>72328.27</v>
      </c>
      <c r="D185" s="9">
        <v>72390.509999999995</v>
      </c>
      <c r="E185" s="9">
        <v>72294.48</v>
      </c>
      <c r="F185" s="9">
        <v>72399.64</v>
      </c>
      <c r="G185" s="9"/>
      <c r="H185" s="9"/>
      <c r="I185" s="9"/>
      <c r="J185" s="9"/>
      <c r="K185" s="9"/>
      <c r="L185" s="9"/>
      <c r="M185" s="10"/>
      <c r="N185" s="7">
        <v>72336.056000000011</v>
      </c>
      <c r="O185" s="7">
        <v>58.124310146441722</v>
      </c>
      <c r="P185" s="7">
        <v>8.0353164604995489E-2</v>
      </c>
    </row>
    <row r="186" spans="1:16" ht="15.75" customHeight="1" x14ac:dyDescent="0.2">
      <c r="A186" s="8" t="s">
        <v>17</v>
      </c>
      <c r="B186" s="9">
        <v>147860.32999999999</v>
      </c>
      <c r="C186" s="9">
        <v>147963.14000000001</v>
      </c>
      <c r="D186" s="9">
        <v>148045.06</v>
      </c>
      <c r="E186" s="9">
        <v>147901.48000000001</v>
      </c>
      <c r="F186" s="9">
        <v>147996.51</v>
      </c>
      <c r="G186" s="9"/>
      <c r="H186" s="9"/>
      <c r="I186" s="9"/>
      <c r="J186" s="9"/>
      <c r="K186" s="9"/>
      <c r="L186" s="9"/>
      <c r="M186" s="10"/>
      <c r="N186" s="7">
        <v>147953.304</v>
      </c>
      <c r="O186" s="7">
        <v>73.67591282095178</v>
      </c>
      <c r="P186" s="7">
        <v>4.9796733718735872E-2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8AFC-3FF4-DD49-B31A-3449ECC66A02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903"/>
  <sheetViews>
    <sheetView topLeftCell="H176" workbookViewId="0">
      <selection activeCell="B173" sqref="B173:F186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22.63</v>
      </c>
      <c r="C5" s="9">
        <v>22.64</v>
      </c>
      <c r="D5" s="9">
        <v>22.5</v>
      </c>
      <c r="E5" s="9">
        <v>22.56</v>
      </c>
      <c r="F5" s="9">
        <v>22.84</v>
      </c>
      <c r="G5" s="9"/>
      <c r="H5" s="9"/>
      <c r="I5" s="9"/>
      <c r="J5" s="9"/>
      <c r="K5" s="9"/>
      <c r="L5" s="9"/>
      <c r="M5" s="10"/>
      <c r="N5" s="7">
        <v>22.634</v>
      </c>
      <c r="O5" s="7">
        <v>0.1283744522870498</v>
      </c>
      <c r="P5" s="7">
        <v>0.56717527740147489</v>
      </c>
    </row>
    <row r="6" spans="1:16" ht="15.75" customHeight="1" x14ac:dyDescent="0.2">
      <c r="A6" s="2">
        <v>512</v>
      </c>
      <c r="B6" s="9">
        <v>25.81</v>
      </c>
      <c r="C6" s="9">
        <v>25.41</v>
      </c>
      <c r="D6" s="9">
        <v>25.34</v>
      </c>
      <c r="E6" s="9">
        <v>25.57</v>
      </c>
      <c r="F6" s="9">
        <v>25.72</v>
      </c>
      <c r="G6" s="9"/>
      <c r="H6" s="9"/>
      <c r="I6" s="9"/>
      <c r="J6" s="9"/>
      <c r="K6" s="9"/>
      <c r="L6" s="9"/>
      <c r="M6" s="10"/>
      <c r="N6" s="7">
        <v>25.57</v>
      </c>
      <c r="O6" s="7">
        <v>0.19912307751739819</v>
      </c>
      <c r="P6" s="7">
        <v>0.77873710409619934</v>
      </c>
    </row>
    <row r="7" spans="1:16" ht="15.75" customHeight="1" x14ac:dyDescent="0.2">
      <c r="A7" s="2" t="s">
        <v>6</v>
      </c>
      <c r="B7" s="9">
        <v>30.46</v>
      </c>
      <c r="C7" s="9">
        <v>29.91</v>
      </c>
      <c r="D7" s="9">
        <v>29.95</v>
      </c>
      <c r="E7" s="9">
        <v>29.98</v>
      </c>
      <c r="F7" s="9">
        <v>30.25</v>
      </c>
      <c r="G7" s="9"/>
      <c r="H7" s="9"/>
      <c r="I7" s="9"/>
      <c r="J7" s="9"/>
      <c r="K7" s="9"/>
      <c r="L7" s="9"/>
      <c r="M7" s="10"/>
      <c r="N7" s="7">
        <v>30.11</v>
      </c>
      <c r="O7" s="7">
        <v>0.2369599122214561</v>
      </c>
      <c r="P7" s="7">
        <v>0.78698077788593845</v>
      </c>
    </row>
    <row r="8" spans="1:16" ht="15.75" customHeight="1" x14ac:dyDescent="0.2">
      <c r="A8" s="2" t="s">
        <v>7</v>
      </c>
      <c r="B8" s="9">
        <v>39.21</v>
      </c>
      <c r="C8" s="9">
        <v>39</v>
      </c>
      <c r="D8" s="9">
        <v>38.99</v>
      </c>
      <c r="E8" s="9">
        <v>39.24</v>
      </c>
      <c r="F8" s="9">
        <v>39.6</v>
      </c>
      <c r="G8" s="9"/>
      <c r="H8" s="9"/>
      <c r="I8" s="9"/>
      <c r="J8" s="9"/>
      <c r="K8" s="9"/>
      <c r="L8" s="9"/>
      <c r="M8" s="10"/>
      <c r="N8" s="7">
        <v>39.208000000000013</v>
      </c>
      <c r="O8" s="7">
        <v>0.24772969139770079</v>
      </c>
      <c r="P8" s="7">
        <v>0.63183455263645383</v>
      </c>
    </row>
    <row r="9" spans="1:16" ht="15.75" customHeight="1" x14ac:dyDescent="0.2">
      <c r="A9" s="2" t="s">
        <v>8</v>
      </c>
      <c r="B9" s="9">
        <v>57.52</v>
      </c>
      <c r="C9" s="9">
        <v>57.28</v>
      </c>
      <c r="D9" s="9">
        <v>57.3</v>
      </c>
      <c r="E9" s="9">
        <v>58.32</v>
      </c>
      <c r="F9" s="9">
        <v>58.17</v>
      </c>
      <c r="G9" s="9"/>
      <c r="H9" s="9"/>
      <c r="I9" s="9"/>
      <c r="J9" s="9"/>
      <c r="K9" s="9"/>
      <c r="L9" s="9"/>
      <c r="M9" s="10"/>
      <c r="N9" s="7">
        <v>57.718000000000004</v>
      </c>
      <c r="O9" s="7">
        <v>0.49307200285556718</v>
      </c>
      <c r="P9" s="7">
        <v>0.85427769994727343</v>
      </c>
    </row>
    <row r="10" spans="1:16" ht="15.75" customHeight="1" x14ac:dyDescent="0.2">
      <c r="A10" s="2" t="s">
        <v>9</v>
      </c>
      <c r="B10" s="9">
        <v>90.43</v>
      </c>
      <c r="C10" s="9">
        <v>89.77</v>
      </c>
      <c r="D10" s="9">
        <v>89.69</v>
      </c>
      <c r="E10" s="9">
        <v>90.92</v>
      </c>
      <c r="F10" s="9">
        <v>91.29</v>
      </c>
      <c r="G10" s="9"/>
      <c r="H10" s="9"/>
      <c r="I10" s="9"/>
      <c r="J10" s="9"/>
      <c r="K10" s="9"/>
      <c r="L10" s="9"/>
      <c r="M10" s="10"/>
      <c r="N10" s="7">
        <v>90.42</v>
      </c>
      <c r="O10" s="7">
        <v>0.70042844031350215</v>
      </c>
      <c r="P10" s="7">
        <v>0.77463884131110605</v>
      </c>
    </row>
    <row r="11" spans="1:16" ht="15.75" customHeight="1" x14ac:dyDescent="0.2">
      <c r="A11" s="2" t="s">
        <v>10</v>
      </c>
      <c r="B11" s="9">
        <v>168.03</v>
      </c>
      <c r="C11" s="9">
        <v>167.58</v>
      </c>
      <c r="D11" s="9">
        <v>167.47</v>
      </c>
      <c r="E11" s="9">
        <v>169.48</v>
      </c>
      <c r="F11" s="9">
        <v>170.31</v>
      </c>
      <c r="G11" s="9"/>
      <c r="H11" s="9"/>
      <c r="I11" s="9"/>
      <c r="J11" s="9"/>
      <c r="K11" s="9"/>
      <c r="L11" s="9"/>
      <c r="M11" s="10"/>
      <c r="N11" s="7">
        <v>168.57400000000001</v>
      </c>
      <c r="O11" s="7">
        <v>1.258701712082728</v>
      </c>
      <c r="P11" s="7">
        <v>0.74667606634636918</v>
      </c>
    </row>
    <row r="12" spans="1:16" ht="15.75" customHeight="1" x14ac:dyDescent="0.2">
      <c r="A12" s="2" t="s">
        <v>11</v>
      </c>
      <c r="B12" s="9">
        <v>295.98</v>
      </c>
      <c r="C12" s="9">
        <v>293.08</v>
      </c>
      <c r="D12" s="9">
        <v>289.93</v>
      </c>
      <c r="E12" s="9">
        <v>296.14999999999998</v>
      </c>
      <c r="F12" s="9">
        <v>296.56</v>
      </c>
      <c r="G12" s="9"/>
      <c r="H12" s="9"/>
      <c r="I12" s="9"/>
      <c r="J12" s="9"/>
      <c r="K12" s="9"/>
      <c r="L12" s="9"/>
      <c r="M12" s="10"/>
      <c r="N12" s="7">
        <v>294.33999999999997</v>
      </c>
      <c r="O12" s="7">
        <v>2.8253229903853461</v>
      </c>
      <c r="P12" s="7">
        <v>0.95988414431791325</v>
      </c>
    </row>
    <row r="13" spans="1:16" ht="15.75" customHeight="1" x14ac:dyDescent="0.2">
      <c r="A13" s="2" t="s">
        <v>12</v>
      </c>
      <c r="B13" s="9">
        <v>546.37</v>
      </c>
      <c r="C13" s="9">
        <v>547.48</v>
      </c>
      <c r="D13" s="9">
        <v>541.70000000000005</v>
      </c>
      <c r="E13" s="9">
        <v>542.14</v>
      </c>
      <c r="F13" s="9">
        <v>550.38</v>
      </c>
      <c r="G13" s="9"/>
      <c r="H13" s="9"/>
      <c r="I13" s="9"/>
      <c r="J13" s="9"/>
      <c r="K13" s="9"/>
      <c r="L13" s="9"/>
      <c r="M13" s="10"/>
      <c r="N13" s="7">
        <v>545.61400000000003</v>
      </c>
      <c r="O13" s="7">
        <v>3.6795488853934182</v>
      </c>
      <c r="P13" s="7">
        <v>0.67438681657608079</v>
      </c>
    </row>
    <row r="14" spans="1:16" ht="15.75" customHeight="1" x14ac:dyDescent="0.2">
      <c r="A14" s="2" t="s">
        <v>13</v>
      </c>
      <c r="B14" s="9">
        <v>1271.33</v>
      </c>
      <c r="C14" s="9">
        <v>1269.25</v>
      </c>
      <c r="D14" s="9">
        <v>1268.8900000000001</v>
      </c>
      <c r="E14" s="9">
        <v>1274.02</v>
      </c>
      <c r="F14" s="9">
        <v>1276.72</v>
      </c>
      <c r="G14" s="9"/>
      <c r="H14" s="9"/>
      <c r="I14" s="9"/>
      <c r="J14" s="9"/>
      <c r="K14" s="9"/>
      <c r="L14" s="9"/>
      <c r="M14" s="10"/>
      <c r="N14" s="7">
        <v>1272.0419999999999</v>
      </c>
      <c r="O14" s="7">
        <v>3.317886375390199</v>
      </c>
      <c r="P14" s="7">
        <v>0.26083151149020228</v>
      </c>
    </row>
    <row r="15" spans="1:16" ht="15.75" customHeight="1" x14ac:dyDescent="0.2">
      <c r="A15" s="2" t="s">
        <v>14</v>
      </c>
      <c r="B15" s="9">
        <v>2661.76</v>
      </c>
      <c r="C15" s="9">
        <v>2655.82</v>
      </c>
      <c r="D15" s="9">
        <v>2669.51</v>
      </c>
      <c r="E15" s="9">
        <v>2679.23</v>
      </c>
      <c r="F15" s="9">
        <v>2670.52</v>
      </c>
      <c r="G15" s="9"/>
      <c r="H15" s="9"/>
      <c r="I15" s="9"/>
      <c r="J15" s="9"/>
      <c r="K15" s="9"/>
      <c r="L15" s="9"/>
      <c r="M15" s="10"/>
      <c r="N15" s="7">
        <v>2667.3679999999999</v>
      </c>
      <c r="O15" s="7">
        <v>8.9447789240427156</v>
      </c>
      <c r="P15" s="7">
        <v>0.33534101496466612</v>
      </c>
    </row>
    <row r="16" spans="1:16" ht="15.75" customHeight="1" x14ac:dyDescent="0.2">
      <c r="A16" s="2" t="s">
        <v>15</v>
      </c>
      <c r="B16" s="9">
        <v>5436</v>
      </c>
      <c r="C16" s="9">
        <v>5424.49</v>
      </c>
      <c r="D16" s="9">
        <v>5456.33</v>
      </c>
      <c r="E16" s="9">
        <v>5460.14</v>
      </c>
      <c r="F16" s="9">
        <v>5449.03</v>
      </c>
      <c r="G16" s="9"/>
      <c r="H16" s="9"/>
      <c r="I16" s="9"/>
      <c r="J16" s="9"/>
      <c r="K16" s="9"/>
      <c r="L16" s="9"/>
      <c r="M16" s="10"/>
      <c r="N16" s="7">
        <v>5445.1979999999994</v>
      </c>
      <c r="O16" s="7">
        <v>14.7926796085092</v>
      </c>
      <c r="P16" s="7">
        <v>0.27166467791454407</v>
      </c>
    </row>
    <row r="17" spans="1:16" ht="15.75" customHeight="1" x14ac:dyDescent="0.2">
      <c r="A17" s="2" t="s">
        <v>16</v>
      </c>
      <c r="B17" s="9">
        <v>11170.38</v>
      </c>
      <c r="C17" s="9">
        <v>11161.83</v>
      </c>
      <c r="D17" s="9">
        <v>11236.78</v>
      </c>
      <c r="E17" s="9">
        <v>11220.83</v>
      </c>
      <c r="F17" s="9">
        <v>11207.28</v>
      </c>
      <c r="G17" s="9"/>
      <c r="H17" s="9"/>
      <c r="I17" s="9"/>
      <c r="J17" s="9"/>
      <c r="K17" s="9"/>
      <c r="L17" s="9"/>
      <c r="M17" s="10"/>
      <c r="N17" s="7">
        <v>11199.42</v>
      </c>
      <c r="O17" s="7">
        <v>32.296543932749628</v>
      </c>
      <c r="P17" s="7">
        <v>0.28837693320501978</v>
      </c>
    </row>
    <row r="18" spans="1:16" ht="15.75" customHeight="1" x14ac:dyDescent="0.2">
      <c r="A18" s="8" t="s">
        <v>17</v>
      </c>
      <c r="B18" s="9">
        <v>22349.54</v>
      </c>
      <c r="C18" s="9">
        <v>22359.43</v>
      </c>
      <c r="D18" s="9">
        <v>22416.74</v>
      </c>
      <c r="E18" s="9">
        <v>22264.89</v>
      </c>
      <c r="F18" s="9">
        <v>22340.12</v>
      </c>
      <c r="G18" s="9"/>
      <c r="H18" s="9"/>
      <c r="I18" s="9"/>
      <c r="J18" s="9"/>
      <c r="K18" s="9"/>
      <c r="L18" s="9"/>
      <c r="M18" s="10"/>
      <c r="N18" s="7">
        <v>22346.144</v>
      </c>
      <c r="O18" s="7">
        <v>54.337710017998432</v>
      </c>
      <c r="P18" s="7">
        <v>0.2431636975846859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43.54</v>
      </c>
      <c r="C26" s="9">
        <v>43.58</v>
      </c>
      <c r="D26" s="9">
        <v>43.76</v>
      </c>
      <c r="E26" s="9">
        <v>46.25</v>
      </c>
      <c r="F26" s="9">
        <v>43.57</v>
      </c>
      <c r="G26" s="9"/>
      <c r="H26" s="9"/>
      <c r="I26" s="9"/>
      <c r="J26" s="9"/>
      <c r="K26" s="9"/>
      <c r="L26" s="9"/>
      <c r="M26" s="10"/>
      <c r="N26" s="7">
        <v>44.14</v>
      </c>
      <c r="O26" s="7">
        <v>1.182687617251488</v>
      </c>
      <c r="P26" s="7">
        <v>2.6794010359118432</v>
      </c>
    </row>
    <row r="27" spans="1:16" ht="15.75" customHeight="1" x14ac:dyDescent="0.2">
      <c r="A27" s="2">
        <v>512</v>
      </c>
      <c r="B27" s="9">
        <v>48.98</v>
      </c>
      <c r="C27" s="9">
        <v>48.96</v>
      </c>
      <c r="D27" s="9">
        <v>49.02</v>
      </c>
      <c r="E27" s="9">
        <v>49.4</v>
      </c>
      <c r="F27" s="9">
        <v>49.02</v>
      </c>
      <c r="G27" s="9"/>
      <c r="H27" s="9"/>
      <c r="I27" s="9"/>
      <c r="J27" s="9"/>
      <c r="K27" s="9"/>
      <c r="L27" s="9"/>
      <c r="M27" s="10"/>
      <c r="N27" s="7">
        <v>49.076000000000008</v>
      </c>
      <c r="O27" s="7">
        <v>0.18297540818372199</v>
      </c>
      <c r="P27" s="7">
        <v>0.37284091650444617</v>
      </c>
    </row>
    <row r="28" spans="1:16" ht="15.75" customHeight="1" x14ac:dyDescent="0.2">
      <c r="A28" s="2" t="s">
        <v>6</v>
      </c>
      <c r="B28" s="9">
        <v>59.46</v>
      </c>
      <c r="C28" s="9">
        <v>59.44</v>
      </c>
      <c r="D28" s="9">
        <v>59.64</v>
      </c>
      <c r="E28" s="9">
        <v>59.61</v>
      </c>
      <c r="F28" s="9">
        <v>59.51</v>
      </c>
      <c r="G28" s="9"/>
      <c r="H28" s="9"/>
      <c r="I28" s="9"/>
      <c r="J28" s="9"/>
      <c r="K28" s="9"/>
      <c r="L28" s="9"/>
      <c r="M28" s="10"/>
      <c r="N28" s="7">
        <v>59.531999999999996</v>
      </c>
      <c r="O28" s="7">
        <v>8.9274856482663159E-2</v>
      </c>
      <c r="P28" s="7">
        <v>0.14996112424017871</v>
      </c>
    </row>
    <row r="29" spans="1:16" ht="15.75" customHeight="1" x14ac:dyDescent="0.2">
      <c r="A29" s="2" t="s">
        <v>7</v>
      </c>
      <c r="B29" s="9">
        <v>79.72</v>
      </c>
      <c r="C29" s="9">
        <v>79.66</v>
      </c>
      <c r="D29" s="9">
        <v>79.86</v>
      </c>
      <c r="E29" s="9">
        <v>79.739999999999995</v>
      </c>
      <c r="F29" s="9">
        <v>79.83</v>
      </c>
      <c r="G29" s="9"/>
      <c r="H29" s="9"/>
      <c r="I29" s="9"/>
      <c r="J29" s="9"/>
      <c r="K29" s="9"/>
      <c r="L29" s="9"/>
      <c r="M29" s="10"/>
      <c r="N29" s="7">
        <v>79.762</v>
      </c>
      <c r="O29" s="7">
        <v>8.1975606127677819E-2</v>
      </c>
      <c r="P29" s="7">
        <v>0.1027752640702061</v>
      </c>
    </row>
    <row r="30" spans="1:16" ht="15.75" customHeight="1" x14ac:dyDescent="0.2">
      <c r="A30" s="2" t="s">
        <v>8</v>
      </c>
      <c r="B30" s="9">
        <v>127.02</v>
      </c>
      <c r="C30" s="9">
        <v>126.09</v>
      </c>
      <c r="D30" s="9">
        <v>126.34</v>
      </c>
      <c r="E30" s="9">
        <v>126.39</v>
      </c>
      <c r="F30" s="9">
        <v>126.34</v>
      </c>
      <c r="G30" s="9"/>
      <c r="H30" s="9"/>
      <c r="I30" s="9"/>
      <c r="J30" s="9"/>
      <c r="K30" s="9"/>
      <c r="L30" s="9"/>
      <c r="M30" s="10"/>
      <c r="N30" s="7">
        <v>126.43600000000001</v>
      </c>
      <c r="O30" s="7">
        <v>0.34688614846949117</v>
      </c>
      <c r="P30" s="7">
        <v>0.27435710436069732</v>
      </c>
    </row>
    <row r="31" spans="1:16" ht="15.75" customHeight="1" x14ac:dyDescent="0.2">
      <c r="A31" s="2" t="s">
        <v>9</v>
      </c>
      <c r="B31" s="9">
        <v>205.94</v>
      </c>
      <c r="C31" s="9">
        <v>205.95</v>
      </c>
      <c r="D31" s="9">
        <v>206.17</v>
      </c>
      <c r="E31" s="9">
        <v>206.26</v>
      </c>
      <c r="F31" s="9">
        <v>206.41</v>
      </c>
      <c r="G31" s="9"/>
      <c r="H31" s="9"/>
      <c r="I31" s="9"/>
      <c r="J31" s="9"/>
      <c r="K31" s="9"/>
      <c r="L31" s="9"/>
      <c r="M31" s="10"/>
      <c r="N31" s="7">
        <v>206.14599999999999</v>
      </c>
      <c r="O31" s="7">
        <v>0.20255863348670239</v>
      </c>
      <c r="P31" s="7">
        <v>9.8259793295384021E-2</v>
      </c>
    </row>
    <row r="32" spans="1:16" ht="15.75" customHeight="1" x14ac:dyDescent="0.2">
      <c r="A32" s="2" t="s">
        <v>10</v>
      </c>
      <c r="B32" s="9">
        <v>376.61</v>
      </c>
      <c r="C32" s="9">
        <v>376.02</v>
      </c>
      <c r="D32" s="9">
        <v>378.13</v>
      </c>
      <c r="E32" s="9">
        <v>389.63</v>
      </c>
      <c r="F32" s="9">
        <v>382.65</v>
      </c>
      <c r="G32" s="9"/>
      <c r="H32" s="9"/>
      <c r="I32" s="9"/>
      <c r="J32" s="9"/>
      <c r="K32" s="9"/>
      <c r="L32" s="9"/>
      <c r="M32" s="10"/>
      <c r="N32" s="7">
        <v>380.608</v>
      </c>
      <c r="O32" s="7">
        <v>5.6731931044165931</v>
      </c>
      <c r="P32" s="7">
        <v>1.4905606567430509</v>
      </c>
    </row>
    <row r="33" spans="1:16" ht="15.75" customHeight="1" x14ac:dyDescent="0.2">
      <c r="A33" s="2" t="s">
        <v>11</v>
      </c>
      <c r="B33" s="9">
        <v>767.33</v>
      </c>
      <c r="C33" s="9">
        <v>778.63</v>
      </c>
      <c r="D33" s="9">
        <v>771.21</v>
      </c>
      <c r="E33" s="9">
        <v>770.4</v>
      </c>
      <c r="F33" s="9">
        <v>780.76</v>
      </c>
      <c r="G33" s="9"/>
      <c r="H33" s="9"/>
      <c r="I33" s="9"/>
      <c r="J33" s="9"/>
      <c r="K33" s="9"/>
      <c r="L33" s="9"/>
      <c r="M33" s="10"/>
      <c r="N33" s="7">
        <v>773.66599999999994</v>
      </c>
      <c r="O33" s="7">
        <v>5.740420716288992</v>
      </c>
      <c r="P33" s="7">
        <v>0.74197660441185109</v>
      </c>
    </row>
    <row r="34" spans="1:16" ht="15.75" customHeight="1" x14ac:dyDescent="0.2">
      <c r="A34" s="2" t="s">
        <v>12</v>
      </c>
      <c r="B34" s="9">
        <v>1768.52</v>
      </c>
      <c r="C34" s="9">
        <v>1767.78</v>
      </c>
      <c r="D34" s="9">
        <v>1768.9</v>
      </c>
      <c r="E34" s="9">
        <v>1772.17</v>
      </c>
      <c r="F34" s="9">
        <v>1770.86</v>
      </c>
      <c r="G34" s="9"/>
      <c r="H34" s="9"/>
      <c r="I34" s="9"/>
      <c r="J34" s="9"/>
      <c r="K34" s="9"/>
      <c r="L34" s="9"/>
      <c r="M34" s="10"/>
      <c r="N34" s="7">
        <v>1769.646</v>
      </c>
      <c r="O34" s="7">
        <v>1.8131960732364369</v>
      </c>
      <c r="P34" s="7">
        <v>0.10246094830471381</v>
      </c>
    </row>
    <row r="35" spans="1:16" ht="15.75" customHeight="1" x14ac:dyDescent="0.2">
      <c r="A35" s="2" t="s">
        <v>13</v>
      </c>
      <c r="B35" s="9">
        <v>3499.33</v>
      </c>
      <c r="C35" s="9">
        <v>3494.44</v>
      </c>
      <c r="D35" s="9">
        <v>3490.04</v>
      </c>
      <c r="E35" s="9">
        <v>3490.96</v>
      </c>
      <c r="F35" s="9">
        <v>3499.77</v>
      </c>
      <c r="G35" s="9"/>
      <c r="H35" s="9"/>
      <c r="I35" s="9"/>
      <c r="J35" s="9"/>
      <c r="K35" s="9"/>
      <c r="L35" s="9"/>
      <c r="M35" s="10"/>
      <c r="N35" s="7">
        <v>3494.9079999999999</v>
      </c>
      <c r="O35" s="7">
        <v>4.5468747508590779</v>
      </c>
      <c r="P35" s="7">
        <v>0.13009998405849529</v>
      </c>
    </row>
    <row r="36" spans="1:16" ht="15.75" customHeight="1" x14ac:dyDescent="0.2">
      <c r="A36" s="2" t="s">
        <v>14</v>
      </c>
      <c r="B36" s="9">
        <v>7486.6</v>
      </c>
      <c r="C36" s="9">
        <v>7471.16</v>
      </c>
      <c r="D36" s="9">
        <v>7491.01</v>
      </c>
      <c r="E36" s="9">
        <v>7488.75</v>
      </c>
      <c r="F36" s="9">
        <v>7493.56</v>
      </c>
      <c r="G36" s="9"/>
      <c r="H36" s="9"/>
      <c r="I36" s="9"/>
      <c r="J36" s="9"/>
      <c r="K36" s="9"/>
      <c r="L36" s="9"/>
      <c r="M36" s="10"/>
      <c r="N36" s="7">
        <v>7486.2160000000003</v>
      </c>
      <c r="O36" s="7">
        <v>8.8058009289333334</v>
      </c>
      <c r="P36" s="7">
        <v>0.11762686154037411</v>
      </c>
    </row>
    <row r="37" spans="1:16" ht="15.75" customHeight="1" x14ac:dyDescent="0.2">
      <c r="A37" s="2" t="s">
        <v>15</v>
      </c>
      <c r="B37" s="9">
        <v>16095.74</v>
      </c>
      <c r="C37" s="9">
        <v>16092.32</v>
      </c>
      <c r="D37" s="9">
        <v>16086.34</v>
      </c>
      <c r="E37" s="9">
        <v>16095.23</v>
      </c>
      <c r="F37" s="9">
        <v>16063.12</v>
      </c>
      <c r="G37" s="9"/>
      <c r="H37" s="9"/>
      <c r="I37" s="9"/>
      <c r="J37" s="9"/>
      <c r="K37" s="9"/>
      <c r="L37" s="9"/>
      <c r="M37" s="10"/>
      <c r="N37" s="7">
        <v>16086.55</v>
      </c>
      <c r="O37" s="7">
        <v>13.62075989069578</v>
      </c>
      <c r="P37" s="7">
        <v>8.4671728187186074E-2</v>
      </c>
    </row>
    <row r="38" spans="1:16" ht="15.75" customHeight="1" x14ac:dyDescent="0.2">
      <c r="A38" s="2" t="s">
        <v>16</v>
      </c>
      <c r="B38" s="9">
        <v>32772.239999999998</v>
      </c>
      <c r="C38" s="9">
        <v>32791.29</v>
      </c>
      <c r="D38" s="9">
        <v>32829.879999999997</v>
      </c>
      <c r="E38" s="9">
        <v>32842.33</v>
      </c>
      <c r="F38" s="9">
        <v>32811.01</v>
      </c>
      <c r="G38" s="9"/>
      <c r="H38" s="9"/>
      <c r="I38" s="9"/>
      <c r="J38" s="9"/>
      <c r="K38" s="9"/>
      <c r="L38" s="9"/>
      <c r="M38" s="10"/>
      <c r="N38" s="7">
        <v>32809.35</v>
      </c>
      <c r="O38" s="7">
        <v>28.35151054176891</v>
      </c>
      <c r="P38" s="7">
        <v>8.6412899194189804E-2</v>
      </c>
    </row>
    <row r="39" spans="1:16" ht="15.75" customHeight="1" x14ac:dyDescent="0.2">
      <c r="A39" s="8" t="s">
        <v>17</v>
      </c>
      <c r="B39" s="9">
        <v>66497.820000000007</v>
      </c>
      <c r="C39" s="9">
        <v>66332.45</v>
      </c>
      <c r="D39" s="9">
        <v>66392.97</v>
      </c>
      <c r="E39" s="9">
        <v>66418.12</v>
      </c>
      <c r="F39" s="9">
        <v>66314.42</v>
      </c>
      <c r="G39" s="9"/>
      <c r="H39" s="9"/>
      <c r="I39" s="9"/>
      <c r="J39" s="9"/>
      <c r="K39" s="9"/>
      <c r="L39" s="9"/>
      <c r="M39" s="10"/>
      <c r="N39" s="7">
        <v>66391.155999999988</v>
      </c>
      <c r="O39" s="7">
        <v>73.216058552755101</v>
      </c>
      <c r="P39" s="7">
        <v>0.1102798368998954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46.63</v>
      </c>
      <c r="C47" s="9">
        <v>43.61</v>
      </c>
      <c r="D47" s="9">
        <v>44.34</v>
      </c>
      <c r="E47" s="9">
        <v>43.6</v>
      </c>
      <c r="F47" s="9">
        <v>43.78</v>
      </c>
      <c r="G47" s="9"/>
      <c r="H47" s="9"/>
      <c r="I47" s="9"/>
      <c r="J47" s="9"/>
      <c r="K47" s="9"/>
      <c r="L47" s="9"/>
      <c r="M47" s="10"/>
      <c r="N47" s="7">
        <v>44.392000000000003</v>
      </c>
      <c r="O47" s="7">
        <v>1.2869226861004519</v>
      </c>
      <c r="P47" s="7">
        <v>2.8989968600208411</v>
      </c>
    </row>
    <row r="48" spans="1:16" ht="15.75" customHeight="1" x14ac:dyDescent="0.2">
      <c r="A48" s="2">
        <v>512</v>
      </c>
      <c r="B48" s="9">
        <v>49.31</v>
      </c>
      <c r="C48" s="9">
        <v>48.92</v>
      </c>
      <c r="D48" s="9">
        <v>49.1</v>
      </c>
      <c r="E48" s="9">
        <v>48.82</v>
      </c>
      <c r="F48" s="9">
        <v>48.88</v>
      </c>
      <c r="G48" s="9"/>
      <c r="H48" s="9"/>
      <c r="I48" s="9"/>
      <c r="J48" s="9"/>
      <c r="K48" s="9"/>
      <c r="L48" s="9"/>
      <c r="M48" s="10"/>
      <c r="N48" s="7">
        <v>49.006</v>
      </c>
      <c r="O48" s="7">
        <v>0.1994492416631363</v>
      </c>
      <c r="P48" s="7">
        <v>0.4069894332594709</v>
      </c>
    </row>
    <row r="49" spans="1:16" ht="15.75" customHeight="1" x14ac:dyDescent="0.2">
      <c r="A49" s="2" t="s">
        <v>6</v>
      </c>
      <c r="B49" s="9">
        <v>59.55</v>
      </c>
      <c r="C49" s="9">
        <v>59.5</v>
      </c>
      <c r="D49" s="9">
        <v>59.47</v>
      </c>
      <c r="E49" s="9">
        <v>59.36</v>
      </c>
      <c r="F49" s="9">
        <v>59.51</v>
      </c>
      <c r="G49" s="9"/>
      <c r="H49" s="9"/>
      <c r="I49" s="9"/>
      <c r="J49" s="9"/>
      <c r="K49" s="9"/>
      <c r="L49" s="9"/>
      <c r="M49" s="10"/>
      <c r="N49" s="7">
        <v>59.477999999999987</v>
      </c>
      <c r="O49" s="7">
        <v>7.1902712048989528E-2</v>
      </c>
      <c r="P49" s="7">
        <v>0.1208895928729775</v>
      </c>
    </row>
    <row r="50" spans="1:16" ht="15.75" customHeight="1" x14ac:dyDescent="0.2">
      <c r="A50" s="2" t="s">
        <v>7</v>
      </c>
      <c r="B50" s="9">
        <v>80.03</v>
      </c>
      <c r="C50" s="9">
        <v>80.27</v>
      </c>
      <c r="D50" s="9">
        <v>80.150000000000006</v>
      </c>
      <c r="E50" s="9">
        <v>80.08</v>
      </c>
      <c r="F50" s="9">
        <v>80.05</v>
      </c>
      <c r="G50" s="9"/>
      <c r="H50" s="9"/>
      <c r="I50" s="9"/>
      <c r="J50" s="9"/>
      <c r="K50" s="9"/>
      <c r="L50" s="9"/>
      <c r="M50" s="10"/>
      <c r="N50" s="7">
        <v>80.116000000000014</v>
      </c>
      <c r="O50" s="7">
        <v>9.7365291557103995E-2</v>
      </c>
      <c r="P50" s="7">
        <v>0.121530395373089</v>
      </c>
    </row>
    <row r="51" spans="1:16" ht="15.75" customHeight="1" x14ac:dyDescent="0.2">
      <c r="A51" s="2" t="s">
        <v>8</v>
      </c>
      <c r="B51" s="9">
        <v>126.8</v>
      </c>
      <c r="C51" s="9">
        <v>126.89</v>
      </c>
      <c r="D51" s="9">
        <v>126.98</v>
      </c>
      <c r="E51" s="9">
        <v>126.7</v>
      </c>
      <c r="F51" s="9">
        <v>126.93</v>
      </c>
      <c r="G51" s="9"/>
      <c r="H51" s="9"/>
      <c r="I51" s="9"/>
      <c r="J51" s="9"/>
      <c r="K51" s="9"/>
      <c r="L51" s="9"/>
      <c r="M51" s="10"/>
      <c r="N51" s="7">
        <v>126.86</v>
      </c>
      <c r="O51" s="7">
        <v>0.11113055385446589</v>
      </c>
      <c r="P51" s="7">
        <v>8.7600941080297895E-2</v>
      </c>
    </row>
    <row r="52" spans="1:16" ht="15.75" customHeight="1" x14ac:dyDescent="0.2">
      <c r="A52" s="2" t="s">
        <v>9</v>
      </c>
      <c r="B52" s="9">
        <v>206.31</v>
      </c>
      <c r="C52" s="9">
        <v>206.55</v>
      </c>
      <c r="D52" s="9">
        <v>206.1</v>
      </c>
      <c r="E52" s="9">
        <v>206.28</v>
      </c>
      <c r="F52" s="9">
        <v>205.86</v>
      </c>
      <c r="G52" s="9"/>
      <c r="H52" s="9"/>
      <c r="I52" s="9"/>
      <c r="J52" s="9"/>
      <c r="K52" s="9"/>
      <c r="L52" s="9"/>
      <c r="M52" s="10"/>
      <c r="N52" s="7">
        <v>206.22</v>
      </c>
      <c r="O52" s="7">
        <v>0.2571964229922335</v>
      </c>
      <c r="P52" s="7">
        <v>0.1247194370052534</v>
      </c>
    </row>
    <row r="53" spans="1:16" ht="15.75" customHeight="1" x14ac:dyDescent="0.2">
      <c r="A53" s="2" t="s">
        <v>10</v>
      </c>
      <c r="B53" s="9">
        <v>383.37</v>
      </c>
      <c r="C53" s="9">
        <v>385.92</v>
      </c>
      <c r="D53" s="9">
        <v>382.3</v>
      </c>
      <c r="E53" s="9">
        <v>384.42</v>
      </c>
      <c r="F53" s="9">
        <v>387.4</v>
      </c>
      <c r="G53" s="9"/>
      <c r="H53" s="9"/>
      <c r="I53" s="9"/>
      <c r="J53" s="9"/>
      <c r="K53" s="9"/>
      <c r="L53" s="9"/>
      <c r="M53" s="10"/>
      <c r="N53" s="7">
        <v>384.68200000000002</v>
      </c>
      <c r="O53" s="7">
        <v>2.023862643560566</v>
      </c>
      <c r="P53" s="7">
        <v>0.52611316452565127</v>
      </c>
    </row>
    <row r="54" spans="1:16" ht="15.75" customHeight="1" x14ac:dyDescent="0.2">
      <c r="A54" s="2" t="s">
        <v>11</v>
      </c>
      <c r="B54" s="9">
        <v>780.8</v>
      </c>
      <c r="C54" s="9">
        <v>782.86</v>
      </c>
      <c r="D54" s="9">
        <v>786.61</v>
      </c>
      <c r="E54" s="9">
        <v>777.27</v>
      </c>
      <c r="F54" s="9">
        <v>783.55</v>
      </c>
      <c r="G54" s="9"/>
      <c r="H54" s="9"/>
      <c r="I54" s="9"/>
      <c r="J54" s="9"/>
      <c r="K54" s="9"/>
      <c r="L54" s="9"/>
      <c r="M54" s="10"/>
      <c r="N54" s="7">
        <v>782.21800000000007</v>
      </c>
      <c r="O54" s="7">
        <v>3.463000144383491</v>
      </c>
      <c r="P54" s="7">
        <v>0.44271547629733538</v>
      </c>
    </row>
    <row r="55" spans="1:16" ht="15.75" customHeight="1" x14ac:dyDescent="0.2">
      <c r="A55" s="2" t="s">
        <v>12</v>
      </c>
      <c r="B55" s="9">
        <v>1756.14</v>
      </c>
      <c r="C55" s="9">
        <v>1762.6</v>
      </c>
      <c r="D55" s="9">
        <v>1763.24</v>
      </c>
      <c r="E55" s="9">
        <v>1762.44</v>
      </c>
      <c r="F55" s="9">
        <v>1759.72</v>
      </c>
      <c r="G55" s="9"/>
      <c r="H55" s="9"/>
      <c r="I55" s="9"/>
      <c r="J55" s="9"/>
      <c r="K55" s="9"/>
      <c r="L55" s="9"/>
      <c r="M55" s="10"/>
      <c r="N55" s="7">
        <v>1760.828</v>
      </c>
      <c r="O55" s="7">
        <v>2.9479348703795552</v>
      </c>
      <c r="P55" s="7">
        <v>0.16741753711206059</v>
      </c>
    </row>
    <row r="56" spans="1:16" ht="15.75" customHeight="1" x14ac:dyDescent="0.2">
      <c r="A56" s="2" t="s">
        <v>13</v>
      </c>
      <c r="B56" s="9">
        <v>3481.13</v>
      </c>
      <c r="C56" s="9">
        <v>3496.92</v>
      </c>
      <c r="D56" s="9">
        <v>3496.78</v>
      </c>
      <c r="E56" s="9">
        <v>3489.03</v>
      </c>
      <c r="F56" s="9">
        <v>3491.99</v>
      </c>
      <c r="G56" s="9"/>
      <c r="H56" s="9"/>
      <c r="I56" s="9"/>
      <c r="J56" s="9"/>
      <c r="K56" s="9"/>
      <c r="L56" s="9"/>
      <c r="M56" s="10"/>
      <c r="N56" s="7">
        <v>3491.17</v>
      </c>
      <c r="O56" s="7">
        <v>6.5304708865440864</v>
      </c>
      <c r="P56" s="7">
        <v>0.18705680005683159</v>
      </c>
    </row>
    <row r="57" spans="1:16" ht="15.75" customHeight="1" x14ac:dyDescent="0.2">
      <c r="A57" s="2" t="s">
        <v>14</v>
      </c>
      <c r="B57" s="9">
        <v>7419.51</v>
      </c>
      <c r="C57" s="9">
        <v>7449.5</v>
      </c>
      <c r="D57" s="9">
        <v>7426.71</v>
      </c>
      <c r="E57" s="9">
        <v>7443</v>
      </c>
      <c r="F57" s="9">
        <v>7480.17</v>
      </c>
      <c r="G57" s="9"/>
      <c r="H57" s="9"/>
      <c r="I57" s="9"/>
      <c r="J57" s="9"/>
      <c r="K57" s="9"/>
      <c r="L57" s="9"/>
      <c r="M57" s="10"/>
      <c r="N57" s="7">
        <v>7443.7780000000002</v>
      </c>
      <c r="O57" s="7">
        <v>23.653629108447571</v>
      </c>
      <c r="P57" s="7">
        <v>0.31776376335306578</v>
      </c>
    </row>
    <row r="58" spans="1:16" ht="15.75" customHeight="1" x14ac:dyDescent="0.2">
      <c r="A58" s="2" t="s">
        <v>15</v>
      </c>
      <c r="B58" s="9">
        <v>16082.84</v>
      </c>
      <c r="C58" s="9">
        <v>16125.14</v>
      </c>
      <c r="D58" s="9">
        <v>16074.86</v>
      </c>
      <c r="E58" s="9">
        <v>16074.22</v>
      </c>
      <c r="F58" s="9">
        <v>16106.49</v>
      </c>
      <c r="G58" s="9"/>
      <c r="H58" s="9"/>
      <c r="I58" s="9"/>
      <c r="J58" s="9"/>
      <c r="K58" s="9"/>
      <c r="L58" s="9"/>
      <c r="M58" s="10"/>
      <c r="N58" s="7">
        <v>16092.71</v>
      </c>
      <c r="O58" s="7">
        <v>22.35795607831783</v>
      </c>
      <c r="P58" s="7">
        <v>0.13893220022182609</v>
      </c>
    </row>
    <row r="59" spans="1:16" ht="15.75" customHeight="1" x14ac:dyDescent="0.2">
      <c r="A59" s="2" t="s">
        <v>16</v>
      </c>
      <c r="B59" s="9">
        <v>32699.62</v>
      </c>
      <c r="C59" s="9">
        <v>32720.58</v>
      </c>
      <c r="D59" s="9">
        <v>32656.46</v>
      </c>
      <c r="E59" s="9">
        <v>32687.59</v>
      </c>
      <c r="F59" s="9">
        <v>32699.51</v>
      </c>
      <c r="G59" s="9"/>
      <c r="H59" s="9"/>
      <c r="I59" s="9"/>
      <c r="J59" s="9"/>
      <c r="K59" s="9"/>
      <c r="L59" s="9"/>
      <c r="M59" s="10"/>
      <c r="N59" s="7">
        <v>32692.752</v>
      </c>
      <c r="O59" s="7">
        <v>23.510599099130388</v>
      </c>
      <c r="P59" s="7">
        <v>7.1913796364192262E-2</v>
      </c>
    </row>
    <row r="60" spans="1:16" ht="15.75" customHeight="1" x14ac:dyDescent="0.2">
      <c r="A60" s="8" t="s">
        <v>17</v>
      </c>
      <c r="B60" s="9">
        <v>66081.87</v>
      </c>
      <c r="C60" s="9">
        <v>65976.23</v>
      </c>
      <c r="D60" s="9">
        <v>65999.48</v>
      </c>
      <c r="E60" s="9">
        <v>65967.009999999995</v>
      </c>
      <c r="F60" s="9">
        <v>66071.320000000007</v>
      </c>
      <c r="G60" s="9"/>
      <c r="H60" s="9"/>
      <c r="I60" s="9"/>
      <c r="J60" s="9"/>
      <c r="K60" s="9"/>
      <c r="L60" s="9"/>
      <c r="M60" s="10"/>
      <c r="N60" s="7">
        <v>66019.182000000001</v>
      </c>
      <c r="O60" s="7">
        <v>53.858882925663252</v>
      </c>
      <c r="P60" s="7">
        <v>8.1580657763471301E-2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64.400000000000006</v>
      </c>
      <c r="C68" s="9">
        <v>64.37</v>
      </c>
      <c r="D68" s="9">
        <v>64.45</v>
      </c>
      <c r="E68" s="9">
        <v>64.33</v>
      </c>
      <c r="F68" s="9">
        <v>64.48</v>
      </c>
      <c r="G68" s="9"/>
      <c r="H68" s="9"/>
      <c r="I68" s="9"/>
      <c r="J68" s="9"/>
      <c r="K68" s="9"/>
      <c r="L68" s="9"/>
      <c r="M68" s="10"/>
      <c r="N68" s="7">
        <v>64.406000000000006</v>
      </c>
      <c r="O68" s="7">
        <v>6.0249481325569731E-2</v>
      </c>
      <c r="P68" s="7">
        <v>9.3546379724823339E-2</v>
      </c>
    </row>
    <row r="69" spans="1:16" ht="15.75" customHeight="1" x14ac:dyDescent="0.2">
      <c r="A69" s="2">
        <v>512</v>
      </c>
      <c r="B69" s="9">
        <v>73.709999999999994</v>
      </c>
      <c r="C69" s="9">
        <v>73.72</v>
      </c>
      <c r="D69" s="9">
        <v>73.59</v>
      </c>
      <c r="E69" s="9">
        <v>73.709999999999994</v>
      </c>
      <c r="F69" s="9">
        <v>73.75</v>
      </c>
      <c r="G69" s="9"/>
      <c r="H69" s="9"/>
      <c r="I69" s="9"/>
      <c r="J69" s="9"/>
      <c r="K69" s="9"/>
      <c r="L69" s="9"/>
      <c r="M69" s="10"/>
      <c r="N69" s="7">
        <v>73.695999999999998</v>
      </c>
      <c r="O69" s="7">
        <v>6.148170459575529E-2</v>
      </c>
      <c r="P69" s="7">
        <v>8.3426108059806894E-2</v>
      </c>
    </row>
    <row r="70" spans="1:16" ht="15.75" customHeight="1" x14ac:dyDescent="0.2">
      <c r="A70" s="2" t="s">
        <v>6</v>
      </c>
      <c r="B70" s="9">
        <v>89.7</v>
      </c>
      <c r="C70" s="9">
        <v>89.56</v>
      </c>
      <c r="D70" s="9">
        <v>89.58</v>
      </c>
      <c r="E70" s="9">
        <v>89.68</v>
      </c>
      <c r="F70" s="9">
        <v>89.61</v>
      </c>
      <c r="G70" s="9"/>
      <c r="H70" s="9"/>
      <c r="I70" s="9"/>
      <c r="J70" s="9"/>
      <c r="K70" s="9"/>
      <c r="L70" s="9"/>
      <c r="M70" s="10"/>
      <c r="N70" s="7">
        <v>89.626000000000005</v>
      </c>
      <c r="O70" s="7">
        <v>6.148170459575969E-2</v>
      </c>
      <c r="P70" s="7">
        <v>6.859806818976602E-2</v>
      </c>
    </row>
    <row r="71" spans="1:16" ht="15.75" customHeight="1" x14ac:dyDescent="0.2">
      <c r="A71" s="2" t="s">
        <v>7</v>
      </c>
      <c r="B71" s="9">
        <v>119.48</v>
      </c>
      <c r="C71" s="9">
        <v>119.26</v>
      </c>
      <c r="D71" s="9">
        <v>119.44</v>
      </c>
      <c r="E71" s="9">
        <v>119.64</v>
      </c>
      <c r="F71" s="9">
        <v>119.68</v>
      </c>
      <c r="G71" s="9"/>
      <c r="H71" s="9"/>
      <c r="I71" s="9"/>
      <c r="J71" s="9"/>
      <c r="K71" s="9"/>
      <c r="L71" s="9"/>
      <c r="M71" s="10"/>
      <c r="N71" s="7">
        <v>119.5</v>
      </c>
      <c r="O71" s="7">
        <v>0.16852299546352739</v>
      </c>
      <c r="P71" s="7">
        <v>0.1410234271661317</v>
      </c>
    </row>
    <row r="72" spans="1:16" ht="15.75" customHeight="1" x14ac:dyDescent="0.2">
      <c r="A72" s="2" t="s">
        <v>8</v>
      </c>
      <c r="B72" s="9">
        <v>176.29</v>
      </c>
      <c r="C72" s="9">
        <v>175.72</v>
      </c>
      <c r="D72" s="9">
        <v>176.11</v>
      </c>
      <c r="E72" s="9">
        <v>176.32</v>
      </c>
      <c r="F72" s="9">
        <v>176.35</v>
      </c>
      <c r="G72" s="9"/>
      <c r="H72" s="9"/>
      <c r="I72" s="9"/>
      <c r="J72" s="9"/>
      <c r="K72" s="9"/>
      <c r="L72" s="9"/>
      <c r="M72" s="10"/>
      <c r="N72" s="7">
        <v>176.15799999999999</v>
      </c>
      <c r="O72" s="7">
        <v>0.26204961362306622</v>
      </c>
      <c r="P72" s="7">
        <v>0.14875828155580001</v>
      </c>
    </row>
    <row r="73" spans="1:16" ht="15.75" customHeight="1" x14ac:dyDescent="0.2">
      <c r="A73" s="2" t="s">
        <v>9</v>
      </c>
      <c r="B73" s="9">
        <v>296.72000000000003</v>
      </c>
      <c r="C73" s="9">
        <v>295.48</v>
      </c>
      <c r="D73" s="9">
        <v>296.5</v>
      </c>
      <c r="E73" s="9">
        <v>295.89</v>
      </c>
      <c r="F73" s="9">
        <v>296.38</v>
      </c>
      <c r="G73" s="9"/>
      <c r="H73" s="9"/>
      <c r="I73" s="9"/>
      <c r="J73" s="9"/>
      <c r="K73" s="9"/>
      <c r="L73" s="9"/>
      <c r="M73" s="10"/>
      <c r="N73" s="7">
        <v>296.19400000000007</v>
      </c>
      <c r="O73" s="7">
        <v>0.50177684282956136</v>
      </c>
      <c r="P73" s="7">
        <v>0.1694081726265762</v>
      </c>
    </row>
    <row r="74" spans="1:16" ht="15.75" customHeight="1" x14ac:dyDescent="0.2">
      <c r="A74" s="2" t="s">
        <v>10</v>
      </c>
      <c r="B74" s="9">
        <v>554.96</v>
      </c>
      <c r="C74" s="9">
        <v>544.25</v>
      </c>
      <c r="D74" s="9">
        <v>543.39</v>
      </c>
      <c r="E74" s="9">
        <v>550.65</v>
      </c>
      <c r="F74" s="9">
        <v>548.33000000000004</v>
      </c>
      <c r="G74" s="9"/>
      <c r="H74" s="9"/>
      <c r="I74" s="9"/>
      <c r="J74" s="9"/>
      <c r="K74" s="9"/>
      <c r="L74" s="9"/>
      <c r="M74" s="10"/>
      <c r="N74" s="7">
        <v>548.31600000000003</v>
      </c>
      <c r="O74" s="7">
        <v>4.7536386063730296</v>
      </c>
      <c r="P74" s="7">
        <v>0.86695237898821664</v>
      </c>
    </row>
    <row r="75" spans="1:16" ht="15.75" customHeight="1" x14ac:dyDescent="0.2">
      <c r="A75" s="2" t="s">
        <v>11</v>
      </c>
      <c r="B75" s="9">
        <v>1046.3499999999999</v>
      </c>
      <c r="C75" s="9">
        <v>1055.07</v>
      </c>
      <c r="D75" s="9">
        <v>1043.1300000000001</v>
      </c>
      <c r="E75" s="9">
        <v>1049.3900000000001</v>
      </c>
      <c r="F75" s="9">
        <v>1054.6400000000001</v>
      </c>
      <c r="G75" s="9"/>
      <c r="H75" s="9"/>
      <c r="I75" s="9"/>
      <c r="J75" s="9"/>
      <c r="K75" s="9"/>
      <c r="L75" s="9"/>
      <c r="M75" s="10"/>
      <c r="N75" s="7">
        <v>1049.7159999999999</v>
      </c>
      <c r="O75" s="7">
        <v>5.1894778157344357</v>
      </c>
      <c r="P75" s="7">
        <v>0.49436969768341482</v>
      </c>
    </row>
    <row r="76" spans="1:16" ht="15.75" customHeight="1" x14ac:dyDescent="0.2">
      <c r="A76" s="2" t="s">
        <v>12</v>
      </c>
      <c r="B76" s="9">
        <v>2317.04</v>
      </c>
      <c r="C76" s="9">
        <v>2323.9899999999998</v>
      </c>
      <c r="D76" s="9">
        <v>2316.7600000000002</v>
      </c>
      <c r="E76" s="9">
        <v>2314.87</v>
      </c>
      <c r="F76" s="9">
        <v>2317.1799999999998</v>
      </c>
      <c r="G76" s="9"/>
      <c r="H76" s="9"/>
      <c r="I76" s="9"/>
      <c r="J76" s="9"/>
      <c r="K76" s="9"/>
      <c r="L76" s="9"/>
      <c r="M76" s="10"/>
      <c r="N76" s="7">
        <v>2317.9679999999998</v>
      </c>
      <c r="O76" s="7">
        <v>3.4929743772320259</v>
      </c>
      <c r="P76" s="7">
        <v>0.15069122512614611</v>
      </c>
    </row>
    <row r="77" spans="1:16" ht="15.75" customHeight="1" x14ac:dyDescent="0.2">
      <c r="A77" s="2" t="s">
        <v>13</v>
      </c>
      <c r="B77" s="9">
        <v>4622.55</v>
      </c>
      <c r="C77" s="9">
        <v>4615.71</v>
      </c>
      <c r="D77" s="9">
        <v>4591.6000000000004</v>
      </c>
      <c r="E77" s="9">
        <v>4594.1099999999997</v>
      </c>
      <c r="F77" s="9">
        <v>4596.66</v>
      </c>
      <c r="G77" s="9"/>
      <c r="H77" s="9"/>
      <c r="I77" s="9"/>
      <c r="J77" s="9"/>
      <c r="K77" s="9"/>
      <c r="L77" s="9"/>
      <c r="M77" s="10"/>
      <c r="N77" s="7">
        <v>4604.1260000000002</v>
      </c>
      <c r="O77" s="7">
        <v>14.02314978883139</v>
      </c>
      <c r="P77" s="7">
        <v>0.30457788924176682</v>
      </c>
    </row>
    <row r="78" spans="1:16" ht="15.75" customHeight="1" x14ac:dyDescent="0.2">
      <c r="A78" s="2" t="s">
        <v>14</v>
      </c>
      <c r="B78" s="9">
        <v>9631.7800000000007</v>
      </c>
      <c r="C78" s="9">
        <v>9616.66</v>
      </c>
      <c r="D78" s="9">
        <v>9597.84</v>
      </c>
      <c r="E78" s="9">
        <v>9601.48</v>
      </c>
      <c r="F78" s="9">
        <v>9612.9500000000007</v>
      </c>
      <c r="G78" s="9"/>
      <c r="H78" s="9"/>
      <c r="I78" s="9"/>
      <c r="J78" s="9"/>
      <c r="K78" s="9"/>
      <c r="L78" s="9"/>
      <c r="M78" s="10"/>
      <c r="N78" s="7">
        <v>9612.1420000000016</v>
      </c>
      <c r="O78" s="7">
        <v>13.46237051934048</v>
      </c>
      <c r="P78" s="7">
        <v>0.1400558847272593</v>
      </c>
    </row>
    <row r="79" spans="1:16" ht="15.75" customHeight="1" x14ac:dyDescent="0.2">
      <c r="A79" s="2" t="s">
        <v>15</v>
      </c>
      <c r="B79" s="9">
        <v>19857.349999999999</v>
      </c>
      <c r="C79" s="9">
        <v>19856.87</v>
      </c>
      <c r="D79" s="9">
        <v>19834.43</v>
      </c>
      <c r="E79" s="9">
        <v>19852.96</v>
      </c>
      <c r="F79" s="9">
        <v>19824.080000000002</v>
      </c>
      <c r="G79" s="9"/>
      <c r="H79" s="9"/>
      <c r="I79" s="9"/>
      <c r="J79" s="9"/>
      <c r="K79" s="9"/>
      <c r="L79" s="9"/>
      <c r="M79" s="10"/>
      <c r="N79" s="7">
        <v>19845.137999999999</v>
      </c>
      <c r="O79" s="7">
        <v>15.05039102481931</v>
      </c>
      <c r="P79" s="7">
        <v>7.5839185521508173E-2</v>
      </c>
    </row>
    <row r="80" spans="1:16" ht="15.75" customHeight="1" x14ac:dyDescent="0.2">
      <c r="A80" s="2" t="s">
        <v>16</v>
      </c>
      <c r="B80" s="9">
        <v>40300.75</v>
      </c>
      <c r="C80" s="9">
        <v>40183.129999999997</v>
      </c>
      <c r="D80" s="9">
        <v>40273.58</v>
      </c>
      <c r="E80" s="9">
        <v>40265.160000000003</v>
      </c>
      <c r="F80" s="9">
        <v>40192.559999999998</v>
      </c>
      <c r="G80" s="9"/>
      <c r="H80" s="9"/>
      <c r="I80" s="9"/>
      <c r="J80" s="9"/>
      <c r="K80" s="9"/>
      <c r="L80" s="9"/>
      <c r="M80" s="10"/>
      <c r="N80" s="7">
        <v>40243.036</v>
      </c>
      <c r="O80" s="7">
        <v>52.177266409809192</v>
      </c>
      <c r="P80" s="7">
        <v>0.1296553928232681</v>
      </c>
    </row>
    <row r="81" spans="1:16" ht="15.75" customHeight="1" x14ac:dyDescent="0.2">
      <c r="A81" s="8" t="s">
        <v>17</v>
      </c>
      <c r="B81" s="9">
        <v>81217.399999999994</v>
      </c>
      <c r="C81" s="9">
        <v>81126.210000000006</v>
      </c>
      <c r="D81" s="9">
        <v>81307.289999999994</v>
      </c>
      <c r="E81" s="9">
        <v>81279.16</v>
      </c>
      <c r="F81" s="9">
        <v>81094.78</v>
      </c>
      <c r="G81" s="9"/>
      <c r="H81" s="9"/>
      <c r="I81" s="9"/>
      <c r="J81" s="9"/>
      <c r="K81" s="9"/>
      <c r="L81" s="9"/>
      <c r="M81" s="10"/>
      <c r="N81" s="7">
        <v>81204.967999999993</v>
      </c>
      <c r="O81" s="7">
        <v>92.834553211611777</v>
      </c>
      <c r="P81" s="7">
        <v>0.11432127306744561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64.92</v>
      </c>
      <c r="C89" s="9">
        <v>64.92</v>
      </c>
      <c r="D89" s="9">
        <v>64.97</v>
      </c>
      <c r="E89" s="9">
        <v>64.97</v>
      </c>
      <c r="F89" s="9">
        <v>64.89</v>
      </c>
      <c r="G89" s="9"/>
      <c r="H89" s="9"/>
      <c r="I89" s="9"/>
      <c r="J89" s="9"/>
      <c r="K89" s="9"/>
      <c r="L89" s="9"/>
      <c r="M89" s="10"/>
      <c r="N89" s="7">
        <v>64.933999999999997</v>
      </c>
      <c r="O89" s="7">
        <v>3.5071355833499261E-2</v>
      </c>
      <c r="P89" s="7">
        <v>5.4010773760278533E-2</v>
      </c>
    </row>
    <row r="90" spans="1:16" ht="15.75" customHeight="1" x14ac:dyDescent="0.2">
      <c r="A90" s="2">
        <v>512</v>
      </c>
      <c r="B90" s="9">
        <v>73.58</v>
      </c>
      <c r="C90" s="9">
        <v>73.64</v>
      </c>
      <c r="D90" s="9">
        <v>73.55</v>
      </c>
      <c r="E90" s="9">
        <v>73.81</v>
      </c>
      <c r="F90" s="9">
        <v>73.709999999999994</v>
      </c>
      <c r="G90" s="9"/>
      <c r="H90" s="9"/>
      <c r="I90" s="9"/>
      <c r="J90" s="9"/>
      <c r="K90" s="9"/>
      <c r="L90" s="9"/>
      <c r="M90" s="10"/>
      <c r="N90" s="7">
        <v>73.657999999999987</v>
      </c>
      <c r="O90" s="7">
        <v>0.1047377677822104</v>
      </c>
      <c r="P90" s="7">
        <v>0.1421946941027592</v>
      </c>
    </row>
    <row r="91" spans="1:16" ht="15.75" customHeight="1" x14ac:dyDescent="0.2">
      <c r="A91" s="2" t="s">
        <v>6</v>
      </c>
      <c r="B91" s="9">
        <v>89.94</v>
      </c>
      <c r="C91" s="9">
        <v>89.95</v>
      </c>
      <c r="D91" s="9">
        <v>90.02</v>
      </c>
      <c r="E91" s="9">
        <v>90.06</v>
      </c>
      <c r="F91" s="9">
        <v>90.02</v>
      </c>
      <c r="G91" s="9"/>
      <c r="H91" s="9"/>
      <c r="I91" s="9"/>
      <c r="J91" s="9"/>
      <c r="K91" s="9"/>
      <c r="L91" s="9"/>
      <c r="M91" s="10"/>
      <c r="N91" s="7">
        <v>89.99799999999999</v>
      </c>
      <c r="O91" s="7">
        <v>5.1185935568278718E-2</v>
      </c>
      <c r="P91" s="7">
        <v>5.6874525620879038E-2</v>
      </c>
    </row>
    <row r="92" spans="1:16" ht="15.75" customHeight="1" x14ac:dyDescent="0.2">
      <c r="A92" s="2" t="s">
        <v>7</v>
      </c>
      <c r="B92" s="9">
        <v>119.69</v>
      </c>
      <c r="C92" s="9">
        <v>118.99</v>
      </c>
      <c r="D92" s="9">
        <v>119.18</v>
      </c>
      <c r="E92" s="9">
        <v>119.19</v>
      </c>
      <c r="F92" s="9">
        <v>119.04</v>
      </c>
      <c r="G92" s="9"/>
      <c r="H92" s="9"/>
      <c r="I92" s="9"/>
      <c r="J92" s="9"/>
      <c r="K92" s="9"/>
      <c r="L92" s="9"/>
      <c r="M92" s="10"/>
      <c r="N92" s="7">
        <v>119.218</v>
      </c>
      <c r="O92" s="7">
        <v>0.27779488836189797</v>
      </c>
      <c r="P92" s="7">
        <v>0.23301421627765781</v>
      </c>
    </row>
    <row r="93" spans="1:16" ht="15.75" customHeight="1" x14ac:dyDescent="0.2">
      <c r="A93" s="2" t="s">
        <v>8</v>
      </c>
      <c r="B93" s="9">
        <v>176.13</v>
      </c>
      <c r="C93" s="9">
        <v>176.08</v>
      </c>
      <c r="D93" s="9">
        <v>176.3</v>
      </c>
      <c r="E93" s="9">
        <v>176.26</v>
      </c>
      <c r="F93" s="9">
        <v>175.95</v>
      </c>
      <c r="G93" s="9"/>
      <c r="H93" s="9"/>
      <c r="I93" s="9"/>
      <c r="J93" s="9"/>
      <c r="K93" s="9"/>
      <c r="L93" s="9"/>
      <c r="M93" s="10"/>
      <c r="N93" s="7">
        <v>176.14400000000001</v>
      </c>
      <c r="O93" s="7">
        <v>0.1411736519326503</v>
      </c>
      <c r="P93" s="7">
        <v>8.0146727639119286E-2</v>
      </c>
    </row>
    <row r="94" spans="1:16" ht="15.75" customHeight="1" x14ac:dyDescent="0.2">
      <c r="A94" s="2" t="s">
        <v>9</v>
      </c>
      <c r="B94" s="9">
        <v>296.61</v>
      </c>
      <c r="C94" s="9">
        <v>296.70999999999998</v>
      </c>
      <c r="D94" s="9">
        <v>297.02999999999997</v>
      </c>
      <c r="E94" s="9">
        <v>297.27999999999997</v>
      </c>
      <c r="F94" s="9">
        <v>296.41000000000003</v>
      </c>
      <c r="G94" s="9"/>
      <c r="H94" s="9"/>
      <c r="I94" s="9"/>
      <c r="J94" s="9"/>
      <c r="K94" s="9"/>
      <c r="L94" s="9"/>
      <c r="M94" s="10"/>
      <c r="N94" s="7">
        <v>296.80799999999999</v>
      </c>
      <c r="O94" s="7">
        <v>0.34615025639162128</v>
      </c>
      <c r="P94" s="7">
        <v>0.1166243013637171</v>
      </c>
    </row>
    <row r="95" spans="1:16" ht="15.75" customHeight="1" x14ac:dyDescent="0.2">
      <c r="A95" s="2" t="s">
        <v>10</v>
      </c>
      <c r="B95" s="9">
        <v>553</v>
      </c>
      <c r="C95" s="9">
        <v>565.12</v>
      </c>
      <c r="D95" s="9">
        <v>566.15</v>
      </c>
      <c r="E95" s="9">
        <v>562.54999999999995</v>
      </c>
      <c r="F95" s="9">
        <v>551.78</v>
      </c>
      <c r="G95" s="9"/>
      <c r="H95" s="9"/>
      <c r="I95" s="9"/>
      <c r="J95" s="9"/>
      <c r="K95" s="9"/>
      <c r="L95" s="9"/>
      <c r="M95" s="10"/>
      <c r="N95" s="7">
        <v>559.71999999999991</v>
      </c>
      <c r="O95" s="7">
        <v>6.8321994994291542</v>
      </c>
      <c r="P95" s="7">
        <v>1.2206459478719991</v>
      </c>
    </row>
    <row r="96" spans="1:16" ht="15.75" customHeight="1" x14ac:dyDescent="0.2">
      <c r="A96" s="2" t="s">
        <v>11</v>
      </c>
      <c r="B96" s="9">
        <v>1043.22</v>
      </c>
      <c r="C96" s="9">
        <v>1048.31</v>
      </c>
      <c r="D96" s="9">
        <v>1045.25</v>
      </c>
      <c r="E96" s="9">
        <v>1039.79</v>
      </c>
      <c r="F96" s="9">
        <v>1046.26</v>
      </c>
      <c r="G96" s="9"/>
      <c r="H96" s="9"/>
      <c r="I96" s="9"/>
      <c r="J96" s="9"/>
      <c r="K96" s="9"/>
      <c r="L96" s="9"/>
      <c r="M96" s="10"/>
      <c r="N96" s="7">
        <v>1044.566</v>
      </c>
      <c r="O96" s="7">
        <v>3.239479896526595</v>
      </c>
      <c r="P96" s="7">
        <v>0.31012687532684341</v>
      </c>
    </row>
    <row r="97" spans="1:16" ht="15.75" customHeight="1" x14ac:dyDescent="0.2">
      <c r="A97" s="2" t="s">
        <v>12</v>
      </c>
      <c r="B97" s="9">
        <v>2313.56</v>
      </c>
      <c r="C97" s="9">
        <v>2309.73</v>
      </c>
      <c r="D97" s="9">
        <v>2309.9899999999998</v>
      </c>
      <c r="E97" s="9">
        <v>2321.35</v>
      </c>
      <c r="F97" s="9">
        <v>2310.86</v>
      </c>
      <c r="G97" s="9"/>
      <c r="H97" s="9"/>
      <c r="I97" s="9"/>
      <c r="J97" s="9"/>
      <c r="K97" s="9"/>
      <c r="L97" s="9"/>
      <c r="M97" s="10"/>
      <c r="N97" s="7">
        <v>2313.098</v>
      </c>
      <c r="O97" s="7">
        <v>4.8559417212318126</v>
      </c>
      <c r="P97" s="7">
        <v>0.20993238164711631</v>
      </c>
    </row>
    <row r="98" spans="1:16" ht="15.75" customHeight="1" x14ac:dyDescent="0.2">
      <c r="A98" s="2" t="s">
        <v>13</v>
      </c>
      <c r="B98" s="9">
        <v>4635.57</v>
      </c>
      <c r="C98" s="9">
        <v>4609.1099999999997</v>
      </c>
      <c r="D98" s="9">
        <v>4618.25</v>
      </c>
      <c r="E98" s="9">
        <v>4616.59</v>
      </c>
      <c r="F98" s="9">
        <v>4615.21</v>
      </c>
      <c r="G98" s="9"/>
      <c r="H98" s="9"/>
      <c r="I98" s="9"/>
      <c r="J98" s="9"/>
      <c r="K98" s="9"/>
      <c r="L98" s="9"/>
      <c r="M98" s="10"/>
      <c r="N98" s="7">
        <v>4618.9459999999999</v>
      </c>
      <c r="O98" s="7">
        <v>9.9133384891266054</v>
      </c>
      <c r="P98" s="7">
        <v>0.21462339003587841</v>
      </c>
    </row>
    <row r="99" spans="1:16" ht="15.75" customHeight="1" x14ac:dyDescent="0.2">
      <c r="A99" s="2" t="s">
        <v>14</v>
      </c>
      <c r="B99" s="9">
        <v>9607.5300000000007</v>
      </c>
      <c r="C99" s="9">
        <v>9617.52</v>
      </c>
      <c r="D99" s="9">
        <v>9643.14</v>
      </c>
      <c r="E99" s="9">
        <v>9605.2099999999991</v>
      </c>
      <c r="F99" s="9">
        <v>9611.31</v>
      </c>
      <c r="G99" s="9"/>
      <c r="H99" s="9"/>
      <c r="I99" s="9"/>
      <c r="J99" s="9"/>
      <c r="K99" s="9"/>
      <c r="L99" s="9"/>
      <c r="M99" s="10"/>
      <c r="N99" s="7">
        <v>9616.9419999999991</v>
      </c>
      <c r="O99" s="7">
        <v>15.367288960646119</v>
      </c>
      <c r="P99" s="7">
        <v>0.1597939236884876</v>
      </c>
    </row>
    <row r="100" spans="1:16" ht="15.75" customHeight="1" x14ac:dyDescent="0.2">
      <c r="A100" s="2" t="s">
        <v>15</v>
      </c>
      <c r="B100" s="9">
        <v>19771.47</v>
      </c>
      <c r="C100" s="9">
        <v>19829.53</v>
      </c>
      <c r="D100" s="9">
        <v>19811.12</v>
      </c>
      <c r="E100" s="9">
        <v>19828.86</v>
      </c>
      <c r="F100" s="9">
        <v>19810.61</v>
      </c>
      <c r="G100" s="9"/>
      <c r="H100" s="9"/>
      <c r="I100" s="9"/>
      <c r="J100" s="9"/>
      <c r="K100" s="9"/>
      <c r="L100" s="9"/>
      <c r="M100" s="10"/>
      <c r="N100" s="7">
        <v>19810.317999999999</v>
      </c>
      <c r="O100" s="7">
        <v>23.573302059744861</v>
      </c>
      <c r="P100" s="7">
        <v>0.11899507145591939</v>
      </c>
    </row>
    <row r="101" spans="1:16" ht="15.75" customHeight="1" x14ac:dyDescent="0.2">
      <c r="A101" s="2" t="s">
        <v>16</v>
      </c>
      <c r="B101" s="9">
        <v>40041.08</v>
      </c>
      <c r="C101" s="9">
        <v>40093</v>
      </c>
      <c r="D101" s="9">
        <v>40107.199999999997</v>
      </c>
      <c r="E101" s="9">
        <v>40043.69</v>
      </c>
      <c r="F101" s="9">
        <v>39983.89</v>
      </c>
      <c r="G101" s="9"/>
      <c r="H101" s="9"/>
      <c r="I101" s="9"/>
      <c r="J101" s="9"/>
      <c r="K101" s="9"/>
      <c r="L101" s="9"/>
      <c r="M101" s="10"/>
      <c r="N101" s="7">
        <v>40053.771999999997</v>
      </c>
      <c r="O101" s="7">
        <v>48.835475527529368</v>
      </c>
      <c r="P101" s="7">
        <v>0.1219247853299044</v>
      </c>
    </row>
    <row r="102" spans="1:16" ht="15.75" customHeight="1" x14ac:dyDescent="0.2">
      <c r="A102" s="8" t="s">
        <v>17</v>
      </c>
      <c r="B102" s="9">
        <v>81053.8</v>
      </c>
      <c r="C102" s="9">
        <v>80789.119999999995</v>
      </c>
      <c r="D102" s="9">
        <v>80822.3</v>
      </c>
      <c r="E102" s="9">
        <v>80973</v>
      </c>
      <c r="F102" s="9">
        <v>80870.37</v>
      </c>
      <c r="G102" s="9"/>
      <c r="H102" s="9"/>
      <c r="I102" s="9"/>
      <c r="J102" s="9"/>
      <c r="K102" s="9"/>
      <c r="L102" s="9"/>
      <c r="M102" s="10"/>
      <c r="N102" s="7">
        <v>80901.717999999993</v>
      </c>
      <c r="O102" s="7">
        <v>109.74776043273251</v>
      </c>
      <c r="P102" s="7">
        <v>0.13565566114768099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45.63</v>
      </c>
      <c r="C110" s="9">
        <v>45.75</v>
      </c>
      <c r="D110" s="9">
        <v>45.65</v>
      </c>
      <c r="E110" s="9">
        <v>45.98</v>
      </c>
      <c r="F110" s="9">
        <v>45.93</v>
      </c>
      <c r="G110" s="9"/>
      <c r="H110" s="9"/>
      <c r="I110" s="9"/>
      <c r="J110" s="9"/>
      <c r="K110" s="9"/>
      <c r="L110" s="9"/>
      <c r="M110" s="10"/>
      <c r="N110" s="7">
        <v>45.787999999999997</v>
      </c>
      <c r="O110" s="7">
        <v>0.16006248779773349</v>
      </c>
      <c r="P110" s="7">
        <v>0.34957300558603449</v>
      </c>
    </row>
    <row r="111" spans="1:16" ht="15.75" customHeight="1" x14ac:dyDescent="0.2">
      <c r="A111" s="2">
        <v>512</v>
      </c>
      <c r="B111" s="9">
        <v>51.7</v>
      </c>
      <c r="C111" s="9">
        <v>51.11</v>
      </c>
      <c r="D111" s="9">
        <v>51.43</v>
      </c>
      <c r="E111" s="9">
        <v>51.42</v>
      </c>
      <c r="F111" s="9">
        <v>51.49</v>
      </c>
      <c r="G111" s="9"/>
      <c r="H111" s="9"/>
      <c r="I111" s="9"/>
      <c r="J111" s="9"/>
      <c r="K111" s="9"/>
      <c r="L111" s="9"/>
      <c r="M111" s="10"/>
      <c r="N111" s="7">
        <v>51.430000000000007</v>
      </c>
      <c r="O111" s="7">
        <v>0.211541958013063</v>
      </c>
      <c r="P111" s="7">
        <v>0.41132015946541511</v>
      </c>
    </row>
    <row r="112" spans="1:16" ht="15.75" customHeight="1" x14ac:dyDescent="0.2">
      <c r="A112" s="2" t="s">
        <v>6</v>
      </c>
      <c r="B112" s="9">
        <v>60.13</v>
      </c>
      <c r="C112" s="9">
        <v>60.23</v>
      </c>
      <c r="D112" s="9">
        <v>60.3</v>
      </c>
      <c r="E112" s="9">
        <v>60.54</v>
      </c>
      <c r="F112" s="9">
        <v>60.61</v>
      </c>
      <c r="G112" s="9"/>
      <c r="H112" s="9"/>
      <c r="I112" s="9"/>
      <c r="J112" s="9"/>
      <c r="K112" s="9"/>
      <c r="L112" s="9"/>
      <c r="M112" s="10"/>
      <c r="N112" s="7">
        <v>60.362000000000002</v>
      </c>
      <c r="O112" s="7">
        <v>0.2051097267318151</v>
      </c>
      <c r="P112" s="7">
        <v>0.33979942137738162</v>
      </c>
    </row>
    <row r="113" spans="1:16" ht="15.75" customHeight="1" x14ac:dyDescent="0.2">
      <c r="A113" s="2" t="s">
        <v>7</v>
      </c>
      <c r="B113" s="9">
        <v>77.48</v>
      </c>
      <c r="C113" s="9">
        <v>77.73</v>
      </c>
      <c r="D113" s="9">
        <v>77.62</v>
      </c>
      <c r="E113" s="9">
        <v>78.3</v>
      </c>
      <c r="F113" s="9">
        <v>78.11</v>
      </c>
      <c r="G113" s="9"/>
      <c r="H113" s="9"/>
      <c r="I113" s="9"/>
      <c r="J113" s="9"/>
      <c r="K113" s="9"/>
      <c r="L113" s="9"/>
      <c r="M113" s="10"/>
      <c r="N113" s="7">
        <v>77.847999999999999</v>
      </c>
      <c r="O113" s="7">
        <v>0.3443399483068989</v>
      </c>
      <c r="P113" s="7">
        <v>0.44232343580682731</v>
      </c>
    </row>
    <row r="114" spans="1:16" ht="15.75" customHeight="1" x14ac:dyDescent="0.2">
      <c r="A114" s="2" t="s">
        <v>8</v>
      </c>
      <c r="B114" s="9">
        <v>113.61</v>
      </c>
      <c r="C114" s="9">
        <v>113.7</v>
      </c>
      <c r="D114" s="9">
        <v>113.86</v>
      </c>
      <c r="E114" s="9">
        <v>114.45</v>
      </c>
      <c r="F114" s="9">
        <v>114.64</v>
      </c>
      <c r="G114" s="9"/>
      <c r="H114" s="9"/>
      <c r="I114" s="9"/>
      <c r="J114" s="9"/>
      <c r="K114" s="9"/>
      <c r="L114" s="9"/>
      <c r="M114" s="10"/>
      <c r="N114" s="7">
        <v>114.05200000000001</v>
      </c>
      <c r="O114" s="7">
        <v>0.46375640157306769</v>
      </c>
      <c r="P114" s="7">
        <v>0.40661838597575473</v>
      </c>
    </row>
    <row r="115" spans="1:16" ht="15.75" customHeight="1" x14ac:dyDescent="0.2">
      <c r="A115" s="2" t="s">
        <v>9</v>
      </c>
      <c r="B115" s="9">
        <v>181.08</v>
      </c>
      <c r="C115" s="9">
        <v>180.32</v>
      </c>
      <c r="D115" s="9">
        <v>179.93</v>
      </c>
      <c r="E115" s="9">
        <v>180.02</v>
      </c>
      <c r="F115" s="9">
        <v>181.17</v>
      </c>
      <c r="G115" s="9"/>
      <c r="H115" s="9"/>
      <c r="I115" s="9"/>
      <c r="J115" s="9"/>
      <c r="K115" s="9"/>
      <c r="L115" s="9"/>
      <c r="M115" s="10"/>
      <c r="N115" s="7">
        <v>180.50399999999999</v>
      </c>
      <c r="O115" s="7">
        <v>0.58585834465337749</v>
      </c>
      <c r="P115" s="7">
        <v>0.32456806755162082</v>
      </c>
    </row>
    <row r="116" spans="1:16" ht="15.75" customHeight="1" x14ac:dyDescent="0.2">
      <c r="A116" s="2" t="s">
        <v>10</v>
      </c>
      <c r="B116" s="9">
        <v>341.94</v>
      </c>
      <c r="C116" s="9">
        <v>342.35</v>
      </c>
      <c r="D116" s="9">
        <v>340.26</v>
      </c>
      <c r="E116" s="9">
        <v>341.23</v>
      </c>
      <c r="F116" s="9">
        <v>343.21</v>
      </c>
      <c r="G116" s="9"/>
      <c r="H116" s="9"/>
      <c r="I116" s="9"/>
      <c r="J116" s="9"/>
      <c r="K116" s="9"/>
      <c r="L116" s="9"/>
      <c r="M116" s="10"/>
      <c r="N116" s="7">
        <v>341.798</v>
      </c>
      <c r="O116" s="7">
        <v>1.1187805861740689</v>
      </c>
      <c r="P116" s="7">
        <v>0.32732215699742812</v>
      </c>
    </row>
    <row r="117" spans="1:16" ht="15.75" customHeight="1" x14ac:dyDescent="0.2">
      <c r="A117" s="2" t="s">
        <v>11</v>
      </c>
      <c r="B117" s="9">
        <v>612.9</v>
      </c>
      <c r="C117" s="9">
        <v>608.05999999999995</v>
      </c>
      <c r="D117" s="9">
        <v>606</v>
      </c>
      <c r="E117" s="9">
        <v>609.25</v>
      </c>
      <c r="F117" s="9">
        <v>612.52</v>
      </c>
      <c r="G117" s="9"/>
      <c r="H117" s="9"/>
      <c r="I117" s="9"/>
      <c r="J117" s="9"/>
      <c r="K117" s="9"/>
      <c r="L117" s="9"/>
      <c r="M117" s="10"/>
      <c r="N117" s="7">
        <v>609.74599999999998</v>
      </c>
      <c r="O117" s="7">
        <v>2.9480468110259008</v>
      </c>
      <c r="P117" s="7">
        <v>0.48348768356428762</v>
      </c>
    </row>
    <row r="118" spans="1:16" ht="15.75" customHeight="1" x14ac:dyDescent="0.2">
      <c r="A118" s="2" t="s">
        <v>12</v>
      </c>
      <c r="B118" s="9">
        <v>1347.11</v>
      </c>
      <c r="C118" s="9">
        <v>1340.96</v>
      </c>
      <c r="D118" s="9">
        <v>1344.06</v>
      </c>
      <c r="E118" s="9">
        <v>1341.76</v>
      </c>
      <c r="F118" s="9">
        <v>1345.84</v>
      </c>
      <c r="G118" s="9"/>
      <c r="H118" s="9"/>
      <c r="I118" s="9"/>
      <c r="J118" s="9"/>
      <c r="K118" s="9"/>
      <c r="L118" s="9"/>
      <c r="M118" s="10"/>
      <c r="N118" s="7">
        <v>1343.9459999999999</v>
      </c>
      <c r="O118" s="7">
        <v>2.612753336999059</v>
      </c>
      <c r="P118" s="7">
        <v>0.19440910103523951</v>
      </c>
    </row>
    <row r="119" spans="1:16" ht="15.75" customHeight="1" x14ac:dyDescent="0.2">
      <c r="A119" s="2" t="s">
        <v>13</v>
      </c>
      <c r="B119" s="9">
        <v>2737.84</v>
      </c>
      <c r="C119" s="9">
        <v>2739.63</v>
      </c>
      <c r="D119" s="9">
        <v>2736.63</v>
      </c>
      <c r="E119" s="9">
        <v>2735.73</v>
      </c>
      <c r="F119" s="9">
        <v>2744.41</v>
      </c>
      <c r="G119" s="9"/>
      <c r="H119" s="9"/>
      <c r="I119" s="9"/>
      <c r="J119" s="9"/>
      <c r="K119" s="9"/>
      <c r="L119" s="9"/>
      <c r="M119" s="10"/>
      <c r="N119" s="7">
        <v>2738.848</v>
      </c>
      <c r="O119" s="7">
        <v>3.4352903807392199</v>
      </c>
      <c r="P119" s="7">
        <v>0.125428296157334</v>
      </c>
    </row>
    <row r="120" spans="1:16" ht="15.75" customHeight="1" x14ac:dyDescent="0.2">
      <c r="A120" s="2" t="s">
        <v>14</v>
      </c>
      <c r="B120" s="9">
        <v>5445.83</v>
      </c>
      <c r="C120" s="9">
        <v>5443.97</v>
      </c>
      <c r="D120" s="9">
        <v>5446.99</v>
      </c>
      <c r="E120" s="9">
        <v>5449.22</v>
      </c>
      <c r="F120" s="9">
        <v>5445.65</v>
      </c>
      <c r="G120" s="9"/>
      <c r="H120" s="9"/>
      <c r="I120" s="9"/>
      <c r="J120" s="9"/>
      <c r="K120" s="9"/>
      <c r="L120" s="9"/>
      <c r="M120" s="10"/>
      <c r="N120" s="7">
        <v>5446.3319999999994</v>
      </c>
      <c r="O120" s="7">
        <v>1.9409842863867131</v>
      </c>
      <c r="P120" s="7">
        <v>3.563837618394753E-2</v>
      </c>
    </row>
    <row r="121" spans="1:16" ht="15.75" customHeight="1" x14ac:dyDescent="0.2">
      <c r="A121" s="2" t="s">
        <v>15</v>
      </c>
      <c r="B121" s="9">
        <v>11146.53</v>
      </c>
      <c r="C121" s="9">
        <v>11132.52</v>
      </c>
      <c r="D121" s="9">
        <v>11168.48</v>
      </c>
      <c r="E121" s="9">
        <v>11157.24</v>
      </c>
      <c r="F121" s="9">
        <v>11177.02</v>
      </c>
      <c r="G121" s="9"/>
      <c r="H121" s="9"/>
      <c r="I121" s="9"/>
      <c r="J121" s="9"/>
      <c r="K121" s="9"/>
      <c r="L121" s="9"/>
      <c r="M121" s="10"/>
      <c r="N121" s="7">
        <v>11156.358</v>
      </c>
      <c r="O121" s="7">
        <v>17.603116769481289</v>
      </c>
      <c r="P121" s="7">
        <v>0.1577855136011348</v>
      </c>
    </row>
    <row r="122" spans="1:16" ht="15.75" customHeight="1" x14ac:dyDescent="0.2">
      <c r="A122" s="2" t="s">
        <v>16</v>
      </c>
      <c r="B122" s="9">
        <v>22479.37</v>
      </c>
      <c r="C122" s="9">
        <v>22493.54</v>
      </c>
      <c r="D122" s="9">
        <v>22454.6</v>
      </c>
      <c r="E122" s="9">
        <v>22544.22</v>
      </c>
      <c r="F122" s="9">
        <v>22474.74</v>
      </c>
      <c r="G122" s="9"/>
      <c r="H122" s="9"/>
      <c r="I122" s="9"/>
      <c r="J122" s="9"/>
      <c r="K122" s="9"/>
      <c r="L122" s="9"/>
      <c r="M122" s="10"/>
      <c r="N122" s="7">
        <v>22489.294000000002</v>
      </c>
      <c r="O122" s="7">
        <v>33.722664188940541</v>
      </c>
      <c r="P122" s="7">
        <v>0.14994985698057281</v>
      </c>
    </row>
    <row r="123" spans="1:16" ht="15.75" customHeight="1" x14ac:dyDescent="0.2">
      <c r="A123" s="8" t="s">
        <v>17</v>
      </c>
      <c r="B123" s="9">
        <v>44933.8</v>
      </c>
      <c r="C123" s="9">
        <v>44955.68</v>
      </c>
      <c r="D123" s="9">
        <v>44902.81</v>
      </c>
      <c r="E123" s="9">
        <v>44898.55</v>
      </c>
      <c r="F123" s="9">
        <v>44983.72</v>
      </c>
      <c r="G123" s="9"/>
      <c r="H123" s="9"/>
      <c r="I123" s="9"/>
      <c r="J123" s="9"/>
      <c r="K123" s="9"/>
      <c r="L123" s="9"/>
      <c r="M123" s="10"/>
      <c r="N123" s="7">
        <v>44934.911999999997</v>
      </c>
      <c r="O123" s="7">
        <v>35.942665037529068</v>
      </c>
      <c r="P123" s="7">
        <v>7.9988284026302453E-2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45.83</v>
      </c>
      <c r="C131" s="9">
        <v>46.55</v>
      </c>
      <c r="D131" s="9">
        <v>46.18</v>
      </c>
      <c r="E131" s="9">
        <v>46.07</v>
      </c>
      <c r="F131" s="9">
        <v>46</v>
      </c>
      <c r="G131" s="9"/>
      <c r="H131" s="9"/>
      <c r="I131" s="9"/>
      <c r="J131" s="9"/>
      <c r="K131" s="9"/>
      <c r="L131" s="9"/>
      <c r="M131" s="10"/>
      <c r="N131" s="7">
        <v>46.125999999999998</v>
      </c>
      <c r="O131" s="7">
        <v>0.26894237300953461</v>
      </c>
      <c r="P131" s="7">
        <v>0.58306025454089794</v>
      </c>
    </row>
    <row r="132" spans="1:16" ht="15.75" customHeight="1" x14ac:dyDescent="0.2">
      <c r="A132" s="2">
        <v>512</v>
      </c>
      <c r="B132" s="9">
        <v>51.65</v>
      </c>
      <c r="C132" s="9">
        <v>51.75</v>
      </c>
      <c r="D132" s="9">
        <v>51.23</v>
      </c>
      <c r="E132" s="9">
        <v>51.37</v>
      </c>
      <c r="F132" s="9">
        <v>51.76</v>
      </c>
      <c r="G132" s="9"/>
      <c r="H132" s="9"/>
      <c r="I132" s="9"/>
      <c r="J132" s="9"/>
      <c r="K132" s="9"/>
      <c r="L132" s="9"/>
      <c r="M132" s="10"/>
      <c r="N132" s="7">
        <v>51.552</v>
      </c>
      <c r="O132" s="7">
        <v>0.23920702330826421</v>
      </c>
      <c r="P132" s="7">
        <v>0.46401114080591288</v>
      </c>
    </row>
    <row r="133" spans="1:16" ht="15.75" customHeight="1" x14ac:dyDescent="0.2">
      <c r="A133" s="2" t="s">
        <v>6</v>
      </c>
      <c r="B133" s="9">
        <v>60.77</v>
      </c>
      <c r="C133" s="9">
        <v>61.16</v>
      </c>
      <c r="D133" s="9">
        <v>60.51</v>
      </c>
      <c r="E133" s="9">
        <v>60.82</v>
      </c>
      <c r="F133" s="9">
        <v>60.77</v>
      </c>
      <c r="G133" s="9"/>
      <c r="H133" s="9"/>
      <c r="I133" s="9"/>
      <c r="J133" s="9"/>
      <c r="K133" s="9"/>
      <c r="L133" s="9"/>
      <c r="M133" s="10"/>
      <c r="N133" s="7">
        <v>60.805999999999997</v>
      </c>
      <c r="O133" s="7">
        <v>0.2322283359110158</v>
      </c>
      <c r="P133" s="7">
        <v>0.38191681069469419</v>
      </c>
    </row>
    <row r="134" spans="1:16" ht="15.75" customHeight="1" x14ac:dyDescent="0.2">
      <c r="A134" s="2" t="s">
        <v>7</v>
      </c>
      <c r="B134" s="9">
        <v>78.709999999999994</v>
      </c>
      <c r="C134" s="9">
        <v>78.56</v>
      </c>
      <c r="D134" s="9">
        <v>78.13</v>
      </c>
      <c r="E134" s="9">
        <v>78.83</v>
      </c>
      <c r="F134" s="9">
        <v>78.77</v>
      </c>
      <c r="G134" s="9"/>
      <c r="H134" s="9"/>
      <c r="I134" s="9"/>
      <c r="J134" s="9"/>
      <c r="K134" s="9"/>
      <c r="L134" s="9"/>
      <c r="M134" s="10"/>
      <c r="N134" s="7">
        <v>78.599999999999994</v>
      </c>
      <c r="O134" s="7">
        <v>0.2812472222085049</v>
      </c>
      <c r="P134" s="7">
        <v>0.35782089339504441</v>
      </c>
    </row>
    <row r="135" spans="1:16" ht="15.75" customHeight="1" x14ac:dyDescent="0.2">
      <c r="A135" s="2" t="s">
        <v>8</v>
      </c>
      <c r="B135" s="9">
        <v>115.24</v>
      </c>
      <c r="C135" s="9">
        <v>114.56</v>
      </c>
      <c r="D135" s="9">
        <v>114.33</v>
      </c>
      <c r="E135" s="9">
        <v>115.16</v>
      </c>
      <c r="F135" s="9">
        <v>115.66</v>
      </c>
      <c r="G135" s="9"/>
      <c r="H135" s="9"/>
      <c r="I135" s="9"/>
      <c r="J135" s="9"/>
      <c r="K135" s="9"/>
      <c r="L135" s="9"/>
      <c r="M135" s="10"/>
      <c r="N135" s="7">
        <v>114.99</v>
      </c>
      <c r="O135" s="7">
        <v>0.5387021440462233</v>
      </c>
      <c r="P135" s="7">
        <v>0.46847738416055601</v>
      </c>
    </row>
    <row r="136" spans="1:16" ht="15.75" customHeight="1" x14ac:dyDescent="0.2">
      <c r="A136" s="2" t="s">
        <v>9</v>
      </c>
      <c r="B136" s="9">
        <v>181.82</v>
      </c>
      <c r="C136" s="9">
        <v>181.1</v>
      </c>
      <c r="D136" s="9">
        <v>180.36</v>
      </c>
      <c r="E136" s="9">
        <v>181.83</v>
      </c>
      <c r="F136" s="9">
        <v>181.48</v>
      </c>
      <c r="G136" s="9"/>
      <c r="H136" s="9"/>
      <c r="I136" s="9"/>
      <c r="J136" s="9"/>
      <c r="K136" s="9"/>
      <c r="L136" s="9"/>
      <c r="M136" s="10"/>
      <c r="N136" s="7">
        <v>181.31800000000001</v>
      </c>
      <c r="O136" s="7">
        <v>0.61353076532476736</v>
      </c>
      <c r="P136" s="7">
        <v>0.33837278445866792</v>
      </c>
    </row>
    <row r="137" spans="1:16" ht="15.75" customHeight="1" x14ac:dyDescent="0.2">
      <c r="A137" s="2" t="s">
        <v>10</v>
      </c>
      <c r="B137" s="9">
        <v>347.55</v>
      </c>
      <c r="C137" s="9">
        <v>347.71</v>
      </c>
      <c r="D137" s="9">
        <v>342.53</v>
      </c>
      <c r="E137" s="9">
        <v>347.89</v>
      </c>
      <c r="F137" s="9">
        <v>342.53</v>
      </c>
      <c r="G137" s="9"/>
      <c r="H137" s="9"/>
      <c r="I137" s="9"/>
      <c r="J137" s="9"/>
      <c r="K137" s="9"/>
      <c r="L137" s="9"/>
      <c r="M137" s="10"/>
      <c r="N137" s="7">
        <v>345.64199999999988</v>
      </c>
      <c r="O137" s="7">
        <v>2.8433993739888281</v>
      </c>
      <c r="P137" s="7">
        <v>0.82264290045446686</v>
      </c>
    </row>
    <row r="138" spans="1:16" ht="15.75" customHeight="1" x14ac:dyDescent="0.2">
      <c r="A138" s="2" t="s">
        <v>11</v>
      </c>
      <c r="B138" s="9">
        <v>613.22</v>
      </c>
      <c r="C138" s="9">
        <v>615.30999999999995</v>
      </c>
      <c r="D138" s="9">
        <v>609.95000000000005</v>
      </c>
      <c r="E138" s="9">
        <v>615.17999999999995</v>
      </c>
      <c r="F138" s="9">
        <v>612.49</v>
      </c>
      <c r="G138" s="9"/>
      <c r="H138" s="9"/>
      <c r="I138" s="9"/>
      <c r="J138" s="9"/>
      <c r="K138" s="9"/>
      <c r="L138" s="9"/>
      <c r="M138" s="10"/>
      <c r="N138" s="7">
        <v>613.2299999999999</v>
      </c>
      <c r="O138" s="7">
        <v>2.204257244515671</v>
      </c>
      <c r="P138" s="7">
        <v>0.35945032769363389</v>
      </c>
    </row>
    <row r="139" spans="1:16" ht="15.75" customHeight="1" x14ac:dyDescent="0.2">
      <c r="A139" s="2" t="s">
        <v>12</v>
      </c>
      <c r="B139" s="9">
        <v>1352.1</v>
      </c>
      <c r="C139" s="9">
        <v>1347.84</v>
      </c>
      <c r="D139" s="9">
        <v>1343.51</v>
      </c>
      <c r="E139" s="9">
        <v>1347.81</v>
      </c>
      <c r="F139" s="9">
        <v>1347.05</v>
      </c>
      <c r="G139" s="9"/>
      <c r="H139" s="9"/>
      <c r="I139" s="9"/>
      <c r="J139" s="9"/>
      <c r="K139" s="9"/>
      <c r="L139" s="9"/>
      <c r="M139" s="10"/>
      <c r="N139" s="7">
        <v>1347.662</v>
      </c>
      <c r="O139" s="7">
        <v>3.056267331239173</v>
      </c>
      <c r="P139" s="7">
        <v>0.22678292711667861</v>
      </c>
    </row>
    <row r="140" spans="1:16" ht="15.75" customHeight="1" x14ac:dyDescent="0.2">
      <c r="A140" s="2" t="s">
        <v>13</v>
      </c>
      <c r="B140" s="9">
        <v>2741.22</v>
      </c>
      <c r="C140" s="9">
        <v>2737.22</v>
      </c>
      <c r="D140" s="9">
        <v>2729.94</v>
      </c>
      <c r="E140" s="9">
        <v>2732.92</v>
      </c>
      <c r="F140" s="9">
        <v>2732.74</v>
      </c>
      <c r="G140" s="9"/>
      <c r="H140" s="9"/>
      <c r="I140" s="9"/>
      <c r="J140" s="9"/>
      <c r="K140" s="9"/>
      <c r="L140" s="9"/>
      <c r="M140" s="10"/>
      <c r="N140" s="7">
        <v>2734.808</v>
      </c>
      <c r="O140" s="7">
        <v>4.4291669645655878</v>
      </c>
      <c r="P140" s="7">
        <v>0.16195531695700721</v>
      </c>
    </row>
    <row r="141" spans="1:16" ht="15.75" customHeight="1" x14ac:dyDescent="0.2">
      <c r="A141" s="2" t="s">
        <v>14</v>
      </c>
      <c r="B141" s="9">
        <v>5462.76</v>
      </c>
      <c r="C141" s="9">
        <v>5447.94</v>
      </c>
      <c r="D141" s="9">
        <v>5444.16</v>
      </c>
      <c r="E141" s="9">
        <v>5468.4</v>
      </c>
      <c r="F141" s="9">
        <v>5454.57</v>
      </c>
      <c r="G141" s="9"/>
      <c r="H141" s="9"/>
      <c r="I141" s="9"/>
      <c r="J141" s="9"/>
      <c r="K141" s="9"/>
      <c r="L141" s="9"/>
      <c r="M141" s="10"/>
      <c r="N141" s="7">
        <v>5455.5660000000007</v>
      </c>
      <c r="O141" s="7">
        <v>10.071121089531241</v>
      </c>
      <c r="P141" s="7">
        <v>0.18460268081315931</v>
      </c>
    </row>
    <row r="142" spans="1:16" ht="15.75" customHeight="1" x14ac:dyDescent="0.2">
      <c r="A142" s="2" t="s">
        <v>15</v>
      </c>
      <c r="B142" s="9">
        <v>11190.8</v>
      </c>
      <c r="C142" s="9">
        <v>11171.87</v>
      </c>
      <c r="D142" s="9">
        <v>11172.96</v>
      </c>
      <c r="E142" s="9">
        <v>11215.12</v>
      </c>
      <c r="F142" s="9">
        <v>11183.47</v>
      </c>
      <c r="G142" s="9"/>
      <c r="H142" s="9"/>
      <c r="I142" s="9"/>
      <c r="J142" s="9"/>
      <c r="K142" s="9"/>
      <c r="L142" s="9"/>
      <c r="M142" s="10"/>
      <c r="N142" s="7">
        <v>11186.843999999999</v>
      </c>
      <c r="O142" s="7">
        <v>17.632017184656181</v>
      </c>
      <c r="P142" s="7">
        <v>0.15761386486355031</v>
      </c>
    </row>
    <row r="143" spans="1:16" ht="15.75" customHeight="1" x14ac:dyDescent="0.2">
      <c r="A143" s="2" t="s">
        <v>16</v>
      </c>
      <c r="B143" s="9">
        <v>22483.1</v>
      </c>
      <c r="C143" s="9">
        <v>22495.77</v>
      </c>
      <c r="D143" s="9">
        <v>22514.68</v>
      </c>
      <c r="E143" s="9">
        <v>22547.97</v>
      </c>
      <c r="F143" s="9">
        <v>22485.58</v>
      </c>
      <c r="G143" s="9"/>
      <c r="H143" s="9"/>
      <c r="I143" s="9"/>
      <c r="J143" s="9"/>
      <c r="K143" s="9"/>
      <c r="L143" s="9"/>
      <c r="M143" s="10"/>
      <c r="N143" s="7">
        <v>22505.42</v>
      </c>
      <c r="O143" s="7">
        <v>26.838314962009498</v>
      </c>
      <c r="P143" s="7">
        <v>0.11925267318721219</v>
      </c>
    </row>
    <row r="144" spans="1:16" ht="15.75" customHeight="1" x14ac:dyDescent="0.2">
      <c r="A144" s="8" t="s">
        <v>17</v>
      </c>
      <c r="B144" s="9">
        <v>45013.63</v>
      </c>
      <c r="C144" s="9">
        <v>45037.27</v>
      </c>
      <c r="D144" s="9">
        <v>45109.96</v>
      </c>
      <c r="E144" s="9">
        <v>44822.48</v>
      </c>
      <c r="F144" s="9">
        <v>44919.96</v>
      </c>
      <c r="G144" s="9"/>
      <c r="H144" s="9"/>
      <c r="I144" s="9"/>
      <c r="J144" s="9"/>
      <c r="K144" s="9"/>
      <c r="L144" s="9"/>
      <c r="M144" s="10"/>
      <c r="N144" s="7">
        <v>44980.66</v>
      </c>
      <c r="O144" s="7">
        <v>111.48498262097721</v>
      </c>
      <c r="P144" s="7">
        <v>0.2478509266448673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87.86</v>
      </c>
      <c r="C152" s="9">
        <v>88.43</v>
      </c>
      <c r="D152" s="9">
        <v>88.38</v>
      </c>
      <c r="E152" s="9">
        <v>89.55</v>
      </c>
      <c r="F152" s="9">
        <v>88.45</v>
      </c>
      <c r="G152" s="9"/>
      <c r="H152" s="9"/>
      <c r="I152" s="9"/>
      <c r="J152" s="9"/>
      <c r="K152" s="9"/>
      <c r="L152" s="9"/>
      <c r="M152" s="10"/>
      <c r="N152" s="7">
        <v>88.534000000000006</v>
      </c>
      <c r="O152" s="7">
        <v>0.61808575456808468</v>
      </c>
      <c r="P152" s="7">
        <v>0.69813377297770873</v>
      </c>
    </row>
    <row r="153" spans="1:16" ht="15.75" customHeight="1" x14ac:dyDescent="0.2">
      <c r="A153" s="2">
        <v>512</v>
      </c>
      <c r="B153" s="9">
        <v>100.28</v>
      </c>
      <c r="C153" s="9">
        <v>100.08</v>
      </c>
      <c r="D153" s="9">
        <v>99.91</v>
      </c>
      <c r="E153" s="9">
        <v>100.64</v>
      </c>
      <c r="F153" s="9">
        <v>99.98</v>
      </c>
      <c r="G153" s="9"/>
      <c r="H153" s="9"/>
      <c r="I153" s="9"/>
      <c r="J153" s="9"/>
      <c r="K153" s="9"/>
      <c r="L153" s="9"/>
      <c r="M153" s="10"/>
      <c r="N153" s="7">
        <v>100.178</v>
      </c>
      <c r="O153" s="7">
        <v>0.29346209295239528</v>
      </c>
      <c r="P153" s="7">
        <v>0.29294065858012269</v>
      </c>
    </row>
    <row r="154" spans="1:16" ht="15.75" customHeight="1" x14ac:dyDescent="0.2">
      <c r="A154" s="2" t="s">
        <v>6</v>
      </c>
      <c r="B154" s="9">
        <v>120.93</v>
      </c>
      <c r="C154" s="9">
        <v>120.56</v>
      </c>
      <c r="D154" s="9">
        <v>120.39</v>
      </c>
      <c r="E154" s="9">
        <v>120.99</v>
      </c>
      <c r="F154" s="9">
        <v>120.58</v>
      </c>
      <c r="G154" s="9"/>
      <c r="H154" s="9"/>
      <c r="I154" s="9"/>
      <c r="J154" s="9"/>
      <c r="K154" s="9"/>
      <c r="L154" s="9"/>
      <c r="M154" s="10"/>
      <c r="N154" s="7">
        <v>120.69</v>
      </c>
      <c r="O154" s="7">
        <v>0.25816661286851161</v>
      </c>
      <c r="P154" s="7">
        <v>0.2139088680657151</v>
      </c>
    </row>
    <row r="155" spans="1:16" ht="15.75" customHeight="1" x14ac:dyDescent="0.2">
      <c r="A155" s="2" t="s">
        <v>7</v>
      </c>
      <c r="B155" s="9">
        <v>161.65</v>
      </c>
      <c r="C155" s="9">
        <v>161.41</v>
      </c>
      <c r="D155" s="9">
        <v>160.69</v>
      </c>
      <c r="E155" s="9">
        <v>161.62</v>
      </c>
      <c r="F155" s="9">
        <v>161.03</v>
      </c>
      <c r="G155" s="9"/>
      <c r="H155" s="9"/>
      <c r="I155" s="9"/>
      <c r="J155" s="9"/>
      <c r="K155" s="9"/>
      <c r="L155" s="9"/>
      <c r="M155" s="10"/>
      <c r="N155" s="7">
        <v>161.28</v>
      </c>
      <c r="O155" s="7">
        <v>0.41231056256176868</v>
      </c>
      <c r="P155" s="7">
        <v>0.25564891031855702</v>
      </c>
    </row>
    <row r="156" spans="1:16" ht="15.75" customHeight="1" x14ac:dyDescent="0.2">
      <c r="A156" s="2" t="s">
        <v>8</v>
      </c>
      <c r="B156" s="9">
        <v>252.99</v>
      </c>
      <c r="C156" s="9">
        <v>252.81</v>
      </c>
      <c r="D156" s="9">
        <v>253</v>
      </c>
      <c r="E156" s="9">
        <v>253.25</v>
      </c>
      <c r="F156" s="9">
        <v>253.01</v>
      </c>
      <c r="G156" s="9"/>
      <c r="H156" s="9"/>
      <c r="I156" s="9"/>
      <c r="J156" s="9"/>
      <c r="K156" s="9"/>
      <c r="L156" s="9"/>
      <c r="M156" s="10"/>
      <c r="N156" s="7">
        <v>253.012</v>
      </c>
      <c r="O156" s="7">
        <v>0.15658863304850601</v>
      </c>
      <c r="P156" s="7">
        <v>6.1889804850562842E-2</v>
      </c>
    </row>
    <row r="157" spans="1:16" ht="15.75" customHeight="1" x14ac:dyDescent="0.2">
      <c r="A157" s="2" t="s">
        <v>9</v>
      </c>
      <c r="B157" s="9">
        <v>446.13</v>
      </c>
      <c r="C157" s="9">
        <v>442.59</v>
      </c>
      <c r="D157" s="9">
        <v>451.84</v>
      </c>
      <c r="E157" s="9">
        <v>446.9</v>
      </c>
      <c r="F157" s="9">
        <v>443.12</v>
      </c>
      <c r="G157" s="9"/>
      <c r="H157" s="9"/>
      <c r="I157" s="9"/>
      <c r="J157" s="9"/>
      <c r="K157" s="9"/>
      <c r="L157" s="9"/>
      <c r="M157" s="10"/>
      <c r="N157" s="7">
        <v>446.11599999999999</v>
      </c>
      <c r="O157" s="7">
        <v>3.700936368002016</v>
      </c>
      <c r="P157" s="7">
        <v>0.82959059258175383</v>
      </c>
    </row>
    <row r="158" spans="1:16" ht="15.75" customHeight="1" x14ac:dyDescent="0.2">
      <c r="A158" s="2" t="s">
        <v>10</v>
      </c>
      <c r="B158" s="9">
        <v>932.13</v>
      </c>
      <c r="C158" s="9">
        <v>926.65</v>
      </c>
      <c r="D158" s="9">
        <v>929.27</v>
      </c>
      <c r="E158" s="9">
        <v>929.27</v>
      </c>
      <c r="F158" s="9">
        <v>927.87</v>
      </c>
      <c r="G158" s="9"/>
      <c r="H158" s="9"/>
      <c r="I158" s="9"/>
      <c r="J158" s="9"/>
      <c r="K158" s="9"/>
      <c r="L158" s="9"/>
      <c r="M158" s="10"/>
      <c r="N158" s="7">
        <v>929.03800000000012</v>
      </c>
      <c r="O158" s="7">
        <v>2.045414383444101</v>
      </c>
      <c r="P158" s="7">
        <v>0.2201647708106774</v>
      </c>
    </row>
    <row r="159" spans="1:16" ht="15.75" customHeight="1" x14ac:dyDescent="0.2">
      <c r="A159" s="2" t="s">
        <v>11</v>
      </c>
      <c r="B159" s="9">
        <v>2180.04</v>
      </c>
      <c r="C159" s="9">
        <v>2185.1</v>
      </c>
      <c r="D159" s="9">
        <v>2181.75</v>
      </c>
      <c r="E159" s="9">
        <v>2169.5700000000002</v>
      </c>
      <c r="F159" s="9">
        <v>2155.3200000000002</v>
      </c>
      <c r="G159" s="9"/>
      <c r="H159" s="9"/>
      <c r="I159" s="9"/>
      <c r="J159" s="9"/>
      <c r="K159" s="9"/>
      <c r="L159" s="9"/>
      <c r="M159" s="10"/>
      <c r="N159" s="7">
        <v>2174.3560000000002</v>
      </c>
      <c r="O159" s="7">
        <v>12.121135672864879</v>
      </c>
      <c r="P159" s="7">
        <v>0.55745865317661314</v>
      </c>
    </row>
    <row r="160" spans="1:16" ht="15.75" customHeight="1" x14ac:dyDescent="0.2">
      <c r="A160" s="2" t="s">
        <v>12</v>
      </c>
      <c r="B160" s="9">
        <v>3641.84</v>
      </c>
      <c r="C160" s="9">
        <v>3647</v>
      </c>
      <c r="D160" s="9">
        <v>3650.27</v>
      </c>
      <c r="E160" s="9">
        <v>3661.62</v>
      </c>
      <c r="F160" s="9">
        <v>3651.23</v>
      </c>
      <c r="G160" s="9"/>
      <c r="H160" s="9"/>
      <c r="I160" s="9"/>
      <c r="J160" s="9"/>
      <c r="K160" s="9"/>
      <c r="L160" s="9"/>
      <c r="M160" s="10"/>
      <c r="N160" s="7">
        <v>3650.3919999999998</v>
      </c>
      <c r="O160" s="7">
        <v>7.270273034762778</v>
      </c>
      <c r="P160" s="7">
        <v>0.1991641729097253</v>
      </c>
    </row>
    <row r="161" spans="1:16" ht="15.75" customHeight="1" x14ac:dyDescent="0.2">
      <c r="A161" s="2" t="s">
        <v>13</v>
      </c>
      <c r="B161" s="9">
        <v>7615.17</v>
      </c>
      <c r="C161" s="9">
        <v>7601.24</v>
      </c>
      <c r="D161" s="9">
        <v>7610.34</v>
      </c>
      <c r="E161" s="9">
        <v>7598.94</v>
      </c>
      <c r="F161" s="9">
        <v>7592.13</v>
      </c>
      <c r="G161" s="9"/>
      <c r="H161" s="9"/>
      <c r="I161" s="9"/>
      <c r="J161" s="9"/>
      <c r="K161" s="9"/>
      <c r="L161" s="9"/>
      <c r="M161" s="10"/>
      <c r="N161" s="7">
        <v>7603.5640000000003</v>
      </c>
      <c r="O161" s="7">
        <v>9.1941845750453304</v>
      </c>
      <c r="P161" s="7">
        <v>0.1209194079913752</v>
      </c>
    </row>
    <row r="162" spans="1:16" ht="15.75" customHeight="1" x14ac:dyDescent="0.2">
      <c r="A162" s="2" t="s">
        <v>14</v>
      </c>
      <c r="B162" s="9">
        <v>16004.94</v>
      </c>
      <c r="C162" s="9">
        <v>16026.05</v>
      </c>
      <c r="D162" s="9">
        <v>16008.23</v>
      </c>
      <c r="E162" s="9">
        <v>16024.42</v>
      </c>
      <c r="F162" s="9">
        <v>16048.61</v>
      </c>
      <c r="G162" s="9"/>
      <c r="H162" s="9"/>
      <c r="I162" s="9"/>
      <c r="J162" s="9"/>
      <c r="K162" s="9"/>
      <c r="L162" s="9"/>
      <c r="M162" s="10"/>
      <c r="N162" s="7">
        <v>16022.45</v>
      </c>
      <c r="O162" s="7">
        <v>17.392491195915699</v>
      </c>
      <c r="P162" s="7">
        <v>0.10855075968978339</v>
      </c>
    </row>
    <row r="163" spans="1:16" ht="15.75" customHeight="1" x14ac:dyDescent="0.2">
      <c r="A163" s="2" t="s">
        <v>15</v>
      </c>
      <c r="B163" s="9">
        <v>32388.67</v>
      </c>
      <c r="C163" s="9">
        <v>32397.59</v>
      </c>
      <c r="D163" s="9">
        <v>32402.61</v>
      </c>
      <c r="E163" s="9">
        <v>32411.3</v>
      </c>
      <c r="F163" s="9">
        <v>32381.24</v>
      </c>
      <c r="G163" s="9"/>
      <c r="H163" s="9"/>
      <c r="I163" s="9"/>
      <c r="J163" s="9"/>
      <c r="K163" s="9"/>
      <c r="L163" s="9"/>
      <c r="M163" s="10"/>
      <c r="N163" s="7">
        <v>32396.281999999999</v>
      </c>
      <c r="O163" s="7">
        <v>11.742008771926169</v>
      </c>
      <c r="P163" s="7">
        <v>3.6244927031830902E-2</v>
      </c>
    </row>
    <row r="164" spans="1:16" ht="15.75" customHeight="1" x14ac:dyDescent="0.2">
      <c r="A164" s="2" t="s">
        <v>16</v>
      </c>
      <c r="B164" s="9">
        <v>65761.05</v>
      </c>
      <c r="C164" s="9">
        <v>65793.210000000006</v>
      </c>
      <c r="D164" s="9">
        <v>65864.929999999993</v>
      </c>
      <c r="E164" s="9">
        <v>65832.2</v>
      </c>
      <c r="F164" s="9">
        <v>65816.81</v>
      </c>
      <c r="G164" s="9"/>
      <c r="H164" s="9"/>
      <c r="I164" s="9"/>
      <c r="J164" s="9"/>
      <c r="K164" s="9"/>
      <c r="L164" s="9"/>
      <c r="M164" s="10"/>
      <c r="N164" s="7">
        <v>65813.64</v>
      </c>
      <c r="O164" s="7">
        <v>39.269197852765572</v>
      </c>
      <c r="P164" s="7">
        <v>5.9667263279717657E-2</v>
      </c>
    </row>
    <row r="165" spans="1:16" ht="15.75" customHeight="1" x14ac:dyDescent="0.2">
      <c r="A165" s="8" t="s">
        <v>17</v>
      </c>
      <c r="B165" s="9">
        <v>132982.75</v>
      </c>
      <c r="C165" s="9">
        <v>133266.19</v>
      </c>
      <c r="D165" s="9">
        <v>133247.67999999999</v>
      </c>
      <c r="E165" s="9">
        <v>132988.17000000001</v>
      </c>
      <c r="F165" s="9">
        <v>133194.57999999999</v>
      </c>
      <c r="G165" s="9"/>
      <c r="H165" s="9"/>
      <c r="I165" s="9"/>
      <c r="J165" s="9"/>
      <c r="K165" s="9"/>
      <c r="L165" s="9"/>
      <c r="M165" s="10"/>
      <c r="N165" s="7">
        <v>133135.87400000001</v>
      </c>
      <c r="O165" s="7">
        <v>139.8147586272581</v>
      </c>
      <c r="P165" s="7">
        <v>0.105016592768421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88.54</v>
      </c>
      <c r="C173" s="9">
        <v>88.41</v>
      </c>
      <c r="D173" s="9">
        <v>95.72</v>
      </c>
      <c r="E173" s="9">
        <v>89.88</v>
      </c>
      <c r="F173" s="9">
        <v>88.37</v>
      </c>
      <c r="G173" s="9"/>
      <c r="H173" s="9"/>
      <c r="I173" s="9"/>
      <c r="J173" s="9"/>
      <c r="K173" s="9"/>
      <c r="L173" s="9"/>
      <c r="M173" s="10"/>
      <c r="N173" s="7">
        <v>90.183999999999997</v>
      </c>
      <c r="O173" s="7">
        <v>3.157535431313478</v>
      </c>
      <c r="P173" s="7">
        <v>3.5012146625936729</v>
      </c>
    </row>
    <row r="174" spans="1:16" ht="15.75" customHeight="1" x14ac:dyDescent="0.2">
      <c r="A174" s="2">
        <v>512</v>
      </c>
      <c r="B174" s="9">
        <v>100.03</v>
      </c>
      <c r="C174" s="9">
        <v>100.04</v>
      </c>
      <c r="D174" s="9">
        <v>102.22</v>
      </c>
      <c r="E174" s="9">
        <v>100.54</v>
      </c>
      <c r="F174" s="9">
        <v>100.11</v>
      </c>
      <c r="G174" s="9"/>
      <c r="H174" s="9"/>
      <c r="I174" s="9"/>
      <c r="J174" s="9"/>
      <c r="K174" s="9"/>
      <c r="L174" s="9"/>
      <c r="M174" s="10"/>
      <c r="N174" s="7">
        <v>100.58799999999999</v>
      </c>
      <c r="O174" s="7">
        <v>0.93619976500744595</v>
      </c>
      <c r="P174" s="7">
        <v>0.93072708971989304</v>
      </c>
    </row>
    <row r="175" spans="1:16" ht="15.75" customHeight="1" x14ac:dyDescent="0.2">
      <c r="A175" s="2" t="s">
        <v>6</v>
      </c>
      <c r="B175" s="9">
        <v>120.71</v>
      </c>
      <c r="C175" s="9">
        <v>120.82</v>
      </c>
      <c r="D175" s="9">
        <v>121.02</v>
      </c>
      <c r="E175" s="9">
        <v>120.97</v>
      </c>
      <c r="F175" s="9">
        <v>120.72</v>
      </c>
      <c r="G175" s="9"/>
      <c r="H175" s="9"/>
      <c r="I175" s="9"/>
      <c r="J175" s="9"/>
      <c r="K175" s="9"/>
      <c r="L175" s="9"/>
      <c r="M175" s="10"/>
      <c r="N175" s="7">
        <v>120.848</v>
      </c>
      <c r="O175" s="7">
        <v>0.14202112518917809</v>
      </c>
      <c r="P175" s="7">
        <v>0.1175204597421373</v>
      </c>
    </row>
    <row r="176" spans="1:16" ht="15.75" customHeight="1" x14ac:dyDescent="0.2">
      <c r="A176" s="2" t="s">
        <v>7</v>
      </c>
      <c r="B176" s="9">
        <v>161.97</v>
      </c>
      <c r="C176" s="9">
        <v>161.97999999999999</v>
      </c>
      <c r="D176" s="9">
        <v>162.13999999999999</v>
      </c>
      <c r="E176" s="9">
        <v>163.06</v>
      </c>
      <c r="F176" s="9">
        <v>161.87</v>
      </c>
      <c r="G176" s="9"/>
      <c r="H176" s="9"/>
      <c r="I176" s="9"/>
      <c r="J176" s="9"/>
      <c r="K176" s="9"/>
      <c r="L176" s="9"/>
      <c r="M176" s="10"/>
      <c r="N176" s="7">
        <v>162.20400000000001</v>
      </c>
      <c r="O176" s="7">
        <v>0.48819053657358202</v>
      </c>
      <c r="P176" s="7">
        <v>0.30097317980665211</v>
      </c>
    </row>
    <row r="177" spans="1:16" ht="15.75" customHeight="1" x14ac:dyDescent="0.2">
      <c r="A177" s="2" t="s">
        <v>8</v>
      </c>
      <c r="B177" s="9">
        <v>253.85</v>
      </c>
      <c r="C177" s="9">
        <v>253.58</v>
      </c>
      <c r="D177" s="9">
        <v>254.04</v>
      </c>
      <c r="E177" s="9">
        <v>254.1</v>
      </c>
      <c r="F177" s="9">
        <v>253.21</v>
      </c>
      <c r="G177" s="9"/>
      <c r="H177" s="9"/>
      <c r="I177" s="9"/>
      <c r="J177" s="9"/>
      <c r="K177" s="9"/>
      <c r="L177" s="9"/>
      <c r="M177" s="10"/>
      <c r="N177" s="7">
        <v>253.756</v>
      </c>
      <c r="O177" s="7">
        <v>0.36637412572395772</v>
      </c>
      <c r="P177" s="7">
        <v>0.14438047798828699</v>
      </c>
    </row>
    <row r="178" spans="1:16" ht="15.75" customHeight="1" x14ac:dyDescent="0.2">
      <c r="A178" s="2" t="s">
        <v>9</v>
      </c>
      <c r="B178" s="9">
        <v>447.8</v>
      </c>
      <c r="C178" s="9">
        <v>444.64</v>
      </c>
      <c r="D178" s="9">
        <v>448.69</v>
      </c>
      <c r="E178" s="9">
        <v>447.85</v>
      </c>
      <c r="F178" s="9">
        <v>443.86</v>
      </c>
      <c r="G178" s="9"/>
      <c r="H178" s="9"/>
      <c r="I178" s="9"/>
      <c r="J178" s="9"/>
      <c r="K178" s="9"/>
      <c r="L178" s="9"/>
      <c r="M178" s="10"/>
      <c r="N178" s="7">
        <v>446.56799999999998</v>
      </c>
      <c r="O178" s="7">
        <v>2.16302334707696</v>
      </c>
      <c r="P178" s="7">
        <v>0.48436595257093201</v>
      </c>
    </row>
    <row r="179" spans="1:16" ht="15.75" customHeight="1" x14ac:dyDescent="0.2">
      <c r="A179" s="2" t="s">
        <v>10</v>
      </c>
      <c r="B179" s="9">
        <v>944.13</v>
      </c>
      <c r="C179" s="9">
        <v>946.89</v>
      </c>
      <c r="D179" s="9">
        <v>954.98</v>
      </c>
      <c r="E179" s="9">
        <v>949.93</v>
      </c>
      <c r="F179" s="9">
        <v>942.15</v>
      </c>
      <c r="G179" s="9"/>
      <c r="H179" s="9"/>
      <c r="I179" s="9"/>
      <c r="J179" s="9"/>
      <c r="K179" s="9"/>
      <c r="L179" s="9"/>
      <c r="M179" s="10"/>
      <c r="N179" s="7">
        <v>947.61599999999999</v>
      </c>
      <c r="O179" s="7">
        <v>5.0532049236103704</v>
      </c>
      <c r="P179" s="7">
        <v>0.5332544958728398</v>
      </c>
    </row>
    <row r="180" spans="1:16" ht="15.75" customHeight="1" x14ac:dyDescent="0.2">
      <c r="A180" s="2" t="s">
        <v>11</v>
      </c>
      <c r="B180" s="9">
        <v>2119.4</v>
      </c>
      <c r="C180" s="9">
        <v>2100.6799999999998</v>
      </c>
      <c r="D180" s="9">
        <v>2134.71</v>
      </c>
      <c r="E180" s="9">
        <v>2145.8000000000002</v>
      </c>
      <c r="F180" s="9">
        <v>2115.23</v>
      </c>
      <c r="G180" s="9"/>
      <c r="H180" s="9"/>
      <c r="I180" s="9"/>
      <c r="J180" s="9"/>
      <c r="K180" s="9"/>
      <c r="L180" s="9"/>
      <c r="M180" s="10"/>
      <c r="N180" s="7">
        <v>2123.1640000000002</v>
      </c>
      <c r="O180" s="7">
        <v>17.523875998191841</v>
      </c>
      <c r="P180" s="7">
        <v>0.82536610446446146</v>
      </c>
    </row>
    <row r="181" spans="1:16" ht="15.75" customHeight="1" x14ac:dyDescent="0.2">
      <c r="A181" s="2" t="s">
        <v>12</v>
      </c>
      <c r="B181" s="9">
        <v>3638.85</v>
      </c>
      <c r="C181" s="9">
        <v>3629.3</v>
      </c>
      <c r="D181" s="9">
        <v>3643.61</v>
      </c>
      <c r="E181" s="9">
        <v>3643.27</v>
      </c>
      <c r="F181" s="9">
        <v>3636.52</v>
      </c>
      <c r="G181" s="9"/>
      <c r="H181" s="9"/>
      <c r="I181" s="9"/>
      <c r="J181" s="9"/>
      <c r="K181" s="9"/>
      <c r="L181" s="9"/>
      <c r="M181" s="10"/>
      <c r="N181" s="7">
        <v>3638.31</v>
      </c>
      <c r="O181" s="7">
        <v>5.8601919763775197</v>
      </c>
      <c r="P181" s="7">
        <v>0.16106906713219929</v>
      </c>
    </row>
    <row r="182" spans="1:16" ht="15.75" customHeight="1" x14ac:dyDescent="0.2">
      <c r="A182" s="2" t="s">
        <v>13</v>
      </c>
      <c r="B182" s="9">
        <v>7541.87</v>
      </c>
      <c r="C182" s="9">
        <v>7524.38</v>
      </c>
      <c r="D182" s="9">
        <v>7533.46</v>
      </c>
      <c r="E182" s="9">
        <v>7552.3</v>
      </c>
      <c r="F182" s="9">
        <v>7538.69</v>
      </c>
      <c r="G182" s="9"/>
      <c r="H182" s="9"/>
      <c r="I182" s="9"/>
      <c r="J182" s="9"/>
      <c r="K182" s="9"/>
      <c r="L182" s="9"/>
      <c r="M182" s="10"/>
      <c r="N182" s="7">
        <v>7538.1399999999994</v>
      </c>
      <c r="O182" s="7">
        <v>10.3194113204194</v>
      </c>
      <c r="P182" s="7">
        <v>0.1368959892018376</v>
      </c>
    </row>
    <row r="183" spans="1:16" ht="15.75" customHeight="1" x14ac:dyDescent="0.2">
      <c r="A183" s="2" t="s">
        <v>14</v>
      </c>
      <c r="B183" s="9">
        <v>15994.05</v>
      </c>
      <c r="C183" s="9">
        <v>16025.14</v>
      </c>
      <c r="D183" s="9">
        <v>16043.23</v>
      </c>
      <c r="E183" s="9">
        <v>16018.92</v>
      </c>
      <c r="F183" s="9">
        <v>15992.97</v>
      </c>
      <c r="G183" s="9"/>
      <c r="H183" s="9"/>
      <c r="I183" s="9"/>
      <c r="J183" s="9"/>
      <c r="K183" s="9"/>
      <c r="L183" s="9"/>
      <c r="M183" s="10"/>
      <c r="N183" s="7">
        <v>16014.861999999999</v>
      </c>
      <c r="O183" s="7">
        <v>21.44322200603272</v>
      </c>
      <c r="P183" s="7">
        <v>0.13389576510888901</v>
      </c>
    </row>
    <row r="184" spans="1:16" ht="15.75" customHeight="1" x14ac:dyDescent="0.2">
      <c r="A184" s="2" t="s">
        <v>15</v>
      </c>
      <c r="B184" s="9">
        <v>32336.560000000001</v>
      </c>
      <c r="C184" s="9">
        <v>32380.2</v>
      </c>
      <c r="D184" s="9">
        <v>32351.09</v>
      </c>
      <c r="E184" s="9">
        <v>32351.64</v>
      </c>
      <c r="F184" s="9">
        <v>32309.71</v>
      </c>
      <c r="G184" s="9"/>
      <c r="H184" s="9"/>
      <c r="I184" s="9"/>
      <c r="J184" s="9"/>
      <c r="K184" s="9"/>
      <c r="L184" s="9"/>
      <c r="M184" s="10"/>
      <c r="N184" s="7">
        <v>32345.84</v>
      </c>
      <c r="O184" s="7">
        <v>25.657880855597188</v>
      </c>
      <c r="P184" s="7">
        <v>7.932358799646938E-2</v>
      </c>
    </row>
    <row r="185" spans="1:16" ht="15.75" customHeight="1" x14ac:dyDescent="0.2">
      <c r="A185" s="2" t="s">
        <v>16</v>
      </c>
      <c r="B185" s="9">
        <v>65367.49</v>
      </c>
      <c r="C185" s="9">
        <v>65613.42</v>
      </c>
      <c r="D185" s="9">
        <v>65492.62</v>
      </c>
      <c r="E185" s="9">
        <v>65490.65</v>
      </c>
      <c r="F185" s="9">
        <v>65496.22</v>
      </c>
      <c r="G185" s="9"/>
      <c r="H185" s="9"/>
      <c r="I185" s="9"/>
      <c r="J185" s="9"/>
      <c r="K185" s="9"/>
      <c r="L185" s="9"/>
      <c r="M185" s="10"/>
      <c r="N185" s="7">
        <v>65492.08</v>
      </c>
      <c r="O185" s="7">
        <v>86.984969678675071</v>
      </c>
      <c r="P185" s="7">
        <v>0.13281754019520389</v>
      </c>
    </row>
    <row r="186" spans="1:16" ht="15.75" customHeight="1" x14ac:dyDescent="0.2">
      <c r="A186" s="8" t="s">
        <v>17</v>
      </c>
      <c r="B186" s="9">
        <v>132394.69</v>
      </c>
      <c r="C186" s="9">
        <v>132553.96</v>
      </c>
      <c r="D186" s="9">
        <v>132436.14000000001</v>
      </c>
      <c r="E186" s="9">
        <v>132502.57</v>
      </c>
      <c r="F186" s="9">
        <v>132358.57</v>
      </c>
      <c r="G186" s="9"/>
      <c r="H186" s="9"/>
      <c r="I186" s="9"/>
      <c r="J186" s="9"/>
      <c r="K186" s="9"/>
      <c r="L186" s="9"/>
      <c r="M186" s="10"/>
      <c r="N186" s="7">
        <v>132449.18599999999</v>
      </c>
      <c r="O186" s="7">
        <v>79.339010140026886</v>
      </c>
      <c r="P186" s="7">
        <v>5.9901470545864172E-2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P903"/>
  <sheetViews>
    <sheetView topLeftCell="H158" workbookViewId="0">
      <selection activeCell="L173" sqref="L173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15.19</v>
      </c>
      <c r="C5" s="9">
        <v>15.32</v>
      </c>
      <c r="D5" s="9">
        <v>15.02</v>
      </c>
      <c r="E5" s="9">
        <v>14.95</v>
      </c>
      <c r="F5" s="9">
        <v>15.11</v>
      </c>
      <c r="G5" s="9"/>
      <c r="H5" s="9"/>
      <c r="I5" s="9"/>
      <c r="J5" s="9"/>
      <c r="K5" s="9"/>
      <c r="L5" s="9"/>
      <c r="M5" s="10"/>
      <c r="N5" s="7">
        <v>15.118</v>
      </c>
      <c r="O5" s="7">
        <v>0.14481022063376639</v>
      </c>
      <c r="P5" s="7">
        <v>0.95786625634188616</v>
      </c>
    </row>
    <row r="6" spans="1:16" ht="15.75" customHeight="1" x14ac:dyDescent="0.2">
      <c r="A6" s="2">
        <v>512</v>
      </c>
      <c r="B6" s="9">
        <v>17.02</v>
      </c>
      <c r="C6" s="9">
        <v>17.29</v>
      </c>
      <c r="D6" s="9">
        <v>16.79</v>
      </c>
      <c r="E6" s="9">
        <v>16.809999999999999</v>
      </c>
      <c r="F6" s="9">
        <v>16.8</v>
      </c>
      <c r="G6" s="9"/>
      <c r="H6" s="9"/>
      <c r="I6" s="9"/>
      <c r="J6" s="9"/>
      <c r="K6" s="9"/>
      <c r="L6" s="9"/>
      <c r="M6" s="10"/>
      <c r="N6" s="7">
        <v>16.942</v>
      </c>
      <c r="O6" s="7">
        <v>0.21672563300172859</v>
      </c>
      <c r="P6" s="7">
        <v>1.27922106600005</v>
      </c>
    </row>
    <row r="7" spans="1:16" ht="15.75" customHeight="1" x14ac:dyDescent="0.2">
      <c r="A7" s="2" t="s">
        <v>6</v>
      </c>
      <c r="B7" s="9">
        <v>21.53</v>
      </c>
      <c r="C7" s="9">
        <v>21.88</v>
      </c>
      <c r="D7" s="9">
        <v>21.22</v>
      </c>
      <c r="E7" s="9">
        <v>21.22</v>
      </c>
      <c r="F7" s="9">
        <v>21.25</v>
      </c>
      <c r="G7" s="9"/>
      <c r="H7" s="9"/>
      <c r="I7" s="9"/>
      <c r="J7" s="9"/>
      <c r="K7" s="9"/>
      <c r="L7" s="9"/>
      <c r="M7" s="10"/>
      <c r="N7" s="7">
        <v>21.42</v>
      </c>
      <c r="O7" s="7">
        <v>0.28835741710592439</v>
      </c>
      <c r="P7" s="7">
        <v>1.3462064290659399</v>
      </c>
    </row>
    <row r="8" spans="1:16" ht="15.75" customHeight="1" x14ac:dyDescent="0.2">
      <c r="A8" s="2" t="s">
        <v>7</v>
      </c>
      <c r="B8" s="9">
        <v>31.27</v>
      </c>
      <c r="C8" s="9">
        <v>31.3</v>
      </c>
      <c r="D8" s="9">
        <v>30.54</v>
      </c>
      <c r="E8" s="9">
        <v>30.64</v>
      </c>
      <c r="F8" s="9">
        <v>30.6</v>
      </c>
      <c r="G8" s="9"/>
      <c r="H8" s="9"/>
      <c r="I8" s="9"/>
      <c r="J8" s="9"/>
      <c r="K8" s="9"/>
      <c r="L8" s="9"/>
      <c r="M8" s="10"/>
      <c r="N8" s="7">
        <v>30.87</v>
      </c>
      <c r="O8" s="7">
        <v>0.38065732621348553</v>
      </c>
      <c r="P8" s="7">
        <v>1.2330979145237631</v>
      </c>
    </row>
    <row r="9" spans="1:16" ht="15.75" customHeight="1" x14ac:dyDescent="0.2">
      <c r="A9" s="2" t="s">
        <v>8</v>
      </c>
      <c r="B9" s="9">
        <v>47.14</v>
      </c>
      <c r="C9" s="9">
        <v>47.31</v>
      </c>
      <c r="D9" s="9">
        <v>46.34</v>
      </c>
      <c r="E9" s="9">
        <v>46.35</v>
      </c>
      <c r="F9" s="9">
        <v>46.3</v>
      </c>
      <c r="G9" s="9"/>
      <c r="H9" s="9"/>
      <c r="I9" s="9"/>
      <c r="J9" s="9"/>
      <c r="K9" s="9"/>
      <c r="L9" s="9"/>
      <c r="M9" s="10"/>
      <c r="N9" s="7">
        <v>46.688000000000002</v>
      </c>
      <c r="O9" s="7">
        <v>0.49423678535697901</v>
      </c>
      <c r="P9" s="7">
        <v>1.058594896669335</v>
      </c>
    </row>
    <row r="10" spans="1:16" ht="15.75" customHeight="1" x14ac:dyDescent="0.2">
      <c r="A10" s="2" t="s">
        <v>9</v>
      </c>
      <c r="B10" s="9">
        <v>79.92</v>
      </c>
      <c r="C10" s="9">
        <v>80.19</v>
      </c>
      <c r="D10" s="9">
        <v>78.900000000000006</v>
      </c>
      <c r="E10" s="9">
        <v>79.03</v>
      </c>
      <c r="F10" s="9">
        <v>78.81</v>
      </c>
      <c r="G10" s="9"/>
      <c r="H10" s="9"/>
      <c r="I10" s="9"/>
      <c r="J10" s="9"/>
      <c r="K10" s="9"/>
      <c r="L10" s="9"/>
      <c r="M10" s="10"/>
      <c r="N10" s="7">
        <v>79.37</v>
      </c>
      <c r="O10" s="7">
        <v>0.63737743919909606</v>
      </c>
      <c r="P10" s="7">
        <v>0.80304578455221887</v>
      </c>
    </row>
    <row r="11" spans="1:16" ht="15.75" customHeight="1" x14ac:dyDescent="0.2">
      <c r="A11" s="2" t="s">
        <v>10</v>
      </c>
      <c r="B11" s="9">
        <v>153.30000000000001</v>
      </c>
      <c r="C11" s="9">
        <v>154.76</v>
      </c>
      <c r="D11" s="9">
        <v>150.94</v>
      </c>
      <c r="E11" s="9">
        <v>151.72999999999999</v>
      </c>
      <c r="F11" s="9">
        <v>151.62</v>
      </c>
      <c r="G11" s="9"/>
      <c r="H11" s="9"/>
      <c r="I11" s="9"/>
      <c r="J11" s="9"/>
      <c r="K11" s="9"/>
      <c r="L11" s="9"/>
      <c r="M11" s="10"/>
      <c r="N11" s="7">
        <v>152.47</v>
      </c>
      <c r="O11" s="7">
        <v>1.544668249171969</v>
      </c>
      <c r="P11" s="7">
        <v>1.0130965102459299</v>
      </c>
    </row>
    <row r="12" spans="1:16" ht="15.75" customHeight="1" x14ac:dyDescent="0.2">
      <c r="A12" s="2" t="s">
        <v>11</v>
      </c>
      <c r="B12" s="9">
        <v>273.48</v>
      </c>
      <c r="C12" s="9">
        <v>275.94</v>
      </c>
      <c r="D12" s="9">
        <v>272.37</v>
      </c>
      <c r="E12" s="9">
        <v>271.92</v>
      </c>
      <c r="F12" s="9">
        <v>271.08999999999997</v>
      </c>
      <c r="G12" s="9"/>
      <c r="H12" s="9"/>
      <c r="I12" s="9"/>
      <c r="J12" s="9"/>
      <c r="K12" s="9"/>
      <c r="L12" s="9"/>
      <c r="M12" s="10"/>
      <c r="N12" s="7">
        <v>272.95999999999998</v>
      </c>
      <c r="O12" s="7">
        <v>1.875993070349679</v>
      </c>
      <c r="P12" s="7">
        <v>0.68727764886784848</v>
      </c>
    </row>
    <row r="13" spans="1:16" ht="15.75" customHeight="1" x14ac:dyDescent="0.2">
      <c r="A13" s="2" t="s">
        <v>12</v>
      </c>
      <c r="B13" s="9">
        <v>519.15</v>
      </c>
      <c r="C13" s="9">
        <v>521.6</v>
      </c>
      <c r="D13" s="9">
        <v>521.96</v>
      </c>
      <c r="E13" s="9">
        <v>515.64</v>
      </c>
      <c r="F13" s="9">
        <v>519.27</v>
      </c>
      <c r="G13" s="9"/>
      <c r="H13" s="9"/>
      <c r="I13" s="9"/>
      <c r="J13" s="9"/>
      <c r="K13" s="9"/>
      <c r="L13" s="9"/>
      <c r="M13" s="10"/>
      <c r="N13" s="7">
        <v>519.524</v>
      </c>
      <c r="O13" s="7">
        <v>2.5265450718323041</v>
      </c>
      <c r="P13" s="7">
        <v>0.4863192214088865</v>
      </c>
    </row>
    <row r="14" spans="1:16" ht="15.75" customHeight="1" x14ac:dyDescent="0.2">
      <c r="A14" s="2" t="s">
        <v>13</v>
      </c>
      <c r="B14" s="9">
        <v>1273.44</v>
      </c>
      <c r="C14" s="9">
        <v>1280.6300000000001</v>
      </c>
      <c r="D14" s="9">
        <v>1266.33</v>
      </c>
      <c r="E14" s="9">
        <v>1270.28</v>
      </c>
      <c r="F14" s="9">
        <v>1261.7</v>
      </c>
      <c r="G14" s="9"/>
      <c r="H14" s="9"/>
      <c r="I14" s="9"/>
      <c r="J14" s="9"/>
      <c r="K14" s="9"/>
      <c r="L14" s="9"/>
      <c r="M14" s="10"/>
      <c r="N14" s="7">
        <v>1270.4760000000001</v>
      </c>
      <c r="O14" s="7">
        <v>7.178699742989715</v>
      </c>
      <c r="P14" s="7">
        <v>0.56504016943174951</v>
      </c>
    </row>
    <row r="15" spans="1:16" ht="15.75" customHeight="1" x14ac:dyDescent="0.2">
      <c r="A15" s="2" t="s">
        <v>14</v>
      </c>
      <c r="B15" s="9">
        <v>2781.11</v>
      </c>
      <c r="C15" s="9">
        <v>2781.51</v>
      </c>
      <c r="D15" s="9">
        <v>2778.3</v>
      </c>
      <c r="E15" s="9">
        <v>2780.6</v>
      </c>
      <c r="F15" s="9">
        <v>2757.94</v>
      </c>
      <c r="G15" s="9"/>
      <c r="H15" s="9"/>
      <c r="I15" s="9"/>
      <c r="J15" s="9"/>
      <c r="K15" s="9"/>
      <c r="L15" s="9"/>
      <c r="M15" s="10"/>
      <c r="N15" s="7">
        <v>2775.8920000000012</v>
      </c>
      <c r="O15" s="7">
        <v>10.11221390200981</v>
      </c>
      <c r="P15" s="7">
        <v>0.36428700763609712</v>
      </c>
    </row>
    <row r="16" spans="1:16" ht="15.75" customHeight="1" x14ac:dyDescent="0.2">
      <c r="A16" s="2" t="s">
        <v>15</v>
      </c>
      <c r="B16" s="9">
        <v>5905.23</v>
      </c>
      <c r="C16" s="9">
        <v>5946.48</v>
      </c>
      <c r="D16" s="9">
        <v>5907.87</v>
      </c>
      <c r="E16" s="9">
        <v>5925.07</v>
      </c>
      <c r="F16" s="9">
        <v>5890.88</v>
      </c>
      <c r="G16" s="9"/>
      <c r="H16" s="9"/>
      <c r="I16" s="9"/>
      <c r="J16" s="9"/>
      <c r="K16" s="9"/>
      <c r="L16" s="9"/>
      <c r="M16" s="10"/>
      <c r="N16" s="7">
        <v>5915.1059999999998</v>
      </c>
      <c r="O16" s="7">
        <v>21.33309236843062</v>
      </c>
      <c r="P16" s="7">
        <v>0.36065443913313849</v>
      </c>
    </row>
    <row r="17" spans="1:16" ht="15.75" customHeight="1" x14ac:dyDescent="0.2">
      <c r="A17" s="2" t="s">
        <v>16</v>
      </c>
      <c r="B17" s="9">
        <v>12277.15</v>
      </c>
      <c r="C17" s="9">
        <v>12258.56</v>
      </c>
      <c r="D17" s="9">
        <v>12269.2</v>
      </c>
      <c r="E17" s="9">
        <v>12254.78</v>
      </c>
      <c r="F17" s="9">
        <v>12211.1</v>
      </c>
      <c r="G17" s="9"/>
      <c r="H17" s="9"/>
      <c r="I17" s="9"/>
      <c r="J17" s="9"/>
      <c r="K17" s="9"/>
      <c r="L17" s="9"/>
      <c r="M17" s="10"/>
      <c r="N17" s="7">
        <v>12254.157999999999</v>
      </c>
      <c r="O17" s="7">
        <v>25.6351793440185</v>
      </c>
      <c r="P17" s="7">
        <v>0.20919576313622279</v>
      </c>
    </row>
    <row r="18" spans="1:16" ht="15.75" customHeight="1" x14ac:dyDescent="0.2">
      <c r="A18" s="8" t="s">
        <v>17</v>
      </c>
      <c r="B18" s="9">
        <v>24411.89</v>
      </c>
      <c r="C18" s="9">
        <v>24568.32</v>
      </c>
      <c r="D18" s="9">
        <v>24568.69</v>
      </c>
      <c r="E18" s="9">
        <v>24557.200000000001</v>
      </c>
      <c r="F18" s="9">
        <v>24474.33</v>
      </c>
      <c r="G18" s="9"/>
      <c r="H18" s="9"/>
      <c r="I18" s="9"/>
      <c r="J18" s="9"/>
      <c r="K18" s="9"/>
      <c r="L18" s="9"/>
      <c r="M18" s="10"/>
      <c r="N18" s="7">
        <v>24516.085999999999</v>
      </c>
      <c r="O18" s="7">
        <v>70.331896249141238</v>
      </c>
      <c r="P18" s="7">
        <v>0.28688060667245668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22.61</v>
      </c>
      <c r="C26" s="9">
        <v>22.56</v>
      </c>
      <c r="D26" s="9">
        <v>22.55</v>
      </c>
      <c r="E26" s="9">
        <v>22.59</v>
      </c>
      <c r="F26" s="9">
        <v>22.6</v>
      </c>
      <c r="G26" s="9"/>
      <c r="H26" s="9"/>
      <c r="I26" s="9"/>
      <c r="J26" s="9"/>
      <c r="K26" s="9"/>
      <c r="L26" s="9"/>
      <c r="M26" s="10"/>
      <c r="N26" s="7">
        <v>22.582000000000001</v>
      </c>
      <c r="O26" s="7">
        <v>2.5884358211089701E-2</v>
      </c>
      <c r="P26" s="7">
        <v>0.1146238517894327</v>
      </c>
    </row>
    <row r="27" spans="1:16" ht="15.75" customHeight="1" x14ac:dyDescent="0.2">
      <c r="A27" s="2">
        <v>512</v>
      </c>
      <c r="B27" s="9">
        <v>27.28</v>
      </c>
      <c r="C27" s="9">
        <v>27.15</v>
      </c>
      <c r="D27" s="9">
        <v>27.19</v>
      </c>
      <c r="E27" s="9">
        <v>27.2</v>
      </c>
      <c r="F27" s="9">
        <v>27.35</v>
      </c>
      <c r="G27" s="9"/>
      <c r="H27" s="9"/>
      <c r="I27" s="9"/>
      <c r="J27" s="9"/>
      <c r="K27" s="9"/>
      <c r="L27" s="9"/>
      <c r="M27" s="10"/>
      <c r="N27" s="7">
        <v>27.234000000000002</v>
      </c>
      <c r="O27" s="7">
        <v>8.018728078691878E-2</v>
      </c>
      <c r="P27" s="7">
        <v>0.29443813169904809</v>
      </c>
    </row>
    <row r="28" spans="1:16" ht="15.75" customHeight="1" x14ac:dyDescent="0.2">
      <c r="A28" s="2" t="s">
        <v>6</v>
      </c>
      <c r="B28" s="9">
        <v>36.950000000000003</v>
      </c>
      <c r="C28" s="9">
        <v>36.81</v>
      </c>
      <c r="D28" s="9">
        <v>36.85</v>
      </c>
      <c r="E28" s="9">
        <v>36.770000000000003</v>
      </c>
      <c r="F28" s="9">
        <v>36.81</v>
      </c>
      <c r="G28" s="9"/>
      <c r="H28" s="9"/>
      <c r="I28" s="9"/>
      <c r="J28" s="9"/>
      <c r="K28" s="9"/>
      <c r="L28" s="9"/>
      <c r="M28" s="10"/>
      <c r="N28" s="7">
        <v>36.838000000000008</v>
      </c>
      <c r="O28" s="7">
        <v>6.8702256149270668E-2</v>
      </c>
      <c r="P28" s="7">
        <v>0.1864983336480554</v>
      </c>
    </row>
    <row r="29" spans="1:16" ht="15.75" customHeight="1" x14ac:dyDescent="0.2">
      <c r="A29" s="2" t="s">
        <v>7</v>
      </c>
      <c r="B29" s="9">
        <v>56</v>
      </c>
      <c r="C29" s="9">
        <v>55.58</v>
      </c>
      <c r="D29" s="9">
        <v>55.76</v>
      </c>
      <c r="E29" s="9">
        <v>55.77</v>
      </c>
      <c r="F29" s="9">
        <v>56.09</v>
      </c>
      <c r="G29" s="9"/>
      <c r="H29" s="9"/>
      <c r="I29" s="9"/>
      <c r="J29" s="9"/>
      <c r="K29" s="9"/>
      <c r="L29" s="9"/>
      <c r="M29" s="10"/>
      <c r="N29" s="7">
        <v>55.840000000000011</v>
      </c>
      <c r="O29" s="7">
        <v>0.204328167417027</v>
      </c>
      <c r="P29" s="7">
        <v>0.36591720525971883</v>
      </c>
    </row>
    <row r="30" spans="1:16" ht="15.75" customHeight="1" x14ac:dyDescent="0.2">
      <c r="A30" s="2" t="s">
        <v>8</v>
      </c>
      <c r="B30" s="9">
        <v>88.09</v>
      </c>
      <c r="C30" s="9">
        <v>87.47</v>
      </c>
      <c r="D30" s="9">
        <v>87.78</v>
      </c>
      <c r="E30" s="9">
        <v>87.78</v>
      </c>
      <c r="F30" s="9">
        <v>87.97</v>
      </c>
      <c r="G30" s="9"/>
      <c r="H30" s="9"/>
      <c r="I30" s="9"/>
      <c r="J30" s="9"/>
      <c r="K30" s="9"/>
      <c r="L30" s="9"/>
      <c r="M30" s="10"/>
      <c r="N30" s="7">
        <v>87.818000000000012</v>
      </c>
      <c r="O30" s="7">
        <v>0.23509572518444599</v>
      </c>
      <c r="P30" s="7">
        <v>0.26770790177918641</v>
      </c>
    </row>
    <row r="31" spans="1:16" ht="15.75" customHeight="1" x14ac:dyDescent="0.2">
      <c r="A31" s="2" t="s">
        <v>9</v>
      </c>
      <c r="B31" s="9">
        <v>179.55</v>
      </c>
      <c r="C31" s="9">
        <v>177.47</v>
      </c>
      <c r="D31" s="9">
        <v>179.53</v>
      </c>
      <c r="E31" s="9">
        <v>180.8</v>
      </c>
      <c r="F31" s="9">
        <v>179.88</v>
      </c>
      <c r="G31" s="9"/>
      <c r="H31" s="9"/>
      <c r="I31" s="9"/>
      <c r="J31" s="9"/>
      <c r="K31" s="9"/>
      <c r="L31" s="9"/>
      <c r="M31" s="10"/>
      <c r="N31" s="7">
        <v>179.446</v>
      </c>
      <c r="O31" s="7">
        <v>1.219028301558257</v>
      </c>
      <c r="P31" s="7">
        <v>0.67932876829701261</v>
      </c>
    </row>
    <row r="32" spans="1:16" ht="15.75" customHeight="1" x14ac:dyDescent="0.2">
      <c r="A32" s="2" t="s">
        <v>10</v>
      </c>
      <c r="B32" s="9">
        <v>367.16</v>
      </c>
      <c r="C32" s="9">
        <v>366.14</v>
      </c>
      <c r="D32" s="9">
        <v>365.43</v>
      </c>
      <c r="E32" s="9">
        <v>376.18</v>
      </c>
      <c r="F32" s="9">
        <v>370.62</v>
      </c>
      <c r="G32" s="9"/>
      <c r="H32" s="9"/>
      <c r="I32" s="9"/>
      <c r="J32" s="9"/>
      <c r="K32" s="9"/>
      <c r="L32" s="9"/>
      <c r="M32" s="10"/>
      <c r="N32" s="7">
        <v>369.10600000000011</v>
      </c>
      <c r="O32" s="7">
        <v>4.4280560068725432</v>
      </c>
      <c r="P32" s="7">
        <v>1.1996705572037689</v>
      </c>
    </row>
    <row r="33" spans="1:16" ht="15.75" customHeight="1" x14ac:dyDescent="0.2">
      <c r="A33" s="2" t="s">
        <v>11</v>
      </c>
      <c r="B33" s="9">
        <v>846.76</v>
      </c>
      <c r="C33" s="9">
        <v>840.66</v>
      </c>
      <c r="D33" s="9">
        <v>857.1</v>
      </c>
      <c r="E33" s="9">
        <v>854.13</v>
      </c>
      <c r="F33" s="9">
        <v>849.08</v>
      </c>
      <c r="G33" s="9"/>
      <c r="H33" s="9"/>
      <c r="I33" s="9"/>
      <c r="J33" s="9"/>
      <c r="K33" s="9"/>
      <c r="L33" s="9"/>
      <c r="M33" s="10"/>
      <c r="N33" s="7">
        <v>849.54600000000005</v>
      </c>
      <c r="O33" s="7">
        <v>6.4229261244389404</v>
      </c>
      <c r="P33" s="7">
        <v>0.75604218305294113</v>
      </c>
    </row>
    <row r="34" spans="1:16" ht="15.75" customHeight="1" x14ac:dyDescent="0.2">
      <c r="A34" s="2" t="s">
        <v>12</v>
      </c>
      <c r="B34" s="9">
        <v>1847.43</v>
      </c>
      <c r="C34" s="9">
        <v>1839.46</v>
      </c>
      <c r="D34" s="9">
        <v>1837.85</v>
      </c>
      <c r="E34" s="9">
        <v>1846.33</v>
      </c>
      <c r="F34" s="9">
        <v>1856.48</v>
      </c>
      <c r="G34" s="9"/>
      <c r="H34" s="9"/>
      <c r="I34" s="9"/>
      <c r="J34" s="9"/>
      <c r="K34" s="9"/>
      <c r="L34" s="9"/>
      <c r="M34" s="10"/>
      <c r="N34" s="7">
        <v>1845.51</v>
      </c>
      <c r="O34" s="7">
        <v>7.4158242967319801</v>
      </c>
      <c r="P34" s="7">
        <v>0.4018306211687816</v>
      </c>
    </row>
    <row r="35" spans="1:16" ht="15.75" customHeight="1" x14ac:dyDescent="0.2">
      <c r="A35" s="2" t="s">
        <v>13</v>
      </c>
      <c r="B35" s="9">
        <v>3996.75</v>
      </c>
      <c r="C35" s="9">
        <v>4003.31</v>
      </c>
      <c r="D35" s="9">
        <v>3983.98</v>
      </c>
      <c r="E35" s="9">
        <v>3999.63</v>
      </c>
      <c r="F35" s="9">
        <v>4011.17</v>
      </c>
      <c r="G35" s="9"/>
      <c r="H35" s="9"/>
      <c r="I35" s="9"/>
      <c r="J35" s="9"/>
      <c r="K35" s="9"/>
      <c r="L35" s="9"/>
      <c r="M35" s="10"/>
      <c r="N35" s="7">
        <v>3998.9679999999989</v>
      </c>
      <c r="O35" s="7">
        <v>9.9717059724001196</v>
      </c>
      <c r="P35" s="7">
        <v>0.24935698341172319</v>
      </c>
    </row>
    <row r="36" spans="1:16" ht="15.75" customHeight="1" x14ac:dyDescent="0.2">
      <c r="A36" s="2" t="s">
        <v>14</v>
      </c>
      <c r="B36" s="9">
        <v>8330.4699999999993</v>
      </c>
      <c r="C36" s="9">
        <v>8346.35</v>
      </c>
      <c r="D36" s="9">
        <v>8330.3799999999992</v>
      </c>
      <c r="E36" s="9">
        <v>8327.42</v>
      </c>
      <c r="F36" s="9">
        <v>8360.6</v>
      </c>
      <c r="G36" s="9"/>
      <c r="H36" s="9"/>
      <c r="I36" s="9"/>
      <c r="J36" s="9"/>
      <c r="K36" s="9"/>
      <c r="L36" s="9"/>
      <c r="M36" s="10"/>
      <c r="N36" s="7">
        <v>8339.0439999999981</v>
      </c>
      <c r="O36" s="7">
        <v>14.157458458353711</v>
      </c>
      <c r="P36" s="7">
        <v>0.16977315934960549</v>
      </c>
    </row>
    <row r="37" spans="1:16" ht="15.75" customHeight="1" x14ac:dyDescent="0.2">
      <c r="A37" s="2" t="s">
        <v>15</v>
      </c>
      <c r="B37" s="9">
        <v>16949.580000000002</v>
      </c>
      <c r="C37" s="9">
        <v>16985.21</v>
      </c>
      <c r="D37" s="9">
        <v>16923.13</v>
      </c>
      <c r="E37" s="9">
        <v>17023.900000000001</v>
      </c>
      <c r="F37" s="9">
        <v>16997.82</v>
      </c>
      <c r="G37" s="9"/>
      <c r="H37" s="9"/>
      <c r="I37" s="9"/>
      <c r="J37" s="9"/>
      <c r="K37" s="9"/>
      <c r="L37" s="9"/>
      <c r="M37" s="10"/>
      <c r="N37" s="7">
        <v>16975.928</v>
      </c>
      <c r="O37" s="7">
        <v>39.838969238673563</v>
      </c>
      <c r="P37" s="7">
        <v>0.2346791835985258</v>
      </c>
    </row>
    <row r="38" spans="1:16" ht="15.75" customHeight="1" x14ac:dyDescent="0.2">
      <c r="A38" s="2" t="s">
        <v>16</v>
      </c>
      <c r="B38" s="9">
        <v>34085.82</v>
      </c>
      <c r="C38" s="9">
        <v>34089.01</v>
      </c>
      <c r="D38" s="9">
        <v>34067.47</v>
      </c>
      <c r="E38" s="9">
        <v>34134.83</v>
      </c>
      <c r="F38" s="9">
        <v>34061.480000000003</v>
      </c>
      <c r="G38" s="9"/>
      <c r="H38" s="9"/>
      <c r="I38" s="9"/>
      <c r="J38" s="9"/>
      <c r="K38" s="9"/>
      <c r="L38" s="9"/>
      <c r="M38" s="10"/>
      <c r="N38" s="7">
        <v>34087.722000000002</v>
      </c>
      <c r="O38" s="7">
        <v>28.823715409363679</v>
      </c>
      <c r="P38" s="7">
        <v>8.4557470309584409E-2</v>
      </c>
    </row>
    <row r="39" spans="1:16" ht="15.75" customHeight="1" x14ac:dyDescent="0.2">
      <c r="A39" s="8" t="s">
        <v>17</v>
      </c>
      <c r="B39" s="9">
        <v>67659.55</v>
      </c>
      <c r="C39" s="9">
        <v>67803.05</v>
      </c>
      <c r="D39" s="9">
        <v>67716.639999999999</v>
      </c>
      <c r="E39" s="9">
        <v>67953.81</v>
      </c>
      <c r="F39" s="9">
        <v>67823.350000000006</v>
      </c>
      <c r="G39" s="9"/>
      <c r="H39" s="9"/>
      <c r="I39" s="9"/>
      <c r="J39" s="9"/>
      <c r="K39" s="9"/>
      <c r="L39" s="9"/>
      <c r="M39" s="10"/>
      <c r="N39" s="7">
        <v>67791.28</v>
      </c>
      <c r="O39" s="7">
        <v>112.3687469895422</v>
      </c>
      <c r="P39" s="7">
        <v>0.1657569336196959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24.24</v>
      </c>
      <c r="C47" s="9">
        <v>24.27</v>
      </c>
      <c r="D47" s="9">
        <v>24.19</v>
      </c>
      <c r="E47" s="9">
        <v>24.16</v>
      </c>
      <c r="F47" s="9">
        <v>24.16</v>
      </c>
      <c r="G47" s="9"/>
      <c r="H47" s="9"/>
      <c r="I47" s="9"/>
      <c r="J47" s="9"/>
      <c r="K47" s="9"/>
      <c r="L47" s="9"/>
      <c r="M47" s="10"/>
      <c r="N47" s="7">
        <v>24.204000000000001</v>
      </c>
      <c r="O47" s="7">
        <v>4.9295030175464369E-2</v>
      </c>
      <c r="P47" s="7">
        <v>0.20366480819477931</v>
      </c>
    </row>
    <row r="48" spans="1:16" ht="15.75" customHeight="1" x14ac:dyDescent="0.2">
      <c r="A48" s="2">
        <v>512</v>
      </c>
      <c r="B48" s="9">
        <v>29.08</v>
      </c>
      <c r="C48" s="9">
        <v>29.21</v>
      </c>
      <c r="D48" s="9">
        <v>29.12</v>
      </c>
      <c r="E48" s="9">
        <v>29.14</v>
      </c>
      <c r="F48" s="9">
        <v>29.06</v>
      </c>
      <c r="G48" s="9"/>
      <c r="H48" s="9"/>
      <c r="I48" s="9"/>
      <c r="J48" s="9"/>
      <c r="K48" s="9"/>
      <c r="L48" s="9"/>
      <c r="M48" s="10"/>
      <c r="N48" s="7">
        <v>29.122</v>
      </c>
      <c r="O48" s="7">
        <v>5.8480766068854793E-2</v>
      </c>
      <c r="P48" s="7">
        <v>0.20081301445249231</v>
      </c>
    </row>
    <row r="49" spans="1:16" ht="15.75" customHeight="1" x14ac:dyDescent="0.2">
      <c r="A49" s="2" t="s">
        <v>6</v>
      </c>
      <c r="B49" s="9">
        <v>40.14</v>
      </c>
      <c r="C49" s="9">
        <v>40.18</v>
      </c>
      <c r="D49" s="9">
        <v>40.19</v>
      </c>
      <c r="E49" s="9">
        <v>40.19</v>
      </c>
      <c r="F49" s="9">
        <v>40</v>
      </c>
      <c r="G49" s="9"/>
      <c r="H49" s="9"/>
      <c r="I49" s="9"/>
      <c r="J49" s="9"/>
      <c r="K49" s="9"/>
      <c r="L49" s="9"/>
      <c r="M49" s="10"/>
      <c r="N49" s="7">
        <v>40.14</v>
      </c>
      <c r="O49" s="7">
        <v>8.0932070281192495E-2</v>
      </c>
      <c r="P49" s="7">
        <v>0.20162448998802321</v>
      </c>
    </row>
    <row r="50" spans="1:16" ht="15.75" customHeight="1" x14ac:dyDescent="0.2">
      <c r="A50" s="2" t="s">
        <v>7</v>
      </c>
      <c r="B50" s="9">
        <v>61.27</v>
      </c>
      <c r="C50" s="9">
        <v>61.52</v>
      </c>
      <c r="D50" s="9">
        <v>61.35</v>
      </c>
      <c r="E50" s="9">
        <v>61.21</v>
      </c>
      <c r="F50" s="9">
        <v>61.08</v>
      </c>
      <c r="G50" s="9"/>
      <c r="H50" s="9"/>
      <c r="I50" s="9"/>
      <c r="J50" s="9"/>
      <c r="K50" s="9"/>
      <c r="L50" s="9"/>
      <c r="M50" s="10"/>
      <c r="N50" s="7">
        <v>61.286000000000001</v>
      </c>
      <c r="O50" s="7">
        <v>0.16379865689315201</v>
      </c>
      <c r="P50" s="7">
        <v>0.2672692897124172</v>
      </c>
    </row>
    <row r="51" spans="1:16" ht="15.75" customHeight="1" x14ac:dyDescent="0.2">
      <c r="A51" s="2" t="s">
        <v>8</v>
      </c>
      <c r="B51" s="9">
        <v>102.99</v>
      </c>
      <c r="C51" s="9">
        <v>102.72</v>
      </c>
      <c r="D51" s="9">
        <v>102.77</v>
      </c>
      <c r="E51" s="9">
        <v>102.69</v>
      </c>
      <c r="F51" s="9">
        <v>102.66</v>
      </c>
      <c r="G51" s="9"/>
      <c r="H51" s="9"/>
      <c r="I51" s="9"/>
      <c r="J51" s="9"/>
      <c r="K51" s="9"/>
      <c r="L51" s="9"/>
      <c r="M51" s="10"/>
      <c r="N51" s="7">
        <v>102.76600000000001</v>
      </c>
      <c r="O51" s="7">
        <v>0.13164345787011111</v>
      </c>
      <c r="P51" s="7">
        <v>0.12810020616751761</v>
      </c>
    </row>
    <row r="52" spans="1:16" ht="15.75" customHeight="1" x14ac:dyDescent="0.2">
      <c r="A52" s="2" t="s">
        <v>9</v>
      </c>
      <c r="B52" s="9">
        <v>257.26</v>
      </c>
      <c r="C52" s="9">
        <v>258.43</v>
      </c>
      <c r="D52" s="9">
        <v>256.98</v>
      </c>
      <c r="E52" s="9">
        <v>255.17</v>
      </c>
      <c r="F52" s="9">
        <v>252.76</v>
      </c>
      <c r="G52" s="9"/>
      <c r="H52" s="9"/>
      <c r="I52" s="9"/>
      <c r="J52" s="9"/>
      <c r="K52" s="9"/>
      <c r="L52" s="9"/>
      <c r="M52" s="10"/>
      <c r="N52" s="7">
        <v>256.12</v>
      </c>
      <c r="O52" s="7">
        <v>2.2117526986532718</v>
      </c>
      <c r="P52" s="7">
        <v>0.86356110364410132</v>
      </c>
    </row>
    <row r="53" spans="1:16" ht="15.75" customHeight="1" x14ac:dyDescent="0.2">
      <c r="A53" s="2" t="s">
        <v>10</v>
      </c>
      <c r="B53" s="9">
        <v>783.19</v>
      </c>
      <c r="C53" s="9">
        <v>765.86</v>
      </c>
      <c r="D53" s="9">
        <v>795.04</v>
      </c>
      <c r="E53" s="9">
        <v>773.06</v>
      </c>
      <c r="F53" s="9">
        <v>767.27</v>
      </c>
      <c r="G53" s="9"/>
      <c r="H53" s="9"/>
      <c r="I53" s="9"/>
      <c r="J53" s="9"/>
      <c r="K53" s="9"/>
      <c r="L53" s="9"/>
      <c r="M53" s="10"/>
      <c r="N53" s="7">
        <v>776.88400000000001</v>
      </c>
      <c r="O53" s="7">
        <v>12.226881450312669</v>
      </c>
      <c r="P53" s="7">
        <v>1.57383617764205</v>
      </c>
    </row>
    <row r="54" spans="1:16" ht="15.75" customHeight="1" x14ac:dyDescent="0.2">
      <c r="A54" s="2" t="s">
        <v>11</v>
      </c>
      <c r="B54" s="9">
        <v>3697.06</v>
      </c>
      <c r="C54" s="9">
        <v>3693.44</v>
      </c>
      <c r="D54" s="9">
        <v>3843.33</v>
      </c>
      <c r="E54" s="9">
        <v>3703.91</v>
      </c>
      <c r="F54" s="9">
        <v>3684.78</v>
      </c>
      <c r="G54" s="9"/>
      <c r="H54" s="9"/>
      <c r="I54" s="9"/>
      <c r="J54" s="9"/>
      <c r="K54" s="9"/>
      <c r="L54" s="9"/>
      <c r="M54" s="10"/>
      <c r="N54" s="7">
        <v>3724.5039999999999</v>
      </c>
      <c r="O54" s="7">
        <v>66.78299282002861</v>
      </c>
      <c r="P54" s="7">
        <v>1.793070777210297</v>
      </c>
    </row>
    <row r="55" spans="1:16" ht="15.75" customHeight="1" x14ac:dyDescent="0.2">
      <c r="A55" s="2" t="s">
        <v>12</v>
      </c>
      <c r="B55" s="9">
        <v>7211</v>
      </c>
      <c r="C55" s="9">
        <v>7309.81</v>
      </c>
      <c r="D55" s="9">
        <v>7182.48</v>
      </c>
      <c r="E55" s="9">
        <v>7255.22</v>
      </c>
      <c r="F55" s="9">
        <v>7270.03</v>
      </c>
      <c r="G55" s="9"/>
      <c r="H55" s="9"/>
      <c r="I55" s="9"/>
      <c r="J55" s="9"/>
      <c r="K55" s="9"/>
      <c r="L55" s="9"/>
      <c r="M55" s="10"/>
      <c r="N55" s="7">
        <v>7245.7080000000014</v>
      </c>
      <c r="O55" s="7">
        <v>49.983821082426509</v>
      </c>
      <c r="P55" s="7">
        <v>0.6898404004470855</v>
      </c>
    </row>
    <row r="56" spans="1:16" ht="15.75" customHeight="1" x14ac:dyDescent="0.2">
      <c r="A56" s="2" t="s">
        <v>13</v>
      </c>
      <c r="B56" s="9">
        <v>13226.9</v>
      </c>
      <c r="C56" s="9">
        <v>13292.32</v>
      </c>
      <c r="D56" s="9">
        <v>13185.51</v>
      </c>
      <c r="E56" s="9">
        <v>13205.03</v>
      </c>
      <c r="F56" s="9">
        <v>13201.57</v>
      </c>
      <c r="G56" s="9"/>
      <c r="H56" s="9"/>
      <c r="I56" s="9"/>
      <c r="J56" s="9"/>
      <c r="K56" s="9"/>
      <c r="L56" s="9"/>
      <c r="M56" s="10"/>
      <c r="N56" s="7">
        <v>13222.266</v>
      </c>
      <c r="O56" s="7">
        <v>41.849266779717688</v>
      </c>
      <c r="P56" s="7">
        <v>0.31650601175106968</v>
      </c>
    </row>
    <row r="57" spans="1:16" ht="15.75" customHeight="1" x14ac:dyDescent="0.2">
      <c r="A57" s="2" t="s">
        <v>14</v>
      </c>
      <c r="B57" s="9">
        <v>26490.959999999999</v>
      </c>
      <c r="C57" s="9">
        <v>26648.35</v>
      </c>
      <c r="D57" s="9">
        <v>26198.03</v>
      </c>
      <c r="E57" s="9">
        <v>26043.82</v>
      </c>
      <c r="F57" s="9">
        <v>26079.34</v>
      </c>
      <c r="G57" s="9"/>
      <c r="H57" s="9"/>
      <c r="I57" s="9"/>
      <c r="J57" s="9"/>
      <c r="K57" s="9"/>
      <c r="L57" s="9"/>
      <c r="M57" s="10"/>
      <c r="N57" s="7">
        <v>26292.1</v>
      </c>
      <c r="O57" s="7">
        <v>265.62111314803218</v>
      </c>
      <c r="P57" s="7">
        <v>1.010269674723709</v>
      </c>
    </row>
    <row r="58" spans="1:16" ht="15.75" customHeight="1" x14ac:dyDescent="0.2">
      <c r="A58" s="2" t="s">
        <v>15</v>
      </c>
      <c r="B58" s="9">
        <v>47182.42</v>
      </c>
      <c r="C58" s="9">
        <v>47112.29</v>
      </c>
      <c r="D58" s="9">
        <v>46517.63</v>
      </c>
      <c r="E58" s="9">
        <v>47146.12</v>
      </c>
      <c r="F58" s="9">
        <v>47118.37</v>
      </c>
      <c r="G58" s="9"/>
      <c r="H58" s="9"/>
      <c r="I58" s="9"/>
      <c r="J58" s="9"/>
      <c r="K58" s="9"/>
      <c r="L58" s="9"/>
      <c r="M58" s="10"/>
      <c r="N58" s="7">
        <v>47015.365999999987</v>
      </c>
      <c r="O58" s="7">
        <v>279.61976813165558</v>
      </c>
      <c r="P58" s="7">
        <v>0.59474123445440297</v>
      </c>
    </row>
    <row r="59" spans="1:16" ht="15.75" customHeight="1" x14ac:dyDescent="0.2">
      <c r="A59" s="2" t="s">
        <v>16</v>
      </c>
      <c r="B59" s="9">
        <v>84148.88</v>
      </c>
      <c r="C59" s="9">
        <v>84298.03</v>
      </c>
      <c r="D59" s="9">
        <v>83669.69</v>
      </c>
      <c r="E59" s="9">
        <v>83629.460000000006</v>
      </c>
      <c r="F59" s="9">
        <v>83666.25</v>
      </c>
      <c r="G59" s="9"/>
      <c r="H59" s="9"/>
      <c r="I59" s="9"/>
      <c r="J59" s="9"/>
      <c r="K59" s="9"/>
      <c r="L59" s="9"/>
      <c r="M59" s="10"/>
      <c r="N59" s="7">
        <v>83882.462</v>
      </c>
      <c r="O59" s="7">
        <v>316.11108738859411</v>
      </c>
      <c r="P59" s="7">
        <v>0.37685003497941449</v>
      </c>
    </row>
    <row r="60" spans="1:16" ht="15.75" customHeight="1" x14ac:dyDescent="0.2">
      <c r="A60" s="8" t="s">
        <v>17</v>
      </c>
      <c r="B60" s="9">
        <v>157534.41</v>
      </c>
      <c r="C60" s="9">
        <v>157639.12</v>
      </c>
      <c r="D60" s="9">
        <v>157090.88</v>
      </c>
      <c r="E60" s="9">
        <v>157175.72</v>
      </c>
      <c r="F60" s="9">
        <v>157057.37</v>
      </c>
      <c r="G60" s="9"/>
      <c r="H60" s="9"/>
      <c r="I60" s="9"/>
      <c r="J60" s="9"/>
      <c r="K60" s="9"/>
      <c r="L60" s="9"/>
      <c r="M60" s="10"/>
      <c r="N60" s="7">
        <v>157299.5</v>
      </c>
      <c r="O60" s="7">
        <v>268.32591293052491</v>
      </c>
      <c r="P60" s="7">
        <v>0.17058281363292629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37.99</v>
      </c>
      <c r="C68" s="9">
        <v>37.86</v>
      </c>
      <c r="D68" s="9">
        <v>37.79</v>
      </c>
      <c r="E68" s="9">
        <v>37.85</v>
      </c>
      <c r="F68" s="9">
        <v>37.85</v>
      </c>
      <c r="G68" s="9"/>
      <c r="H68" s="9"/>
      <c r="I68" s="9"/>
      <c r="J68" s="9"/>
      <c r="K68" s="9"/>
      <c r="L68" s="9"/>
      <c r="M68" s="10"/>
      <c r="N68" s="7">
        <v>37.867999999999988</v>
      </c>
      <c r="O68" s="7">
        <v>7.362064927722474E-2</v>
      </c>
      <c r="P68" s="7">
        <v>0.194413883165799</v>
      </c>
    </row>
    <row r="69" spans="1:16" ht="15.75" customHeight="1" x14ac:dyDescent="0.2">
      <c r="A69" s="2">
        <v>512</v>
      </c>
      <c r="B69" s="9">
        <v>45.58</v>
      </c>
      <c r="C69" s="9">
        <v>45.52</v>
      </c>
      <c r="D69" s="9">
        <v>45.52</v>
      </c>
      <c r="E69" s="9">
        <v>45.63</v>
      </c>
      <c r="F69" s="9">
        <v>45.58</v>
      </c>
      <c r="G69" s="9"/>
      <c r="H69" s="9"/>
      <c r="I69" s="9"/>
      <c r="J69" s="9"/>
      <c r="K69" s="9"/>
      <c r="L69" s="9"/>
      <c r="M69" s="10"/>
      <c r="N69" s="7">
        <v>45.566000000000003</v>
      </c>
      <c r="O69" s="7">
        <v>4.6690470119714091E-2</v>
      </c>
      <c r="P69" s="7">
        <v>0.1024677832588204</v>
      </c>
    </row>
    <row r="70" spans="1:16" ht="15.75" customHeight="1" x14ac:dyDescent="0.2">
      <c r="A70" s="2" t="s">
        <v>6</v>
      </c>
      <c r="B70" s="9">
        <v>63.1</v>
      </c>
      <c r="C70" s="9">
        <v>63.1</v>
      </c>
      <c r="D70" s="9">
        <v>63.23</v>
      </c>
      <c r="E70" s="9">
        <v>63.19</v>
      </c>
      <c r="F70" s="9">
        <v>62.9</v>
      </c>
      <c r="G70" s="9"/>
      <c r="H70" s="9"/>
      <c r="I70" s="9"/>
      <c r="J70" s="9"/>
      <c r="K70" s="9"/>
      <c r="L70" s="9"/>
      <c r="M70" s="10"/>
      <c r="N70" s="7">
        <v>63.103999999999999</v>
      </c>
      <c r="O70" s="7">
        <v>0.12739701723352809</v>
      </c>
      <c r="P70" s="7">
        <v>0.20188421848619431</v>
      </c>
    </row>
    <row r="71" spans="1:16" ht="15.75" customHeight="1" x14ac:dyDescent="0.2">
      <c r="A71" s="2" t="s">
        <v>7</v>
      </c>
      <c r="B71" s="9">
        <v>95.27</v>
      </c>
      <c r="C71" s="9">
        <v>95.52</v>
      </c>
      <c r="D71" s="9">
        <v>95.57</v>
      </c>
      <c r="E71" s="9">
        <v>95.48</v>
      </c>
      <c r="F71" s="9">
        <v>95.39</v>
      </c>
      <c r="G71" s="9"/>
      <c r="H71" s="9"/>
      <c r="I71" s="9"/>
      <c r="J71" s="9"/>
      <c r="K71" s="9"/>
      <c r="L71" s="9"/>
      <c r="M71" s="10"/>
      <c r="N71" s="7">
        <v>95.445999999999998</v>
      </c>
      <c r="O71" s="7">
        <v>0.11844830095868759</v>
      </c>
      <c r="P71" s="7">
        <v>0.12409980612984051</v>
      </c>
    </row>
    <row r="72" spans="1:16" ht="15.75" customHeight="1" x14ac:dyDescent="0.2">
      <c r="A72" s="2" t="s">
        <v>8</v>
      </c>
      <c r="B72" s="9">
        <v>161.55000000000001</v>
      </c>
      <c r="C72" s="9">
        <v>161.6</v>
      </c>
      <c r="D72" s="9">
        <v>161.77000000000001</v>
      </c>
      <c r="E72" s="9">
        <v>161.13999999999999</v>
      </c>
      <c r="F72" s="9">
        <v>161.31</v>
      </c>
      <c r="G72" s="9"/>
      <c r="H72" s="9"/>
      <c r="I72" s="9"/>
      <c r="J72" s="9"/>
      <c r="K72" s="9"/>
      <c r="L72" s="9"/>
      <c r="M72" s="10"/>
      <c r="N72" s="7">
        <v>161.47399999999999</v>
      </c>
      <c r="O72" s="7">
        <v>0.24885738887966269</v>
      </c>
      <c r="P72" s="7">
        <v>0.15411607372063779</v>
      </c>
    </row>
    <row r="73" spans="1:16" ht="15.75" customHeight="1" x14ac:dyDescent="0.2">
      <c r="A73" s="2" t="s">
        <v>9</v>
      </c>
      <c r="B73" s="9">
        <v>307.95999999999998</v>
      </c>
      <c r="C73" s="9">
        <v>308.79000000000002</v>
      </c>
      <c r="D73" s="9">
        <v>307.76</v>
      </c>
      <c r="E73" s="9">
        <v>308.70999999999998</v>
      </c>
      <c r="F73" s="9">
        <v>308.63</v>
      </c>
      <c r="G73" s="9"/>
      <c r="H73" s="9"/>
      <c r="I73" s="9"/>
      <c r="J73" s="9"/>
      <c r="K73" s="9"/>
      <c r="L73" s="9"/>
      <c r="M73" s="10"/>
      <c r="N73" s="7">
        <v>308.37</v>
      </c>
      <c r="O73" s="7">
        <v>0.47428894146923478</v>
      </c>
      <c r="P73" s="7">
        <v>0.15380515013433041</v>
      </c>
    </row>
    <row r="74" spans="1:16" ht="15.75" customHeight="1" x14ac:dyDescent="0.2">
      <c r="A74" s="2" t="s">
        <v>10</v>
      </c>
      <c r="B74" s="9">
        <v>611.63</v>
      </c>
      <c r="C74" s="9">
        <v>607.49</v>
      </c>
      <c r="D74" s="9">
        <v>612.96</v>
      </c>
      <c r="E74" s="9">
        <v>607.38</v>
      </c>
      <c r="F74" s="9">
        <v>612.35</v>
      </c>
      <c r="G74" s="9"/>
      <c r="H74" s="9"/>
      <c r="I74" s="9"/>
      <c r="J74" s="9"/>
      <c r="K74" s="9"/>
      <c r="L74" s="9"/>
      <c r="M74" s="10"/>
      <c r="N74" s="7">
        <v>610.36199999999997</v>
      </c>
      <c r="O74" s="7">
        <v>2.7134056091930052</v>
      </c>
      <c r="P74" s="7">
        <v>0.44455677273372279</v>
      </c>
    </row>
    <row r="75" spans="1:16" ht="15.75" customHeight="1" x14ac:dyDescent="0.2">
      <c r="A75" s="2" t="s">
        <v>11</v>
      </c>
      <c r="B75" s="9">
        <v>1393.3</v>
      </c>
      <c r="C75" s="9">
        <v>1399.83</v>
      </c>
      <c r="D75" s="9">
        <v>1402.35</v>
      </c>
      <c r="E75" s="9">
        <v>1396.01</v>
      </c>
      <c r="F75" s="9">
        <v>1400.71</v>
      </c>
      <c r="G75" s="9"/>
      <c r="H75" s="9"/>
      <c r="I75" s="9"/>
      <c r="J75" s="9"/>
      <c r="K75" s="9"/>
      <c r="L75" s="9"/>
      <c r="M75" s="10"/>
      <c r="N75" s="7">
        <v>1398.44</v>
      </c>
      <c r="O75" s="7">
        <v>3.6978912909927391</v>
      </c>
      <c r="P75" s="7">
        <v>0.26442974249826512</v>
      </c>
    </row>
    <row r="76" spans="1:16" ht="15.75" customHeight="1" x14ac:dyDescent="0.2">
      <c r="A76" s="2" t="s">
        <v>12</v>
      </c>
      <c r="B76" s="9">
        <v>2873.85</v>
      </c>
      <c r="C76" s="9">
        <v>2880.57</v>
      </c>
      <c r="D76" s="9">
        <v>2876.73</v>
      </c>
      <c r="E76" s="9">
        <v>2875.22</v>
      </c>
      <c r="F76" s="9">
        <v>2875.46</v>
      </c>
      <c r="G76" s="9"/>
      <c r="H76" s="9"/>
      <c r="I76" s="9"/>
      <c r="J76" s="9"/>
      <c r="K76" s="9"/>
      <c r="L76" s="9"/>
      <c r="M76" s="10"/>
      <c r="N76" s="7">
        <v>2876.366</v>
      </c>
      <c r="O76" s="7">
        <v>2.5627387693638539</v>
      </c>
      <c r="P76" s="7">
        <v>8.909640738917976E-2</v>
      </c>
    </row>
    <row r="77" spans="1:16" ht="15.75" customHeight="1" x14ac:dyDescent="0.2">
      <c r="A77" s="2" t="s">
        <v>13</v>
      </c>
      <c r="B77" s="9">
        <v>5920.14</v>
      </c>
      <c r="C77" s="9">
        <v>5918.1</v>
      </c>
      <c r="D77" s="9">
        <v>5940.71</v>
      </c>
      <c r="E77" s="9">
        <v>5911.66</v>
      </c>
      <c r="F77" s="9">
        <v>5929.08</v>
      </c>
      <c r="G77" s="9"/>
      <c r="H77" s="9"/>
      <c r="I77" s="9"/>
      <c r="J77" s="9"/>
      <c r="K77" s="9"/>
      <c r="L77" s="9"/>
      <c r="M77" s="10"/>
      <c r="N77" s="7">
        <v>5923.9380000000001</v>
      </c>
      <c r="O77" s="7">
        <v>11.25829116695777</v>
      </c>
      <c r="P77" s="7">
        <v>0.19004741722411289</v>
      </c>
    </row>
    <row r="78" spans="1:16" ht="15.75" customHeight="1" x14ac:dyDescent="0.2">
      <c r="A78" s="2" t="s">
        <v>14</v>
      </c>
      <c r="B78" s="9">
        <v>12232.73</v>
      </c>
      <c r="C78" s="9">
        <v>12225.85</v>
      </c>
      <c r="D78" s="9">
        <v>12232.02</v>
      </c>
      <c r="E78" s="9">
        <v>12244.49</v>
      </c>
      <c r="F78" s="9">
        <v>12231.01</v>
      </c>
      <c r="G78" s="9"/>
      <c r="H78" s="9"/>
      <c r="I78" s="9"/>
      <c r="J78" s="9"/>
      <c r="K78" s="9"/>
      <c r="L78" s="9"/>
      <c r="M78" s="10"/>
      <c r="N78" s="7">
        <v>12233.22</v>
      </c>
      <c r="O78" s="7">
        <v>6.8537216167566237</v>
      </c>
      <c r="P78" s="7">
        <v>5.6025491381309453E-2</v>
      </c>
    </row>
    <row r="79" spans="1:16" ht="15.75" customHeight="1" x14ac:dyDescent="0.2">
      <c r="A79" s="2" t="s">
        <v>15</v>
      </c>
      <c r="B79" s="9">
        <v>24648.2</v>
      </c>
      <c r="C79" s="9">
        <v>24633.45</v>
      </c>
      <c r="D79" s="9">
        <v>24608.93</v>
      </c>
      <c r="E79" s="9">
        <v>24674.639999999999</v>
      </c>
      <c r="F79" s="9">
        <v>24558.67</v>
      </c>
      <c r="G79" s="9"/>
      <c r="H79" s="9"/>
      <c r="I79" s="9"/>
      <c r="J79" s="9"/>
      <c r="K79" s="9"/>
      <c r="L79" s="9"/>
      <c r="M79" s="10"/>
      <c r="N79" s="7">
        <v>24624.777999999998</v>
      </c>
      <c r="O79" s="7">
        <v>43.964302223509158</v>
      </c>
      <c r="P79" s="7">
        <v>0.17853684700633299</v>
      </c>
    </row>
    <row r="80" spans="1:16" ht="15.75" customHeight="1" x14ac:dyDescent="0.2">
      <c r="A80" s="2" t="s">
        <v>16</v>
      </c>
      <c r="B80" s="9">
        <v>49265.8</v>
      </c>
      <c r="C80" s="9">
        <v>49305.56</v>
      </c>
      <c r="D80" s="9">
        <v>49275.53</v>
      </c>
      <c r="E80" s="9">
        <v>49238.55</v>
      </c>
      <c r="F80" s="9">
        <v>49165.68</v>
      </c>
      <c r="G80" s="9"/>
      <c r="H80" s="9"/>
      <c r="I80" s="9"/>
      <c r="J80" s="9"/>
      <c r="K80" s="9"/>
      <c r="L80" s="9"/>
      <c r="M80" s="10"/>
      <c r="N80" s="7">
        <v>49250.224000000002</v>
      </c>
      <c r="O80" s="7">
        <v>52.983602463402903</v>
      </c>
      <c r="P80" s="7">
        <v>0.107580429407596</v>
      </c>
    </row>
    <row r="81" spans="1:16" ht="15.75" customHeight="1" x14ac:dyDescent="0.2">
      <c r="A81" s="8" t="s">
        <v>17</v>
      </c>
      <c r="B81" s="9">
        <v>98380.04</v>
      </c>
      <c r="C81" s="9">
        <v>98353.59</v>
      </c>
      <c r="D81" s="9">
        <v>98515.91</v>
      </c>
      <c r="E81" s="9">
        <v>98366.32</v>
      </c>
      <c r="F81" s="9">
        <v>98560.88</v>
      </c>
      <c r="G81" s="9"/>
      <c r="H81" s="9"/>
      <c r="I81" s="9"/>
      <c r="J81" s="9"/>
      <c r="K81" s="9"/>
      <c r="L81" s="9"/>
      <c r="M81" s="10"/>
      <c r="N81" s="7">
        <v>98435.348000000013</v>
      </c>
      <c r="O81" s="7">
        <v>95.860222563900365</v>
      </c>
      <c r="P81" s="7">
        <v>9.738394236580579E-2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40.56</v>
      </c>
      <c r="C89" s="9">
        <v>40.6</v>
      </c>
      <c r="D89" s="9">
        <v>40.6</v>
      </c>
      <c r="E89" s="9">
        <v>40.64</v>
      </c>
      <c r="F89" s="9">
        <v>40.590000000000003</v>
      </c>
      <c r="G89" s="9"/>
      <c r="H89" s="9"/>
      <c r="I89" s="9"/>
      <c r="J89" s="9"/>
      <c r="K89" s="9"/>
      <c r="L89" s="9"/>
      <c r="M89" s="10"/>
      <c r="N89" s="7">
        <v>40.597999999999999</v>
      </c>
      <c r="O89" s="7">
        <v>2.863564212655197E-2</v>
      </c>
      <c r="P89" s="7">
        <v>7.0534612854209505E-2</v>
      </c>
    </row>
    <row r="90" spans="1:16" ht="15.75" customHeight="1" x14ac:dyDescent="0.2">
      <c r="A90" s="2">
        <v>512</v>
      </c>
      <c r="B90" s="9">
        <v>48.28</v>
      </c>
      <c r="C90" s="9">
        <v>48.37</v>
      </c>
      <c r="D90" s="9">
        <v>48.38</v>
      </c>
      <c r="E90" s="9">
        <v>48.37</v>
      </c>
      <c r="F90" s="9">
        <v>48.51</v>
      </c>
      <c r="G90" s="9"/>
      <c r="H90" s="9"/>
      <c r="I90" s="9"/>
      <c r="J90" s="9"/>
      <c r="K90" s="9"/>
      <c r="L90" s="9"/>
      <c r="M90" s="10"/>
      <c r="N90" s="7">
        <v>48.381999999999998</v>
      </c>
      <c r="O90" s="7">
        <v>8.2280009722895897E-2</v>
      </c>
      <c r="P90" s="7">
        <v>0.17006326675808339</v>
      </c>
    </row>
    <row r="91" spans="1:16" ht="15.75" customHeight="1" x14ac:dyDescent="0.2">
      <c r="A91" s="2" t="s">
        <v>6</v>
      </c>
      <c r="B91" s="9">
        <v>67.819999999999993</v>
      </c>
      <c r="C91" s="9">
        <v>67.930000000000007</v>
      </c>
      <c r="D91" s="9">
        <v>67.8</v>
      </c>
      <c r="E91" s="9">
        <v>67.8</v>
      </c>
      <c r="F91" s="9">
        <v>68.2</v>
      </c>
      <c r="G91" s="9"/>
      <c r="H91" s="9"/>
      <c r="I91" s="9"/>
      <c r="J91" s="9"/>
      <c r="K91" s="9"/>
      <c r="L91" s="9"/>
      <c r="M91" s="10"/>
      <c r="N91" s="7">
        <v>67.91</v>
      </c>
      <c r="O91" s="7">
        <v>0.17088007490635379</v>
      </c>
      <c r="P91" s="7">
        <v>0.2516272638880192</v>
      </c>
    </row>
    <row r="92" spans="1:16" ht="15.75" customHeight="1" x14ac:dyDescent="0.2">
      <c r="A92" s="2" t="s">
        <v>7</v>
      </c>
      <c r="B92" s="9">
        <v>104.01</v>
      </c>
      <c r="C92" s="9">
        <v>104.31</v>
      </c>
      <c r="D92" s="9">
        <v>104.04</v>
      </c>
      <c r="E92" s="9">
        <v>104.03</v>
      </c>
      <c r="F92" s="9">
        <v>104.12</v>
      </c>
      <c r="G92" s="9"/>
      <c r="H92" s="9"/>
      <c r="I92" s="9"/>
      <c r="J92" s="9"/>
      <c r="K92" s="9"/>
      <c r="L92" s="9"/>
      <c r="M92" s="10"/>
      <c r="N92" s="7">
        <v>104.102</v>
      </c>
      <c r="O92" s="7">
        <v>0.12357184145265381</v>
      </c>
      <c r="P92" s="7">
        <v>0.11870265840488541</v>
      </c>
    </row>
    <row r="93" spans="1:16" ht="15.75" customHeight="1" x14ac:dyDescent="0.2">
      <c r="A93" s="2" t="s">
        <v>8</v>
      </c>
      <c r="B93" s="9">
        <v>187.4</v>
      </c>
      <c r="C93" s="9">
        <v>187.67</v>
      </c>
      <c r="D93" s="9">
        <v>188.05</v>
      </c>
      <c r="E93" s="9">
        <v>187.69</v>
      </c>
      <c r="F93" s="9">
        <v>187.51</v>
      </c>
      <c r="G93" s="9"/>
      <c r="H93" s="9"/>
      <c r="I93" s="9"/>
      <c r="J93" s="9"/>
      <c r="K93" s="9"/>
      <c r="L93" s="9"/>
      <c r="M93" s="10"/>
      <c r="N93" s="7">
        <v>187.66399999999999</v>
      </c>
      <c r="O93" s="7">
        <v>0.24653600142778759</v>
      </c>
      <c r="P93" s="7">
        <v>0.13137096162705031</v>
      </c>
    </row>
    <row r="94" spans="1:16" ht="15.75" customHeight="1" x14ac:dyDescent="0.2">
      <c r="A94" s="2" t="s">
        <v>9</v>
      </c>
      <c r="B94" s="9">
        <v>406.73</v>
      </c>
      <c r="C94" s="9">
        <v>405.16</v>
      </c>
      <c r="D94" s="9">
        <v>407.55</v>
      </c>
      <c r="E94" s="9">
        <v>407.51</v>
      </c>
      <c r="F94" s="9">
        <v>406.18</v>
      </c>
      <c r="G94" s="9"/>
      <c r="H94" s="9"/>
      <c r="I94" s="9"/>
      <c r="J94" s="9"/>
      <c r="K94" s="9"/>
      <c r="L94" s="9"/>
      <c r="M94" s="10"/>
      <c r="N94" s="7">
        <v>406.62599999999998</v>
      </c>
      <c r="O94" s="7">
        <v>0.999264729688776</v>
      </c>
      <c r="P94" s="7">
        <v>0.2457454097103422</v>
      </c>
    </row>
    <row r="95" spans="1:16" ht="15.75" customHeight="1" x14ac:dyDescent="0.2">
      <c r="A95" s="2" t="s">
        <v>10</v>
      </c>
      <c r="B95" s="9">
        <v>1119.03</v>
      </c>
      <c r="C95" s="9">
        <v>1121.17</v>
      </c>
      <c r="D95" s="9">
        <v>1120.04</v>
      </c>
      <c r="E95" s="9">
        <v>1117.8900000000001</v>
      </c>
      <c r="F95" s="9">
        <v>1116.2</v>
      </c>
      <c r="G95" s="9"/>
      <c r="H95" s="9"/>
      <c r="I95" s="9"/>
      <c r="J95" s="9"/>
      <c r="K95" s="9"/>
      <c r="L95" s="9"/>
      <c r="M95" s="10"/>
      <c r="N95" s="7">
        <v>1118.866</v>
      </c>
      <c r="O95" s="7">
        <v>1.9218298571933861</v>
      </c>
      <c r="P95" s="7">
        <v>0.1717658644729026</v>
      </c>
    </row>
    <row r="96" spans="1:16" ht="15.75" customHeight="1" x14ac:dyDescent="0.2">
      <c r="A96" s="2" t="s">
        <v>11</v>
      </c>
      <c r="B96" s="9">
        <v>4476.33</v>
      </c>
      <c r="C96" s="9">
        <v>4616.96</v>
      </c>
      <c r="D96" s="9">
        <v>4469.2</v>
      </c>
      <c r="E96" s="9">
        <v>4496.21</v>
      </c>
      <c r="F96" s="9">
        <v>4421.96</v>
      </c>
      <c r="G96" s="9"/>
      <c r="H96" s="9"/>
      <c r="I96" s="9"/>
      <c r="J96" s="9"/>
      <c r="K96" s="9"/>
      <c r="L96" s="9"/>
      <c r="M96" s="10"/>
      <c r="N96" s="7">
        <v>4496.1319999999996</v>
      </c>
      <c r="O96" s="7">
        <v>72.832597578282233</v>
      </c>
      <c r="P96" s="7">
        <v>1.6198945577728201</v>
      </c>
    </row>
    <row r="97" spans="1:16" ht="15.75" customHeight="1" x14ac:dyDescent="0.2">
      <c r="A97" s="2" t="s">
        <v>12</v>
      </c>
      <c r="B97" s="9">
        <v>8748.89</v>
      </c>
      <c r="C97" s="9">
        <v>8837.82</v>
      </c>
      <c r="D97" s="9">
        <v>8858.18</v>
      </c>
      <c r="E97" s="9">
        <v>8911.98</v>
      </c>
      <c r="F97" s="9">
        <v>8775.64</v>
      </c>
      <c r="G97" s="9"/>
      <c r="H97" s="9"/>
      <c r="I97" s="9"/>
      <c r="J97" s="9"/>
      <c r="K97" s="9"/>
      <c r="L97" s="9"/>
      <c r="M97" s="10"/>
      <c r="N97" s="7">
        <v>8826.5019999999986</v>
      </c>
      <c r="O97" s="7">
        <v>65.285233552465925</v>
      </c>
      <c r="P97" s="7">
        <v>0.73965013039668415</v>
      </c>
    </row>
    <row r="98" spans="1:16" ht="15.75" customHeight="1" x14ac:dyDescent="0.2">
      <c r="A98" s="2" t="s">
        <v>13</v>
      </c>
      <c r="B98" s="9">
        <v>16833.59</v>
      </c>
      <c r="C98" s="9">
        <v>16770.009999999998</v>
      </c>
      <c r="D98" s="9">
        <v>16849.240000000002</v>
      </c>
      <c r="E98" s="9">
        <v>16900.53</v>
      </c>
      <c r="F98" s="9">
        <v>16603.810000000001</v>
      </c>
      <c r="G98" s="9"/>
      <c r="H98" s="9"/>
      <c r="I98" s="9"/>
      <c r="J98" s="9"/>
      <c r="K98" s="9"/>
      <c r="L98" s="9"/>
      <c r="M98" s="10"/>
      <c r="N98" s="7">
        <v>16791.436000000002</v>
      </c>
      <c r="O98" s="7">
        <v>114.76318259790411</v>
      </c>
      <c r="P98" s="7">
        <v>0.68346258531970772</v>
      </c>
    </row>
    <row r="99" spans="1:16" ht="15.75" customHeight="1" x14ac:dyDescent="0.2">
      <c r="A99" s="2" t="s">
        <v>14</v>
      </c>
      <c r="B99" s="9">
        <v>33778.14</v>
      </c>
      <c r="C99" s="9">
        <v>33838.11</v>
      </c>
      <c r="D99" s="9">
        <v>33976.61</v>
      </c>
      <c r="E99" s="9">
        <v>33602.769999999997</v>
      </c>
      <c r="F99" s="9">
        <v>33799.24</v>
      </c>
      <c r="G99" s="9"/>
      <c r="H99" s="9"/>
      <c r="I99" s="9"/>
      <c r="J99" s="9"/>
      <c r="K99" s="9"/>
      <c r="L99" s="9"/>
      <c r="M99" s="10"/>
      <c r="N99" s="7">
        <v>33798.974000000002</v>
      </c>
      <c r="O99" s="7">
        <v>134.17927459186981</v>
      </c>
      <c r="P99" s="7">
        <v>0.3969921530513611</v>
      </c>
    </row>
    <row r="100" spans="1:16" ht="15.75" customHeight="1" x14ac:dyDescent="0.2">
      <c r="A100" s="2" t="s">
        <v>15</v>
      </c>
      <c r="B100" s="9">
        <v>60456.14</v>
      </c>
      <c r="C100" s="9">
        <v>60710.76</v>
      </c>
      <c r="D100" s="9">
        <v>60517.83</v>
      </c>
      <c r="E100" s="9">
        <v>60545.11</v>
      </c>
      <c r="F100" s="9">
        <v>60350.7</v>
      </c>
      <c r="G100" s="9"/>
      <c r="H100" s="9"/>
      <c r="I100" s="9"/>
      <c r="J100" s="9"/>
      <c r="K100" s="9"/>
      <c r="L100" s="9"/>
      <c r="M100" s="10"/>
      <c r="N100" s="7">
        <v>60516.107999999993</v>
      </c>
      <c r="O100" s="7">
        <v>131.9937970891074</v>
      </c>
      <c r="P100" s="7">
        <v>0.21811349316963249</v>
      </c>
    </row>
    <row r="101" spans="1:16" ht="15.75" customHeight="1" x14ac:dyDescent="0.2">
      <c r="A101" s="2" t="s">
        <v>16</v>
      </c>
      <c r="B101" s="9">
        <v>106126.93</v>
      </c>
      <c r="C101" s="9">
        <v>105908.64</v>
      </c>
      <c r="D101" s="9">
        <v>105946.17</v>
      </c>
      <c r="E101" s="9">
        <v>105861.29</v>
      </c>
      <c r="F101" s="9">
        <v>105439.47</v>
      </c>
      <c r="G101" s="9"/>
      <c r="H101" s="9"/>
      <c r="I101" s="9"/>
      <c r="J101" s="9"/>
      <c r="K101" s="9"/>
      <c r="L101" s="9"/>
      <c r="M101" s="10"/>
      <c r="N101" s="7">
        <v>105856.5</v>
      </c>
      <c r="O101" s="7">
        <v>253.88414601939741</v>
      </c>
      <c r="P101" s="7">
        <v>0.23983803169328041</v>
      </c>
    </row>
    <row r="102" spans="1:16" ht="15.75" customHeight="1" x14ac:dyDescent="0.2">
      <c r="A102" s="8" t="s">
        <v>17</v>
      </c>
      <c r="B102" s="9">
        <v>197598.96</v>
      </c>
      <c r="C102" s="9">
        <v>197412.27</v>
      </c>
      <c r="D102" s="9">
        <v>196601.62</v>
      </c>
      <c r="E102" s="9">
        <v>196428.62</v>
      </c>
      <c r="F102" s="9">
        <v>197451.14</v>
      </c>
      <c r="G102" s="9"/>
      <c r="H102" s="9"/>
      <c r="I102" s="9"/>
      <c r="J102" s="9"/>
      <c r="K102" s="9"/>
      <c r="L102" s="9"/>
      <c r="M102" s="10"/>
      <c r="N102" s="7">
        <v>197098.522</v>
      </c>
      <c r="O102" s="7">
        <v>540.57740899893463</v>
      </c>
      <c r="P102" s="7">
        <v>0.27426761170686742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25.9</v>
      </c>
      <c r="C110" s="9">
        <v>25.77</v>
      </c>
      <c r="D110" s="9">
        <v>25.56</v>
      </c>
      <c r="E110" s="9">
        <v>25.89</v>
      </c>
      <c r="F110" s="9">
        <v>25.76</v>
      </c>
      <c r="G110" s="9"/>
      <c r="H110" s="9"/>
      <c r="I110" s="9"/>
      <c r="J110" s="9"/>
      <c r="K110" s="9"/>
      <c r="L110" s="9"/>
      <c r="M110" s="10"/>
      <c r="N110" s="7">
        <v>25.776</v>
      </c>
      <c r="O110" s="7">
        <v>0.13722244714331569</v>
      </c>
      <c r="P110" s="7">
        <v>0.53236517358517876</v>
      </c>
    </row>
    <row r="111" spans="1:16" ht="15.75" customHeight="1" x14ac:dyDescent="0.2">
      <c r="A111" s="2">
        <v>512</v>
      </c>
      <c r="B111" s="9">
        <v>30.18</v>
      </c>
      <c r="C111" s="9">
        <v>30.07</v>
      </c>
      <c r="D111" s="9">
        <v>29.82</v>
      </c>
      <c r="E111" s="9">
        <v>30.09</v>
      </c>
      <c r="F111" s="9">
        <v>29.94</v>
      </c>
      <c r="G111" s="9"/>
      <c r="H111" s="9"/>
      <c r="I111" s="9"/>
      <c r="J111" s="9"/>
      <c r="K111" s="9"/>
      <c r="L111" s="9"/>
      <c r="M111" s="10"/>
      <c r="N111" s="7">
        <v>30.02</v>
      </c>
      <c r="O111" s="7">
        <v>0.14089002803605341</v>
      </c>
      <c r="P111" s="7">
        <v>0.46932054642256282</v>
      </c>
    </row>
    <row r="112" spans="1:16" ht="15.75" customHeight="1" x14ac:dyDescent="0.2">
      <c r="A112" s="2" t="s">
        <v>6</v>
      </c>
      <c r="B112" s="9">
        <v>40.270000000000003</v>
      </c>
      <c r="C112" s="9">
        <v>40.119999999999997</v>
      </c>
      <c r="D112" s="9">
        <v>39.68</v>
      </c>
      <c r="E112" s="9">
        <v>40.18</v>
      </c>
      <c r="F112" s="9">
        <v>39.770000000000003</v>
      </c>
      <c r="G112" s="9"/>
      <c r="H112" s="9"/>
      <c r="I112" s="9"/>
      <c r="J112" s="9"/>
      <c r="K112" s="9"/>
      <c r="L112" s="9"/>
      <c r="M112" s="10"/>
      <c r="N112" s="7">
        <v>40.003999999999998</v>
      </c>
      <c r="O112" s="7">
        <v>0.26216407076485498</v>
      </c>
      <c r="P112" s="7">
        <v>0.6553446424478927</v>
      </c>
    </row>
    <row r="113" spans="1:16" ht="15.75" customHeight="1" x14ac:dyDescent="0.2">
      <c r="A113" s="2" t="s">
        <v>7</v>
      </c>
      <c r="B113" s="9">
        <v>57.27</v>
      </c>
      <c r="C113" s="9">
        <v>56.99</v>
      </c>
      <c r="D113" s="9">
        <v>56.62</v>
      </c>
      <c r="E113" s="9">
        <v>56.98</v>
      </c>
      <c r="F113" s="9">
        <v>56.66</v>
      </c>
      <c r="G113" s="9"/>
      <c r="H113" s="9"/>
      <c r="I113" s="9"/>
      <c r="J113" s="9"/>
      <c r="K113" s="9"/>
      <c r="L113" s="9"/>
      <c r="M113" s="10"/>
      <c r="N113" s="7">
        <v>56.904000000000003</v>
      </c>
      <c r="O113" s="7">
        <v>0.26801119379608263</v>
      </c>
      <c r="P113" s="7">
        <v>0.47098832032209093</v>
      </c>
    </row>
    <row r="114" spans="1:16" ht="15.75" customHeight="1" x14ac:dyDescent="0.2">
      <c r="A114" s="2" t="s">
        <v>8</v>
      </c>
      <c r="B114" s="9">
        <v>92.93</v>
      </c>
      <c r="C114" s="9">
        <v>92.58</v>
      </c>
      <c r="D114" s="9">
        <v>91.97</v>
      </c>
      <c r="E114" s="9">
        <v>92.51</v>
      </c>
      <c r="F114" s="9">
        <v>92.2</v>
      </c>
      <c r="G114" s="9"/>
      <c r="H114" s="9"/>
      <c r="I114" s="9"/>
      <c r="J114" s="9"/>
      <c r="K114" s="9"/>
      <c r="L114" s="9"/>
      <c r="M114" s="10"/>
      <c r="N114" s="7">
        <v>92.438000000000002</v>
      </c>
      <c r="O114" s="7">
        <v>0.36846980880392582</v>
      </c>
      <c r="P114" s="7">
        <v>0.3986129176355242</v>
      </c>
    </row>
    <row r="115" spans="1:16" ht="15.75" customHeight="1" x14ac:dyDescent="0.2">
      <c r="A115" s="2" t="s">
        <v>9</v>
      </c>
      <c r="B115" s="9">
        <v>160.54</v>
      </c>
      <c r="C115" s="9">
        <v>159.69999999999999</v>
      </c>
      <c r="D115" s="9">
        <v>159.51</v>
      </c>
      <c r="E115" s="9">
        <v>160.51</v>
      </c>
      <c r="F115" s="9">
        <v>158.93</v>
      </c>
      <c r="G115" s="9"/>
      <c r="H115" s="9"/>
      <c r="I115" s="9"/>
      <c r="J115" s="9"/>
      <c r="K115" s="9"/>
      <c r="L115" s="9"/>
      <c r="M115" s="10"/>
      <c r="N115" s="7">
        <v>159.83799999999999</v>
      </c>
      <c r="O115" s="7">
        <v>0.68838216130285756</v>
      </c>
      <c r="P115" s="7">
        <v>0.43067490915981022</v>
      </c>
    </row>
    <row r="116" spans="1:16" ht="15.75" customHeight="1" x14ac:dyDescent="0.2">
      <c r="A116" s="2" t="s">
        <v>10</v>
      </c>
      <c r="B116" s="9">
        <v>303.08</v>
      </c>
      <c r="C116" s="9">
        <v>301.5</v>
      </c>
      <c r="D116" s="9">
        <v>299.97000000000003</v>
      </c>
      <c r="E116" s="9">
        <v>304.54000000000002</v>
      </c>
      <c r="F116" s="9">
        <v>299.20999999999998</v>
      </c>
      <c r="G116" s="9"/>
      <c r="H116" s="9"/>
      <c r="I116" s="9"/>
      <c r="J116" s="9"/>
      <c r="K116" s="9"/>
      <c r="L116" s="9"/>
      <c r="M116" s="10"/>
      <c r="N116" s="7">
        <v>301.66000000000003</v>
      </c>
      <c r="O116" s="7">
        <v>2.1906049392804769</v>
      </c>
      <c r="P116" s="7">
        <v>0.72618343143952679</v>
      </c>
    </row>
    <row r="117" spans="1:16" ht="15.75" customHeight="1" x14ac:dyDescent="0.2">
      <c r="A117" s="2" t="s">
        <v>11</v>
      </c>
      <c r="B117" s="9">
        <v>560.52</v>
      </c>
      <c r="C117" s="9">
        <v>561.39</v>
      </c>
      <c r="D117" s="9">
        <v>564.58000000000004</v>
      </c>
      <c r="E117" s="9">
        <v>566.16999999999996</v>
      </c>
      <c r="F117" s="9">
        <v>565.4</v>
      </c>
      <c r="G117" s="9"/>
      <c r="H117" s="9"/>
      <c r="I117" s="9"/>
      <c r="J117" s="9"/>
      <c r="K117" s="9"/>
      <c r="L117" s="9"/>
      <c r="M117" s="10"/>
      <c r="N117" s="7">
        <v>563.61199999999997</v>
      </c>
      <c r="O117" s="7">
        <v>2.508738726930325</v>
      </c>
      <c r="P117" s="7">
        <v>0.44511804697741097</v>
      </c>
    </row>
    <row r="118" spans="1:16" ht="15.75" customHeight="1" x14ac:dyDescent="0.2">
      <c r="A118" s="2" t="s">
        <v>12</v>
      </c>
      <c r="B118" s="9">
        <v>1262.1500000000001</v>
      </c>
      <c r="C118" s="9">
        <v>1258.76</v>
      </c>
      <c r="D118" s="9">
        <v>1254.6199999999999</v>
      </c>
      <c r="E118" s="9">
        <v>1259.07</v>
      </c>
      <c r="F118" s="9">
        <v>1257.48</v>
      </c>
      <c r="G118" s="9"/>
      <c r="H118" s="9"/>
      <c r="I118" s="9"/>
      <c r="J118" s="9"/>
      <c r="K118" s="9"/>
      <c r="L118" s="9"/>
      <c r="M118" s="10"/>
      <c r="N118" s="7">
        <v>1258.4159999999999</v>
      </c>
      <c r="O118" s="7">
        <v>2.7283016695373599</v>
      </c>
      <c r="P118" s="7">
        <v>0.21680443267864999</v>
      </c>
    </row>
    <row r="119" spans="1:16" ht="15.75" customHeight="1" x14ac:dyDescent="0.2">
      <c r="A119" s="2" t="s">
        <v>13</v>
      </c>
      <c r="B119" s="9">
        <v>2721.61</v>
      </c>
      <c r="C119" s="9">
        <v>2706.62</v>
      </c>
      <c r="D119" s="9">
        <v>2712.46</v>
      </c>
      <c r="E119" s="9">
        <v>2719.4</v>
      </c>
      <c r="F119" s="9">
        <v>2716.08</v>
      </c>
      <c r="G119" s="9"/>
      <c r="H119" s="9"/>
      <c r="I119" s="9"/>
      <c r="J119" s="9"/>
      <c r="K119" s="9"/>
      <c r="L119" s="9"/>
      <c r="M119" s="10"/>
      <c r="N119" s="7">
        <v>2715.2339999999999</v>
      </c>
      <c r="O119" s="7">
        <v>5.9291803818066606</v>
      </c>
      <c r="P119" s="7">
        <v>0.21836719714789449</v>
      </c>
    </row>
    <row r="120" spans="1:16" ht="15.75" customHeight="1" x14ac:dyDescent="0.2">
      <c r="A120" s="2" t="s">
        <v>14</v>
      </c>
      <c r="B120" s="9">
        <v>5747.68</v>
      </c>
      <c r="C120" s="9">
        <v>5734.21</v>
      </c>
      <c r="D120" s="9">
        <v>5726.14</v>
      </c>
      <c r="E120" s="9">
        <v>5742.94</v>
      </c>
      <c r="F120" s="9">
        <v>5747.57</v>
      </c>
      <c r="G120" s="9"/>
      <c r="H120" s="9"/>
      <c r="I120" s="9"/>
      <c r="J120" s="9"/>
      <c r="K120" s="9"/>
      <c r="L120" s="9"/>
      <c r="M120" s="10"/>
      <c r="N120" s="7">
        <v>5739.7079999999996</v>
      </c>
      <c r="O120" s="7">
        <v>9.3558575234981554</v>
      </c>
      <c r="P120" s="7">
        <v>0.16300232561479011</v>
      </c>
    </row>
    <row r="121" spans="1:16" ht="15.75" customHeight="1" x14ac:dyDescent="0.2">
      <c r="A121" s="2" t="s">
        <v>15</v>
      </c>
      <c r="B121" s="9">
        <v>11910.11</v>
      </c>
      <c r="C121" s="9">
        <v>11892.05</v>
      </c>
      <c r="D121" s="9">
        <v>11878.46</v>
      </c>
      <c r="E121" s="9">
        <v>11877.98</v>
      </c>
      <c r="F121" s="9">
        <v>11883.85</v>
      </c>
      <c r="G121" s="9"/>
      <c r="H121" s="9"/>
      <c r="I121" s="9"/>
      <c r="J121" s="9"/>
      <c r="K121" s="9"/>
      <c r="L121" s="9"/>
      <c r="M121" s="10"/>
      <c r="N121" s="7">
        <v>11888.49</v>
      </c>
      <c r="O121" s="7">
        <v>13.348114099003309</v>
      </c>
      <c r="P121" s="7">
        <v>0.1122776239791875</v>
      </c>
    </row>
    <row r="122" spans="1:16" ht="15.75" customHeight="1" x14ac:dyDescent="0.2">
      <c r="A122" s="2" t="s">
        <v>16</v>
      </c>
      <c r="B122" s="9">
        <v>23816.77</v>
      </c>
      <c r="C122" s="9">
        <v>23794.63</v>
      </c>
      <c r="D122" s="9">
        <v>23870.400000000001</v>
      </c>
      <c r="E122" s="9">
        <v>23815.34</v>
      </c>
      <c r="F122" s="9">
        <v>23821.15</v>
      </c>
      <c r="G122" s="9"/>
      <c r="H122" s="9"/>
      <c r="I122" s="9"/>
      <c r="J122" s="9"/>
      <c r="K122" s="9"/>
      <c r="L122" s="9"/>
      <c r="M122" s="10"/>
      <c r="N122" s="7">
        <v>23823.657999999999</v>
      </c>
      <c r="O122" s="7">
        <v>28.06404764106588</v>
      </c>
      <c r="P122" s="7">
        <v>0.1177990703235661</v>
      </c>
    </row>
    <row r="123" spans="1:16" ht="15.75" customHeight="1" x14ac:dyDescent="0.2">
      <c r="A123" s="8" t="s">
        <v>17</v>
      </c>
      <c r="B123" s="9">
        <v>47541.55</v>
      </c>
      <c r="C123" s="9">
        <v>47517.29</v>
      </c>
      <c r="D123" s="9">
        <v>47550.25</v>
      </c>
      <c r="E123" s="9">
        <v>47530.5</v>
      </c>
      <c r="F123" s="9">
        <v>47535.38</v>
      </c>
      <c r="G123" s="9"/>
      <c r="H123" s="9"/>
      <c r="I123" s="9"/>
      <c r="J123" s="9"/>
      <c r="K123" s="9"/>
      <c r="L123" s="9"/>
      <c r="M123" s="10"/>
      <c r="N123" s="7">
        <v>47534.993999999999</v>
      </c>
      <c r="O123" s="7">
        <v>12.344060515081789</v>
      </c>
      <c r="P123" s="7">
        <v>2.59683645170583E-2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27.37</v>
      </c>
      <c r="C131" s="9">
        <v>27.27</v>
      </c>
      <c r="D131" s="9">
        <v>27.24</v>
      </c>
      <c r="E131" s="9">
        <v>27.24</v>
      </c>
      <c r="F131" s="9">
        <v>27.32</v>
      </c>
      <c r="G131" s="9"/>
      <c r="H131" s="9"/>
      <c r="I131" s="9"/>
      <c r="J131" s="9"/>
      <c r="K131" s="9"/>
      <c r="L131" s="9"/>
      <c r="M131" s="10"/>
      <c r="N131" s="7">
        <v>27.288</v>
      </c>
      <c r="O131" s="7">
        <v>5.6302753041038087E-2</v>
      </c>
      <c r="P131" s="7">
        <v>0.20632788420198661</v>
      </c>
    </row>
    <row r="132" spans="1:16" ht="15.75" customHeight="1" x14ac:dyDescent="0.2">
      <c r="A132" s="2">
        <v>512</v>
      </c>
      <c r="B132" s="9">
        <v>31.93</v>
      </c>
      <c r="C132" s="9">
        <v>31.65</v>
      </c>
      <c r="D132" s="9">
        <v>31.68</v>
      </c>
      <c r="E132" s="9">
        <v>31.7</v>
      </c>
      <c r="F132" s="9">
        <v>31.78</v>
      </c>
      <c r="G132" s="9"/>
      <c r="H132" s="9"/>
      <c r="I132" s="9"/>
      <c r="J132" s="9"/>
      <c r="K132" s="9"/>
      <c r="L132" s="9"/>
      <c r="M132" s="10"/>
      <c r="N132" s="7">
        <v>31.748000000000001</v>
      </c>
      <c r="O132" s="7">
        <v>0.1125610945220421</v>
      </c>
      <c r="P132" s="7">
        <v>0.35454546592554509</v>
      </c>
    </row>
    <row r="133" spans="1:16" ht="15.75" customHeight="1" x14ac:dyDescent="0.2">
      <c r="A133" s="2" t="s">
        <v>6</v>
      </c>
      <c r="B133" s="9">
        <v>42.94</v>
      </c>
      <c r="C133" s="9">
        <v>42.64</v>
      </c>
      <c r="D133" s="9">
        <v>42.62</v>
      </c>
      <c r="E133" s="9">
        <v>42.62</v>
      </c>
      <c r="F133" s="9">
        <v>42.65</v>
      </c>
      <c r="G133" s="9"/>
      <c r="H133" s="9"/>
      <c r="I133" s="9"/>
      <c r="J133" s="9"/>
      <c r="K133" s="9"/>
      <c r="L133" s="9"/>
      <c r="M133" s="10"/>
      <c r="N133" s="7">
        <v>42.694000000000003</v>
      </c>
      <c r="O133" s="7">
        <v>0.13813037319865579</v>
      </c>
      <c r="P133" s="7">
        <v>0.32353579706435509</v>
      </c>
    </row>
    <row r="134" spans="1:16" ht="15.75" customHeight="1" x14ac:dyDescent="0.2">
      <c r="A134" s="2" t="s">
        <v>7</v>
      </c>
      <c r="B134" s="9">
        <v>61.75</v>
      </c>
      <c r="C134" s="9">
        <v>61.14</v>
      </c>
      <c r="D134" s="9">
        <v>61.3</v>
      </c>
      <c r="E134" s="9">
        <v>61.6</v>
      </c>
      <c r="F134" s="9">
        <v>61.64</v>
      </c>
      <c r="G134" s="9"/>
      <c r="H134" s="9"/>
      <c r="I134" s="9"/>
      <c r="J134" s="9"/>
      <c r="K134" s="9"/>
      <c r="L134" s="9"/>
      <c r="M134" s="10"/>
      <c r="N134" s="7">
        <v>61.485999999999997</v>
      </c>
      <c r="O134" s="7">
        <v>0.25530374066981532</v>
      </c>
      <c r="P134" s="7">
        <v>0.41522255581728401</v>
      </c>
    </row>
    <row r="135" spans="1:16" ht="15.75" customHeight="1" x14ac:dyDescent="0.2">
      <c r="A135" s="2" t="s">
        <v>8</v>
      </c>
      <c r="B135" s="9">
        <v>104.51</v>
      </c>
      <c r="C135" s="9">
        <v>104.3</v>
      </c>
      <c r="D135" s="9">
        <v>103.87</v>
      </c>
      <c r="E135" s="9">
        <v>104.41</v>
      </c>
      <c r="F135" s="9">
        <v>104.07</v>
      </c>
      <c r="G135" s="9"/>
      <c r="H135" s="9"/>
      <c r="I135" s="9"/>
      <c r="J135" s="9"/>
      <c r="K135" s="9"/>
      <c r="L135" s="9"/>
      <c r="M135" s="10"/>
      <c r="N135" s="7">
        <v>104.232</v>
      </c>
      <c r="O135" s="7">
        <v>0.26023066690918661</v>
      </c>
      <c r="P135" s="7">
        <v>0.24966485043862399</v>
      </c>
    </row>
    <row r="136" spans="1:16" ht="15.75" customHeight="1" x14ac:dyDescent="0.2">
      <c r="A136" s="2" t="s">
        <v>9</v>
      </c>
      <c r="B136" s="9">
        <v>189.41</v>
      </c>
      <c r="C136" s="9">
        <v>189.55</v>
      </c>
      <c r="D136" s="9">
        <v>189.16</v>
      </c>
      <c r="E136" s="9">
        <v>190.61</v>
      </c>
      <c r="F136" s="9">
        <v>188.71</v>
      </c>
      <c r="G136" s="9"/>
      <c r="H136" s="9"/>
      <c r="I136" s="9"/>
      <c r="J136" s="9"/>
      <c r="K136" s="9"/>
      <c r="L136" s="9"/>
      <c r="M136" s="10"/>
      <c r="N136" s="7">
        <v>189.488</v>
      </c>
      <c r="O136" s="7">
        <v>0.70386078168911048</v>
      </c>
      <c r="P136" s="7">
        <v>0.37145401381043153</v>
      </c>
    </row>
    <row r="137" spans="1:16" ht="15.75" customHeight="1" x14ac:dyDescent="0.2">
      <c r="A137" s="2" t="s">
        <v>10</v>
      </c>
      <c r="B137" s="9">
        <v>427</v>
      </c>
      <c r="C137" s="9">
        <v>424.73</v>
      </c>
      <c r="D137" s="9">
        <v>421.19</v>
      </c>
      <c r="E137" s="9">
        <v>425.56</v>
      </c>
      <c r="F137" s="9">
        <v>419.96</v>
      </c>
      <c r="G137" s="9"/>
      <c r="H137" s="9"/>
      <c r="I137" s="9"/>
      <c r="J137" s="9"/>
      <c r="K137" s="9"/>
      <c r="L137" s="9"/>
      <c r="M137" s="10"/>
      <c r="N137" s="7">
        <v>423.68799999999999</v>
      </c>
      <c r="O137" s="7">
        <v>2.987368407143661</v>
      </c>
      <c r="P137" s="7">
        <v>0.7050868580520715</v>
      </c>
    </row>
    <row r="138" spans="1:16" ht="15.75" customHeight="1" x14ac:dyDescent="0.2">
      <c r="A138" s="2" t="s">
        <v>11</v>
      </c>
      <c r="B138" s="9">
        <v>2124.35</v>
      </c>
      <c r="C138" s="9">
        <v>2089.3000000000002</v>
      </c>
      <c r="D138" s="9">
        <v>2094.1799999999998</v>
      </c>
      <c r="E138" s="9">
        <v>2085.33</v>
      </c>
      <c r="F138" s="9">
        <v>2094.63</v>
      </c>
      <c r="G138" s="9"/>
      <c r="H138" s="9"/>
      <c r="I138" s="9"/>
      <c r="J138" s="9"/>
      <c r="K138" s="9"/>
      <c r="L138" s="9"/>
      <c r="M138" s="10"/>
      <c r="N138" s="7">
        <v>2097.558</v>
      </c>
      <c r="O138" s="7">
        <v>15.45569377284626</v>
      </c>
      <c r="P138" s="7">
        <v>0.73684226003983</v>
      </c>
    </row>
    <row r="139" spans="1:16" ht="15.75" customHeight="1" x14ac:dyDescent="0.2">
      <c r="A139" s="2" t="s">
        <v>12</v>
      </c>
      <c r="B139" s="9">
        <v>4467.58</v>
      </c>
      <c r="C139" s="9">
        <v>4591.59</v>
      </c>
      <c r="D139" s="9">
        <v>4559.6000000000004</v>
      </c>
      <c r="E139" s="9">
        <v>4557.92</v>
      </c>
      <c r="F139" s="9">
        <v>4625.13</v>
      </c>
      <c r="G139" s="9"/>
      <c r="H139" s="9"/>
      <c r="I139" s="9"/>
      <c r="J139" s="9"/>
      <c r="K139" s="9"/>
      <c r="L139" s="9"/>
      <c r="M139" s="10"/>
      <c r="N139" s="7">
        <v>4560.3639999999996</v>
      </c>
      <c r="O139" s="7">
        <v>58.705036666371377</v>
      </c>
      <c r="P139" s="7">
        <v>1.287288397732536</v>
      </c>
    </row>
    <row r="140" spans="1:16" ht="15.75" customHeight="1" x14ac:dyDescent="0.2">
      <c r="A140" s="2" t="s">
        <v>13</v>
      </c>
      <c r="B140" s="9">
        <v>9001.51</v>
      </c>
      <c r="C140" s="9">
        <v>9074.1299999999992</v>
      </c>
      <c r="D140" s="9">
        <v>9057.51</v>
      </c>
      <c r="E140" s="9">
        <v>9062.6200000000008</v>
      </c>
      <c r="F140" s="9">
        <v>9198.56</v>
      </c>
      <c r="G140" s="9"/>
      <c r="H140" s="9"/>
      <c r="I140" s="9"/>
      <c r="J140" s="9"/>
      <c r="K140" s="9"/>
      <c r="L140" s="9"/>
      <c r="M140" s="10"/>
      <c r="N140" s="7">
        <v>9078.866</v>
      </c>
      <c r="O140" s="7">
        <v>72.548337885853414</v>
      </c>
      <c r="P140" s="7">
        <v>0.79909030363322264</v>
      </c>
    </row>
    <row r="141" spans="1:16" ht="15.75" customHeight="1" x14ac:dyDescent="0.2">
      <c r="A141" s="2" t="s">
        <v>14</v>
      </c>
      <c r="B141" s="9">
        <v>17416.669999999998</v>
      </c>
      <c r="C141" s="9">
        <v>17577.810000000001</v>
      </c>
      <c r="D141" s="9">
        <v>17509.25</v>
      </c>
      <c r="E141" s="9">
        <v>17380.66</v>
      </c>
      <c r="F141" s="9">
        <v>17483.95</v>
      </c>
      <c r="G141" s="9"/>
      <c r="H141" s="9"/>
      <c r="I141" s="9"/>
      <c r="J141" s="9"/>
      <c r="K141" s="9"/>
      <c r="L141" s="9"/>
      <c r="M141" s="10"/>
      <c r="N141" s="7">
        <v>17473.668000000001</v>
      </c>
      <c r="O141" s="7">
        <v>77.647624690006637</v>
      </c>
      <c r="P141" s="7">
        <v>0.44436934872521688</v>
      </c>
    </row>
    <row r="142" spans="1:16" ht="15.75" customHeight="1" x14ac:dyDescent="0.2">
      <c r="A142" s="2" t="s">
        <v>15</v>
      </c>
      <c r="B142" s="9">
        <v>34073.61</v>
      </c>
      <c r="C142" s="9">
        <v>33852.54</v>
      </c>
      <c r="D142" s="9">
        <v>34038.36</v>
      </c>
      <c r="E142" s="9">
        <v>34186.080000000002</v>
      </c>
      <c r="F142" s="9">
        <v>33753.42</v>
      </c>
      <c r="G142" s="9"/>
      <c r="H142" s="9"/>
      <c r="I142" s="9"/>
      <c r="J142" s="9"/>
      <c r="K142" s="9"/>
      <c r="L142" s="9"/>
      <c r="M142" s="10"/>
      <c r="N142" s="7">
        <v>33980.802000000003</v>
      </c>
      <c r="O142" s="7">
        <v>174.79918483791729</v>
      </c>
      <c r="P142" s="7">
        <v>0.51440570719289447</v>
      </c>
    </row>
    <row r="143" spans="1:16" ht="15.75" customHeight="1" x14ac:dyDescent="0.2">
      <c r="A143" s="2" t="s">
        <v>16</v>
      </c>
      <c r="B143" s="9">
        <v>56923.09</v>
      </c>
      <c r="C143" s="9">
        <v>56820</v>
      </c>
      <c r="D143" s="9">
        <v>57073.71</v>
      </c>
      <c r="E143" s="9">
        <v>56605.59</v>
      </c>
      <c r="F143" s="9">
        <v>56843.61</v>
      </c>
      <c r="G143" s="9"/>
      <c r="H143" s="9"/>
      <c r="I143" s="9"/>
      <c r="J143" s="9"/>
      <c r="K143" s="9"/>
      <c r="L143" s="9"/>
      <c r="M143" s="10"/>
      <c r="N143" s="7">
        <v>56853.2</v>
      </c>
      <c r="O143" s="7">
        <v>170.30428092094519</v>
      </c>
      <c r="P143" s="7">
        <v>0.29955091520080701</v>
      </c>
    </row>
    <row r="144" spans="1:16" ht="15.75" customHeight="1" x14ac:dyDescent="0.2">
      <c r="A144" s="8" t="s">
        <v>17</v>
      </c>
      <c r="B144" s="9">
        <v>102482.3</v>
      </c>
      <c r="C144" s="9">
        <v>102399.3</v>
      </c>
      <c r="D144" s="9">
        <v>102393.95</v>
      </c>
      <c r="E144" s="9">
        <v>102375.53</v>
      </c>
      <c r="F144" s="9">
        <v>102590.9</v>
      </c>
      <c r="G144" s="9"/>
      <c r="H144" s="9"/>
      <c r="I144" s="9"/>
      <c r="J144" s="9"/>
      <c r="K144" s="9"/>
      <c r="L144" s="9"/>
      <c r="M144" s="10"/>
      <c r="N144" s="7">
        <v>102448.39599999999</v>
      </c>
      <c r="O144" s="7">
        <v>89.639708444414779</v>
      </c>
      <c r="P144" s="7">
        <v>8.7497424990836153E-2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39.83</v>
      </c>
      <c r="C152" s="9">
        <v>39.979999999999997</v>
      </c>
      <c r="D152" s="9">
        <v>39.89</v>
      </c>
      <c r="E152" s="9">
        <v>45.65</v>
      </c>
      <c r="F152" s="9">
        <v>39.97</v>
      </c>
      <c r="G152" s="9"/>
      <c r="H152" s="9"/>
      <c r="I152" s="9"/>
      <c r="J152" s="9"/>
      <c r="K152" s="9"/>
      <c r="L152" s="9"/>
      <c r="M152" s="10"/>
      <c r="N152" s="7">
        <v>41.064</v>
      </c>
      <c r="O152" s="7">
        <v>2.5643868662898739</v>
      </c>
      <c r="P152" s="7">
        <v>6.2448540480466441</v>
      </c>
    </row>
    <row r="153" spans="1:16" ht="15.75" customHeight="1" x14ac:dyDescent="0.2">
      <c r="A153" s="2">
        <v>512</v>
      </c>
      <c r="B153" s="9">
        <v>49.57</v>
      </c>
      <c r="C153" s="9">
        <v>49.58</v>
      </c>
      <c r="D153" s="9">
        <v>49.57</v>
      </c>
      <c r="E153" s="9">
        <v>49.97</v>
      </c>
      <c r="F153" s="9">
        <v>49.53</v>
      </c>
      <c r="G153" s="9"/>
      <c r="H153" s="9"/>
      <c r="I153" s="9"/>
      <c r="J153" s="9"/>
      <c r="K153" s="9"/>
      <c r="L153" s="9"/>
      <c r="M153" s="10"/>
      <c r="N153" s="7">
        <v>49.643999999999998</v>
      </c>
      <c r="O153" s="7">
        <v>0.18324846520503191</v>
      </c>
      <c r="P153" s="7">
        <v>0.36912510113011021</v>
      </c>
    </row>
    <row r="154" spans="1:16" ht="15.75" customHeight="1" x14ac:dyDescent="0.2">
      <c r="A154" s="2" t="s">
        <v>6</v>
      </c>
      <c r="B154" s="9">
        <v>71.459999999999994</v>
      </c>
      <c r="C154" s="9">
        <v>71.77</v>
      </c>
      <c r="D154" s="9">
        <v>71.61</v>
      </c>
      <c r="E154" s="9">
        <v>71.510000000000005</v>
      </c>
      <c r="F154" s="9">
        <v>71.63</v>
      </c>
      <c r="G154" s="9"/>
      <c r="H154" s="9"/>
      <c r="I154" s="9"/>
      <c r="J154" s="9"/>
      <c r="K154" s="9"/>
      <c r="L154" s="9"/>
      <c r="M154" s="10"/>
      <c r="N154" s="7">
        <v>71.595999999999989</v>
      </c>
      <c r="O154" s="7">
        <v>0.11991663771136921</v>
      </c>
      <c r="P154" s="7">
        <v>0.16749069460775631</v>
      </c>
    </row>
    <row r="155" spans="1:16" ht="15.75" customHeight="1" x14ac:dyDescent="0.2">
      <c r="A155" s="2" t="s">
        <v>7</v>
      </c>
      <c r="B155" s="9">
        <v>107.62</v>
      </c>
      <c r="C155" s="9">
        <v>107.53</v>
      </c>
      <c r="D155" s="9">
        <v>107.46</v>
      </c>
      <c r="E155" s="9">
        <v>107.2</v>
      </c>
      <c r="F155" s="9">
        <v>107.31</v>
      </c>
      <c r="G155" s="9"/>
      <c r="H155" s="9"/>
      <c r="I155" s="9"/>
      <c r="J155" s="9"/>
      <c r="K155" s="9"/>
      <c r="L155" s="9"/>
      <c r="M155" s="10"/>
      <c r="N155" s="7">
        <v>107.42400000000001</v>
      </c>
      <c r="O155" s="7">
        <v>0.1689082591231108</v>
      </c>
      <c r="P155" s="7">
        <v>0.15723512355070629</v>
      </c>
    </row>
    <row r="156" spans="1:16" ht="15.75" customHeight="1" x14ac:dyDescent="0.2">
      <c r="A156" s="2" t="s">
        <v>8</v>
      </c>
      <c r="B156" s="9">
        <v>189.06</v>
      </c>
      <c r="C156" s="9">
        <v>188.95</v>
      </c>
      <c r="D156" s="9">
        <v>188.92</v>
      </c>
      <c r="E156" s="9">
        <v>188.21</v>
      </c>
      <c r="F156" s="9">
        <v>188.44</v>
      </c>
      <c r="G156" s="9"/>
      <c r="H156" s="9"/>
      <c r="I156" s="9"/>
      <c r="J156" s="9"/>
      <c r="K156" s="9"/>
      <c r="L156" s="9"/>
      <c r="M156" s="10"/>
      <c r="N156" s="7">
        <v>188.71600000000001</v>
      </c>
      <c r="O156" s="7">
        <v>0.36977019890737012</v>
      </c>
      <c r="P156" s="7">
        <v>0.1959400363018346</v>
      </c>
    </row>
    <row r="157" spans="1:16" ht="15.75" customHeight="1" x14ac:dyDescent="0.2">
      <c r="A157" s="2" t="s">
        <v>9</v>
      </c>
      <c r="B157" s="9">
        <v>443.89</v>
      </c>
      <c r="C157" s="9">
        <v>439.64</v>
      </c>
      <c r="D157" s="9">
        <v>442.09</v>
      </c>
      <c r="E157" s="9">
        <v>440.96</v>
      </c>
      <c r="F157" s="9">
        <v>440.54</v>
      </c>
      <c r="G157" s="9"/>
      <c r="H157" s="9"/>
      <c r="I157" s="9"/>
      <c r="J157" s="9"/>
      <c r="K157" s="9"/>
      <c r="L157" s="9"/>
      <c r="M157" s="10"/>
      <c r="N157" s="7">
        <v>441.42399999999998</v>
      </c>
      <c r="O157" s="7">
        <v>1.635857573262411</v>
      </c>
      <c r="P157" s="7">
        <v>0.37058645956323411</v>
      </c>
    </row>
    <row r="158" spans="1:16" ht="15.75" customHeight="1" x14ac:dyDescent="0.2">
      <c r="A158" s="2" t="s">
        <v>10</v>
      </c>
      <c r="B158" s="9">
        <v>999.14</v>
      </c>
      <c r="C158" s="9">
        <v>989.08</v>
      </c>
      <c r="D158" s="9">
        <v>990.76</v>
      </c>
      <c r="E158" s="9">
        <v>981.08</v>
      </c>
      <c r="F158" s="9">
        <v>985.12</v>
      </c>
      <c r="G158" s="9"/>
      <c r="H158" s="9"/>
      <c r="I158" s="9"/>
      <c r="J158" s="9"/>
      <c r="K158" s="9"/>
      <c r="L158" s="9"/>
      <c r="M158" s="10"/>
      <c r="N158" s="7">
        <v>989.03600000000006</v>
      </c>
      <c r="O158" s="7">
        <v>6.7767602879251783</v>
      </c>
      <c r="P158" s="7">
        <v>0.68518843479157254</v>
      </c>
    </row>
    <row r="159" spans="1:16" ht="15.75" customHeight="1" x14ac:dyDescent="0.2">
      <c r="A159" s="2" t="s">
        <v>11</v>
      </c>
      <c r="B159" s="9">
        <v>1941.87</v>
      </c>
      <c r="C159" s="9">
        <v>1934.44</v>
      </c>
      <c r="D159" s="9">
        <v>1939.42</v>
      </c>
      <c r="E159" s="9">
        <v>1934.76</v>
      </c>
      <c r="F159" s="9">
        <v>1941.88</v>
      </c>
      <c r="G159" s="9"/>
      <c r="H159" s="9"/>
      <c r="I159" s="9"/>
      <c r="J159" s="9"/>
      <c r="K159" s="9"/>
      <c r="L159" s="9"/>
      <c r="M159" s="10"/>
      <c r="N159" s="7">
        <v>1938.4739999999999</v>
      </c>
      <c r="O159" s="7">
        <v>3.6774828347661859</v>
      </c>
      <c r="P159" s="7">
        <v>0.189710196513659</v>
      </c>
    </row>
    <row r="160" spans="1:16" ht="15.75" customHeight="1" x14ac:dyDescent="0.2">
      <c r="A160" s="2" t="s">
        <v>12</v>
      </c>
      <c r="B160" s="9">
        <v>3943.59</v>
      </c>
      <c r="C160" s="9">
        <v>3935.09</v>
      </c>
      <c r="D160" s="9">
        <v>3933.01</v>
      </c>
      <c r="E160" s="9">
        <v>3937.58</v>
      </c>
      <c r="F160" s="9">
        <v>3935.67</v>
      </c>
      <c r="G160" s="9"/>
      <c r="H160" s="9"/>
      <c r="I160" s="9"/>
      <c r="J160" s="9"/>
      <c r="K160" s="9"/>
      <c r="L160" s="9"/>
      <c r="M160" s="10"/>
      <c r="N160" s="7">
        <v>3936.9879999999998</v>
      </c>
      <c r="O160" s="7">
        <v>4.034255817372002</v>
      </c>
      <c r="P160" s="7">
        <v>0.10247061503291351</v>
      </c>
    </row>
    <row r="161" spans="1:16" ht="15.75" customHeight="1" x14ac:dyDescent="0.2">
      <c r="A161" s="2" t="s">
        <v>13</v>
      </c>
      <c r="B161" s="9">
        <v>8208.08</v>
      </c>
      <c r="C161" s="9">
        <v>8202.09</v>
      </c>
      <c r="D161" s="9">
        <v>8195.9</v>
      </c>
      <c r="E161" s="9">
        <v>8217.6</v>
      </c>
      <c r="F161" s="9">
        <v>8194.7099999999991</v>
      </c>
      <c r="G161" s="9"/>
      <c r="H161" s="9"/>
      <c r="I161" s="9"/>
      <c r="J161" s="9"/>
      <c r="K161" s="9"/>
      <c r="L161" s="9"/>
      <c r="M161" s="10"/>
      <c r="N161" s="7">
        <v>8203.6759999999995</v>
      </c>
      <c r="O161" s="7">
        <v>9.4425065528178251</v>
      </c>
      <c r="P161" s="7">
        <v>0.1151009200365522</v>
      </c>
    </row>
    <row r="162" spans="1:16" ht="15.75" customHeight="1" x14ac:dyDescent="0.2">
      <c r="A162" s="2" t="s">
        <v>14</v>
      </c>
      <c r="B162" s="9">
        <v>16734.36</v>
      </c>
      <c r="C162" s="9">
        <v>16694.82</v>
      </c>
      <c r="D162" s="9">
        <v>16718.86</v>
      </c>
      <c r="E162" s="9">
        <v>16704.89</v>
      </c>
      <c r="F162" s="9">
        <v>16702.54</v>
      </c>
      <c r="G162" s="9"/>
      <c r="H162" s="9"/>
      <c r="I162" s="9"/>
      <c r="J162" s="9"/>
      <c r="K162" s="9"/>
      <c r="L162" s="9"/>
      <c r="M162" s="10"/>
      <c r="N162" s="7">
        <v>16711.094000000001</v>
      </c>
      <c r="O162" s="7">
        <v>15.63746398876779</v>
      </c>
      <c r="P162" s="7">
        <v>9.3575345747967137E-2</v>
      </c>
    </row>
    <row r="163" spans="1:16" ht="15.75" customHeight="1" x14ac:dyDescent="0.2">
      <c r="A163" s="2" t="s">
        <v>15</v>
      </c>
      <c r="B163" s="9">
        <v>33740.33</v>
      </c>
      <c r="C163" s="9">
        <v>33644.839999999997</v>
      </c>
      <c r="D163" s="9">
        <v>33658.69</v>
      </c>
      <c r="E163" s="9">
        <v>33698.67</v>
      </c>
      <c r="F163" s="9">
        <v>33661.56</v>
      </c>
      <c r="G163" s="9"/>
      <c r="H163" s="9"/>
      <c r="I163" s="9"/>
      <c r="J163" s="9"/>
      <c r="K163" s="9"/>
      <c r="L163" s="9"/>
      <c r="M163" s="10"/>
      <c r="N163" s="7">
        <v>33680.817999999999</v>
      </c>
      <c r="O163" s="7">
        <v>38.779206670586959</v>
      </c>
      <c r="P163" s="7">
        <v>0.11513736593507599</v>
      </c>
    </row>
    <row r="164" spans="1:16" ht="15.75" customHeight="1" x14ac:dyDescent="0.2">
      <c r="A164" s="2" t="s">
        <v>16</v>
      </c>
      <c r="B164" s="9">
        <v>67236.039999999994</v>
      </c>
      <c r="C164" s="9">
        <v>67205.259999999995</v>
      </c>
      <c r="D164" s="9">
        <v>67149.399999999994</v>
      </c>
      <c r="E164" s="9">
        <v>67194.240000000005</v>
      </c>
      <c r="F164" s="9">
        <v>67293.98</v>
      </c>
      <c r="G164" s="9"/>
      <c r="H164" s="9"/>
      <c r="I164" s="9"/>
      <c r="J164" s="9"/>
      <c r="K164" s="9"/>
      <c r="L164" s="9"/>
      <c r="M164" s="10"/>
      <c r="N164" s="7">
        <v>67215.784</v>
      </c>
      <c r="O164" s="7">
        <v>53.634536261628483</v>
      </c>
      <c r="P164" s="7">
        <v>7.979455578711761E-2</v>
      </c>
    </row>
    <row r="165" spans="1:16" ht="15.75" customHeight="1" x14ac:dyDescent="0.2">
      <c r="A165" s="8" t="s">
        <v>17</v>
      </c>
      <c r="B165" s="9">
        <v>133828.62</v>
      </c>
      <c r="C165" s="9">
        <v>133926.07</v>
      </c>
      <c r="D165" s="9">
        <v>133788.04</v>
      </c>
      <c r="E165" s="9">
        <v>133889.45000000001</v>
      </c>
      <c r="F165" s="9">
        <v>133491.18</v>
      </c>
      <c r="G165" s="9"/>
      <c r="H165" s="9"/>
      <c r="I165" s="9"/>
      <c r="J165" s="9"/>
      <c r="K165" s="9"/>
      <c r="L165" s="9"/>
      <c r="M165" s="10"/>
      <c r="N165" s="7">
        <v>133784.67199999999</v>
      </c>
      <c r="O165" s="7">
        <v>172.51967125519931</v>
      </c>
      <c r="P165" s="7">
        <v>0.1289532415605873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43.06</v>
      </c>
      <c r="C173" s="9">
        <v>43.04</v>
      </c>
      <c r="D173" s="9">
        <v>42.98</v>
      </c>
      <c r="E173" s="9">
        <v>43.27</v>
      </c>
      <c r="F173" s="9">
        <v>43.03</v>
      </c>
      <c r="G173" s="9"/>
      <c r="H173" s="9"/>
      <c r="I173" s="9"/>
      <c r="J173" s="9"/>
      <c r="K173" s="9"/>
      <c r="L173" s="9"/>
      <c r="M173" s="10"/>
      <c r="N173" s="7">
        <v>43.076000000000001</v>
      </c>
      <c r="O173" s="7">
        <v>0.1123832727766923</v>
      </c>
      <c r="P173" s="7">
        <v>0.26089533098869971</v>
      </c>
    </row>
    <row r="174" spans="1:16" ht="15.75" customHeight="1" x14ac:dyDescent="0.2">
      <c r="A174" s="2">
        <v>512</v>
      </c>
      <c r="B174" s="9">
        <v>53.52</v>
      </c>
      <c r="C174" s="9">
        <v>53.45</v>
      </c>
      <c r="D174" s="9">
        <v>53.43</v>
      </c>
      <c r="E174" s="9">
        <v>53.47</v>
      </c>
      <c r="F174" s="9">
        <v>53.4</v>
      </c>
      <c r="G174" s="9"/>
      <c r="H174" s="9"/>
      <c r="I174" s="9"/>
      <c r="J174" s="9"/>
      <c r="K174" s="9"/>
      <c r="L174" s="9"/>
      <c r="M174" s="10"/>
      <c r="N174" s="7">
        <v>53.453999999999994</v>
      </c>
      <c r="O174" s="7">
        <v>4.5055521304276688E-2</v>
      </c>
      <c r="P174" s="7">
        <v>8.4288399940653069E-2</v>
      </c>
    </row>
    <row r="175" spans="1:16" ht="15.75" customHeight="1" x14ac:dyDescent="0.2">
      <c r="A175" s="2" t="s">
        <v>6</v>
      </c>
      <c r="B175" s="9">
        <v>78.55</v>
      </c>
      <c r="C175" s="9">
        <v>78.23</v>
      </c>
      <c r="D175" s="9">
        <v>78.08</v>
      </c>
      <c r="E175" s="9">
        <v>78.209999999999994</v>
      </c>
      <c r="F175" s="9">
        <v>78.05</v>
      </c>
      <c r="G175" s="9"/>
      <c r="H175" s="9"/>
      <c r="I175" s="9"/>
      <c r="J175" s="9"/>
      <c r="K175" s="9"/>
      <c r="L175" s="9"/>
      <c r="M175" s="10"/>
      <c r="N175" s="7">
        <v>78.224000000000004</v>
      </c>
      <c r="O175" s="7">
        <v>0.1984439467456742</v>
      </c>
      <c r="P175" s="7">
        <v>0.25368677994691419</v>
      </c>
    </row>
    <row r="176" spans="1:16" ht="15.75" customHeight="1" x14ac:dyDescent="0.2">
      <c r="A176" s="2" t="s">
        <v>7</v>
      </c>
      <c r="B176" s="9">
        <v>122.68</v>
      </c>
      <c r="C176" s="9">
        <v>122.52</v>
      </c>
      <c r="D176" s="9">
        <v>122.36</v>
      </c>
      <c r="E176" s="9">
        <v>122.19</v>
      </c>
      <c r="F176" s="9">
        <v>122.35</v>
      </c>
      <c r="G176" s="9"/>
      <c r="H176" s="9"/>
      <c r="I176" s="9"/>
      <c r="J176" s="9"/>
      <c r="K176" s="9"/>
      <c r="L176" s="9"/>
      <c r="M176" s="10"/>
      <c r="N176" s="7">
        <v>122.42</v>
      </c>
      <c r="O176" s="7">
        <v>0.18641351882307561</v>
      </c>
      <c r="P176" s="7">
        <v>0.15227374515853259</v>
      </c>
    </row>
    <row r="177" spans="1:16" ht="15.75" customHeight="1" x14ac:dyDescent="0.2">
      <c r="A177" s="2" t="s">
        <v>8</v>
      </c>
      <c r="B177" s="9">
        <v>252.97</v>
      </c>
      <c r="C177" s="9">
        <v>253.46</v>
      </c>
      <c r="D177" s="9">
        <v>253.41</v>
      </c>
      <c r="E177" s="9">
        <v>252.14</v>
      </c>
      <c r="F177" s="9">
        <v>251.26</v>
      </c>
      <c r="G177" s="9"/>
      <c r="H177" s="9"/>
      <c r="I177" s="9"/>
      <c r="J177" s="9"/>
      <c r="K177" s="9"/>
      <c r="L177" s="9"/>
      <c r="M177" s="10"/>
      <c r="N177" s="7">
        <v>252.648</v>
      </c>
      <c r="O177" s="7">
        <v>0.93918581761013165</v>
      </c>
      <c r="P177" s="7">
        <v>0.37173688990616649</v>
      </c>
    </row>
    <row r="178" spans="1:16" ht="15.75" customHeight="1" x14ac:dyDescent="0.2">
      <c r="A178" s="2" t="s">
        <v>9</v>
      </c>
      <c r="B178" s="9">
        <v>845.96</v>
      </c>
      <c r="C178" s="9">
        <v>837.47</v>
      </c>
      <c r="D178" s="9">
        <v>834.52</v>
      </c>
      <c r="E178" s="9">
        <v>826.75</v>
      </c>
      <c r="F178" s="9">
        <v>827.74</v>
      </c>
      <c r="G178" s="9"/>
      <c r="H178" s="9"/>
      <c r="I178" s="9"/>
      <c r="J178" s="9"/>
      <c r="K178" s="9"/>
      <c r="L178" s="9"/>
      <c r="M178" s="10"/>
      <c r="N178" s="7">
        <v>834.48799999999994</v>
      </c>
      <c r="O178" s="7">
        <v>7.8407952402801726</v>
      </c>
      <c r="P178" s="7">
        <v>0.93959352804116691</v>
      </c>
    </row>
    <row r="179" spans="1:16" ht="15.75" customHeight="1" x14ac:dyDescent="0.2">
      <c r="A179" s="2" t="s">
        <v>10</v>
      </c>
      <c r="B179" s="9">
        <v>3837.6</v>
      </c>
      <c r="C179" s="9">
        <v>3839.61</v>
      </c>
      <c r="D179" s="9">
        <v>3839.44</v>
      </c>
      <c r="E179" s="9">
        <v>3841.49</v>
      </c>
      <c r="F179" s="9">
        <v>3932.7</v>
      </c>
      <c r="G179" s="9"/>
      <c r="H179" s="9"/>
      <c r="I179" s="9"/>
      <c r="J179" s="9"/>
      <c r="K179" s="9"/>
      <c r="L179" s="9"/>
      <c r="M179" s="10"/>
      <c r="N179" s="7">
        <v>3858.1680000000001</v>
      </c>
      <c r="O179" s="7">
        <v>41.68739221875115</v>
      </c>
      <c r="P179" s="7">
        <v>1.0804970705980439</v>
      </c>
    </row>
    <row r="180" spans="1:16" ht="15.75" customHeight="1" x14ac:dyDescent="0.2">
      <c r="A180" s="2" t="s">
        <v>11</v>
      </c>
      <c r="B180" s="9">
        <v>7456</v>
      </c>
      <c r="C180" s="9">
        <v>7463.69</v>
      </c>
      <c r="D180" s="9">
        <v>7460.05</v>
      </c>
      <c r="E180" s="9">
        <v>7415.06</v>
      </c>
      <c r="F180" s="9">
        <v>7464.57</v>
      </c>
      <c r="G180" s="9"/>
      <c r="H180" s="9"/>
      <c r="I180" s="9"/>
      <c r="J180" s="9"/>
      <c r="K180" s="9"/>
      <c r="L180" s="9"/>
      <c r="M180" s="10"/>
      <c r="N180" s="7">
        <v>7451.8739999999989</v>
      </c>
      <c r="O180" s="7">
        <v>20.856340282992829</v>
      </c>
      <c r="P180" s="7">
        <v>0.27988047413298761</v>
      </c>
    </row>
    <row r="181" spans="1:16" ht="15.75" customHeight="1" x14ac:dyDescent="0.2">
      <c r="A181" s="2" t="s">
        <v>12</v>
      </c>
      <c r="B181" s="9">
        <v>13546.36</v>
      </c>
      <c r="C181" s="9">
        <v>13499.69</v>
      </c>
      <c r="D181" s="9">
        <v>13473.96</v>
      </c>
      <c r="E181" s="9">
        <v>13585.54</v>
      </c>
      <c r="F181" s="9">
        <v>13535.4</v>
      </c>
      <c r="G181" s="9"/>
      <c r="H181" s="9"/>
      <c r="I181" s="9"/>
      <c r="J181" s="9"/>
      <c r="K181" s="9"/>
      <c r="L181" s="9"/>
      <c r="M181" s="10"/>
      <c r="N181" s="7">
        <v>13528.19</v>
      </c>
      <c r="O181" s="7">
        <v>43.082184252890947</v>
      </c>
      <c r="P181" s="7">
        <v>0.31846229431203249</v>
      </c>
    </row>
    <row r="182" spans="1:16" ht="15.75" customHeight="1" x14ac:dyDescent="0.2">
      <c r="A182" s="2" t="s">
        <v>13</v>
      </c>
      <c r="B182" s="9">
        <v>25898.41</v>
      </c>
      <c r="C182" s="9">
        <v>25803.59</v>
      </c>
      <c r="D182" s="9">
        <v>25782.36</v>
      </c>
      <c r="E182" s="9">
        <v>25787.97</v>
      </c>
      <c r="F182" s="9">
        <v>25712.45</v>
      </c>
      <c r="G182" s="9"/>
      <c r="H182" s="9"/>
      <c r="I182" s="9"/>
      <c r="J182" s="9"/>
      <c r="K182" s="9"/>
      <c r="L182" s="9"/>
      <c r="M182" s="10"/>
      <c r="N182" s="7">
        <v>25796.955999999998</v>
      </c>
      <c r="O182" s="7">
        <v>66.655794046729</v>
      </c>
      <c r="P182" s="7">
        <v>0.25838627645342732</v>
      </c>
    </row>
    <row r="183" spans="1:16" ht="15.75" customHeight="1" x14ac:dyDescent="0.2">
      <c r="A183" s="2" t="s">
        <v>14</v>
      </c>
      <c r="B183" s="9">
        <v>52479.23</v>
      </c>
      <c r="C183" s="9">
        <v>51927.83</v>
      </c>
      <c r="D183" s="9">
        <v>51489.25</v>
      </c>
      <c r="E183" s="9">
        <v>51793.21</v>
      </c>
      <c r="F183" s="9">
        <v>51947.13</v>
      </c>
      <c r="G183" s="9"/>
      <c r="H183" s="9"/>
      <c r="I183" s="9"/>
      <c r="J183" s="9"/>
      <c r="K183" s="9"/>
      <c r="L183" s="9"/>
      <c r="M183" s="10"/>
      <c r="N183" s="7">
        <v>51927.33</v>
      </c>
      <c r="O183" s="7">
        <v>358.77853921326027</v>
      </c>
      <c r="P183" s="7">
        <v>0.6909242959598737</v>
      </c>
    </row>
    <row r="184" spans="1:16" ht="15.75" customHeight="1" x14ac:dyDescent="0.2">
      <c r="A184" s="2" t="s">
        <v>15</v>
      </c>
      <c r="B184" s="9">
        <v>92913.73</v>
      </c>
      <c r="C184" s="9">
        <v>93083.14</v>
      </c>
      <c r="D184" s="9">
        <v>92670.720000000001</v>
      </c>
      <c r="E184" s="9">
        <v>92749.05</v>
      </c>
      <c r="F184" s="9">
        <v>92862.27</v>
      </c>
      <c r="G184" s="9"/>
      <c r="H184" s="9"/>
      <c r="I184" s="9"/>
      <c r="J184" s="9"/>
      <c r="K184" s="9"/>
      <c r="L184" s="9"/>
      <c r="M184" s="10"/>
      <c r="N184" s="7">
        <v>92855.781999999992</v>
      </c>
      <c r="O184" s="7">
        <v>158.69104313098319</v>
      </c>
      <c r="P184" s="7">
        <v>0.17090055106205801</v>
      </c>
    </row>
    <row r="185" spans="1:16" ht="15.75" customHeight="1" x14ac:dyDescent="0.2">
      <c r="A185" s="2" t="s">
        <v>16</v>
      </c>
      <c r="B185" s="9">
        <v>166417.48000000001</v>
      </c>
      <c r="C185" s="9">
        <v>165361.73000000001</v>
      </c>
      <c r="D185" s="9">
        <v>165970.21</v>
      </c>
      <c r="E185" s="9">
        <v>165657.18</v>
      </c>
      <c r="F185" s="9">
        <v>166239.03</v>
      </c>
      <c r="G185" s="9"/>
      <c r="H185" s="9"/>
      <c r="I185" s="9"/>
      <c r="J185" s="9"/>
      <c r="K185" s="9"/>
      <c r="L185" s="9"/>
      <c r="M185" s="10"/>
      <c r="N185" s="7">
        <v>165929.12599999999</v>
      </c>
      <c r="O185" s="7">
        <v>427.81738549292282</v>
      </c>
      <c r="P185" s="7">
        <v>0.25783139814339928</v>
      </c>
    </row>
    <row r="186" spans="1:16" ht="15.75" customHeight="1" x14ac:dyDescent="0.2">
      <c r="A186" s="8" t="s">
        <v>17</v>
      </c>
      <c r="B186" s="9">
        <v>313479.77</v>
      </c>
      <c r="C186" s="9">
        <v>312945.03999999998</v>
      </c>
      <c r="D186" s="9">
        <v>313009.21999999997</v>
      </c>
      <c r="E186" s="9">
        <v>312805.14</v>
      </c>
      <c r="F186" s="9">
        <v>312938.37</v>
      </c>
      <c r="G186" s="9"/>
      <c r="H186" s="9"/>
      <c r="I186" s="9"/>
      <c r="J186" s="9"/>
      <c r="K186" s="9"/>
      <c r="L186" s="9"/>
      <c r="M186" s="10"/>
      <c r="N186" s="7">
        <v>313035.50799999997</v>
      </c>
      <c r="O186" s="7">
        <v>259.20525123925262</v>
      </c>
      <c r="P186" s="7">
        <v>8.2803785709591959E-2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936"/>
  <sheetViews>
    <sheetView topLeftCell="A119" workbookViewId="0">
      <selection activeCell="G136" sqref="G136"/>
    </sheetView>
  </sheetViews>
  <sheetFormatPr baseColWidth="10" defaultColWidth="14.5" defaultRowHeight="15" customHeight="1" x14ac:dyDescent="0.2"/>
  <cols>
    <col min="1" max="4" width="14.5" style="13" customWidth="1"/>
    <col min="5" max="5" width="18.1640625" style="13" customWidth="1"/>
    <col min="6" max="6" width="18.1640625" style="31" customWidth="1"/>
    <col min="7" max="7" width="19.33203125" style="13" customWidth="1"/>
    <col min="8" max="8" width="14.5" style="13" customWidth="1"/>
    <col min="9" max="9" width="17.5" style="13" customWidth="1"/>
    <col min="10" max="12" width="14.5" style="13" customWidth="1"/>
    <col min="13" max="13" width="21.33203125" style="13" customWidth="1"/>
    <col min="14" max="15" width="14.5" style="13" customWidth="1"/>
    <col min="16" max="16" width="14.5" style="31" customWidth="1"/>
    <col min="17" max="17" width="14.5" style="13" customWidth="1"/>
    <col min="18" max="16384" width="14.5" style="13"/>
  </cols>
  <sheetData>
    <row r="1" spans="1:27" ht="15.75" customHeight="1" x14ac:dyDescent="0.2">
      <c r="A1" s="5"/>
      <c r="B1" s="5"/>
      <c r="C1" s="5"/>
      <c r="D1" s="5"/>
      <c r="E1" s="5"/>
      <c r="F1" s="18"/>
      <c r="G1" s="5"/>
      <c r="H1" s="5"/>
      <c r="I1" s="5"/>
      <c r="J1" s="5"/>
      <c r="K1" s="5"/>
      <c r="L1" s="5"/>
      <c r="M1" s="5"/>
      <c r="N1" s="5"/>
      <c r="O1" s="5"/>
      <c r="P1" s="18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">
      <c r="A2" s="60" t="s">
        <v>26</v>
      </c>
      <c r="B2" s="54"/>
      <c r="C2" s="54"/>
      <c r="D2" s="54"/>
      <c r="E2" s="54"/>
      <c r="F2" s="59"/>
      <c r="G2" s="54"/>
      <c r="H2" s="54"/>
      <c r="I2" s="54"/>
      <c r="J2" s="54"/>
      <c r="K2" s="54"/>
      <c r="L2" s="54"/>
      <c r="M2" s="54"/>
      <c r="N2" s="54"/>
      <c r="O2" s="54"/>
      <c r="P2" s="59"/>
      <c r="Q2" s="54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2">
      <c r="A3" s="3"/>
      <c r="B3" s="62"/>
      <c r="C3" s="54"/>
      <c r="D3" s="54"/>
      <c r="E3" s="54"/>
      <c r="F3" s="59"/>
      <c r="G3" s="54"/>
      <c r="H3" s="63" t="s">
        <v>27</v>
      </c>
      <c r="I3" s="54"/>
      <c r="J3" s="54"/>
      <c r="K3" s="54"/>
      <c r="L3" s="58" t="s">
        <v>28</v>
      </c>
      <c r="M3" s="54"/>
      <c r="N3" s="54"/>
      <c r="O3" s="54"/>
      <c r="P3" s="59"/>
      <c r="Q3" s="54"/>
      <c r="R3" s="19"/>
      <c r="S3" s="57" t="s">
        <v>29</v>
      </c>
      <c r="T3" s="54"/>
      <c r="U3" s="54"/>
      <c r="V3" s="5"/>
      <c r="W3" s="5"/>
      <c r="X3" s="5"/>
      <c r="Y3" s="5"/>
      <c r="Z3" s="5"/>
      <c r="AA3" s="5"/>
    </row>
    <row r="4" spans="1:27" ht="15.75" customHeight="1" x14ac:dyDescent="0.2">
      <c r="A4" s="20" t="s">
        <v>1</v>
      </c>
      <c r="B4" s="21" t="s">
        <v>30</v>
      </c>
      <c r="C4" s="21" t="s">
        <v>31</v>
      </c>
      <c r="D4" s="21" t="s">
        <v>32</v>
      </c>
      <c r="E4" s="21" t="s">
        <v>33</v>
      </c>
      <c r="F4" s="21" t="s">
        <v>34</v>
      </c>
      <c r="G4" s="16" t="s">
        <v>35</v>
      </c>
      <c r="H4" s="22" t="s">
        <v>30</v>
      </c>
      <c r="I4" s="22" t="s">
        <v>31</v>
      </c>
      <c r="J4" s="17" t="s">
        <v>32</v>
      </c>
      <c r="K4" s="17" t="s">
        <v>33</v>
      </c>
      <c r="L4" s="23" t="s">
        <v>30</v>
      </c>
      <c r="M4" s="23" t="s">
        <v>31</v>
      </c>
      <c r="N4" s="15" t="s">
        <v>32</v>
      </c>
      <c r="O4" s="15" t="s">
        <v>33</v>
      </c>
      <c r="P4" s="15" t="s">
        <v>34</v>
      </c>
      <c r="Q4" s="23" t="s">
        <v>35</v>
      </c>
      <c r="R4" s="5"/>
      <c r="S4" s="24" t="s">
        <v>30</v>
      </c>
      <c r="T4" s="14" t="s">
        <v>32</v>
      </c>
      <c r="U4" s="14" t="s">
        <v>33</v>
      </c>
      <c r="V4" s="5"/>
      <c r="W4" s="5"/>
      <c r="X4" s="5"/>
      <c r="Y4" s="5"/>
      <c r="Z4" s="5"/>
      <c r="AA4" s="5"/>
    </row>
    <row r="5" spans="1:27" ht="15.75" customHeight="1" x14ac:dyDescent="0.2">
      <c r="A5" s="4">
        <v>256</v>
      </c>
      <c r="B5" s="25">
        <v>11.497999999999999</v>
      </c>
      <c r="C5" s="25">
        <v>11.568</v>
      </c>
      <c r="D5" s="25">
        <v>14.337999999999999</v>
      </c>
      <c r="E5" s="25">
        <v>23.776</v>
      </c>
      <c r="F5" s="25">
        <v>20.393999999999998</v>
      </c>
      <c r="G5" s="25">
        <v>12.884444444444449</v>
      </c>
      <c r="H5" s="26">
        <v>21.513999999999999</v>
      </c>
      <c r="I5" s="26">
        <v>21.594000000000001</v>
      </c>
      <c r="J5" s="26">
        <v>24.885999999999999</v>
      </c>
      <c r="K5" s="26">
        <v>33.387999999999998</v>
      </c>
      <c r="L5" s="27">
        <v>38.268000000000001</v>
      </c>
      <c r="M5" s="27">
        <v>38.171999999999997</v>
      </c>
      <c r="N5" s="27">
        <v>18.23</v>
      </c>
      <c r="O5" s="27">
        <v>62.628</v>
      </c>
      <c r="P5" s="27">
        <v>22.634</v>
      </c>
      <c r="Q5" s="27">
        <v>15.118</v>
      </c>
      <c r="R5" s="28"/>
      <c r="S5" s="29" t="e">
        <v>#DIV/0!</v>
      </c>
      <c r="T5" s="29" t="e">
        <v>#DIV/0!</v>
      </c>
      <c r="U5" s="29" t="e">
        <v>#DIV/0!</v>
      </c>
      <c r="V5" s="5"/>
      <c r="W5" s="5"/>
      <c r="X5" s="5"/>
      <c r="Y5" s="5"/>
      <c r="Z5" s="5"/>
      <c r="AA5" s="5"/>
    </row>
    <row r="6" spans="1:27" ht="15.75" customHeight="1" x14ac:dyDescent="0.2">
      <c r="A6" s="4">
        <v>512</v>
      </c>
      <c r="B6" s="25">
        <v>11.098000000000001</v>
      </c>
      <c r="C6" s="25">
        <v>11.12</v>
      </c>
      <c r="D6" s="25">
        <v>22.135999999999999</v>
      </c>
      <c r="E6" s="25">
        <v>24.452000000000002</v>
      </c>
      <c r="F6" s="25">
        <v>22.78</v>
      </c>
      <c r="G6" s="25">
        <v>14.548888888888889</v>
      </c>
      <c r="H6" s="26">
        <v>22.385999999999999</v>
      </c>
      <c r="I6" s="26">
        <v>22.353999999999999</v>
      </c>
      <c r="J6" s="26">
        <v>34.198</v>
      </c>
      <c r="K6" s="26">
        <v>36.084000000000003</v>
      </c>
      <c r="L6" s="27">
        <v>14.922000000000001</v>
      </c>
      <c r="M6" s="27">
        <v>14.888</v>
      </c>
      <c r="N6" s="27">
        <v>27.748000000000001</v>
      </c>
      <c r="O6" s="27">
        <v>67.618000000000009</v>
      </c>
      <c r="P6" s="27">
        <v>25.57</v>
      </c>
      <c r="Q6" s="27">
        <v>16.942</v>
      </c>
      <c r="R6" s="28"/>
      <c r="S6" s="29" t="e">
        <v>#DIV/0!</v>
      </c>
      <c r="T6" s="29" t="e">
        <v>#DIV/0!</v>
      </c>
      <c r="U6" s="29" t="e">
        <v>#DIV/0!</v>
      </c>
      <c r="V6" s="5"/>
      <c r="W6" s="5"/>
      <c r="X6" s="5"/>
      <c r="Y6" s="5"/>
      <c r="Z6" s="5"/>
      <c r="AA6" s="5"/>
    </row>
    <row r="7" spans="1:27" ht="15.75" customHeight="1" x14ac:dyDescent="0.2">
      <c r="A7" s="4">
        <v>1024</v>
      </c>
      <c r="B7" s="25">
        <v>15.31</v>
      </c>
      <c r="C7" s="25">
        <v>15.284000000000001</v>
      </c>
      <c r="D7" s="25">
        <v>35.938000000000002</v>
      </c>
      <c r="E7" s="25">
        <v>28.155999999999999</v>
      </c>
      <c r="F7" s="25">
        <v>27.064</v>
      </c>
      <c r="G7" s="25">
        <v>18.62</v>
      </c>
      <c r="H7" s="26">
        <v>29.641999999999999</v>
      </c>
      <c r="I7" s="26">
        <v>29.603999999999999</v>
      </c>
      <c r="J7" s="26">
        <v>51.208000000000013</v>
      </c>
      <c r="K7" s="26">
        <v>43.290000000000013</v>
      </c>
      <c r="L7" s="27">
        <v>19.596</v>
      </c>
      <c r="M7" s="27">
        <v>19.574000000000002</v>
      </c>
      <c r="N7" s="27">
        <v>44.981999999999992</v>
      </c>
      <c r="O7" s="27">
        <v>63.731999999999992</v>
      </c>
      <c r="P7" s="27">
        <v>30.11</v>
      </c>
      <c r="Q7" s="27">
        <v>21.42</v>
      </c>
      <c r="R7" s="28"/>
      <c r="S7" s="29" t="e">
        <v>#DIV/0!</v>
      </c>
      <c r="T7" s="29" t="e">
        <v>#DIV/0!</v>
      </c>
      <c r="U7" s="29" t="e">
        <v>#DIV/0!</v>
      </c>
      <c r="V7" s="5"/>
      <c r="W7" s="5"/>
      <c r="X7" s="5"/>
      <c r="Y7" s="5"/>
      <c r="Z7" s="5"/>
      <c r="AA7" s="5"/>
    </row>
    <row r="8" spans="1:27" ht="15.75" customHeight="1" x14ac:dyDescent="0.2">
      <c r="A8" s="4">
        <v>2048</v>
      </c>
      <c r="B8" s="25">
        <v>23.373999999999999</v>
      </c>
      <c r="C8" s="25">
        <v>23.437999999999999</v>
      </c>
      <c r="D8" s="25">
        <v>54.291999999999987</v>
      </c>
      <c r="E8" s="25">
        <v>35.155999999999999</v>
      </c>
      <c r="F8" s="25">
        <v>35.324000000000012</v>
      </c>
      <c r="G8" s="25">
        <v>27.267777777777781</v>
      </c>
      <c r="H8" s="26">
        <v>44.725999999999999</v>
      </c>
      <c r="I8" s="26">
        <v>44.773999999999987</v>
      </c>
      <c r="J8" s="26">
        <v>78.225999999999999</v>
      </c>
      <c r="K8" s="26">
        <v>57.478000000000009</v>
      </c>
      <c r="L8" s="27">
        <v>28.782</v>
      </c>
      <c r="M8" s="27">
        <v>28.67</v>
      </c>
      <c r="N8" s="27">
        <v>69.50800000000001</v>
      </c>
      <c r="O8" s="27">
        <v>72.335999999999999</v>
      </c>
      <c r="P8" s="27">
        <v>39.208000000000013</v>
      </c>
      <c r="Q8" s="27">
        <v>30.87</v>
      </c>
      <c r="R8" s="28"/>
      <c r="S8" s="29" t="e">
        <v>#DIV/0!</v>
      </c>
      <c r="T8" s="29" t="e">
        <v>#DIV/0!</v>
      </c>
      <c r="U8" s="29" t="e">
        <v>#DIV/0!</v>
      </c>
      <c r="V8" s="5"/>
      <c r="W8" s="5"/>
      <c r="X8" s="5"/>
      <c r="Y8" s="5"/>
      <c r="Z8" s="5"/>
      <c r="AA8" s="5"/>
    </row>
    <row r="9" spans="1:27" ht="15.75" customHeight="1" x14ac:dyDescent="0.2">
      <c r="A9" s="4">
        <v>4096</v>
      </c>
      <c r="B9" s="25">
        <v>50.271999999999998</v>
      </c>
      <c r="C9" s="25">
        <v>50.404000000000003</v>
      </c>
      <c r="D9" s="25">
        <v>89.983999999999995</v>
      </c>
      <c r="E9" s="25">
        <v>49.393999999999998</v>
      </c>
      <c r="F9" s="25">
        <v>52.328000000000003</v>
      </c>
      <c r="G9" s="25">
        <v>41.946666666666673</v>
      </c>
      <c r="H9" s="26">
        <v>85.135999999999996</v>
      </c>
      <c r="I9" s="26">
        <v>85.691999999999993</v>
      </c>
      <c r="J9" s="26">
        <v>132.67400000000001</v>
      </c>
      <c r="K9" s="26">
        <v>85.144000000000005</v>
      </c>
      <c r="L9" s="27">
        <v>91.792000000000002</v>
      </c>
      <c r="M9" s="27">
        <v>92</v>
      </c>
      <c r="N9" s="27">
        <v>117.142</v>
      </c>
      <c r="O9" s="27">
        <v>90.97999999999999</v>
      </c>
      <c r="P9" s="27">
        <v>57.718000000000004</v>
      </c>
      <c r="Q9" s="27">
        <v>46.688000000000002</v>
      </c>
      <c r="R9" s="28"/>
      <c r="S9" s="29" t="e">
        <v>#DIV/0!</v>
      </c>
      <c r="T9" s="29" t="e">
        <v>#DIV/0!</v>
      </c>
      <c r="U9" s="29" t="e">
        <v>#DIV/0!</v>
      </c>
      <c r="V9" s="5"/>
      <c r="W9" s="5"/>
      <c r="X9" s="5"/>
      <c r="Y9" s="5"/>
      <c r="Z9" s="5"/>
      <c r="AA9" s="5"/>
    </row>
    <row r="10" spans="1:27" ht="15.75" customHeight="1" x14ac:dyDescent="0.2">
      <c r="A10" s="4">
        <v>8192</v>
      </c>
      <c r="B10" s="25">
        <v>79.664000000000001</v>
      </c>
      <c r="C10" s="25">
        <v>78.873999999999995</v>
      </c>
      <c r="D10" s="25">
        <v>156.71199999999999</v>
      </c>
      <c r="E10" s="25">
        <v>78.429999999999993</v>
      </c>
      <c r="F10" s="25">
        <v>81.724000000000004</v>
      </c>
      <c r="G10" s="25">
        <v>72.348888888888894</v>
      </c>
      <c r="H10" s="26">
        <v>141.66200000000001</v>
      </c>
      <c r="I10" s="26">
        <v>142.08199999999999</v>
      </c>
      <c r="J10" s="26">
        <v>232.11199999999999</v>
      </c>
      <c r="K10" s="26">
        <v>143.11000000000001</v>
      </c>
      <c r="L10" s="27">
        <v>137.40600000000001</v>
      </c>
      <c r="M10" s="27">
        <v>136.63200000000001</v>
      </c>
      <c r="N10" s="27">
        <v>214.38200000000001</v>
      </c>
      <c r="O10" s="27">
        <v>135.19999999999999</v>
      </c>
      <c r="P10" s="27">
        <v>90.42</v>
      </c>
      <c r="Q10" s="27">
        <v>79.37</v>
      </c>
      <c r="R10" s="28"/>
      <c r="S10" s="29" t="e">
        <v>#DIV/0!</v>
      </c>
      <c r="T10" s="29" t="e">
        <v>#DIV/0!</v>
      </c>
      <c r="U10" s="29" t="e">
        <v>#DIV/0!</v>
      </c>
      <c r="V10" s="5"/>
      <c r="W10" s="5"/>
      <c r="X10" s="5"/>
      <c r="Y10" s="5"/>
      <c r="Z10" s="5"/>
      <c r="AA10" s="5"/>
    </row>
    <row r="11" spans="1:27" ht="15.75" customHeight="1" x14ac:dyDescent="0.2">
      <c r="A11" s="4">
        <v>16384</v>
      </c>
      <c r="B11" s="25">
        <v>305.952</v>
      </c>
      <c r="C11" s="25">
        <v>267.03599999999989</v>
      </c>
      <c r="D11" s="25">
        <v>351.54399999999998</v>
      </c>
      <c r="E11" s="25">
        <v>303.79799999999989</v>
      </c>
      <c r="F11" s="25">
        <v>151.15199999999999</v>
      </c>
      <c r="G11" s="25">
        <v>141.45777777777781</v>
      </c>
      <c r="H11" s="26">
        <v>426.35599999999988</v>
      </c>
      <c r="I11" s="26">
        <v>383.98200000000003</v>
      </c>
      <c r="J11" s="26">
        <v>453.77800000000002</v>
      </c>
      <c r="K11" s="26">
        <v>427.46</v>
      </c>
      <c r="L11" s="27">
        <v>435.05399999999997</v>
      </c>
      <c r="M11" s="27">
        <v>356.56599999999997</v>
      </c>
      <c r="N11" s="27">
        <v>444.17599999999987</v>
      </c>
      <c r="O11" s="27">
        <v>431.04199999999997</v>
      </c>
      <c r="P11" s="27">
        <v>168.57400000000001</v>
      </c>
      <c r="Q11" s="27">
        <v>152.47</v>
      </c>
      <c r="R11" s="28"/>
      <c r="S11" s="29" t="e">
        <v>#DIV/0!</v>
      </c>
      <c r="T11" s="29" t="e">
        <v>#DIV/0!</v>
      </c>
      <c r="U11" s="29" t="e">
        <v>#DIV/0!</v>
      </c>
      <c r="V11" s="5"/>
      <c r="W11" s="5"/>
      <c r="X11" s="5"/>
      <c r="Y11" s="5"/>
      <c r="Z11" s="5"/>
      <c r="AA11" s="5"/>
    </row>
    <row r="12" spans="1:27" ht="15.75" customHeight="1" x14ac:dyDescent="0.2">
      <c r="A12" s="4">
        <v>32768</v>
      </c>
      <c r="B12" s="25">
        <v>423.416</v>
      </c>
      <c r="C12" s="25">
        <v>404.28399999999999</v>
      </c>
      <c r="D12" s="25">
        <v>655.47199999999998</v>
      </c>
      <c r="E12" s="25">
        <v>419.70600000000002</v>
      </c>
      <c r="F12" s="25">
        <v>262.08</v>
      </c>
      <c r="G12" s="25">
        <v>255.23444444444439</v>
      </c>
      <c r="H12" s="26">
        <v>669.82600000000002</v>
      </c>
      <c r="I12" s="26">
        <v>658.72</v>
      </c>
      <c r="J12" s="26">
        <v>825.73199999999997</v>
      </c>
      <c r="K12" s="26">
        <v>671.50200000000007</v>
      </c>
      <c r="L12" s="27">
        <v>630.7299999999999</v>
      </c>
      <c r="M12" s="27">
        <v>566.53</v>
      </c>
      <c r="N12" s="27">
        <v>843.26800000000003</v>
      </c>
      <c r="O12" s="27">
        <v>624.76800000000003</v>
      </c>
      <c r="P12" s="27">
        <v>294.33999999999997</v>
      </c>
      <c r="Q12" s="27">
        <v>272.95999999999998</v>
      </c>
      <c r="R12" s="28"/>
      <c r="S12" s="29" t="e">
        <v>#DIV/0!</v>
      </c>
      <c r="T12" s="29" t="e">
        <v>#DIV/0!</v>
      </c>
      <c r="U12" s="29" t="e">
        <v>#DIV/0!</v>
      </c>
      <c r="V12" s="5"/>
      <c r="W12" s="5"/>
      <c r="X12" s="5"/>
      <c r="Y12" s="5"/>
      <c r="Z12" s="5"/>
      <c r="AA12" s="5"/>
    </row>
    <row r="13" spans="1:27" ht="15.75" customHeight="1" x14ac:dyDescent="0.2">
      <c r="A13" s="4">
        <v>65536</v>
      </c>
      <c r="B13" s="25">
        <v>712.26800000000003</v>
      </c>
      <c r="C13" s="25">
        <v>414.84199999999998</v>
      </c>
      <c r="D13" s="25">
        <v>2298.52</v>
      </c>
      <c r="E13" s="25">
        <v>708.1400000000001</v>
      </c>
      <c r="F13" s="25">
        <v>482.13799999999998</v>
      </c>
      <c r="G13" s="25">
        <v>487.97222222222217</v>
      </c>
      <c r="H13" s="26">
        <v>1270.28</v>
      </c>
      <c r="I13" s="26">
        <v>991.84199999999998</v>
      </c>
      <c r="J13" s="26">
        <v>2912.6779999999999</v>
      </c>
      <c r="K13" s="26">
        <v>1272.1600000000001</v>
      </c>
      <c r="L13" s="27">
        <v>1066.414</v>
      </c>
      <c r="M13" s="27">
        <v>986.96400000000017</v>
      </c>
      <c r="N13" s="27">
        <v>2579.712</v>
      </c>
      <c r="O13" s="27">
        <v>1065.8900000000001</v>
      </c>
      <c r="P13" s="27">
        <v>545.61400000000003</v>
      </c>
      <c r="Q13" s="27">
        <v>519.524</v>
      </c>
      <c r="R13" s="28"/>
      <c r="S13" s="29" t="e">
        <v>#DIV/0!</v>
      </c>
      <c r="T13" s="29" t="e">
        <v>#DIV/0!</v>
      </c>
      <c r="U13" s="29" t="e">
        <v>#DIV/0!</v>
      </c>
      <c r="V13" s="5"/>
      <c r="W13" s="5"/>
      <c r="X13" s="5"/>
      <c r="Y13" s="5"/>
      <c r="Z13" s="5"/>
      <c r="AA13" s="5"/>
    </row>
    <row r="14" spans="1:27" ht="15.75" customHeight="1" x14ac:dyDescent="0.2">
      <c r="A14" s="4">
        <v>131072</v>
      </c>
      <c r="B14" s="25">
        <v>1580.452</v>
      </c>
      <c r="C14" s="25">
        <v>1210.296</v>
      </c>
      <c r="D14" s="25">
        <v>5312.0720000000001</v>
      </c>
      <c r="E14" s="25">
        <v>1593.3040000000001</v>
      </c>
      <c r="F14" s="25">
        <v>1120.32</v>
      </c>
      <c r="G14" s="25">
        <v>1245.223333333334</v>
      </c>
      <c r="H14" s="26">
        <v>2665.6060000000002</v>
      </c>
      <c r="I14" s="26">
        <v>2349.1779999999999</v>
      </c>
      <c r="J14" s="26">
        <v>6371.8239999999996</v>
      </c>
      <c r="K14" s="26">
        <v>2667.6120000000001</v>
      </c>
      <c r="L14" s="27">
        <v>1967.08</v>
      </c>
      <c r="M14" s="27">
        <v>2015.2360000000001</v>
      </c>
      <c r="N14" s="27">
        <v>5888.7759999999998</v>
      </c>
      <c r="O14" s="27">
        <v>1965.6880000000001</v>
      </c>
      <c r="P14" s="27">
        <v>1272.0419999999999</v>
      </c>
      <c r="Q14" s="27">
        <v>1270.4760000000001</v>
      </c>
      <c r="R14" s="28"/>
      <c r="S14" s="29" t="e">
        <v>#DIV/0!</v>
      </c>
      <c r="T14" s="29" t="e">
        <v>#DIV/0!</v>
      </c>
      <c r="U14" s="29" t="e">
        <v>#DIV/0!</v>
      </c>
      <c r="V14" s="5"/>
      <c r="W14" s="5"/>
      <c r="X14" s="5"/>
      <c r="Y14" s="5"/>
      <c r="Z14" s="5"/>
      <c r="AA14" s="5"/>
    </row>
    <row r="15" spans="1:27" ht="15.75" customHeight="1" x14ac:dyDescent="0.2">
      <c r="A15" s="4">
        <v>262144</v>
      </c>
      <c r="B15" s="25">
        <v>3534.5540000000001</v>
      </c>
      <c r="C15" s="25">
        <v>2135.5680000000002</v>
      </c>
      <c r="D15" s="25">
        <v>11034.652</v>
      </c>
      <c r="E15" s="25">
        <v>3477.752</v>
      </c>
      <c r="F15" s="25">
        <v>2396.8000000000002</v>
      </c>
      <c r="G15" s="25">
        <v>2834.661111111111</v>
      </c>
      <c r="H15" s="26">
        <v>5898.8580000000011</v>
      </c>
      <c r="I15" s="26">
        <v>4509.4259999999986</v>
      </c>
      <c r="J15" s="26">
        <v>13141.22</v>
      </c>
      <c r="K15" s="26">
        <v>5889.2559999999994</v>
      </c>
      <c r="L15" s="27">
        <v>3947.672</v>
      </c>
      <c r="M15" s="27">
        <v>4771.3280000000004</v>
      </c>
      <c r="N15" s="27">
        <v>11799.046</v>
      </c>
      <c r="O15" s="27">
        <v>3939.11</v>
      </c>
      <c r="P15" s="27">
        <v>2667.3679999999999</v>
      </c>
      <c r="Q15" s="27">
        <v>2775.8920000000012</v>
      </c>
      <c r="R15" s="28"/>
      <c r="S15" s="29" t="e">
        <v>#DIV/0!</v>
      </c>
      <c r="T15" s="29" t="e">
        <v>#DIV/0!</v>
      </c>
      <c r="U15" s="29" t="e">
        <v>#DIV/0!</v>
      </c>
      <c r="V15" s="5"/>
      <c r="W15" s="5"/>
      <c r="X15" s="5"/>
      <c r="Y15" s="5"/>
      <c r="Z15" s="5"/>
      <c r="AA15" s="5"/>
    </row>
    <row r="16" spans="1:27" ht="15.75" customHeight="1" x14ac:dyDescent="0.2">
      <c r="A16" s="4">
        <v>524288</v>
      </c>
      <c r="B16" s="25">
        <v>6991.35</v>
      </c>
      <c r="C16" s="25">
        <v>4128.6859999999997</v>
      </c>
      <c r="D16" s="25">
        <v>21540.952000000001</v>
      </c>
      <c r="E16" s="25">
        <v>6998.2299999999987</v>
      </c>
      <c r="F16" s="25">
        <v>4910.9719999999998</v>
      </c>
      <c r="G16" s="25">
        <v>6018.3200000000006</v>
      </c>
      <c r="H16" s="26">
        <v>11909.183999999999</v>
      </c>
      <c r="I16" s="26">
        <v>9068.9500000000007</v>
      </c>
      <c r="J16" s="26">
        <v>26309.225999999999</v>
      </c>
      <c r="K16" s="26">
        <v>11917.37</v>
      </c>
      <c r="L16" s="27">
        <v>7985.6980000000012</v>
      </c>
      <c r="M16" s="27">
        <v>9552.630000000001</v>
      </c>
      <c r="N16" s="27">
        <v>22894.011999999999</v>
      </c>
      <c r="O16" s="27">
        <v>7987.9359999999988</v>
      </c>
      <c r="P16" s="27">
        <v>5445.1979999999994</v>
      </c>
      <c r="Q16" s="27">
        <v>5915.1059999999998</v>
      </c>
      <c r="R16" s="28"/>
      <c r="S16" s="29" t="e">
        <v>#DIV/0!</v>
      </c>
      <c r="T16" s="29" t="e">
        <v>#DIV/0!</v>
      </c>
      <c r="U16" s="29" t="e">
        <v>#DIV/0!</v>
      </c>
      <c r="V16" s="5"/>
      <c r="W16" s="5"/>
      <c r="X16" s="5"/>
      <c r="Y16" s="5"/>
      <c r="Z16" s="5"/>
      <c r="AA16" s="5"/>
    </row>
    <row r="17" spans="1:27" ht="15.75" customHeight="1" x14ac:dyDescent="0.2">
      <c r="A17" s="4">
        <v>1048576</v>
      </c>
      <c r="B17" s="25">
        <v>14178.026</v>
      </c>
      <c r="C17" s="25">
        <v>8175.0379999999996</v>
      </c>
      <c r="D17" s="25">
        <v>41882.976000000002</v>
      </c>
      <c r="E17" s="25">
        <v>14258.368</v>
      </c>
      <c r="F17" s="25">
        <v>10154.384</v>
      </c>
      <c r="G17" s="25">
        <v>12230.86555555556</v>
      </c>
      <c r="H17" s="26">
        <v>24068.044000000002</v>
      </c>
      <c r="I17" s="26">
        <v>18270.727999999999</v>
      </c>
      <c r="J17" s="26">
        <v>51590.748</v>
      </c>
      <c r="K17" s="26">
        <v>24080.662</v>
      </c>
      <c r="L17" s="27">
        <v>15767.804</v>
      </c>
      <c r="M17" s="27">
        <v>18741.562000000002</v>
      </c>
      <c r="N17" s="27">
        <v>44991.62</v>
      </c>
      <c r="O17" s="27">
        <v>15771.244000000001</v>
      </c>
      <c r="P17" s="27">
        <v>11199.42</v>
      </c>
      <c r="Q17" s="27">
        <v>12254.157999999999</v>
      </c>
      <c r="R17" s="28"/>
      <c r="S17" s="29" t="e">
        <v>#DIV/0!</v>
      </c>
      <c r="T17" s="29" t="e">
        <v>#DIV/0!</v>
      </c>
      <c r="U17" s="29" t="e">
        <v>#DIV/0!</v>
      </c>
      <c r="V17" s="5"/>
      <c r="W17" s="5"/>
      <c r="X17" s="5"/>
      <c r="Y17" s="5"/>
      <c r="Z17" s="5"/>
      <c r="AA17" s="5"/>
    </row>
    <row r="18" spans="1:27" ht="15.75" customHeight="1" x14ac:dyDescent="0.2">
      <c r="A18" s="4">
        <v>2097152</v>
      </c>
      <c r="B18" s="25">
        <v>29100.09</v>
      </c>
      <c r="C18" s="25">
        <v>16589.63</v>
      </c>
      <c r="D18" s="25">
        <v>81426.991999999998</v>
      </c>
      <c r="E18" s="25">
        <v>28955.518</v>
      </c>
      <c r="F18" s="25">
        <v>20314.085999999999</v>
      </c>
      <c r="G18" s="25">
        <v>24162.34888888889</v>
      </c>
      <c r="H18" s="26">
        <v>49177.618000000002</v>
      </c>
      <c r="I18" s="26">
        <v>36884.336000000003</v>
      </c>
      <c r="J18" s="26">
        <v>101128.978</v>
      </c>
      <c r="K18" s="26">
        <v>48998.148000000001</v>
      </c>
      <c r="L18" s="27">
        <v>31374.954000000009</v>
      </c>
      <c r="M18" s="27">
        <v>37394.771999999997</v>
      </c>
      <c r="N18" s="27">
        <v>90108.554000000004</v>
      </c>
      <c r="O18" s="27">
        <v>31393.119999999999</v>
      </c>
      <c r="P18" s="27">
        <v>22346.144</v>
      </c>
      <c r="Q18" s="27">
        <v>24516.085999999999</v>
      </c>
      <c r="R18" s="28"/>
      <c r="S18" s="29" t="e">
        <v>#DIV/0!</v>
      </c>
      <c r="T18" s="29" t="e">
        <v>#DIV/0!</v>
      </c>
      <c r="U18" s="29" t="e">
        <v>#DIV/0!</v>
      </c>
      <c r="V18" s="5"/>
      <c r="W18" s="5"/>
      <c r="X18" s="5"/>
      <c r="Y18" s="5"/>
      <c r="Z18" s="5"/>
      <c r="AA18" s="5"/>
    </row>
    <row r="19" spans="1:27" ht="15.75" customHeight="1" x14ac:dyDescent="0.2">
      <c r="A19" s="5"/>
      <c r="B19" s="28"/>
      <c r="C19" s="28"/>
      <c r="D19" s="28"/>
      <c r="E19" s="28"/>
      <c r="F19" s="30"/>
      <c r="G19" s="28"/>
      <c r="H19" s="28"/>
      <c r="I19" s="31"/>
      <c r="J19" s="31"/>
      <c r="K19" s="31"/>
      <c r="L19" s="31"/>
      <c r="M19" s="31"/>
      <c r="N19" s="28"/>
      <c r="O19" s="28"/>
      <c r="P19" s="30"/>
      <c r="Q19" s="28"/>
      <c r="R19" s="28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">
      <c r="A20" s="5"/>
      <c r="B20" s="28"/>
      <c r="C20" s="28"/>
      <c r="D20" s="28"/>
      <c r="E20" s="28"/>
      <c r="F20" s="30"/>
      <c r="G20" s="5"/>
      <c r="H20" s="5"/>
      <c r="I20" s="5"/>
      <c r="J20" s="5"/>
      <c r="K20" s="5"/>
      <c r="L20" s="5"/>
      <c r="M20" s="5"/>
      <c r="N20" s="5"/>
      <c r="O20" s="5"/>
      <c r="P20" s="18"/>
      <c r="Q20" s="28"/>
      <c r="R20" s="28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">
      <c r="A21" s="5"/>
      <c r="B21" s="28"/>
      <c r="C21" s="28"/>
      <c r="D21" s="28"/>
      <c r="E21" s="28"/>
      <c r="F21" s="30"/>
      <c r="G21" s="28"/>
      <c r="H21" s="28"/>
      <c r="I21" s="5"/>
      <c r="J21" s="5"/>
      <c r="K21" s="5"/>
      <c r="L21" s="5"/>
      <c r="M21" s="5"/>
      <c r="N21" s="5"/>
      <c r="O21" s="5"/>
      <c r="P21" s="18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2">
      <c r="A22" s="60" t="s">
        <v>36</v>
      </c>
      <c r="B22" s="54"/>
      <c r="C22" s="54"/>
      <c r="D22" s="54"/>
      <c r="E22" s="54"/>
      <c r="F22" s="59"/>
      <c r="G22" s="54"/>
      <c r="H22" s="54"/>
      <c r="I22" s="54"/>
      <c r="J22" s="54"/>
      <c r="K22" s="54"/>
      <c r="L22" s="54"/>
      <c r="M22" s="54"/>
      <c r="N22" s="54"/>
      <c r="O22" s="54"/>
      <c r="P22" s="59"/>
      <c r="Q22" s="54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">
      <c r="A23" s="3"/>
      <c r="B23" s="61"/>
      <c r="C23" s="54"/>
      <c r="D23" s="54"/>
      <c r="E23" s="54"/>
      <c r="F23" s="59"/>
      <c r="G23" s="54"/>
      <c r="H23" s="54"/>
      <c r="I23" s="54"/>
      <c r="J23" s="54"/>
      <c r="K23" s="54"/>
      <c r="L23" s="54"/>
      <c r="M23" s="54"/>
      <c r="N23" s="54"/>
      <c r="O23" s="54"/>
      <c r="P23" s="59"/>
      <c r="Q23" s="54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 x14ac:dyDescent="0.2">
      <c r="A24" s="3"/>
      <c r="B24" s="62"/>
      <c r="C24" s="54"/>
      <c r="D24" s="54"/>
      <c r="E24" s="54"/>
      <c r="G24" s="16"/>
      <c r="H24" s="63" t="s">
        <v>27</v>
      </c>
      <c r="I24" s="54"/>
      <c r="J24" s="54"/>
      <c r="K24" s="54"/>
      <c r="L24" s="58" t="s">
        <v>28</v>
      </c>
      <c r="M24" s="54"/>
      <c r="N24" s="54"/>
      <c r="O24" s="54"/>
      <c r="P24" s="59"/>
      <c r="Q24" s="54"/>
      <c r="R24" s="5"/>
      <c r="S24" s="57" t="s">
        <v>29</v>
      </c>
      <c r="T24" s="54"/>
      <c r="U24" s="54"/>
      <c r="V24" s="5"/>
      <c r="W24" s="5"/>
      <c r="X24" s="5"/>
      <c r="Y24" s="5"/>
      <c r="Z24" s="5"/>
      <c r="AA24" s="5"/>
    </row>
    <row r="25" spans="1:27" ht="15.75" customHeight="1" x14ac:dyDescent="0.2">
      <c r="A25" s="20" t="s">
        <v>1</v>
      </c>
      <c r="B25" s="21" t="s">
        <v>30</v>
      </c>
      <c r="C25" s="21" t="s">
        <v>31</v>
      </c>
      <c r="D25" s="21" t="s">
        <v>32</v>
      </c>
      <c r="E25" s="21" t="s">
        <v>33</v>
      </c>
      <c r="F25" s="21" t="s">
        <v>34</v>
      </c>
      <c r="G25" s="16" t="s">
        <v>35</v>
      </c>
      <c r="H25" s="22" t="s">
        <v>30</v>
      </c>
      <c r="I25" s="22" t="s">
        <v>31</v>
      </c>
      <c r="J25" s="17" t="s">
        <v>32</v>
      </c>
      <c r="K25" s="17" t="s">
        <v>33</v>
      </c>
      <c r="L25" s="23" t="s">
        <v>30</v>
      </c>
      <c r="M25" s="23" t="s">
        <v>31</v>
      </c>
      <c r="N25" s="15" t="s">
        <v>32</v>
      </c>
      <c r="O25" s="15" t="s">
        <v>33</v>
      </c>
      <c r="P25" s="15" t="s">
        <v>34</v>
      </c>
      <c r="Q25" s="23" t="s">
        <v>35</v>
      </c>
      <c r="R25" s="5"/>
      <c r="S25" s="24" t="s">
        <v>30</v>
      </c>
      <c r="T25" s="14" t="s">
        <v>32</v>
      </c>
      <c r="U25" s="14" t="s">
        <v>33</v>
      </c>
      <c r="V25" s="5"/>
      <c r="W25" s="5"/>
      <c r="X25" s="5"/>
      <c r="Y25" s="5"/>
      <c r="Z25" s="5"/>
      <c r="AA25" s="5"/>
    </row>
    <row r="26" spans="1:27" ht="15.75" customHeight="1" x14ac:dyDescent="0.2">
      <c r="A26" s="4">
        <v>256</v>
      </c>
      <c r="B26" s="25">
        <v>14.198</v>
      </c>
      <c r="C26" s="25">
        <v>14.206</v>
      </c>
      <c r="D26" s="25">
        <v>27.936</v>
      </c>
      <c r="E26" s="25">
        <v>45.28</v>
      </c>
      <c r="F26" s="25">
        <v>40.758000000000003</v>
      </c>
      <c r="G26" s="25">
        <v>19.78</v>
      </c>
      <c r="H26" s="26">
        <v>35.213999999999999</v>
      </c>
      <c r="I26" s="26">
        <v>35.14</v>
      </c>
      <c r="J26" s="26">
        <v>50.468000000000004</v>
      </c>
      <c r="K26" s="26">
        <v>67.445999999999998</v>
      </c>
      <c r="L26" s="27">
        <v>18.864000000000001</v>
      </c>
      <c r="M26" s="27">
        <v>18.899999999999999</v>
      </c>
      <c r="N26" s="27">
        <v>33.957999999999998</v>
      </c>
      <c r="O26" s="27">
        <v>143.52799999999999</v>
      </c>
      <c r="P26" s="27">
        <v>44.14</v>
      </c>
      <c r="Q26" s="27">
        <v>22.582000000000001</v>
      </c>
      <c r="R26" s="5"/>
      <c r="S26" s="29" t="e">
        <v>#DIV/0!</v>
      </c>
      <c r="T26" s="29" t="e">
        <v>#DIV/0!</v>
      </c>
      <c r="U26" s="29" t="e">
        <v>#DIV/0!</v>
      </c>
      <c r="V26" s="5"/>
      <c r="W26" s="5"/>
      <c r="X26" s="5"/>
      <c r="Y26" s="5"/>
      <c r="Z26" s="5"/>
      <c r="AA26" s="5"/>
    </row>
    <row r="27" spans="1:27" ht="15.75" customHeight="1" x14ac:dyDescent="0.2">
      <c r="A27" s="4">
        <v>512</v>
      </c>
      <c r="B27" s="25">
        <v>18.452000000000002</v>
      </c>
      <c r="C27" s="25">
        <v>18.481999999999999</v>
      </c>
      <c r="D27" s="25">
        <v>42.6</v>
      </c>
      <c r="E27" s="25">
        <v>49.722000000000001</v>
      </c>
      <c r="F27" s="25">
        <v>45.682000000000002</v>
      </c>
      <c r="G27" s="25">
        <v>24.15666666666667</v>
      </c>
      <c r="H27" s="26">
        <v>43.171999999999997</v>
      </c>
      <c r="I27" s="26">
        <v>43.124000000000002</v>
      </c>
      <c r="J27" s="26">
        <v>68.191999999999993</v>
      </c>
      <c r="K27" s="26">
        <v>76.16</v>
      </c>
      <c r="L27" s="27">
        <v>23.277999999999999</v>
      </c>
      <c r="M27" s="27">
        <v>23.356000000000002</v>
      </c>
      <c r="N27" s="27">
        <v>52.026000000000003</v>
      </c>
      <c r="O27" s="27">
        <v>121.706</v>
      </c>
      <c r="P27" s="27">
        <v>49.076000000000008</v>
      </c>
      <c r="Q27" s="27">
        <v>27.234000000000002</v>
      </c>
      <c r="R27" s="5"/>
      <c r="S27" s="29" t="e">
        <v>#DIV/0!</v>
      </c>
      <c r="T27" s="29" t="e">
        <v>#DIV/0!</v>
      </c>
      <c r="U27" s="29" t="e">
        <v>#DIV/0!</v>
      </c>
      <c r="V27" s="5"/>
      <c r="W27" s="5"/>
      <c r="X27" s="5"/>
      <c r="Y27" s="5"/>
      <c r="Z27" s="5"/>
      <c r="AA27" s="5"/>
    </row>
    <row r="28" spans="1:27" ht="15.75" customHeight="1" x14ac:dyDescent="0.2">
      <c r="A28" s="4">
        <v>1024</v>
      </c>
      <c r="B28" s="25">
        <v>27.628</v>
      </c>
      <c r="C28" s="25">
        <v>27.687999999999999</v>
      </c>
      <c r="D28" s="25">
        <v>67.27000000000001</v>
      </c>
      <c r="E28" s="25">
        <v>57.576000000000001</v>
      </c>
      <c r="F28" s="25">
        <v>55.872</v>
      </c>
      <c r="G28" s="25">
        <v>33.380000000000003</v>
      </c>
      <c r="H28" s="26">
        <v>60.046000000000006</v>
      </c>
      <c r="I28" s="26">
        <v>59.970000000000013</v>
      </c>
      <c r="J28" s="26">
        <v>102.5</v>
      </c>
      <c r="K28" s="26">
        <v>93.695999999999998</v>
      </c>
      <c r="L28" s="27">
        <v>32.841999999999999</v>
      </c>
      <c r="M28" s="27">
        <v>32.951999999999998</v>
      </c>
      <c r="N28" s="27">
        <v>84.165999999999997</v>
      </c>
      <c r="O28" s="27">
        <v>126.658</v>
      </c>
      <c r="P28" s="27">
        <v>59.531999999999996</v>
      </c>
      <c r="Q28" s="27">
        <v>36.838000000000008</v>
      </c>
      <c r="R28" s="5"/>
      <c r="S28" s="29" t="e">
        <v>#DIV/0!</v>
      </c>
      <c r="T28" s="29" t="e">
        <v>#DIV/0!</v>
      </c>
      <c r="U28" s="29" t="e">
        <v>#DIV/0!</v>
      </c>
      <c r="V28" s="5"/>
      <c r="W28" s="5"/>
      <c r="X28" s="5"/>
      <c r="Y28" s="5"/>
      <c r="Z28" s="5"/>
      <c r="AA28" s="5"/>
    </row>
    <row r="29" spans="1:27" ht="15.75" customHeight="1" x14ac:dyDescent="0.2">
      <c r="A29" s="4">
        <v>2048</v>
      </c>
      <c r="B29" s="25">
        <v>73.551999999999992</v>
      </c>
      <c r="C29" s="25">
        <v>73.677999999999997</v>
      </c>
      <c r="D29" s="25">
        <v>108.26600000000001</v>
      </c>
      <c r="E29" s="25">
        <v>72.03</v>
      </c>
      <c r="F29" s="25">
        <v>75.535999999999987</v>
      </c>
      <c r="G29" s="25">
        <v>51.184444444444438</v>
      </c>
      <c r="H29" s="26">
        <v>123.23399999999999</v>
      </c>
      <c r="I29" s="26">
        <v>122.83199999999999</v>
      </c>
      <c r="J29" s="26">
        <v>165.768</v>
      </c>
      <c r="K29" s="26">
        <v>121.898</v>
      </c>
      <c r="L29" s="27">
        <v>154.9</v>
      </c>
      <c r="M29" s="27">
        <v>154.57400000000001</v>
      </c>
      <c r="N29" s="27">
        <v>139.83000000000001</v>
      </c>
      <c r="O29" s="27">
        <v>151.84200000000001</v>
      </c>
      <c r="P29" s="27">
        <v>79.762</v>
      </c>
      <c r="Q29" s="27">
        <v>55.840000000000011</v>
      </c>
      <c r="R29" s="5"/>
      <c r="S29" s="29" t="e">
        <v>#DIV/0!</v>
      </c>
      <c r="T29" s="29" t="e">
        <v>#DIV/0!</v>
      </c>
      <c r="U29" s="29" t="e">
        <v>#DIV/0!</v>
      </c>
      <c r="V29" s="5"/>
      <c r="W29" s="5"/>
      <c r="X29" s="5"/>
      <c r="Y29" s="5"/>
      <c r="Z29" s="5"/>
      <c r="AA29" s="5"/>
    </row>
    <row r="30" spans="1:27" ht="15.75" customHeight="1" x14ac:dyDescent="0.2">
      <c r="A30" s="4">
        <v>4096</v>
      </c>
      <c r="B30" s="25">
        <v>108.39400000000001</v>
      </c>
      <c r="C30" s="25">
        <v>108.836</v>
      </c>
      <c r="D30" s="25">
        <v>185.50800000000001</v>
      </c>
      <c r="E30" s="25">
        <v>107.57599999999999</v>
      </c>
      <c r="F30" s="25">
        <v>120.598</v>
      </c>
      <c r="G30" s="25">
        <v>82.407777777777767</v>
      </c>
      <c r="H30" s="26">
        <v>188.07400000000001</v>
      </c>
      <c r="I30" s="26">
        <v>188.524</v>
      </c>
      <c r="J30" s="26">
        <v>284.93200000000002</v>
      </c>
      <c r="K30" s="26">
        <v>187.114</v>
      </c>
      <c r="L30" s="27">
        <v>208.94</v>
      </c>
      <c r="M30" s="27">
        <v>209.596</v>
      </c>
      <c r="N30" s="27">
        <v>249.07400000000001</v>
      </c>
      <c r="O30" s="27">
        <v>206.024</v>
      </c>
      <c r="P30" s="27">
        <v>126.43600000000001</v>
      </c>
      <c r="Q30" s="27">
        <v>87.818000000000012</v>
      </c>
      <c r="R30" s="5"/>
      <c r="S30" s="29" t="e">
        <v>#DIV/0!</v>
      </c>
      <c r="T30" s="29" t="e">
        <v>#DIV/0!</v>
      </c>
      <c r="U30" s="29" t="e">
        <v>#DIV/0!</v>
      </c>
      <c r="V30" s="5"/>
      <c r="W30" s="5"/>
      <c r="X30" s="5"/>
      <c r="Y30" s="5"/>
      <c r="Z30" s="5"/>
      <c r="AA30" s="5"/>
    </row>
    <row r="31" spans="1:27" ht="15.75" customHeight="1" x14ac:dyDescent="0.2">
      <c r="A31" s="4">
        <v>8192</v>
      </c>
      <c r="B31" s="25">
        <v>183.97399999999999</v>
      </c>
      <c r="C31" s="25">
        <v>184.374</v>
      </c>
      <c r="D31" s="25">
        <v>316.07799999999997</v>
      </c>
      <c r="E31" s="25">
        <v>183.62200000000001</v>
      </c>
      <c r="F31" s="25">
        <v>196.624</v>
      </c>
      <c r="G31" s="25">
        <v>170.17333333333329</v>
      </c>
      <c r="H31" s="26">
        <v>331.666</v>
      </c>
      <c r="I31" s="26">
        <v>331.15800000000002</v>
      </c>
      <c r="J31" s="26">
        <v>490.28199999999998</v>
      </c>
      <c r="K31" s="26">
        <v>331.05799999999999</v>
      </c>
      <c r="L31" s="27">
        <v>330.67800000000011</v>
      </c>
      <c r="M31" s="27">
        <v>331.84800000000013</v>
      </c>
      <c r="N31" s="27">
        <v>440.44799999999998</v>
      </c>
      <c r="O31" s="27">
        <v>328.43400000000003</v>
      </c>
      <c r="P31" s="27">
        <v>206.14599999999999</v>
      </c>
      <c r="Q31" s="27">
        <v>179.446</v>
      </c>
      <c r="R31" s="5"/>
      <c r="S31" s="29" t="e">
        <v>#DIV/0!</v>
      </c>
      <c r="T31" s="29" t="e">
        <v>#DIV/0!</v>
      </c>
      <c r="U31" s="29" t="e">
        <v>#DIV/0!</v>
      </c>
      <c r="V31" s="5"/>
      <c r="W31" s="5"/>
      <c r="X31" s="5"/>
      <c r="Y31" s="5"/>
      <c r="Z31" s="5"/>
      <c r="AA31" s="5"/>
    </row>
    <row r="32" spans="1:27" ht="15.75" customHeight="1" x14ac:dyDescent="0.2">
      <c r="A32" s="4">
        <v>16384</v>
      </c>
      <c r="B32" s="25">
        <v>651.22199999999998</v>
      </c>
      <c r="C32" s="25">
        <v>566.452</v>
      </c>
      <c r="D32" s="25">
        <v>819.12</v>
      </c>
      <c r="E32" s="25">
        <v>650.46400000000006</v>
      </c>
      <c r="F32" s="25">
        <v>358.64200000000011</v>
      </c>
      <c r="G32" s="25">
        <v>348.68888888888893</v>
      </c>
      <c r="H32" s="26">
        <v>1021.106</v>
      </c>
      <c r="I32" s="26">
        <v>900.7700000000001</v>
      </c>
      <c r="J32" s="26">
        <v>1096.3119999999999</v>
      </c>
      <c r="K32" s="26">
        <v>1022.72</v>
      </c>
      <c r="L32" s="27">
        <v>940.82</v>
      </c>
      <c r="M32" s="27">
        <v>843.85</v>
      </c>
      <c r="N32" s="27">
        <v>1061.2619999999999</v>
      </c>
      <c r="O32" s="27">
        <v>943.226</v>
      </c>
      <c r="P32" s="27">
        <v>380.608</v>
      </c>
      <c r="Q32" s="27">
        <v>369.10600000000011</v>
      </c>
      <c r="R32" s="5"/>
      <c r="S32" s="29" t="e">
        <v>#DIV/0!</v>
      </c>
      <c r="T32" s="29" t="e">
        <v>#DIV/0!</v>
      </c>
      <c r="U32" s="29" t="e">
        <v>#DIV/0!</v>
      </c>
      <c r="V32" s="5"/>
      <c r="W32" s="5"/>
      <c r="X32" s="5"/>
      <c r="Y32" s="5"/>
      <c r="Z32" s="5"/>
      <c r="AA32" s="5"/>
    </row>
    <row r="33" spans="1:27" ht="15.75" customHeight="1" x14ac:dyDescent="0.2">
      <c r="A33" s="4">
        <v>32768</v>
      </c>
      <c r="B33" s="25">
        <v>1130.52</v>
      </c>
      <c r="C33" s="25">
        <v>934.63400000000001</v>
      </c>
      <c r="D33" s="25">
        <v>3148.2379999999998</v>
      </c>
      <c r="E33" s="25">
        <v>1123.7280000000001</v>
      </c>
      <c r="F33" s="25">
        <v>753.21399999999994</v>
      </c>
      <c r="G33" s="25">
        <v>817.89333333333343</v>
      </c>
      <c r="H33" s="26">
        <v>2045.038</v>
      </c>
      <c r="I33" s="26">
        <v>1880.7639999999999</v>
      </c>
      <c r="J33" s="26">
        <v>4064.3560000000002</v>
      </c>
      <c r="K33" s="26">
        <v>2048.4780000000001</v>
      </c>
      <c r="L33" s="27">
        <v>1648.5139999999999</v>
      </c>
      <c r="M33" s="27">
        <v>1550.2139999999999</v>
      </c>
      <c r="N33" s="27">
        <v>3560.4360000000001</v>
      </c>
      <c r="O33" s="27">
        <v>1656.922</v>
      </c>
      <c r="P33" s="27">
        <v>773.66599999999994</v>
      </c>
      <c r="Q33" s="27">
        <v>849.54600000000005</v>
      </c>
      <c r="R33" s="5"/>
      <c r="S33" s="29" t="e">
        <v>#DIV/0!</v>
      </c>
      <c r="T33" s="29" t="e">
        <v>#DIV/0!</v>
      </c>
      <c r="U33" s="29" t="e">
        <v>#DIV/0!</v>
      </c>
      <c r="V33" s="5"/>
      <c r="W33" s="5"/>
      <c r="X33" s="5"/>
      <c r="Y33" s="5"/>
      <c r="Z33" s="5"/>
      <c r="AA33" s="5"/>
    </row>
    <row r="34" spans="1:27" ht="15.75" customHeight="1" x14ac:dyDescent="0.2">
      <c r="A34" s="4">
        <v>65536</v>
      </c>
      <c r="B34" s="25">
        <v>2065.924</v>
      </c>
      <c r="C34" s="25">
        <v>1602.4639999999999</v>
      </c>
      <c r="D34" s="25">
        <v>6202.6079999999993</v>
      </c>
      <c r="E34" s="25">
        <v>2062.5160000000001</v>
      </c>
      <c r="F34" s="25">
        <v>1611.876</v>
      </c>
      <c r="G34" s="25">
        <v>1782.9833333333329</v>
      </c>
      <c r="H34" s="26">
        <v>4029.924</v>
      </c>
      <c r="I34" s="26">
        <v>3704.038</v>
      </c>
      <c r="J34" s="26">
        <v>8365.2780000000002</v>
      </c>
      <c r="K34" s="26">
        <v>4010.72</v>
      </c>
      <c r="L34" s="27">
        <v>2376.9079999999999</v>
      </c>
      <c r="M34" s="27">
        <v>3134.4780000000001</v>
      </c>
      <c r="N34" s="27">
        <v>6875.1960000000008</v>
      </c>
      <c r="O34" s="27">
        <v>2434.5059999999999</v>
      </c>
      <c r="P34" s="27">
        <v>1769.646</v>
      </c>
      <c r="Q34" s="27">
        <v>1845.51</v>
      </c>
      <c r="R34" s="5"/>
      <c r="S34" s="29" t="e">
        <v>#DIV/0!</v>
      </c>
      <c r="T34" s="29" t="e">
        <v>#DIV/0!</v>
      </c>
      <c r="U34" s="29" t="e">
        <v>#DIV/0!</v>
      </c>
      <c r="V34" s="5"/>
      <c r="W34" s="5"/>
      <c r="X34" s="5"/>
      <c r="Y34" s="5"/>
      <c r="Z34" s="5"/>
      <c r="AA34" s="5"/>
    </row>
    <row r="35" spans="1:27" ht="15.75" customHeight="1" x14ac:dyDescent="0.2">
      <c r="A35" s="4">
        <v>131072</v>
      </c>
      <c r="B35" s="25">
        <v>3912.846</v>
      </c>
      <c r="C35" s="25">
        <v>2940.73</v>
      </c>
      <c r="D35" s="25">
        <v>12083.998</v>
      </c>
      <c r="E35" s="25">
        <v>3930.7</v>
      </c>
      <c r="F35" s="25">
        <v>3277.1379999999999</v>
      </c>
      <c r="G35" s="25">
        <v>4085.0555555555561</v>
      </c>
      <c r="H35" s="26">
        <v>8118.5320000000011</v>
      </c>
      <c r="I35" s="26">
        <v>7184.2640000000001</v>
      </c>
      <c r="J35" s="26">
        <v>17345.376</v>
      </c>
      <c r="K35" s="26">
        <v>8092.0119999999997</v>
      </c>
      <c r="L35" s="27">
        <v>4538.1000000000004</v>
      </c>
      <c r="M35" s="27">
        <v>5931.9620000000004</v>
      </c>
      <c r="N35" s="27">
        <v>13098.451999999999</v>
      </c>
      <c r="O35" s="27">
        <v>4495.03</v>
      </c>
      <c r="P35" s="27">
        <v>3494.9079999999999</v>
      </c>
      <c r="Q35" s="27">
        <v>3998.9679999999989</v>
      </c>
      <c r="R35" s="5"/>
      <c r="S35" s="29" t="e">
        <v>#DIV/0!</v>
      </c>
      <c r="T35" s="29" t="e">
        <v>#DIV/0!</v>
      </c>
      <c r="U35" s="29" t="e">
        <v>#DIV/0!</v>
      </c>
      <c r="V35" s="5"/>
      <c r="W35" s="5"/>
      <c r="X35" s="5"/>
      <c r="Y35" s="5"/>
      <c r="Z35" s="5"/>
      <c r="AA35" s="5"/>
    </row>
    <row r="36" spans="1:27" ht="15.75" customHeight="1" x14ac:dyDescent="0.2">
      <c r="A36" s="4">
        <v>262144</v>
      </c>
      <c r="B36" s="25">
        <v>7716.1040000000012</v>
      </c>
      <c r="C36" s="25">
        <v>5605.518</v>
      </c>
      <c r="D36" s="25">
        <v>24505.016</v>
      </c>
      <c r="E36" s="25">
        <v>7681.6440000000002</v>
      </c>
      <c r="F36" s="25">
        <v>7127.5700000000024</v>
      </c>
      <c r="G36" s="25">
        <v>8591.7611111111109</v>
      </c>
      <c r="H36" s="26">
        <v>16245.023999999999</v>
      </c>
      <c r="I36" s="26">
        <v>14120.634</v>
      </c>
      <c r="J36" s="26">
        <v>33994.559999999998</v>
      </c>
      <c r="K36" s="26">
        <v>16223.998</v>
      </c>
      <c r="L36" s="27">
        <v>8781.6239999999998</v>
      </c>
      <c r="M36" s="27">
        <v>11474.162</v>
      </c>
      <c r="N36" s="27">
        <v>25717.925999999999</v>
      </c>
      <c r="O36" s="27">
        <v>8795.1219999999994</v>
      </c>
      <c r="P36" s="27">
        <v>7486.2160000000003</v>
      </c>
      <c r="Q36" s="27">
        <v>8339.0439999999981</v>
      </c>
      <c r="R36" s="5"/>
      <c r="S36" s="29" t="e">
        <v>#DIV/0!</v>
      </c>
      <c r="T36" s="29" t="e">
        <v>#DIV/0!</v>
      </c>
      <c r="U36" s="29" t="e">
        <v>#DIV/0!</v>
      </c>
      <c r="V36" s="5"/>
      <c r="W36" s="5"/>
      <c r="X36" s="5"/>
      <c r="Y36" s="5"/>
      <c r="Z36" s="5"/>
      <c r="AA36" s="5"/>
    </row>
    <row r="37" spans="1:27" ht="15.75" customHeight="1" x14ac:dyDescent="0.2">
      <c r="A37" s="4">
        <v>524288</v>
      </c>
      <c r="B37" s="25">
        <v>15649.451999999999</v>
      </c>
      <c r="C37" s="25">
        <v>11506.57</v>
      </c>
      <c r="D37" s="25">
        <v>48467.08</v>
      </c>
      <c r="E37" s="25">
        <v>15631.378000000001</v>
      </c>
      <c r="F37" s="25">
        <v>15418.882</v>
      </c>
      <c r="G37" s="25">
        <v>17311.28222222222</v>
      </c>
      <c r="H37" s="26">
        <v>32716.25</v>
      </c>
      <c r="I37" s="26">
        <v>28790.018</v>
      </c>
      <c r="J37" s="26">
        <v>65131.132000000012</v>
      </c>
      <c r="K37" s="26">
        <v>32706.682000000001</v>
      </c>
      <c r="L37" s="27">
        <v>17753.338</v>
      </c>
      <c r="M37" s="27">
        <v>23331.124</v>
      </c>
      <c r="N37" s="27">
        <v>52103.546000000002</v>
      </c>
      <c r="O37" s="27">
        <v>17778.53</v>
      </c>
      <c r="P37" s="27">
        <v>16086.55</v>
      </c>
      <c r="Q37" s="27">
        <v>16975.928</v>
      </c>
      <c r="R37" s="5"/>
      <c r="S37" s="29" t="e">
        <v>#DIV/0!</v>
      </c>
      <c r="T37" s="29" t="e">
        <v>#DIV/0!</v>
      </c>
      <c r="U37" s="29" t="e">
        <v>#DIV/0!</v>
      </c>
      <c r="V37" s="5"/>
      <c r="W37" s="5"/>
      <c r="X37" s="5"/>
      <c r="Y37" s="5"/>
      <c r="Z37" s="5"/>
      <c r="AA37" s="5"/>
    </row>
    <row r="38" spans="1:27" ht="15.75" customHeight="1" x14ac:dyDescent="0.2">
      <c r="A38" s="4">
        <v>1048576</v>
      </c>
      <c r="B38" s="25">
        <v>32787.243999999999</v>
      </c>
      <c r="C38" s="25">
        <v>29254.376</v>
      </c>
      <c r="D38" s="25">
        <v>93991.559999999983</v>
      </c>
      <c r="E38" s="25">
        <v>32772.107999999993</v>
      </c>
      <c r="F38" s="25">
        <v>31369.144</v>
      </c>
      <c r="G38" s="25">
        <v>34184.54111111111</v>
      </c>
      <c r="H38" s="26">
        <v>66926.111999999994</v>
      </c>
      <c r="I38" s="26">
        <v>61116.922000000013</v>
      </c>
      <c r="J38" s="26">
        <v>128500.632</v>
      </c>
      <c r="K38" s="26">
        <v>66905.01999999999</v>
      </c>
      <c r="L38" s="27">
        <v>35869.258000000002</v>
      </c>
      <c r="M38" s="27">
        <v>47107.167999999998</v>
      </c>
      <c r="N38" s="27">
        <v>103837.554</v>
      </c>
      <c r="O38" s="27">
        <v>35901.974000000002</v>
      </c>
      <c r="P38" s="27">
        <v>32809.35</v>
      </c>
      <c r="Q38" s="27">
        <v>34087.722000000002</v>
      </c>
      <c r="R38" s="5"/>
      <c r="S38" s="29" t="e">
        <v>#DIV/0!</v>
      </c>
      <c r="T38" s="29" t="e">
        <v>#DIV/0!</v>
      </c>
      <c r="U38" s="29" t="e">
        <v>#DIV/0!</v>
      </c>
      <c r="V38" s="5"/>
      <c r="W38" s="5"/>
      <c r="X38" s="5"/>
      <c r="Y38" s="5"/>
      <c r="Z38" s="5"/>
      <c r="AA38" s="5"/>
    </row>
    <row r="39" spans="1:27" ht="15.75" customHeight="1" x14ac:dyDescent="0.2">
      <c r="A39" s="4">
        <v>2097152</v>
      </c>
      <c r="B39" s="25">
        <v>67502.258000000002</v>
      </c>
      <c r="C39" s="25">
        <v>57119.084000000003</v>
      </c>
      <c r="D39" s="25">
        <v>185265.01800000001</v>
      </c>
      <c r="E39" s="25">
        <v>67412.641999999993</v>
      </c>
      <c r="F39" s="25">
        <v>63340.336000000003</v>
      </c>
      <c r="G39" s="25">
        <v>67544.298888888879</v>
      </c>
      <c r="H39" s="26">
        <v>135508.91</v>
      </c>
      <c r="I39" s="26">
        <v>125344.04</v>
      </c>
      <c r="J39" s="26">
        <v>252190.71400000001</v>
      </c>
      <c r="K39" s="26">
        <v>135497.5</v>
      </c>
      <c r="L39" s="27">
        <v>73450.508000000002</v>
      </c>
      <c r="M39" s="27">
        <v>96805.47</v>
      </c>
      <c r="N39" s="27">
        <v>205544.546</v>
      </c>
      <c r="O39" s="27">
        <v>73514.990000000005</v>
      </c>
      <c r="P39" s="27">
        <v>66391.155999999988</v>
      </c>
      <c r="Q39" s="27">
        <v>67791.28</v>
      </c>
      <c r="R39" s="5"/>
      <c r="S39" s="29" t="e">
        <v>#DIV/0!</v>
      </c>
      <c r="T39" s="29" t="e">
        <v>#DIV/0!</v>
      </c>
      <c r="U39" s="29" t="e">
        <v>#DIV/0!</v>
      </c>
      <c r="V39" s="5"/>
      <c r="W39" s="5"/>
      <c r="X39" s="5"/>
      <c r="Y39" s="5"/>
      <c r="Z39" s="5"/>
      <c r="AA39" s="5"/>
    </row>
    <row r="40" spans="1:27" ht="15.75" customHeight="1" x14ac:dyDescent="0.2">
      <c r="A40" s="5"/>
      <c r="B40" s="28"/>
      <c r="C40" s="28"/>
      <c r="D40" s="28"/>
      <c r="E40" s="28"/>
      <c r="F40" s="30"/>
      <c r="G40" s="28"/>
      <c r="H40" s="28"/>
      <c r="I40" s="5"/>
      <c r="J40" s="5"/>
      <c r="L40" s="5"/>
      <c r="M40" s="5"/>
      <c r="N40" s="5"/>
      <c r="O40" s="5"/>
      <c r="P40" s="18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 x14ac:dyDescent="0.2">
      <c r="A41" s="5"/>
      <c r="B41" s="28"/>
      <c r="C41" s="28"/>
      <c r="D41" s="28"/>
      <c r="E41" s="28"/>
      <c r="F41" s="30"/>
      <c r="G41" s="28"/>
      <c r="H41" s="28"/>
      <c r="I41" s="5"/>
      <c r="J41" s="5"/>
      <c r="K41" s="5"/>
      <c r="L41" s="5"/>
      <c r="M41" s="5"/>
      <c r="N41" s="5"/>
      <c r="O41" s="5"/>
      <c r="P41" s="18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 x14ac:dyDescent="0.2">
      <c r="A42" s="5"/>
      <c r="B42" s="28"/>
      <c r="C42" s="28"/>
      <c r="D42" s="28"/>
      <c r="E42" s="28"/>
      <c r="F42" s="30"/>
      <c r="G42" s="28"/>
      <c r="H42" s="28"/>
      <c r="I42" s="5"/>
      <c r="J42" s="5"/>
      <c r="K42" s="5"/>
      <c r="L42" s="5"/>
      <c r="M42" s="5"/>
      <c r="N42" s="5"/>
      <c r="O42" s="5"/>
      <c r="P42" s="18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 x14ac:dyDescent="0.2">
      <c r="A43" s="60" t="s">
        <v>37</v>
      </c>
      <c r="B43" s="54"/>
      <c r="C43" s="54"/>
      <c r="D43" s="54"/>
      <c r="E43" s="54"/>
      <c r="F43" s="59"/>
      <c r="G43" s="54"/>
      <c r="H43" s="54"/>
      <c r="I43" s="54"/>
      <c r="J43" s="54"/>
      <c r="K43" s="54"/>
      <c r="L43" s="54"/>
      <c r="M43" s="54"/>
      <c r="N43" s="54"/>
      <c r="O43" s="54"/>
      <c r="P43" s="59"/>
      <c r="Q43" s="54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 x14ac:dyDescent="0.2">
      <c r="A44" s="3"/>
      <c r="B44" s="61"/>
      <c r="C44" s="54"/>
      <c r="D44" s="54"/>
      <c r="E44" s="54"/>
      <c r="F44" s="59"/>
      <c r="G44" s="54"/>
      <c r="H44" s="54"/>
      <c r="I44" s="54"/>
      <c r="J44" s="54"/>
      <c r="K44" s="54"/>
      <c r="L44" s="54"/>
      <c r="M44" s="54"/>
      <c r="N44" s="54"/>
      <c r="O44" s="54"/>
      <c r="P44" s="59"/>
      <c r="Q44" s="54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 x14ac:dyDescent="0.2">
      <c r="A45" s="3"/>
      <c r="B45" s="62"/>
      <c r="C45" s="54"/>
      <c r="D45" s="54"/>
      <c r="E45" s="54"/>
      <c r="G45" s="16"/>
      <c r="H45" s="63" t="s">
        <v>27</v>
      </c>
      <c r="I45" s="54"/>
      <c r="J45" s="54"/>
      <c r="K45" s="54"/>
      <c r="L45" s="58" t="s">
        <v>28</v>
      </c>
      <c r="M45" s="54"/>
      <c r="N45" s="54"/>
      <c r="O45" s="54"/>
      <c r="P45" s="59"/>
      <c r="Q45" s="54"/>
      <c r="R45" s="5"/>
      <c r="S45" s="57" t="s">
        <v>29</v>
      </c>
      <c r="T45" s="54"/>
      <c r="U45" s="54"/>
      <c r="V45" s="5"/>
      <c r="W45" s="5"/>
      <c r="X45" s="5"/>
      <c r="Y45" s="5"/>
      <c r="Z45" s="5"/>
      <c r="AA45" s="5"/>
    </row>
    <row r="46" spans="1:27" ht="15.75" customHeight="1" x14ac:dyDescent="0.2">
      <c r="A46" s="20" t="s">
        <v>1</v>
      </c>
      <c r="B46" s="21" t="s">
        <v>30</v>
      </c>
      <c r="C46" s="21" t="s">
        <v>31</v>
      </c>
      <c r="D46" s="21" t="s">
        <v>32</v>
      </c>
      <c r="E46" s="21" t="s">
        <v>33</v>
      </c>
      <c r="F46" s="21" t="s">
        <v>34</v>
      </c>
      <c r="G46" s="16" t="s">
        <v>35</v>
      </c>
      <c r="H46" s="22" t="s">
        <v>30</v>
      </c>
      <c r="I46" s="22" t="s">
        <v>31</v>
      </c>
      <c r="J46" s="17" t="s">
        <v>32</v>
      </c>
      <c r="K46" s="17" t="s">
        <v>33</v>
      </c>
      <c r="L46" s="23" t="s">
        <v>30</v>
      </c>
      <c r="M46" s="23" t="s">
        <v>31</v>
      </c>
      <c r="N46" s="15" t="s">
        <v>32</v>
      </c>
      <c r="O46" s="15" t="s">
        <v>33</v>
      </c>
      <c r="P46" s="15" t="s">
        <v>34</v>
      </c>
      <c r="Q46" s="23" t="s">
        <v>35</v>
      </c>
      <c r="R46" s="5"/>
      <c r="S46" s="24" t="s">
        <v>30</v>
      </c>
      <c r="T46" s="14" t="s">
        <v>32</v>
      </c>
      <c r="U46" s="14" t="s">
        <v>33</v>
      </c>
      <c r="V46" s="5"/>
      <c r="W46" s="5"/>
      <c r="X46" s="5"/>
      <c r="Y46" s="5"/>
      <c r="Z46" s="5"/>
      <c r="AA46" s="5"/>
    </row>
    <row r="47" spans="1:27" ht="15.75" customHeight="1" x14ac:dyDescent="0.2">
      <c r="A47" s="4">
        <v>256</v>
      </c>
      <c r="B47" s="25">
        <v>13.327999999999999</v>
      </c>
      <c r="C47" s="25">
        <v>13.34</v>
      </c>
      <c r="D47" s="25">
        <v>27.888000000000002</v>
      </c>
      <c r="E47" s="25">
        <v>45.543999999999997</v>
      </c>
      <c r="F47" s="25">
        <v>41.624000000000002</v>
      </c>
      <c r="G47" s="25">
        <v>21.341111111111111</v>
      </c>
      <c r="H47" s="26">
        <v>34.266000000000012</v>
      </c>
      <c r="I47" s="26">
        <v>34.311999999999998</v>
      </c>
      <c r="J47" s="26">
        <v>50.811999999999998</v>
      </c>
      <c r="K47" s="26">
        <v>67.633999999999986</v>
      </c>
      <c r="L47" s="27">
        <v>17.834</v>
      </c>
      <c r="M47" s="27">
        <v>17.88</v>
      </c>
      <c r="N47" s="27">
        <v>34.268000000000001</v>
      </c>
      <c r="O47" s="27">
        <v>143.626</v>
      </c>
      <c r="P47" s="27">
        <v>44.392000000000003</v>
      </c>
      <c r="Q47" s="27">
        <v>24.204000000000001</v>
      </c>
      <c r="R47" s="5"/>
      <c r="S47" s="29" t="e">
        <v>#DIV/0!</v>
      </c>
      <c r="T47" s="29" t="e">
        <v>#DIV/0!</v>
      </c>
      <c r="U47" s="29" t="e">
        <v>#DIV/0!</v>
      </c>
      <c r="V47" s="5"/>
      <c r="W47" s="5"/>
      <c r="X47" s="5"/>
      <c r="Y47" s="5"/>
      <c r="Z47" s="5"/>
      <c r="AA47" s="5"/>
    </row>
    <row r="48" spans="1:27" ht="15.75" customHeight="1" x14ac:dyDescent="0.2">
      <c r="A48" s="4">
        <v>512</v>
      </c>
      <c r="B48" s="25">
        <v>16.795999999999999</v>
      </c>
      <c r="C48" s="25">
        <v>16.821999999999999</v>
      </c>
      <c r="D48" s="25">
        <v>42.477999999999987</v>
      </c>
      <c r="E48" s="25">
        <v>49.648000000000003</v>
      </c>
      <c r="F48" s="25">
        <v>45.793999999999997</v>
      </c>
      <c r="G48" s="25">
        <v>26.063333333333329</v>
      </c>
      <c r="H48" s="26">
        <v>41.384</v>
      </c>
      <c r="I48" s="26">
        <v>41.378</v>
      </c>
      <c r="J48" s="26">
        <v>68.388000000000005</v>
      </c>
      <c r="K48" s="26">
        <v>76.171999999999997</v>
      </c>
      <c r="L48" s="27">
        <v>21.536000000000001</v>
      </c>
      <c r="M48" s="27">
        <v>21.626000000000001</v>
      </c>
      <c r="N48" s="27">
        <v>52.23</v>
      </c>
      <c r="O48" s="27">
        <v>121.66800000000001</v>
      </c>
      <c r="P48" s="27">
        <v>49.006</v>
      </c>
      <c r="Q48" s="27">
        <v>29.122</v>
      </c>
      <c r="R48" s="5"/>
      <c r="S48" s="29" t="e">
        <v>#DIV/0!</v>
      </c>
      <c r="T48" s="29" t="e">
        <v>#DIV/0!</v>
      </c>
      <c r="U48" s="29" t="e">
        <v>#DIV/0!</v>
      </c>
      <c r="V48" s="5"/>
      <c r="W48" s="5"/>
      <c r="X48" s="5"/>
      <c r="Y48" s="5"/>
      <c r="Z48" s="5"/>
      <c r="AA48" s="5"/>
    </row>
    <row r="49" spans="1:27" ht="15.75" customHeight="1" x14ac:dyDescent="0.2">
      <c r="A49" s="4">
        <v>1024</v>
      </c>
      <c r="B49" s="25">
        <v>24.568000000000001</v>
      </c>
      <c r="C49" s="25">
        <v>24.617999999999999</v>
      </c>
      <c r="D49" s="25">
        <v>67.201999999999998</v>
      </c>
      <c r="E49" s="25">
        <v>57.902000000000001</v>
      </c>
      <c r="F49" s="25">
        <v>55.938000000000002</v>
      </c>
      <c r="G49" s="25">
        <v>36.667777777777779</v>
      </c>
      <c r="H49" s="26">
        <v>56.762</v>
      </c>
      <c r="I49" s="26">
        <v>56.781999999999996</v>
      </c>
      <c r="J49" s="26">
        <v>102.07</v>
      </c>
      <c r="K49" s="26">
        <v>91.487999999999985</v>
      </c>
      <c r="L49" s="27">
        <v>29.725999999999999</v>
      </c>
      <c r="M49" s="27">
        <v>29.85</v>
      </c>
      <c r="N49" s="27">
        <v>84.292000000000002</v>
      </c>
      <c r="O49" s="27">
        <v>127.126</v>
      </c>
      <c r="P49" s="27">
        <v>59.477999999999987</v>
      </c>
      <c r="Q49" s="27">
        <v>40.14</v>
      </c>
      <c r="R49" s="5"/>
      <c r="S49" s="29" t="e">
        <v>#DIV/0!</v>
      </c>
      <c r="T49" s="29" t="e">
        <v>#DIV/0!</v>
      </c>
      <c r="U49" s="29" t="e">
        <v>#DIV/0!</v>
      </c>
      <c r="V49" s="5"/>
      <c r="W49" s="5"/>
      <c r="X49" s="5"/>
      <c r="Y49" s="5"/>
      <c r="Z49" s="5"/>
      <c r="AA49" s="5"/>
    </row>
    <row r="50" spans="1:27" ht="15.75" customHeight="1" x14ac:dyDescent="0.2">
      <c r="A50" s="4">
        <v>2048</v>
      </c>
      <c r="B50" s="25">
        <v>243.642</v>
      </c>
      <c r="C50" s="25">
        <v>243.34399999999999</v>
      </c>
      <c r="D50" s="25">
        <v>108.004</v>
      </c>
      <c r="E50" s="25">
        <v>72.064000000000007</v>
      </c>
      <c r="F50" s="25">
        <v>75.527999999999992</v>
      </c>
      <c r="G50" s="25">
        <v>56.716666666666669</v>
      </c>
      <c r="H50" s="26">
        <v>301.64600000000002</v>
      </c>
      <c r="I50" s="26">
        <v>296.95999999999998</v>
      </c>
      <c r="J50" s="26">
        <v>166.27</v>
      </c>
      <c r="K50" s="26">
        <v>121.024</v>
      </c>
      <c r="L50" s="27">
        <v>402.35199999999998</v>
      </c>
      <c r="M50" s="27">
        <v>404.608</v>
      </c>
      <c r="N50" s="27">
        <v>139.33199999999999</v>
      </c>
      <c r="O50" s="27">
        <v>152.06</v>
      </c>
      <c r="P50" s="27">
        <v>80.116000000000014</v>
      </c>
      <c r="Q50" s="27">
        <v>61.286000000000001</v>
      </c>
      <c r="R50" s="5"/>
      <c r="S50" s="29" t="e">
        <v>#DIV/0!</v>
      </c>
      <c r="T50" s="29" t="e">
        <v>#DIV/0!</v>
      </c>
      <c r="U50" s="29" t="e">
        <v>#DIV/0!</v>
      </c>
      <c r="V50" s="5"/>
      <c r="W50" s="5"/>
      <c r="X50" s="5"/>
      <c r="Y50" s="5"/>
      <c r="Z50" s="5"/>
      <c r="AA50" s="5"/>
    </row>
    <row r="51" spans="1:27" ht="15.75" customHeight="1" x14ac:dyDescent="0.2">
      <c r="A51" s="4">
        <v>4096</v>
      </c>
      <c r="B51" s="25">
        <v>400.51</v>
      </c>
      <c r="C51" s="25">
        <v>401.76600000000002</v>
      </c>
      <c r="D51" s="25">
        <v>185.63800000000001</v>
      </c>
      <c r="E51" s="25">
        <v>108.286</v>
      </c>
      <c r="F51" s="25">
        <v>121.16200000000001</v>
      </c>
      <c r="G51" s="25">
        <v>96.160000000000011</v>
      </c>
      <c r="H51" s="26">
        <v>475.02600000000001</v>
      </c>
      <c r="I51" s="26">
        <v>474.2</v>
      </c>
      <c r="J51" s="26">
        <v>284.83199999999999</v>
      </c>
      <c r="K51" s="26">
        <v>187.184</v>
      </c>
      <c r="L51" s="27">
        <v>546.46799999999996</v>
      </c>
      <c r="M51" s="27">
        <v>550.13199999999995</v>
      </c>
      <c r="N51" s="27">
        <v>248.72200000000001</v>
      </c>
      <c r="O51" s="27">
        <v>206.292</v>
      </c>
      <c r="P51" s="27">
        <v>126.86</v>
      </c>
      <c r="Q51" s="27">
        <v>102.76600000000001</v>
      </c>
      <c r="R51" s="5"/>
      <c r="S51" s="29" t="e">
        <v>#DIV/0!</v>
      </c>
      <c r="T51" s="29" t="e">
        <v>#DIV/0!</v>
      </c>
      <c r="U51" s="29" t="e">
        <v>#DIV/0!</v>
      </c>
      <c r="V51" s="5"/>
      <c r="W51" s="5"/>
      <c r="X51" s="5"/>
      <c r="Y51" s="5"/>
      <c r="Z51" s="5"/>
      <c r="AA51" s="5"/>
    </row>
    <row r="52" spans="1:27" ht="15.75" customHeight="1" x14ac:dyDescent="0.2">
      <c r="A52" s="4">
        <v>8192</v>
      </c>
      <c r="B52" s="25">
        <v>738.80399999999997</v>
      </c>
      <c r="C52" s="25">
        <v>740.32799999999997</v>
      </c>
      <c r="D52" s="25">
        <v>315.92999999999989</v>
      </c>
      <c r="E52" s="25">
        <v>184.33600000000001</v>
      </c>
      <c r="F52" s="25">
        <v>197.04</v>
      </c>
      <c r="G52" s="25">
        <v>244.84777777777779</v>
      </c>
      <c r="H52" s="26">
        <v>898.84799999999996</v>
      </c>
      <c r="I52" s="26">
        <v>893.83799999999997</v>
      </c>
      <c r="J52" s="26">
        <v>492.00400000000002</v>
      </c>
      <c r="K52" s="26">
        <v>329.32</v>
      </c>
      <c r="L52" s="27">
        <v>887.16000000000008</v>
      </c>
      <c r="M52" s="27">
        <v>892.45</v>
      </c>
      <c r="N52" s="27">
        <v>440.59400000000011</v>
      </c>
      <c r="O52" s="27">
        <v>326.75200000000012</v>
      </c>
      <c r="P52" s="27">
        <v>206.22</v>
      </c>
      <c r="Q52" s="27">
        <v>256.12</v>
      </c>
      <c r="R52" s="5"/>
      <c r="S52" s="29" t="e">
        <v>#DIV/0!</v>
      </c>
      <c r="T52" s="29" t="e">
        <v>#DIV/0!</v>
      </c>
      <c r="U52" s="29" t="e">
        <v>#DIV/0!</v>
      </c>
      <c r="V52" s="5"/>
      <c r="W52" s="5"/>
      <c r="X52" s="5"/>
      <c r="Y52" s="5"/>
      <c r="Z52" s="5"/>
      <c r="AA52" s="5"/>
    </row>
    <row r="53" spans="1:27" ht="15.75" customHeight="1" x14ac:dyDescent="0.2">
      <c r="A53" s="4">
        <v>16384</v>
      </c>
      <c r="B53" s="25">
        <v>1579.856</v>
      </c>
      <c r="C53" s="25">
        <v>1515.57</v>
      </c>
      <c r="D53" s="25">
        <v>815.72200000000009</v>
      </c>
      <c r="E53" s="25">
        <v>649.29600000000005</v>
      </c>
      <c r="F53" s="25">
        <v>368.404</v>
      </c>
      <c r="G53" s="25">
        <v>744.23333333333335</v>
      </c>
      <c r="H53" s="26">
        <v>2079.8380000000002</v>
      </c>
      <c r="I53" s="26">
        <v>2071.11</v>
      </c>
      <c r="J53" s="26">
        <v>1093.4179999999999</v>
      </c>
      <c r="K53" s="26">
        <v>1017.336</v>
      </c>
      <c r="L53" s="27">
        <v>2300.808</v>
      </c>
      <c r="M53" s="27">
        <v>2015.482</v>
      </c>
      <c r="N53" s="27">
        <v>1065.3440000000001</v>
      </c>
      <c r="O53" s="27">
        <v>939.65200000000004</v>
      </c>
      <c r="P53" s="27">
        <v>384.68200000000002</v>
      </c>
      <c r="Q53" s="27">
        <v>776.88400000000001</v>
      </c>
      <c r="R53" s="5"/>
      <c r="S53" s="29" t="e">
        <v>#DIV/0!</v>
      </c>
      <c r="T53" s="29" t="e">
        <v>#DIV/0!</v>
      </c>
      <c r="U53" s="29" t="e">
        <v>#DIV/0!</v>
      </c>
      <c r="V53" s="5"/>
      <c r="W53" s="5"/>
      <c r="X53" s="5"/>
      <c r="Y53" s="5"/>
      <c r="Z53" s="5"/>
      <c r="AA53" s="5"/>
    </row>
    <row r="54" spans="1:27" ht="15.75" customHeight="1" x14ac:dyDescent="0.2">
      <c r="A54" s="4">
        <v>32768</v>
      </c>
      <c r="B54" s="25">
        <v>2773.3679999999999</v>
      </c>
      <c r="C54" s="25">
        <v>2738.692</v>
      </c>
      <c r="D54" s="25">
        <v>3144.194</v>
      </c>
      <c r="E54" s="25">
        <v>1154.55</v>
      </c>
      <c r="F54" s="25">
        <v>755.41800000000001</v>
      </c>
      <c r="G54" s="25">
        <v>3707.2055555555548</v>
      </c>
      <c r="H54" s="26">
        <v>3995.0680000000002</v>
      </c>
      <c r="I54" s="26">
        <v>3844.4720000000002</v>
      </c>
      <c r="J54" s="26">
        <v>4061.8539999999998</v>
      </c>
      <c r="K54" s="26">
        <v>2041.4079999999999</v>
      </c>
      <c r="L54" s="27">
        <v>4298.6859999999997</v>
      </c>
      <c r="M54" s="27">
        <v>3463.348</v>
      </c>
      <c r="N54" s="27">
        <v>3563.2759999999989</v>
      </c>
      <c r="O54" s="27">
        <v>1641.0540000000001</v>
      </c>
      <c r="P54" s="27">
        <v>782.21800000000007</v>
      </c>
      <c r="Q54" s="27">
        <v>3724.5039999999999</v>
      </c>
      <c r="R54" s="5"/>
      <c r="S54" s="29" t="e">
        <v>#DIV/0!</v>
      </c>
      <c r="T54" s="29" t="e">
        <v>#DIV/0!</v>
      </c>
      <c r="U54" s="29" t="e">
        <v>#DIV/0!</v>
      </c>
      <c r="V54" s="5"/>
      <c r="W54" s="5"/>
      <c r="X54" s="5"/>
      <c r="Y54" s="5"/>
      <c r="Z54" s="5"/>
      <c r="AA54" s="5"/>
    </row>
    <row r="55" spans="1:27" ht="15.75" customHeight="1" x14ac:dyDescent="0.2">
      <c r="A55" s="4">
        <v>65536</v>
      </c>
      <c r="B55" s="25">
        <v>5450.09</v>
      </c>
      <c r="C55" s="25">
        <v>5414.48</v>
      </c>
      <c r="D55" s="25">
        <v>6124.3539999999994</v>
      </c>
      <c r="E55" s="25">
        <v>2071.7660000000001</v>
      </c>
      <c r="F55" s="25">
        <v>1605.202</v>
      </c>
      <c r="G55" s="25">
        <v>7171.4933333333338</v>
      </c>
      <c r="H55" s="26">
        <v>7683.85</v>
      </c>
      <c r="I55" s="26">
        <v>7380.5179999999991</v>
      </c>
      <c r="J55" s="26">
        <v>8364.9639999999981</v>
      </c>
      <c r="K55" s="26">
        <v>4044.6819999999998</v>
      </c>
      <c r="L55" s="27">
        <v>7857.4139999999998</v>
      </c>
      <c r="M55" s="27">
        <v>6677.2240000000002</v>
      </c>
      <c r="N55" s="27">
        <v>6908.9</v>
      </c>
      <c r="O55" s="27">
        <v>2448.2860000000001</v>
      </c>
      <c r="P55" s="27">
        <v>1760.828</v>
      </c>
      <c r="Q55" s="27">
        <v>7245.7080000000014</v>
      </c>
      <c r="R55" s="5"/>
      <c r="S55" s="29" t="e">
        <v>#DIV/0!</v>
      </c>
      <c r="T55" s="29" t="e">
        <v>#DIV/0!</v>
      </c>
      <c r="U55" s="29" t="e">
        <v>#DIV/0!</v>
      </c>
      <c r="V55" s="5"/>
      <c r="W55" s="5"/>
      <c r="X55" s="5"/>
      <c r="Y55" s="5"/>
      <c r="Z55" s="5"/>
      <c r="AA55" s="5"/>
    </row>
    <row r="56" spans="1:27" ht="15.75" customHeight="1" x14ac:dyDescent="0.2">
      <c r="A56" s="4">
        <v>131072</v>
      </c>
      <c r="B56" s="25">
        <v>10809.252</v>
      </c>
      <c r="C56" s="25">
        <v>10795.652</v>
      </c>
      <c r="D56" s="25">
        <v>11887.156000000001</v>
      </c>
      <c r="E56" s="25">
        <v>3948.364</v>
      </c>
      <c r="F56" s="25">
        <v>3269.9380000000001</v>
      </c>
      <c r="G56" s="25">
        <v>13152.21888888889</v>
      </c>
      <c r="H56" s="26">
        <v>14993.936</v>
      </c>
      <c r="I56" s="26">
        <v>14938.508</v>
      </c>
      <c r="J56" s="26">
        <v>17118.277999999998</v>
      </c>
      <c r="K56" s="26">
        <v>8128.8360000000002</v>
      </c>
      <c r="L56" s="27">
        <v>12875.186</v>
      </c>
      <c r="M56" s="27">
        <v>11666.48</v>
      </c>
      <c r="N56" s="27">
        <v>13083.218000000001</v>
      </c>
      <c r="O56" s="27">
        <v>4554.6859999999997</v>
      </c>
      <c r="P56" s="27">
        <v>3491.17</v>
      </c>
      <c r="Q56" s="27">
        <v>13222.266</v>
      </c>
      <c r="R56" s="5"/>
      <c r="S56" s="29" t="e">
        <v>#DIV/0!</v>
      </c>
      <c r="T56" s="29" t="e">
        <v>#DIV/0!</v>
      </c>
      <c r="U56" s="29" t="e">
        <v>#DIV/0!</v>
      </c>
      <c r="V56" s="5"/>
      <c r="W56" s="5"/>
      <c r="X56" s="5"/>
      <c r="Y56" s="5"/>
      <c r="Z56" s="5"/>
      <c r="AA56" s="5"/>
    </row>
    <row r="57" spans="1:27" ht="15.75" customHeight="1" x14ac:dyDescent="0.2">
      <c r="A57" s="4">
        <v>262144</v>
      </c>
      <c r="B57" s="25">
        <v>21596.95</v>
      </c>
      <c r="C57" s="25">
        <v>21578.418000000001</v>
      </c>
      <c r="D57" s="25">
        <v>24222.171999999999</v>
      </c>
      <c r="E57" s="25">
        <v>7764.63</v>
      </c>
      <c r="F57" s="25">
        <v>7118.1080000000002</v>
      </c>
      <c r="G57" s="25">
        <v>26418.97111111111</v>
      </c>
      <c r="H57" s="26">
        <v>30128.714</v>
      </c>
      <c r="I57" s="26">
        <v>30110.346000000001</v>
      </c>
      <c r="J57" s="26">
        <v>33379.288</v>
      </c>
      <c r="K57" s="26">
        <v>16258.727999999999</v>
      </c>
      <c r="L57" s="27">
        <v>23385.19</v>
      </c>
      <c r="M57" s="27">
        <v>22642.46</v>
      </c>
      <c r="N57" s="27">
        <v>25692.646000000001</v>
      </c>
      <c r="O57" s="27">
        <v>8850.7800000000007</v>
      </c>
      <c r="P57" s="27">
        <v>7443.7780000000002</v>
      </c>
      <c r="Q57" s="27">
        <v>26292.1</v>
      </c>
      <c r="R57" s="5"/>
      <c r="S57" s="29" t="e">
        <v>#DIV/0!</v>
      </c>
      <c r="T57" s="29" t="e">
        <v>#DIV/0!</v>
      </c>
      <c r="U57" s="29" t="e">
        <v>#DIV/0!</v>
      </c>
      <c r="V57" s="5"/>
      <c r="W57" s="5"/>
      <c r="X57" s="5"/>
      <c r="Y57" s="5"/>
      <c r="Z57" s="5"/>
      <c r="AA57" s="5"/>
    </row>
    <row r="58" spans="1:27" ht="15.75" customHeight="1" x14ac:dyDescent="0.2">
      <c r="A58" s="4">
        <v>524288</v>
      </c>
      <c r="B58" s="25">
        <v>43198.874000000003</v>
      </c>
      <c r="C58" s="25">
        <v>43160.936000000002</v>
      </c>
      <c r="D58" s="25">
        <v>48276.222000000002</v>
      </c>
      <c r="E58" s="25">
        <v>15658.364</v>
      </c>
      <c r="F58" s="25">
        <v>15458.06</v>
      </c>
      <c r="G58" s="25">
        <v>47148.494444444448</v>
      </c>
      <c r="H58" s="26">
        <v>60306.998</v>
      </c>
      <c r="I58" s="26">
        <v>60276.455999999991</v>
      </c>
      <c r="J58" s="26">
        <v>64901.888000000014</v>
      </c>
      <c r="K58" s="26">
        <v>32747.653999999999</v>
      </c>
      <c r="L58" s="27">
        <v>48906.334000000003</v>
      </c>
      <c r="M58" s="27">
        <v>46188.264000000003</v>
      </c>
      <c r="N58" s="27">
        <v>52237.78</v>
      </c>
      <c r="O58" s="27">
        <v>17807.101999999999</v>
      </c>
      <c r="P58" s="27">
        <v>16092.71</v>
      </c>
      <c r="Q58" s="27">
        <v>47015.365999999987</v>
      </c>
      <c r="R58" s="5"/>
      <c r="S58" s="29" t="e">
        <v>#DIV/0!</v>
      </c>
      <c r="T58" s="29" t="e">
        <v>#DIV/0!</v>
      </c>
      <c r="U58" s="29" t="e">
        <v>#DIV/0!</v>
      </c>
      <c r="V58" s="5"/>
      <c r="W58" s="5"/>
      <c r="X58" s="5"/>
      <c r="Y58" s="5"/>
      <c r="Z58" s="5"/>
      <c r="AA58" s="5"/>
    </row>
    <row r="59" spans="1:27" ht="15.75" customHeight="1" x14ac:dyDescent="0.2">
      <c r="A59" s="4">
        <v>1048576</v>
      </c>
      <c r="B59" s="25">
        <v>86459.111999999994</v>
      </c>
      <c r="C59" s="25">
        <v>86366.801999999996</v>
      </c>
      <c r="D59" s="25">
        <v>93628.335999999996</v>
      </c>
      <c r="E59" s="25">
        <v>32773.57</v>
      </c>
      <c r="F59" s="25">
        <v>31345.98</v>
      </c>
      <c r="G59" s="25">
        <v>83719.411111111112</v>
      </c>
      <c r="H59" s="26">
        <v>120625.872</v>
      </c>
      <c r="I59" s="26">
        <v>120592.98</v>
      </c>
      <c r="J59" s="26">
        <v>127290.382</v>
      </c>
      <c r="K59" s="26">
        <v>66921.926000000007</v>
      </c>
      <c r="L59" s="27">
        <v>112569.016</v>
      </c>
      <c r="M59" s="27">
        <v>99742.13</v>
      </c>
      <c r="N59" s="27">
        <v>103799.46400000001</v>
      </c>
      <c r="O59" s="27">
        <v>35902.759999999987</v>
      </c>
      <c r="P59" s="27">
        <v>32692.752</v>
      </c>
      <c r="Q59" s="27">
        <v>83882.462</v>
      </c>
      <c r="R59" s="5"/>
      <c r="S59" s="29" t="e">
        <v>#DIV/0!</v>
      </c>
      <c r="T59" s="29" t="e">
        <v>#DIV/0!</v>
      </c>
      <c r="U59" s="29" t="e">
        <v>#DIV/0!</v>
      </c>
      <c r="V59" s="5"/>
      <c r="W59" s="5"/>
      <c r="X59" s="5"/>
      <c r="Y59" s="5"/>
      <c r="Z59" s="5"/>
      <c r="AA59" s="5"/>
    </row>
    <row r="60" spans="1:27" ht="15.75" customHeight="1" x14ac:dyDescent="0.2">
      <c r="A60" s="4">
        <v>2097152</v>
      </c>
      <c r="B60" s="25">
        <v>173048.31599999999</v>
      </c>
      <c r="C60" s="25">
        <v>172896.46599999999</v>
      </c>
      <c r="D60" s="25">
        <v>185276.35200000001</v>
      </c>
      <c r="E60" s="25">
        <v>67535.127999999997</v>
      </c>
      <c r="F60" s="25">
        <v>63378.192000000003</v>
      </c>
      <c r="G60" s="25">
        <v>157008.54111111109</v>
      </c>
      <c r="H60" s="26">
        <v>241375.27600000001</v>
      </c>
      <c r="I60" s="26">
        <v>241222.85200000001</v>
      </c>
      <c r="J60" s="26">
        <v>252167.67999999999</v>
      </c>
      <c r="K60" s="26">
        <v>135533.81400000001</v>
      </c>
      <c r="L60" s="27">
        <v>219449.95</v>
      </c>
      <c r="M60" s="27">
        <v>207747.24400000001</v>
      </c>
      <c r="N60" s="27">
        <v>205505.68799999999</v>
      </c>
      <c r="O60" s="27">
        <v>73474.899999999994</v>
      </c>
      <c r="P60" s="27">
        <v>66019.182000000001</v>
      </c>
      <c r="Q60" s="27">
        <v>157299.5</v>
      </c>
      <c r="R60" s="5"/>
      <c r="S60" s="29" t="e">
        <v>#DIV/0!</v>
      </c>
      <c r="T60" s="29" t="e">
        <v>#DIV/0!</v>
      </c>
      <c r="U60" s="29" t="e">
        <v>#DIV/0!</v>
      </c>
      <c r="V60" s="5"/>
      <c r="W60" s="5"/>
      <c r="X60" s="5"/>
      <c r="Y60" s="5"/>
      <c r="Z60" s="5"/>
      <c r="AA60" s="5"/>
    </row>
    <row r="61" spans="1:27" ht="15.75" customHeight="1" x14ac:dyDescent="0.2">
      <c r="A61" s="5"/>
      <c r="B61" s="28"/>
      <c r="C61" s="28"/>
      <c r="D61" s="28"/>
      <c r="E61" s="28"/>
      <c r="F61" s="30"/>
      <c r="G61" s="28"/>
      <c r="H61" s="28"/>
      <c r="I61" s="5"/>
      <c r="J61" s="5"/>
      <c r="L61" s="5"/>
      <c r="M61" s="5"/>
      <c r="N61" s="5"/>
      <c r="O61" s="5"/>
      <c r="P61" s="18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 x14ac:dyDescent="0.2">
      <c r="A62" s="5"/>
      <c r="B62" s="28"/>
      <c r="C62" s="28"/>
      <c r="D62" s="28"/>
      <c r="E62" s="28"/>
      <c r="F62" s="30"/>
      <c r="G62" s="28"/>
      <c r="H62" s="28"/>
      <c r="I62" s="5"/>
      <c r="J62" s="5"/>
      <c r="K62" s="5"/>
      <c r="L62" s="5"/>
      <c r="M62" s="5"/>
      <c r="N62" s="5"/>
      <c r="O62" s="5"/>
      <c r="P62" s="18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 x14ac:dyDescent="0.2">
      <c r="A63" s="5"/>
      <c r="B63" s="28"/>
      <c r="C63" s="28"/>
      <c r="D63" s="28"/>
      <c r="E63" s="28"/>
      <c r="F63" s="30"/>
      <c r="G63" s="28"/>
      <c r="H63" s="28"/>
      <c r="I63" s="5"/>
      <c r="J63" s="5"/>
      <c r="K63" s="5"/>
      <c r="L63" s="5"/>
      <c r="M63" s="5"/>
      <c r="N63" s="5"/>
      <c r="O63" s="5"/>
      <c r="P63" s="18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 x14ac:dyDescent="0.2">
      <c r="A64" s="60" t="s">
        <v>38</v>
      </c>
      <c r="B64" s="54"/>
      <c r="C64" s="54"/>
      <c r="D64" s="54"/>
      <c r="E64" s="54"/>
      <c r="F64" s="59"/>
      <c r="G64" s="54"/>
      <c r="H64" s="54"/>
      <c r="I64" s="54"/>
      <c r="J64" s="54"/>
      <c r="K64" s="54"/>
      <c r="L64" s="54"/>
      <c r="M64" s="54"/>
      <c r="N64" s="54"/>
      <c r="O64" s="54"/>
      <c r="P64" s="59"/>
      <c r="Q64" s="54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 x14ac:dyDescent="0.2">
      <c r="A65" s="3"/>
      <c r="B65" s="61"/>
      <c r="C65" s="54"/>
      <c r="D65" s="54"/>
      <c r="E65" s="54"/>
      <c r="F65" s="59"/>
      <c r="G65" s="54"/>
      <c r="H65" s="54"/>
      <c r="I65" s="54"/>
      <c r="J65" s="54"/>
      <c r="K65" s="54"/>
      <c r="L65" s="54"/>
      <c r="M65" s="54"/>
      <c r="N65" s="54"/>
      <c r="O65" s="54"/>
      <c r="P65" s="59"/>
      <c r="Q65" s="54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 x14ac:dyDescent="0.2">
      <c r="A66" s="3"/>
      <c r="B66" s="62"/>
      <c r="C66" s="54"/>
      <c r="D66" s="54"/>
      <c r="E66" s="54"/>
      <c r="G66" s="16"/>
      <c r="H66" s="63" t="s">
        <v>27</v>
      </c>
      <c r="I66" s="54"/>
      <c r="J66" s="54"/>
      <c r="K66" s="54"/>
      <c r="L66" s="58" t="s">
        <v>28</v>
      </c>
      <c r="M66" s="54"/>
      <c r="N66" s="54"/>
      <c r="O66" s="54"/>
      <c r="P66" s="59"/>
      <c r="Q66" s="54"/>
      <c r="R66" s="5"/>
      <c r="S66" s="57" t="s">
        <v>29</v>
      </c>
      <c r="T66" s="54"/>
      <c r="U66" s="54"/>
      <c r="V66" s="5"/>
      <c r="W66" s="5"/>
      <c r="X66" s="5"/>
      <c r="Y66" s="5"/>
      <c r="Z66" s="5"/>
      <c r="AA66" s="5"/>
    </row>
    <row r="67" spans="1:27" ht="15.75" customHeight="1" x14ac:dyDescent="0.2">
      <c r="A67" s="20" t="s">
        <v>1</v>
      </c>
      <c r="B67" s="21" t="s">
        <v>30</v>
      </c>
      <c r="C67" s="21" t="s">
        <v>31</v>
      </c>
      <c r="D67" s="21" t="s">
        <v>32</v>
      </c>
      <c r="E67" s="21" t="s">
        <v>33</v>
      </c>
      <c r="F67" s="21" t="s">
        <v>34</v>
      </c>
      <c r="G67" s="16" t="s">
        <v>35</v>
      </c>
      <c r="H67" s="22" t="s">
        <v>30</v>
      </c>
      <c r="I67" s="22" t="s">
        <v>31</v>
      </c>
      <c r="J67" s="17" t="s">
        <v>32</v>
      </c>
      <c r="K67" s="17" t="s">
        <v>33</v>
      </c>
      <c r="L67" s="23" t="s">
        <v>30</v>
      </c>
      <c r="M67" s="23" t="s">
        <v>31</v>
      </c>
      <c r="N67" s="15" t="s">
        <v>32</v>
      </c>
      <c r="O67" s="15" t="s">
        <v>33</v>
      </c>
      <c r="P67" s="15" t="s">
        <v>34</v>
      </c>
      <c r="Q67" s="23" t="s">
        <v>35</v>
      </c>
      <c r="R67" s="5"/>
      <c r="S67" s="24" t="s">
        <v>30</v>
      </c>
      <c r="T67" s="14" t="s">
        <v>32</v>
      </c>
      <c r="U67" s="14" t="s">
        <v>33</v>
      </c>
      <c r="V67" s="5"/>
      <c r="W67" s="5"/>
      <c r="X67" s="5"/>
      <c r="Y67" s="5"/>
      <c r="Z67" s="5"/>
      <c r="AA67" s="5"/>
    </row>
    <row r="68" spans="1:27" ht="15.75" customHeight="1" x14ac:dyDescent="0.2">
      <c r="A68" s="4">
        <v>256</v>
      </c>
      <c r="B68" s="25">
        <v>49.22</v>
      </c>
      <c r="C68" s="25">
        <v>46.167999999999999</v>
      </c>
      <c r="D68" s="25">
        <v>40.264000000000003</v>
      </c>
      <c r="E68" s="25">
        <v>74.638000000000005</v>
      </c>
      <c r="F68" s="25">
        <v>60.594000000000008</v>
      </c>
      <c r="G68" s="25">
        <v>33.968888888888891</v>
      </c>
      <c r="H68" s="26">
        <v>80.712000000000003</v>
      </c>
      <c r="I68" s="26">
        <v>76.933999999999997</v>
      </c>
      <c r="J68" s="26">
        <v>70.460000000000008</v>
      </c>
      <c r="K68" s="26">
        <v>101.322</v>
      </c>
      <c r="L68" s="27">
        <v>201.78399999999999</v>
      </c>
      <c r="M68" s="27">
        <v>193.738</v>
      </c>
      <c r="N68" s="27">
        <v>48.838000000000008</v>
      </c>
      <c r="O68" s="27">
        <v>205.06800000000001</v>
      </c>
      <c r="P68" s="27">
        <v>64.406000000000006</v>
      </c>
      <c r="Q68" s="27">
        <v>37.867999999999988</v>
      </c>
      <c r="R68" s="5"/>
      <c r="S68" s="29" t="e">
        <v>#DIV/0!</v>
      </c>
      <c r="T68" s="29" t="e">
        <v>#DIV/0!</v>
      </c>
      <c r="U68" s="29" t="e">
        <v>#DIV/0!</v>
      </c>
      <c r="V68" s="5"/>
      <c r="W68" s="5"/>
      <c r="X68" s="5"/>
      <c r="Y68" s="5"/>
      <c r="Z68" s="5"/>
      <c r="AA68" s="5"/>
    </row>
    <row r="69" spans="1:27" ht="15.75" customHeight="1" x14ac:dyDescent="0.2">
      <c r="A69" s="4">
        <v>512</v>
      </c>
      <c r="B69" s="25">
        <v>76.99199999999999</v>
      </c>
      <c r="C69" s="25">
        <v>71.042000000000002</v>
      </c>
      <c r="D69" s="25">
        <v>59.314000000000007</v>
      </c>
      <c r="E69" s="25">
        <v>73.147999999999996</v>
      </c>
      <c r="F69" s="25">
        <v>69.096000000000004</v>
      </c>
      <c r="G69" s="25">
        <v>41.444444444444443</v>
      </c>
      <c r="H69" s="26">
        <v>114.184</v>
      </c>
      <c r="I69" s="26">
        <v>107.91200000000001</v>
      </c>
      <c r="J69" s="26">
        <v>94.474000000000018</v>
      </c>
      <c r="K69" s="26">
        <v>109.69799999999999</v>
      </c>
      <c r="L69" s="27">
        <v>238.38800000000001</v>
      </c>
      <c r="M69" s="27">
        <v>225.05600000000001</v>
      </c>
      <c r="N69" s="27">
        <v>73.62</v>
      </c>
      <c r="O69" s="27">
        <v>186.06</v>
      </c>
      <c r="P69" s="27">
        <v>73.695999999999998</v>
      </c>
      <c r="Q69" s="27">
        <v>45.566000000000003</v>
      </c>
      <c r="R69" s="5"/>
      <c r="S69" s="29" t="e">
        <v>#DIV/0!</v>
      </c>
      <c r="T69" s="29" t="e">
        <v>#DIV/0!</v>
      </c>
      <c r="U69" s="29" t="e">
        <v>#DIV/0!</v>
      </c>
      <c r="V69" s="5"/>
      <c r="W69" s="5"/>
      <c r="X69" s="5"/>
      <c r="Y69" s="5"/>
      <c r="Z69" s="5"/>
      <c r="AA69" s="5"/>
    </row>
    <row r="70" spans="1:27" ht="15.75" customHeight="1" x14ac:dyDescent="0.2">
      <c r="A70" s="4">
        <v>1024</v>
      </c>
      <c r="B70" s="25">
        <v>138.91</v>
      </c>
      <c r="C70" s="25">
        <v>129.946</v>
      </c>
      <c r="D70" s="25">
        <v>97.830000000000013</v>
      </c>
      <c r="E70" s="25">
        <v>84.55</v>
      </c>
      <c r="F70" s="25">
        <v>84.506</v>
      </c>
      <c r="G70" s="25">
        <v>58.255555555555553</v>
      </c>
      <c r="H70" s="26">
        <v>189.18199999999999</v>
      </c>
      <c r="I70" s="26">
        <v>180.102</v>
      </c>
      <c r="J70" s="26">
        <v>144.142</v>
      </c>
      <c r="K70" s="26">
        <v>130.80799999999999</v>
      </c>
      <c r="L70" s="27">
        <v>315.798</v>
      </c>
      <c r="M70" s="27">
        <v>293.262</v>
      </c>
      <c r="N70" s="27">
        <v>123.884</v>
      </c>
      <c r="O70" s="27">
        <v>183.01400000000001</v>
      </c>
      <c r="P70" s="27">
        <v>89.626000000000005</v>
      </c>
      <c r="Q70" s="27">
        <v>63.103999999999999</v>
      </c>
      <c r="R70" s="5"/>
      <c r="S70" s="29" t="e">
        <v>#DIV/0!</v>
      </c>
      <c r="T70" s="29" t="e">
        <v>#DIV/0!</v>
      </c>
      <c r="U70" s="29" t="e">
        <v>#DIV/0!</v>
      </c>
      <c r="V70" s="5"/>
      <c r="W70" s="5"/>
      <c r="X70" s="5"/>
      <c r="Y70" s="5"/>
      <c r="Z70" s="5"/>
      <c r="AA70" s="5"/>
    </row>
    <row r="71" spans="1:27" ht="15.75" customHeight="1" x14ac:dyDescent="0.2">
      <c r="A71" s="4">
        <v>2048</v>
      </c>
      <c r="B71" s="25">
        <v>107.76600000000001</v>
      </c>
      <c r="C71" s="25">
        <v>108.262</v>
      </c>
      <c r="D71" s="25">
        <v>161.52799999999999</v>
      </c>
      <c r="E71" s="25">
        <v>106.66</v>
      </c>
      <c r="F71" s="25">
        <v>112.488</v>
      </c>
      <c r="G71" s="25">
        <v>89.344444444444434</v>
      </c>
      <c r="H71" s="26">
        <v>175.04400000000001</v>
      </c>
      <c r="I71" s="26">
        <v>175.2</v>
      </c>
      <c r="J71" s="26">
        <v>237.934</v>
      </c>
      <c r="K71" s="26">
        <v>173.22800000000001</v>
      </c>
      <c r="L71" s="27">
        <v>220.99</v>
      </c>
      <c r="M71" s="27">
        <v>221.51</v>
      </c>
      <c r="N71" s="27">
        <v>210.126</v>
      </c>
      <c r="O71" s="27">
        <v>220.51</v>
      </c>
      <c r="P71" s="27">
        <v>119.5</v>
      </c>
      <c r="Q71" s="27">
        <v>95.445999999999998</v>
      </c>
      <c r="R71" s="5"/>
      <c r="S71" s="29" t="e">
        <v>#DIV/0!</v>
      </c>
      <c r="T71" s="29" t="e">
        <v>#DIV/0!</v>
      </c>
      <c r="U71" s="29" t="e">
        <v>#DIV/0!</v>
      </c>
      <c r="V71" s="5"/>
      <c r="W71" s="5"/>
      <c r="X71" s="5"/>
      <c r="Y71" s="5"/>
      <c r="Z71" s="5"/>
      <c r="AA71" s="5"/>
    </row>
    <row r="72" spans="1:27" ht="15.75" customHeight="1" x14ac:dyDescent="0.2">
      <c r="A72" s="4">
        <v>4096</v>
      </c>
      <c r="B72" s="25">
        <v>153.142</v>
      </c>
      <c r="C72" s="25">
        <v>153.83199999999999</v>
      </c>
      <c r="D72" s="25">
        <v>257.98200000000003</v>
      </c>
      <c r="E72" s="25">
        <v>151.94</v>
      </c>
      <c r="F72" s="25">
        <v>166.95599999999999</v>
      </c>
      <c r="G72" s="25">
        <v>152.37111111111111</v>
      </c>
      <c r="H72" s="26">
        <v>268.66199999999998</v>
      </c>
      <c r="I72" s="26">
        <v>269.666</v>
      </c>
      <c r="J72" s="26">
        <v>392.51600000000002</v>
      </c>
      <c r="K72" s="26">
        <v>267.01600000000002</v>
      </c>
      <c r="L72" s="27">
        <v>354.64800000000002</v>
      </c>
      <c r="M72" s="27">
        <v>334.61599999999999</v>
      </c>
      <c r="N72" s="27">
        <v>345.30599999999998</v>
      </c>
      <c r="O72" s="27">
        <v>333.01600000000002</v>
      </c>
      <c r="P72" s="27">
        <v>176.15799999999999</v>
      </c>
      <c r="Q72" s="27">
        <v>161.47399999999999</v>
      </c>
      <c r="R72" s="5"/>
      <c r="S72" s="29" t="e">
        <v>#DIV/0!</v>
      </c>
      <c r="T72" s="29" t="e">
        <v>#DIV/0!</v>
      </c>
      <c r="U72" s="29" t="e">
        <v>#DIV/0!</v>
      </c>
      <c r="V72" s="5"/>
      <c r="W72" s="5"/>
      <c r="X72" s="5"/>
      <c r="Y72" s="5"/>
      <c r="Z72" s="5"/>
      <c r="AA72" s="5"/>
    </row>
    <row r="73" spans="1:27" ht="15.75" customHeight="1" x14ac:dyDescent="0.2">
      <c r="A73" s="4">
        <v>8192</v>
      </c>
      <c r="B73" s="25">
        <v>261.31200000000001</v>
      </c>
      <c r="C73" s="25">
        <v>262.51600000000002</v>
      </c>
      <c r="D73" s="25">
        <v>441.17200000000003</v>
      </c>
      <c r="E73" s="25">
        <v>262.51799999999997</v>
      </c>
      <c r="F73" s="25">
        <v>284.04199999999997</v>
      </c>
      <c r="G73" s="25">
        <v>292.46444444444438</v>
      </c>
      <c r="H73" s="26">
        <v>472.428</v>
      </c>
      <c r="I73" s="26">
        <v>474.31400000000002</v>
      </c>
      <c r="J73" s="26">
        <v>704.68600000000004</v>
      </c>
      <c r="K73" s="26">
        <v>471.86800000000011</v>
      </c>
      <c r="L73" s="27">
        <v>522.62200000000007</v>
      </c>
      <c r="M73" s="27">
        <v>520.47199999999998</v>
      </c>
      <c r="N73" s="27">
        <v>614.322</v>
      </c>
      <c r="O73" s="27">
        <v>540.37000000000012</v>
      </c>
      <c r="P73" s="27">
        <v>296.19400000000007</v>
      </c>
      <c r="Q73" s="27">
        <v>308.37</v>
      </c>
      <c r="R73" s="5"/>
      <c r="S73" s="29" t="e">
        <v>#DIV/0!</v>
      </c>
      <c r="T73" s="29" t="e">
        <v>#DIV/0!</v>
      </c>
      <c r="U73" s="29" t="e">
        <v>#DIV/0!</v>
      </c>
      <c r="V73" s="5"/>
      <c r="W73" s="5"/>
      <c r="X73" s="5"/>
      <c r="Y73" s="5"/>
      <c r="Z73" s="5"/>
      <c r="AA73" s="5"/>
    </row>
    <row r="74" spans="1:27" ht="15.75" customHeight="1" x14ac:dyDescent="0.2">
      <c r="A74" s="4">
        <v>16384</v>
      </c>
      <c r="B74" s="25">
        <v>978.22199999999998</v>
      </c>
      <c r="C74" s="25">
        <v>797.81799999999998</v>
      </c>
      <c r="D74" s="25">
        <v>1134.9760000000001</v>
      </c>
      <c r="E74" s="25">
        <v>969.10400000000004</v>
      </c>
      <c r="F74" s="25">
        <v>514.476</v>
      </c>
      <c r="G74" s="25">
        <v>587.20333333333338</v>
      </c>
      <c r="H74" s="26">
        <v>1558.4739999999999</v>
      </c>
      <c r="I74" s="26">
        <v>1373.18</v>
      </c>
      <c r="J74" s="26">
        <v>1541.6079999999999</v>
      </c>
      <c r="K74" s="26">
        <v>1528.606</v>
      </c>
      <c r="L74" s="27">
        <v>1407.5340000000001</v>
      </c>
      <c r="M74" s="27">
        <v>1199.154</v>
      </c>
      <c r="N74" s="27">
        <v>1556.002</v>
      </c>
      <c r="O74" s="27">
        <v>1403.6759999999999</v>
      </c>
      <c r="P74" s="27">
        <v>548.31600000000003</v>
      </c>
      <c r="Q74" s="27">
        <v>610.36199999999997</v>
      </c>
      <c r="R74" s="5"/>
      <c r="S74" s="29" t="e">
        <v>#DIV/0!</v>
      </c>
      <c r="T74" s="29" t="e">
        <v>#DIV/0!</v>
      </c>
      <c r="U74" s="29" t="e">
        <v>#DIV/0!</v>
      </c>
      <c r="V74" s="5"/>
      <c r="W74" s="5"/>
      <c r="X74" s="5"/>
      <c r="Y74" s="5"/>
      <c r="Z74" s="5"/>
      <c r="AA74" s="5"/>
    </row>
    <row r="75" spans="1:27" ht="15.75" customHeight="1" x14ac:dyDescent="0.2">
      <c r="A75" s="4">
        <v>32768</v>
      </c>
      <c r="B75" s="25">
        <v>1596.3019999999999</v>
      </c>
      <c r="C75" s="25">
        <v>1239.7439999999999</v>
      </c>
      <c r="D75" s="25">
        <v>4475.6079999999993</v>
      </c>
      <c r="E75" s="25">
        <v>1633.78</v>
      </c>
      <c r="F75" s="25">
        <v>988.99600000000009</v>
      </c>
      <c r="G75" s="25">
        <v>1368.9388888888891</v>
      </c>
      <c r="H75" s="26">
        <v>2801.8240000000001</v>
      </c>
      <c r="I75" s="26">
        <v>2591.3440000000001</v>
      </c>
      <c r="J75" s="26">
        <v>5738.8940000000002</v>
      </c>
      <c r="K75" s="26">
        <v>2806.556</v>
      </c>
      <c r="L75" s="27">
        <v>2264.4720000000002</v>
      </c>
      <c r="M75" s="27">
        <v>2057.3960000000002</v>
      </c>
      <c r="N75" s="27">
        <v>4796.2219999999998</v>
      </c>
      <c r="O75" s="27">
        <v>2256.35</v>
      </c>
      <c r="P75" s="27">
        <v>1049.7159999999999</v>
      </c>
      <c r="Q75" s="27">
        <v>1398.44</v>
      </c>
      <c r="R75" s="5"/>
      <c r="S75" s="29" t="e">
        <v>#DIV/0!</v>
      </c>
      <c r="T75" s="29" t="e">
        <v>#DIV/0!</v>
      </c>
      <c r="U75" s="29" t="e">
        <v>#DIV/0!</v>
      </c>
      <c r="V75" s="5"/>
      <c r="W75" s="5"/>
      <c r="X75" s="5"/>
      <c r="Y75" s="5"/>
      <c r="Z75" s="5"/>
      <c r="AA75" s="5"/>
    </row>
    <row r="76" spans="1:27" ht="15.75" customHeight="1" x14ac:dyDescent="0.2">
      <c r="A76" s="4">
        <v>65536</v>
      </c>
      <c r="B76" s="25">
        <v>2946.64</v>
      </c>
      <c r="C76" s="25">
        <v>2142.35</v>
      </c>
      <c r="D76" s="25">
        <v>8630.2060000000001</v>
      </c>
      <c r="E76" s="25">
        <v>2944.1219999999998</v>
      </c>
      <c r="F76" s="25">
        <v>2121.7240000000002</v>
      </c>
      <c r="G76" s="25">
        <v>2808.5911111111109</v>
      </c>
      <c r="H76" s="26">
        <v>5310.5619999999999</v>
      </c>
      <c r="I76" s="26">
        <v>4543.1719999999996</v>
      </c>
      <c r="J76" s="26">
        <v>11167.951999999999</v>
      </c>
      <c r="K76" s="26">
        <v>5337.2</v>
      </c>
      <c r="L76" s="27">
        <v>3396.49</v>
      </c>
      <c r="M76" s="27">
        <v>4325.5159999999987</v>
      </c>
      <c r="N76" s="27">
        <v>9081.1020000000008</v>
      </c>
      <c r="O76" s="27">
        <v>3384.194</v>
      </c>
      <c r="P76" s="27">
        <v>2317.9679999999998</v>
      </c>
      <c r="Q76" s="27">
        <v>2876.366</v>
      </c>
      <c r="R76" s="5"/>
      <c r="S76" s="29" t="e">
        <v>#DIV/0!</v>
      </c>
      <c r="T76" s="29" t="e">
        <v>#DIV/0!</v>
      </c>
      <c r="U76" s="29" t="e">
        <v>#DIV/0!</v>
      </c>
      <c r="V76" s="5"/>
      <c r="W76" s="5"/>
      <c r="X76" s="5"/>
      <c r="Y76" s="5"/>
      <c r="Z76" s="5"/>
      <c r="AA76" s="5"/>
    </row>
    <row r="77" spans="1:27" ht="15.75" customHeight="1" x14ac:dyDescent="0.2">
      <c r="A77" s="4">
        <v>131072</v>
      </c>
      <c r="B77" s="25">
        <v>5687.7120000000004</v>
      </c>
      <c r="C77" s="25">
        <v>3831.13</v>
      </c>
      <c r="D77" s="25">
        <v>16807.48</v>
      </c>
      <c r="E77" s="25">
        <v>5663.4659999999994</v>
      </c>
      <c r="F77" s="25">
        <v>4317.2219999999998</v>
      </c>
      <c r="G77" s="25">
        <v>6007.7477777777794</v>
      </c>
      <c r="H77" s="26">
        <v>10597.523999999999</v>
      </c>
      <c r="I77" s="26">
        <v>8680.5560000000005</v>
      </c>
      <c r="J77" s="26">
        <v>22725.562000000002</v>
      </c>
      <c r="K77" s="26">
        <v>10637.438</v>
      </c>
      <c r="L77" s="27">
        <v>6359.0820000000003</v>
      </c>
      <c r="M77" s="27">
        <v>8028.5579999999991</v>
      </c>
      <c r="N77" s="27">
        <v>17507.882000000001</v>
      </c>
      <c r="O77" s="27">
        <v>6388.2640000000001</v>
      </c>
      <c r="P77" s="27">
        <v>4604.1260000000002</v>
      </c>
      <c r="Q77" s="27">
        <v>5923.9380000000001</v>
      </c>
      <c r="R77" s="5"/>
      <c r="S77" s="29" t="e">
        <v>#DIV/0!</v>
      </c>
      <c r="T77" s="29" t="e">
        <v>#DIV/0!</v>
      </c>
      <c r="U77" s="29" t="e">
        <v>#DIV/0!</v>
      </c>
      <c r="V77" s="5"/>
      <c r="W77" s="5"/>
      <c r="X77" s="5"/>
      <c r="Y77" s="5"/>
      <c r="Z77" s="5"/>
      <c r="AA77" s="5"/>
    </row>
    <row r="78" spans="1:27" ht="15.75" customHeight="1" x14ac:dyDescent="0.2">
      <c r="A78" s="4">
        <v>262144</v>
      </c>
      <c r="B78" s="25">
        <v>11096.082</v>
      </c>
      <c r="C78" s="25">
        <v>6960.4859999999999</v>
      </c>
      <c r="D78" s="25">
        <v>34574.35</v>
      </c>
      <c r="E78" s="25">
        <v>11072.278</v>
      </c>
      <c r="F78" s="25">
        <v>9109.5419999999976</v>
      </c>
      <c r="G78" s="25">
        <v>12484.01888888889</v>
      </c>
      <c r="H78" s="26">
        <v>21122.91</v>
      </c>
      <c r="I78" s="26">
        <v>17055.669999999998</v>
      </c>
      <c r="J78" s="26">
        <v>45164.54</v>
      </c>
      <c r="K78" s="26">
        <v>21176.036</v>
      </c>
      <c r="L78" s="27">
        <v>12460.234</v>
      </c>
      <c r="M78" s="27">
        <v>15582.598</v>
      </c>
      <c r="N78" s="27">
        <v>35357.096000000012</v>
      </c>
      <c r="O78" s="27">
        <v>12502.65</v>
      </c>
      <c r="P78" s="27">
        <v>9612.1420000000016</v>
      </c>
      <c r="Q78" s="27">
        <v>12233.22</v>
      </c>
      <c r="R78" s="5"/>
      <c r="S78" s="29" t="e">
        <v>#DIV/0!</v>
      </c>
      <c r="T78" s="29" t="e">
        <v>#DIV/0!</v>
      </c>
      <c r="U78" s="29" t="e">
        <v>#DIV/0!</v>
      </c>
      <c r="V78" s="5"/>
      <c r="W78" s="5"/>
      <c r="X78" s="5"/>
      <c r="Y78" s="5"/>
      <c r="Z78" s="5"/>
      <c r="AA78" s="5"/>
    </row>
    <row r="79" spans="1:27" ht="15.75" customHeight="1" x14ac:dyDescent="0.2">
      <c r="A79" s="4">
        <v>524288</v>
      </c>
      <c r="B79" s="25">
        <v>22233.13</v>
      </c>
      <c r="C79" s="25">
        <v>13657.781999999999</v>
      </c>
      <c r="D79" s="25">
        <v>69170.012000000002</v>
      </c>
      <c r="E79" s="25">
        <v>22219.32</v>
      </c>
      <c r="F79" s="25">
        <v>18894.448</v>
      </c>
      <c r="G79" s="25">
        <v>24952.145555555559</v>
      </c>
      <c r="H79" s="26">
        <v>42543.543999999987</v>
      </c>
      <c r="I79" s="26">
        <v>34164.946000000004</v>
      </c>
      <c r="J79" s="26">
        <v>87509.668000000005</v>
      </c>
      <c r="K79" s="26">
        <v>42561.142</v>
      </c>
      <c r="L79" s="27">
        <v>24941.42</v>
      </c>
      <c r="M79" s="27">
        <v>31292.962</v>
      </c>
      <c r="N79" s="27">
        <v>71922.436000000002</v>
      </c>
      <c r="O79" s="27">
        <v>25155.678</v>
      </c>
      <c r="P79" s="27">
        <v>19845.137999999999</v>
      </c>
      <c r="Q79" s="27">
        <v>24624.777999999998</v>
      </c>
      <c r="R79" s="5"/>
      <c r="S79" s="29" t="e">
        <v>#DIV/0!</v>
      </c>
      <c r="T79" s="29" t="e">
        <v>#DIV/0!</v>
      </c>
      <c r="U79" s="29" t="e">
        <v>#DIV/0!</v>
      </c>
      <c r="V79" s="5"/>
      <c r="W79" s="5"/>
      <c r="X79" s="5"/>
      <c r="Y79" s="5"/>
      <c r="Z79" s="5"/>
      <c r="AA79" s="5"/>
    </row>
    <row r="80" spans="1:27" ht="15.75" customHeight="1" x14ac:dyDescent="0.2">
      <c r="A80" s="4">
        <v>1048576</v>
      </c>
      <c r="B80" s="25">
        <v>45642.824000000001</v>
      </c>
      <c r="C80" s="25">
        <v>29788.966</v>
      </c>
      <c r="D80" s="25">
        <v>131028.11599999999</v>
      </c>
      <c r="E80" s="25">
        <v>45686.991999999998</v>
      </c>
      <c r="F80" s="25">
        <v>38196.839999999997</v>
      </c>
      <c r="G80" s="25">
        <v>49307.032222222217</v>
      </c>
      <c r="H80" s="26">
        <v>86220.145999999993</v>
      </c>
      <c r="I80" s="26">
        <v>71151.932000000001</v>
      </c>
      <c r="J80" s="26">
        <v>171231.196</v>
      </c>
      <c r="K80" s="26">
        <v>86407.743999999992</v>
      </c>
      <c r="L80" s="27">
        <v>49635.536</v>
      </c>
      <c r="M80" s="27">
        <v>62469.838000000003</v>
      </c>
      <c r="N80" s="27">
        <v>139873.71599999999</v>
      </c>
      <c r="O80" s="27">
        <v>49840.079999999987</v>
      </c>
      <c r="P80" s="27">
        <v>40243.036</v>
      </c>
      <c r="Q80" s="27">
        <v>49250.224000000002</v>
      </c>
      <c r="R80" s="5"/>
      <c r="S80" s="29" t="e">
        <v>#DIV/0!</v>
      </c>
      <c r="T80" s="29" t="e">
        <v>#DIV/0!</v>
      </c>
      <c r="U80" s="29" t="e">
        <v>#DIV/0!</v>
      </c>
      <c r="V80" s="5"/>
      <c r="W80" s="5"/>
      <c r="X80" s="5"/>
      <c r="Y80" s="5"/>
      <c r="Z80" s="5"/>
      <c r="AA80" s="5"/>
    </row>
    <row r="81" spans="1:27" ht="15.75" customHeight="1" x14ac:dyDescent="0.2">
      <c r="A81" s="4">
        <v>2097152</v>
      </c>
      <c r="B81" s="25">
        <v>92399.930000000008</v>
      </c>
      <c r="C81" s="25">
        <v>69288.065999999992</v>
      </c>
      <c r="D81" s="25">
        <v>259925.31200000001</v>
      </c>
      <c r="E81" s="25">
        <v>92444.756000000008</v>
      </c>
      <c r="F81" s="25">
        <v>77020.459999999992</v>
      </c>
      <c r="G81" s="25">
        <v>97989.034444444464</v>
      </c>
      <c r="H81" s="26">
        <v>173646.72</v>
      </c>
      <c r="I81" s="26">
        <v>147326.79</v>
      </c>
      <c r="J81" s="26">
        <v>339504.90600000002</v>
      </c>
      <c r="K81" s="26">
        <v>173820</v>
      </c>
      <c r="L81" s="27">
        <v>100135.46</v>
      </c>
      <c r="M81" s="27">
        <v>127112.004</v>
      </c>
      <c r="N81" s="27">
        <v>276617.076</v>
      </c>
      <c r="O81" s="27">
        <v>100244.75599999999</v>
      </c>
      <c r="P81" s="27">
        <v>81204.967999999993</v>
      </c>
      <c r="Q81" s="27">
        <v>98435.348000000013</v>
      </c>
      <c r="R81" s="5"/>
      <c r="S81" s="29" t="e">
        <v>#DIV/0!</v>
      </c>
      <c r="T81" s="29" t="e">
        <v>#DIV/0!</v>
      </c>
      <c r="U81" s="29" t="e">
        <v>#DIV/0!</v>
      </c>
      <c r="V81" s="5"/>
      <c r="W81" s="5"/>
      <c r="X81" s="5"/>
      <c r="Y81" s="5"/>
      <c r="Z81" s="5"/>
      <c r="AA81" s="5"/>
    </row>
    <row r="82" spans="1:27" ht="15.75" customHeight="1" x14ac:dyDescent="0.2">
      <c r="A82" s="5"/>
      <c r="B82" s="5"/>
      <c r="C82" s="5"/>
      <c r="D82" s="5"/>
      <c r="E82" s="5"/>
      <c r="F82" s="18"/>
      <c r="G82" s="5"/>
      <c r="H82" s="5"/>
      <c r="I82" s="5"/>
      <c r="J82" s="5"/>
      <c r="K82" s="5"/>
      <c r="L82" s="5"/>
      <c r="M82" s="5"/>
      <c r="N82" s="5"/>
      <c r="O82" s="5"/>
      <c r="P82" s="18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 x14ac:dyDescent="0.2">
      <c r="A83" s="5"/>
      <c r="B83" s="5"/>
      <c r="C83" s="5"/>
      <c r="D83" s="5"/>
      <c r="E83" s="5"/>
      <c r="F83" s="18"/>
      <c r="G83" s="5"/>
      <c r="H83" s="5"/>
      <c r="I83" s="5"/>
      <c r="J83" s="5"/>
      <c r="K83" s="5"/>
      <c r="L83" s="5"/>
      <c r="M83" s="5"/>
      <c r="N83" s="5"/>
      <c r="O83" s="5"/>
      <c r="P83" s="18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 x14ac:dyDescent="0.2">
      <c r="A84" s="5"/>
      <c r="B84" s="5"/>
      <c r="C84" s="5"/>
      <c r="D84" s="5"/>
      <c r="E84" s="5"/>
      <c r="F84" s="18"/>
      <c r="G84" s="5"/>
      <c r="H84" s="5"/>
      <c r="I84" s="5"/>
      <c r="J84" s="5"/>
      <c r="K84" s="5"/>
      <c r="L84" s="5"/>
      <c r="M84" s="5"/>
      <c r="N84" s="5"/>
      <c r="O84" s="5"/>
      <c r="P84" s="18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75" customHeight="1" x14ac:dyDescent="0.2">
      <c r="A85" s="60" t="s">
        <v>39</v>
      </c>
      <c r="B85" s="54"/>
      <c r="C85" s="54"/>
      <c r="D85" s="54"/>
      <c r="E85" s="54"/>
      <c r="F85" s="59"/>
      <c r="G85" s="54"/>
      <c r="H85" s="54"/>
      <c r="I85" s="54"/>
      <c r="J85" s="54"/>
      <c r="K85" s="54"/>
      <c r="L85" s="54"/>
      <c r="M85" s="54"/>
      <c r="N85" s="54"/>
      <c r="O85" s="54"/>
      <c r="P85" s="59"/>
      <c r="Q85" s="54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 x14ac:dyDescent="0.2">
      <c r="A86" s="3"/>
      <c r="B86" s="61"/>
      <c r="C86" s="54"/>
      <c r="D86" s="54"/>
      <c r="E86" s="54"/>
      <c r="F86" s="59"/>
      <c r="G86" s="54"/>
      <c r="H86" s="54"/>
      <c r="I86" s="54"/>
      <c r="J86" s="54"/>
      <c r="K86" s="54"/>
      <c r="L86" s="54"/>
      <c r="M86" s="54"/>
      <c r="N86" s="54"/>
      <c r="O86" s="54"/>
      <c r="P86" s="59"/>
      <c r="Q86" s="54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 x14ac:dyDescent="0.2">
      <c r="A87" s="3"/>
      <c r="B87" s="62"/>
      <c r="C87" s="54"/>
      <c r="D87" s="54"/>
      <c r="E87" s="54"/>
      <c r="G87" s="16"/>
      <c r="H87" s="63" t="s">
        <v>27</v>
      </c>
      <c r="I87" s="54"/>
      <c r="J87" s="54"/>
      <c r="K87" s="54"/>
      <c r="L87" s="58" t="s">
        <v>28</v>
      </c>
      <c r="M87" s="54"/>
      <c r="N87" s="54"/>
      <c r="O87" s="54"/>
      <c r="P87" s="59"/>
      <c r="Q87" s="54"/>
      <c r="R87" s="5"/>
      <c r="S87" s="57" t="s">
        <v>29</v>
      </c>
      <c r="T87" s="54"/>
      <c r="U87" s="54"/>
      <c r="V87" s="5"/>
      <c r="W87" s="5"/>
      <c r="X87" s="5"/>
      <c r="Y87" s="5"/>
      <c r="Z87" s="5"/>
      <c r="AA87" s="5"/>
    </row>
    <row r="88" spans="1:27" ht="15.75" customHeight="1" x14ac:dyDescent="0.2">
      <c r="A88" s="20" t="s">
        <v>1</v>
      </c>
      <c r="B88" s="21" t="s">
        <v>30</v>
      </c>
      <c r="C88" s="21" t="s">
        <v>31</v>
      </c>
      <c r="D88" s="21" t="s">
        <v>32</v>
      </c>
      <c r="E88" s="21" t="s">
        <v>33</v>
      </c>
      <c r="F88" s="21" t="s">
        <v>34</v>
      </c>
      <c r="G88" s="16" t="s">
        <v>35</v>
      </c>
      <c r="H88" s="22" t="s">
        <v>30</v>
      </c>
      <c r="I88" s="22" t="s">
        <v>31</v>
      </c>
      <c r="J88" s="17" t="s">
        <v>32</v>
      </c>
      <c r="K88" s="17" t="s">
        <v>33</v>
      </c>
      <c r="L88" s="23" t="s">
        <v>30</v>
      </c>
      <c r="M88" s="23" t="s">
        <v>31</v>
      </c>
      <c r="N88" s="15" t="s">
        <v>32</v>
      </c>
      <c r="O88" s="15" t="s">
        <v>33</v>
      </c>
      <c r="P88" s="15" t="s">
        <v>34</v>
      </c>
      <c r="Q88" s="23" t="s">
        <v>35</v>
      </c>
      <c r="R88" s="5"/>
      <c r="S88" s="24" t="s">
        <v>30</v>
      </c>
      <c r="T88" s="14" t="s">
        <v>32</v>
      </c>
      <c r="U88" s="14" t="s">
        <v>33</v>
      </c>
      <c r="V88" s="5"/>
      <c r="W88" s="5"/>
      <c r="X88" s="5"/>
      <c r="Y88" s="5"/>
      <c r="Z88" s="5"/>
      <c r="AA88" s="5"/>
    </row>
    <row r="89" spans="1:27" ht="15.75" customHeight="1" x14ac:dyDescent="0.2">
      <c r="A89" s="4">
        <v>256</v>
      </c>
      <c r="B89" s="25">
        <v>47.526000000000003</v>
      </c>
      <c r="C89" s="25">
        <v>44.605999999999987</v>
      </c>
      <c r="D89" s="25">
        <v>40.118000000000002</v>
      </c>
      <c r="E89" s="25">
        <v>69.13</v>
      </c>
      <c r="F89" s="25">
        <v>61.034000000000013</v>
      </c>
      <c r="G89" s="25">
        <v>36.763750000000002</v>
      </c>
      <c r="H89" s="26">
        <v>79.248000000000005</v>
      </c>
      <c r="I89" s="26">
        <v>75.461999999999989</v>
      </c>
      <c r="J89" s="26">
        <v>70.412000000000006</v>
      </c>
      <c r="K89" s="26">
        <v>103.15600000000001</v>
      </c>
      <c r="L89" s="27">
        <v>200.67599999999999</v>
      </c>
      <c r="M89" s="27">
        <v>192.59399999999999</v>
      </c>
      <c r="N89" s="27">
        <v>49.054000000000002</v>
      </c>
      <c r="O89" s="27">
        <v>204.99199999999999</v>
      </c>
      <c r="P89" s="27">
        <v>64.933999999999997</v>
      </c>
      <c r="Q89" s="27">
        <v>40.597999999999999</v>
      </c>
      <c r="R89" s="5"/>
      <c r="S89" s="29" t="e">
        <v>#DIV/0!</v>
      </c>
      <c r="T89" s="29" t="e">
        <v>#DIV/0!</v>
      </c>
      <c r="U89" s="29" t="e">
        <v>#DIV/0!</v>
      </c>
      <c r="V89" s="5"/>
      <c r="W89" s="5"/>
      <c r="X89" s="5"/>
      <c r="Y89" s="5"/>
      <c r="Z89" s="5"/>
      <c r="AA89" s="5"/>
    </row>
    <row r="90" spans="1:27" ht="15.75" customHeight="1" x14ac:dyDescent="0.2">
      <c r="A90" s="4">
        <v>512</v>
      </c>
      <c r="B90" s="25">
        <v>72.50200000000001</v>
      </c>
      <c r="C90" s="25">
        <v>66.926000000000002</v>
      </c>
      <c r="D90" s="25">
        <v>59.484000000000002</v>
      </c>
      <c r="E90" s="25">
        <v>73.539999999999992</v>
      </c>
      <c r="F90" s="25">
        <v>69.003999999999991</v>
      </c>
      <c r="G90" s="25">
        <v>44.277500000000003</v>
      </c>
      <c r="H90" s="26">
        <v>110.788</v>
      </c>
      <c r="I90" s="26">
        <v>104.318</v>
      </c>
      <c r="J90" s="26">
        <v>94.72</v>
      </c>
      <c r="K90" s="26">
        <v>109.602</v>
      </c>
      <c r="L90" s="27">
        <v>235.91399999999999</v>
      </c>
      <c r="M90" s="27">
        <v>222.40199999999999</v>
      </c>
      <c r="N90" s="27">
        <v>73.926000000000002</v>
      </c>
      <c r="O90" s="27">
        <v>186.22399999999999</v>
      </c>
      <c r="P90" s="27">
        <v>73.657999999999987</v>
      </c>
      <c r="Q90" s="27">
        <v>48.381999999999998</v>
      </c>
      <c r="R90" s="5"/>
      <c r="S90" s="29" t="e">
        <v>#DIV/0!</v>
      </c>
      <c r="T90" s="29" t="e">
        <v>#DIV/0!</v>
      </c>
      <c r="U90" s="29" t="e">
        <v>#DIV/0!</v>
      </c>
      <c r="V90" s="5"/>
      <c r="W90" s="5"/>
      <c r="X90" s="5"/>
      <c r="Y90" s="5"/>
      <c r="Z90" s="5"/>
      <c r="AA90" s="5"/>
    </row>
    <row r="91" spans="1:27" ht="15.75" customHeight="1" x14ac:dyDescent="0.2">
      <c r="A91" s="4">
        <v>1024</v>
      </c>
      <c r="B91" s="25">
        <v>128.822</v>
      </c>
      <c r="C91" s="25">
        <v>120.396</v>
      </c>
      <c r="D91" s="25">
        <v>97.8</v>
      </c>
      <c r="E91" s="25">
        <v>85.361999999999995</v>
      </c>
      <c r="F91" s="25">
        <v>84.822000000000003</v>
      </c>
      <c r="G91" s="25">
        <v>63.213749999999997</v>
      </c>
      <c r="H91" s="26">
        <v>180.614</v>
      </c>
      <c r="I91" s="26">
        <v>171.66399999999999</v>
      </c>
      <c r="J91" s="26">
        <v>144.94399999999999</v>
      </c>
      <c r="K91" s="26">
        <v>131.29400000000001</v>
      </c>
      <c r="L91" s="27">
        <v>311.08199999999999</v>
      </c>
      <c r="M91" s="27">
        <v>288.71199999999999</v>
      </c>
      <c r="N91" s="27">
        <v>124.012</v>
      </c>
      <c r="O91" s="27">
        <v>183.434</v>
      </c>
      <c r="P91" s="27">
        <v>89.99799999999999</v>
      </c>
      <c r="Q91" s="27">
        <v>67.91</v>
      </c>
      <c r="R91" s="5"/>
      <c r="S91" s="29" t="e">
        <v>#DIV/0!</v>
      </c>
      <c r="T91" s="29" t="e">
        <v>#DIV/0!</v>
      </c>
      <c r="U91" s="29" t="e">
        <v>#DIV/0!</v>
      </c>
      <c r="V91" s="5"/>
      <c r="W91" s="5"/>
      <c r="X91" s="5"/>
      <c r="Y91" s="5"/>
      <c r="Z91" s="5"/>
      <c r="AA91" s="5"/>
    </row>
    <row r="92" spans="1:27" ht="15.75" customHeight="1" x14ac:dyDescent="0.2">
      <c r="A92" s="4">
        <v>2048</v>
      </c>
      <c r="B92" s="25">
        <v>343.95400000000001</v>
      </c>
      <c r="C92" s="25">
        <v>343.41</v>
      </c>
      <c r="D92" s="25">
        <v>161.56200000000001</v>
      </c>
      <c r="E92" s="25">
        <v>107.294</v>
      </c>
      <c r="F92" s="25">
        <v>112.008</v>
      </c>
      <c r="G92" s="25">
        <v>98.054999999999993</v>
      </c>
      <c r="H92" s="26">
        <v>421.98399999999998</v>
      </c>
      <c r="I92" s="26">
        <v>422.81400000000002</v>
      </c>
      <c r="J92" s="26">
        <v>237.43799999999999</v>
      </c>
      <c r="K92" s="26">
        <v>173.63399999999999</v>
      </c>
      <c r="L92" s="27">
        <v>582.00199999999995</v>
      </c>
      <c r="M92" s="27">
        <v>581.47199999999998</v>
      </c>
      <c r="N92" s="27">
        <v>210.18799999999999</v>
      </c>
      <c r="O92" s="27">
        <v>221.19399999999999</v>
      </c>
      <c r="P92" s="27">
        <v>119.218</v>
      </c>
      <c r="Q92" s="27">
        <v>104.102</v>
      </c>
      <c r="R92" s="5"/>
      <c r="S92" s="29" t="e">
        <v>#DIV/0!</v>
      </c>
      <c r="T92" s="29" t="e">
        <v>#DIV/0!</v>
      </c>
      <c r="U92" s="29" t="e">
        <v>#DIV/0!</v>
      </c>
      <c r="V92" s="5"/>
      <c r="W92" s="5"/>
      <c r="X92" s="5"/>
      <c r="Y92" s="5"/>
      <c r="Z92" s="5"/>
      <c r="AA92" s="5"/>
    </row>
    <row r="93" spans="1:27" ht="15.75" customHeight="1" x14ac:dyDescent="0.2">
      <c r="A93" s="4">
        <v>4096</v>
      </c>
      <c r="B93" s="25">
        <v>492.28800000000001</v>
      </c>
      <c r="C93" s="25">
        <v>495.38600000000008</v>
      </c>
      <c r="D93" s="25">
        <v>258.51</v>
      </c>
      <c r="E93" s="25">
        <v>152.322</v>
      </c>
      <c r="F93" s="25">
        <v>166.63800000000001</v>
      </c>
      <c r="G93" s="25">
        <v>178.33375000000001</v>
      </c>
      <c r="H93" s="26">
        <v>603.94599999999991</v>
      </c>
      <c r="I93" s="26">
        <v>607.18000000000006</v>
      </c>
      <c r="J93" s="26">
        <v>392.67399999999998</v>
      </c>
      <c r="K93" s="26">
        <v>267.06200000000001</v>
      </c>
      <c r="L93" s="27">
        <v>776.67000000000007</v>
      </c>
      <c r="M93" s="27">
        <v>782.41000000000008</v>
      </c>
      <c r="N93" s="27">
        <v>344.45800000000003</v>
      </c>
      <c r="O93" s="27">
        <v>333.57400000000001</v>
      </c>
      <c r="P93" s="27">
        <v>176.14400000000001</v>
      </c>
      <c r="Q93" s="27">
        <v>187.66399999999999</v>
      </c>
      <c r="R93" s="5"/>
      <c r="S93" s="29" t="e">
        <v>#DIV/0!</v>
      </c>
      <c r="T93" s="29" t="e">
        <v>#DIV/0!</v>
      </c>
      <c r="U93" s="29" t="e">
        <v>#DIV/0!</v>
      </c>
      <c r="V93" s="5"/>
      <c r="W93" s="5"/>
      <c r="X93" s="5"/>
      <c r="Y93" s="5"/>
      <c r="Z93" s="5"/>
      <c r="AA93" s="5"/>
    </row>
    <row r="94" spans="1:27" ht="15.75" customHeight="1" x14ac:dyDescent="0.2">
      <c r="A94" s="4">
        <v>8192</v>
      </c>
      <c r="B94" s="25">
        <v>965.71800000000007</v>
      </c>
      <c r="C94" s="25">
        <v>972.24199999999996</v>
      </c>
      <c r="D94" s="25">
        <v>444.54799999999989</v>
      </c>
      <c r="E94" s="25">
        <v>262.62400000000002</v>
      </c>
      <c r="F94" s="25">
        <v>283.58600000000001</v>
      </c>
      <c r="G94" s="25">
        <v>390.63875000000002</v>
      </c>
      <c r="H94" s="26">
        <v>1135.864</v>
      </c>
      <c r="I94" s="26">
        <v>1163.97</v>
      </c>
      <c r="J94" s="26">
        <v>700.42</v>
      </c>
      <c r="K94" s="26">
        <v>472.44799999999998</v>
      </c>
      <c r="L94" s="27">
        <v>1209.5239999999999</v>
      </c>
      <c r="M94" s="27">
        <v>1221.886</v>
      </c>
      <c r="N94" s="27">
        <v>614.81799999999998</v>
      </c>
      <c r="O94" s="27">
        <v>540.06999999999994</v>
      </c>
      <c r="P94" s="27">
        <v>296.80799999999999</v>
      </c>
      <c r="Q94" s="27">
        <v>406.62599999999998</v>
      </c>
      <c r="R94" s="5"/>
      <c r="S94" s="29" t="e">
        <v>#DIV/0!</v>
      </c>
      <c r="T94" s="29" t="e">
        <v>#DIV/0!</v>
      </c>
      <c r="U94" s="29" t="e">
        <v>#DIV/0!</v>
      </c>
      <c r="V94" s="5"/>
      <c r="W94" s="5"/>
      <c r="X94" s="5"/>
      <c r="Y94" s="5"/>
      <c r="Z94" s="5"/>
      <c r="AA94" s="5"/>
    </row>
    <row r="95" spans="1:27" ht="15.75" customHeight="1" x14ac:dyDescent="0.2">
      <c r="A95" s="4">
        <v>16384</v>
      </c>
      <c r="B95" s="25">
        <v>1905.2380000000001</v>
      </c>
      <c r="C95" s="25">
        <v>1743.8119999999999</v>
      </c>
      <c r="D95" s="25">
        <v>1132.8140000000001</v>
      </c>
      <c r="E95" s="25">
        <v>972.0440000000001</v>
      </c>
      <c r="F95" s="25">
        <v>523.4</v>
      </c>
      <c r="G95" s="25">
        <v>1094.8275000000001</v>
      </c>
      <c r="H95" s="26">
        <v>2583.9520000000002</v>
      </c>
      <c r="I95" s="26">
        <v>2514.982</v>
      </c>
      <c r="J95" s="26">
        <v>1535.7439999999999</v>
      </c>
      <c r="K95" s="26">
        <v>1520.546</v>
      </c>
      <c r="L95" s="27">
        <v>3001.41</v>
      </c>
      <c r="M95" s="27">
        <v>2589.92</v>
      </c>
      <c r="N95" s="27">
        <v>1553.806</v>
      </c>
      <c r="O95" s="27">
        <v>1406.384</v>
      </c>
      <c r="P95" s="27">
        <v>559.71999999999991</v>
      </c>
      <c r="Q95" s="27">
        <v>1118.866</v>
      </c>
      <c r="R95" s="5"/>
      <c r="S95" s="29" t="e">
        <v>#DIV/0!</v>
      </c>
      <c r="T95" s="29" t="e">
        <v>#DIV/0!</v>
      </c>
      <c r="U95" s="29" t="e">
        <v>#DIV/0!</v>
      </c>
      <c r="V95" s="5"/>
      <c r="W95" s="5"/>
      <c r="X95" s="5"/>
      <c r="Y95" s="5"/>
      <c r="Z95" s="5"/>
      <c r="AA95" s="5"/>
    </row>
    <row r="96" spans="1:27" ht="15.75" customHeight="1" x14ac:dyDescent="0.2">
      <c r="A96" s="4">
        <v>32768</v>
      </c>
      <c r="B96" s="25">
        <v>3330.4520000000002</v>
      </c>
      <c r="C96" s="25">
        <v>3200.9459999999999</v>
      </c>
      <c r="D96" s="25">
        <v>4459.3019999999997</v>
      </c>
      <c r="E96" s="25">
        <v>1655.0360000000001</v>
      </c>
      <c r="F96" s="25">
        <v>985.70799999999997</v>
      </c>
      <c r="G96" s="25">
        <v>4460.6412500000006</v>
      </c>
      <c r="H96" s="26">
        <v>4888.2159999999994</v>
      </c>
      <c r="I96" s="26">
        <v>4761.5559999999996</v>
      </c>
      <c r="J96" s="26">
        <v>5656.76</v>
      </c>
      <c r="K96" s="26">
        <v>2831.7020000000002</v>
      </c>
      <c r="L96" s="27">
        <v>5420.5219999999999</v>
      </c>
      <c r="M96" s="27">
        <v>4440.05</v>
      </c>
      <c r="N96" s="27">
        <v>4781.6200000000008</v>
      </c>
      <c r="O96" s="27">
        <v>2245.77</v>
      </c>
      <c r="P96" s="27">
        <v>1044.566</v>
      </c>
      <c r="Q96" s="27">
        <v>4496.1319999999996</v>
      </c>
      <c r="R96" s="5"/>
      <c r="S96" s="29" t="e">
        <v>#DIV/0!</v>
      </c>
      <c r="T96" s="29" t="e">
        <v>#DIV/0!</v>
      </c>
      <c r="U96" s="29" t="e">
        <v>#DIV/0!</v>
      </c>
      <c r="V96" s="5"/>
      <c r="W96" s="5"/>
      <c r="X96" s="5"/>
      <c r="Y96" s="5"/>
      <c r="Z96" s="5"/>
      <c r="AA96" s="5"/>
    </row>
    <row r="97" spans="1:27" ht="15.75" customHeight="1" x14ac:dyDescent="0.2">
      <c r="A97" s="4">
        <v>65536</v>
      </c>
      <c r="B97" s="25">
        <v>6358.4459999999999</v>
      </c>
      <c r="C97" s="25">
        <v>6295.3680000000004</v>
      </c>
      <c r="D97" s="25">
        <v>8705.884</v>
      </c>
      <c r="E97" s="25">
        <v>2956.9740000000002</v>
      </c>
      <c r="F97" s="25">
        <v>2115.3739999999998</v>
      </c>
      <c r="G97" s="25">
        <v>8757.5200000000023</v>
      </c>
      <c r="H97" s="26">
        <v>9249.2380000000012</v>
      </c>
      <c r="I97" s="26">
        <v>8825.2999999999993</v>
      </c>
      <c r="J97" s="26">
        <v>11245.012000000001</v>
      </c>
      <c r="K97" s="26">
        <v>5378.0880000000006</v>
      </c>
      <c r="L97" s="27">
        <v>9845.77</v>
      </c>
      <c r="M97" s="27">
        <v>8486.496000000001</v>
      </c>
      <c r="N97" s="27">
        <v>9212.3579999999984</v>
      </c>
      <c r="O97" s="27">
        <v>3401.7020000000002</v>
      </c>
      <c r="P97" s="27">
        <v>2313.098</v>
      </c>
      <c r="Q97" s="27">
        <v>8826.5019999999986</v>
      </c>
      <c r="R97" s="5"/>
      <c r="S97" s="29" t="e">
        <v>#DIV/0!</v>
      </c>
      <c r="T97" s="29" t="e">
        <v>#DIV/0!</v>
      </c>
      <c r="U97" s="29" t="e">
        <v>#DIV/0!</v>
      </c>
      <c r="V97" s="5"/>
      <c r="W97" s="5"/>
      <c r="X97" s="5"/>
      <c r="Y97" s="5"/>
      <c r="Z97" s="5"/>
      <c r="AA97" s="5"/>
    </row>
    <row r="98" spans="1:27" ht="15.75" customHeight="1" x14ac:dyDescent="0.2">
      <c r="A98" s="4">
        <v>131072</v>
      </c>
      <c r="B98" s="25">
        <v>12534.884</v>
      </c>
      <c r="C98" s="25">
        <v>12512.224</v>
      </c>
      <c r="D98" s="25">
        <v>16671.45</v>
      </c>
      <c r="E98" s="25">
        <v>5723.3580000000002</v>
      </c>
      <c r="F98" s="25">
        <v>4334.7039999999997</v>
      </c>
      <c r="G98" s="25">
        <v>16686.494999999999</v>
      </c>
      <c r="H98" s="26">
        <v>17633.941999999999</v>
      </c>
      <c r="I98" s="26">
        <v>17412.754000000001</v>
      </c>
      <c r="J98" s="26">
        <v>22985.531999999999</v>
      </c>
      <c r="K98" s="26">
        <v>10659.786</v>
      </c>
      <c r="L98" s="27">
        <v>16339.218000000001</v>
      </c>
      <c r="M98" s="27">
        <v>14558.1</v>
      </c>
      <c r="N98" s="27">
        <v>17682.810000000001</v>
      </c>
      <c r="O98" s="27">
        <v>6474.42</v>
      </c>
      <c r="P98" s="27">
        <v>4618.9459999999999</v>
      </c>
      <c r="Q98" s="27">
        <v>16791.436000000002</v>
      </c>
      <c r="R98" s="5"/>
      <c r="S98" s="29" t="e">
        <v>#DIV/0!</v>
      </c>
      <c r="T98" s="29" t="e">
        <v>#DIV/0!</v>
      </c>
      <c r="U98" s="29" t="e">
        <v>#DIV/0!</v>
      </c>
      <c r="V98" s="5"/>
      <c r="W98" s="5"/>
      <c r="X98" s="5"/>
      <c r="Y98" s="5"/>
      <c r="Z98" s="5"/>
      <c r="AA98" s="5"/>
    </row>
    <row r="99" spans="1:27" ht="15.75" customHeight="1" x14ac:dyDescent="0.2">
      <c r="A99" s="4">
        <v>262144</v>
      </c>
      <c r="B99" s="25">
        <v>25026.052</v>
      </c>
      <c r="C99" s="25">
        <v>24993.454000000002</v>
      </c>
      <c r="D99" s="25">
        <v>34846.531999999992</v>
      </c>
      <c r="E99" s="25">
        <v>11152.353999999999</v>
      </c>
      <c r="F99" s="25">
        <v>9136.4419999999991</v>
      </c>
      <c r="G99" s="25">
        <v>33871.511250000003</v>
      </c>
      <c r="H99" s="26">
        <v>35056.235999999997</v>
      </c>
      <c r="I99" s="26">
        <v>35025.281999999992</v>
      </c>
      <c r="J99" s="26">
        <v>45197.966</v>
      </c>
      <c r="K99" s="26">
        <v>21237.941999999999</v>
      </c>
      <c r="L99" s="27">
        <v>28606.031999999999</v>
      </c>
      <c r="M99" s="27">
        <v>26576.848000000009</v>
      </c>
      <c r="N99" s="27">
        <v>35304.384000000013</v>
      </c>
      <c r="O99" s="27">
        <v>12618.335999999999</v>
      </c>
      <c r="P99" s="27">
        <v>9616.9419999999991</v>
      </c>
      <c r="Q99" s="27">
        <v>33798.974000000002</v>
      </c>
      <c r="R99" s="5"/>
      <c r="S99" s="29" t="e">
        <v>#DIV/0!</v>
      </c>
      <c r="T99" s="29" t="e">
        <v>#DIV/0!</v>
      </c>
      <c r="U99" s="29" t="e">
        <v>#DIV/0!</v>
      </c>
      <c r="V99" s="5"/>
      <c r="W99" s="5"/>
      <c r="X99" s="5"/>
      <c r="Y99" s="5"/>
      <c r="Z99" s="5"/>
      <c r="AA99" s="5"/>
    </row>
    <row r="100" spans="1:27" ht="15.75" customHeight="1" x14ac:dyDescent="0.2">
      <c r="A100" s="4">
        <v>524288</v>
      </c>
      <c r="B100" s="25">
        <v>50048.318000000007</v>
      </c>
      <c r="C100" s="25">
        <v>49969.771999999997</v>
      </c>
      <c r="D100" s="25">
        <v>68659.819999999992</v>
      </c>
      <c r="E100" s="25">
        <v>22277.892</v>
      </c>
      <c r="F100" s="25">
        <v>18917.081999999999</v>
      </c>
      <c r="G100" s="25">
        <v>60410.89</v>
      </c>
      <c r="H100" s="26">
        <v>70335.367999999988</v>
      </c>
      <c r="I100" s="26">
        <v>70263.228000000003</v>
      </c>
      <c r="J100" s="26">
        <v>88475.153999999995</v>
      </c>
      <c r="K100" s="26">
        <v>42610.563999999998</v>
      </c>
      <c r="L100" s="27">
        <v>58880.374000000003</v>
      </c>
      <c r="M100" s="27">
        <v>53737.196000000011</v>
      </c>
      <c r="N100" s="27">
        <v>71985.52800000002</v>
      </c>
      <c r="O100" s="27">
        <v>25194.560000000001</v>
      </c>
      <c r="P100" s="27">
        <v>19810.317999999999</v>
      </c>
      <c r="Q100" s="27">
        <v>60516.107999999993</v>
      </c>
      <c r="R100" s="5"/>
      <c r="S100" s="29" t="e">
        <v>#DIV/0!</v>
      </c>
      <c r="T100" s="29" t="e">
        <v>#DIV/0!</v>
      </c>
      <c r="U100" s="29" t="e">
        <v>#DIV/0!</v>
      </c>
      <c r="V100" s="5"/>
      <c r="W100" s="5"/>
      <c r="X100" s="5"/>
      <c r="Y100" s="5"/>
      <c r="Z100" s="5"/>
      <c r="AA100" s="5"/>
    </row>
    <row r="101" spans="1:27" ht="15.75" customHeight="1" x14ac:dyDescent="0.2">
      <c r="A101" s="4">
        <v>1048576</v>
      </c>
      <c r="B101" s="25">
        <v>100085.65</v>
      </c>
      <c r="C101" s="25">
        <v>99913.065999999992</v>
      </c>
      <c r="D101" s="25">
        <v>131605.93400000001</v>
      </c>
      <c r="E101" s="25">
        <v>45696.908000000003</v>
      </c>
      <c r="F101" s="25">
        <v>38199.044000000002</v>
      </c>
      <c r="G101" s="25">
        <v>105853.28750000001</v>
      </c>
      <c r="H101" s="26">
        <v>140813.614</v>
      </c>
      <c r="I101" s="26">
        <v>140654.96400000001</v>
      </c>
      <c r="J101" s="26">
        <v>169820.08799999999</v>
      </c>
      <c r="K101" s="26">
        <v>86324.012000000002</v>
      </c>
      <c r="L101" s="27">
        <v>126679.572</v>
      </c>
      <c r="M101" s="27">
        <v>110554.58199999999</v>
      </c>
      <c r="N101" s="27">
        <v>139933.59400000001</v>
      </c>
      <c r="O101" s="27">
        <v>49860.563999999998</v>
      </c>
      <c r="P101" s="27">
        <v>40053.771999999997</v>
      </c>
      <c r="Q101" s="27">
        <v>105856.5</v>
      </c>
      <c r="R101" s="5"/>
      <c r="S101" s="29" t="e">
        <v>#DIV/0!</v>
      </c>
      <c r="T101" s="29" t="e">
        <v>#DIV/0!</v>
      </c>
      <c r="U101" s="29" t="e">
        <v>#DIV/0!</v>
      </c>
      <c r="V101" s="5"/>
      <c r="W101" s="5"/>
      <c r="X101" s="5"/>
      <c r="Y101" s="5"/>
      <c r="Z101" s="5"/>
      <c r="AA101" s="5"/>
    </row>
    <row r="102" spans="1:27" ht="15.75" customHeight="1" x14ac:dyDescent="0.2">
      <c r="A102" s="4">
        <v>2097152</v>
      </c>
      <c r="B102" s="25">
        <v>200230.696</v>
      </c>
      <c r="C102" s="25">
        <v>199864.58600000001</v>
      </c>
      <c r="D102" s="25">
        <v>260232.33600000001</v>
      </c>
      <c r="E102" s="25">
        <v>92443.137999999992</v>
      </c>
      <c r="F102" s="25">
        <v>76987.196000000011</v>
      </c>
      <c r="G102" s="25">
        <v>196484.55</v>
      </c>
      <c r="H102" s="26">
        <v>281741.13799999998</v>
      </c>
      <c r="I102" s="26">
        <v>281365.68199999997</v>
      </c>
      <c r="J102" s="26">
        <v>339872.26</v>
      </c>
      <c r="K102" s="26">
        <v>173646.70600000001</v>
      </c>
      <c r="L102" s="27">
        <v>239775.34</v>
      </c>
      <c r="M102" s="27">
        <v>228512.35800000001</v>
      </c>
      <c r="N102" s="27">
        <v>276660.60399999999</v>
      </c>
      <c r="O102" s="27">
        <v>100207.85</v>
      </c>
      <c r="P102" s="27">
        <v>80901.717999999993</v>
      </c>
      <c r="Q102" s="27">
        <v>197098.522</v>
      </c>
      <c r="R102" s="5"/>
      <c r="S102" s="29" t="e">
        <v>#DIV/0!</v>
      </c>
      <c r="T102" s="29" t="e">
        <v>#DIV/0!</v>
      </c>
      <c r="U102" s="29" t="e">
        <v>#DIV/0!</v>
      </c>
      <c r="V102" s="5"/>
      <c r="W102" s="5"/>
      <c r="X102" s="5"/>
      <c r="Y102" s="5"/>
      <c r="Z102" s="5"/>
      <c r="AA102" s="5"/>
    </row>
    <row r="103" spans="1:27" ht="15.75" customHeight="1" x14ac:dyDescent="0.2">
      <c r="A103" s="5"/>
      <c r="B103" s="5"/>
      <c r="C103" s="5"/>
      <c r="D103" s="5"/>
      <c r="E103" s="5"/>
      <c r="F103" s="18"/>
      <c r="G103" s="5"/>
      <c r="H103" s="5"/>
      <c r="I103" s="5"/>
      <c r="J103" s="5"/>
      <c r="K103" s="5"/>
      <c r="L103" s="5"/>
      <c r="M103" s="5"/>
      <c r="N103" s="5"/>
      <c r="O103" s="5"/>
      <c r="P103" s="18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75" customHeight="1" x14ac:dyDescent="0.2">
      <c r="A104" s="5"/>
      <c r="B104" s="5"/>
      <c r="C104" s="5"/>
      <c r="D104" s="5"/>
      <c r="E104" s="5"/>
      <c r="F104" s="18"/>
      <c r="G104" s="5"/>
      <c r="H104" s="5"/>
      <c r="I104" s="5"/>
      <c r="J104" s="5"/>
      <c r="K104" s="5"/>
      <c r="L104" s="5"/>
      <c r="M104" s="5"/>
      <c r="N104" s="5"/>
      <c r="O104" s="5"/>
      <c r="P104" s="18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 x14ac:dyDescent="0.2">
      <c r="A105" s="5"/>
      <c r="B105" s="5"/>
      <c r="C105" s="5"/>
      <c r="D105" s="5"/>
      <c r="E105" s="5"/>
      <c r="F105" s="18"/>
      <c r="G105" s="5"/>
      <c r="H105" s="5"/>
      <c r="I105" s="5"/>
      <c r="J105" s="5"/>
      <c r="K105" s="5"/>
      <c r="L105" s="5"/>
      <c r="M105" s="5"/>
      <c r="N105" s="5"/>
      <c r="O105" s="5"/>
      <c r="P105" s="18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75" customHeight="1" x14ac:dyDescent="0.2">
      <c r="A106" s="60" t="s">
        <v>40</v>
      </c>
      <c r="B106" s="54"/>
      <c r="C106" s="54"/>
      <c r="D106" s="54"/>
      <c r="E106" s="54"/>
      <c r="F106" s="59"/>
      <c r="G106" s="54"/>
      <c r="H106" s="54"/>
      <c r="I106" s="54"/>
      <c r="J106" s="54"/>
      <c r="K106" s="54"/>
      <c r="L106" s="54"/>
      <c r="M106" s="54"/>
      <c r="N106" s="54"/>
      <c r="O106" s="54"/>
      <c r="P106" s="59"/>
      <c r="Q106" s="54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 x14ac:dyDescent="0.2">
      <c r="A107" s="3"/>
      <c r="B107" s="61"/>
      <c r="C107" s="54"/>
      <c r="D107" s="54"/>
      <c r="E107" s="54"/>
      <c r="F107" s="59"/>
      <c r="G107" s="54"/>
      <c r="H107" s="54"/>
      <c r="I107" s="54"/>
      <c r="J107" s="54"/>
      <c r="K107" s="54"/>
      <c r="L107" s="54"/>
      <c r="M107" s="54"/>
      <c r="N107" s="54"/>
      <c r="O107" s="54"/>
      <c r="P107" s="59"/>
      <c r="Q107" s="54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 x14ac:dyDescent="0.2">
      <c r="A108" s="3"/>
      <c r="B108" s="62"/>
      <c r="C108" s="54"/>
      <c r="D108" s="54"/>
      <c r="E108" s="54"/>
      <c r="G108" s="16"/>
      <c r="H108" s="63" t="s">
        <v>27</v>
      </c>
      <c r="I108" s="54"/>
      <c r="J108" s="54"/>
      <c r="K108" s="54"/>
      <c r="L108" s="58" t="s">
        <v>28</v>
      </c>
      <c r="M108" s="54"/>
      <c r="N108" s="54"/>
      <c r="O108" s="54"/>
      <c r="P108" s="59"/>
      <c r="Q108" s="54"/>
      <c r="R108" s="5"/>
      <c r="S108" s="57" t="s">
        <v>29</v>
      </c>
      <c r="T108" s="54"/>
      <c r="U108" s="54"/>
      <c r="V108" s="5"/>
      <c r="W108" s="5"/>
      <c r="X108" s="5"/>
      <c r="Y108" s="5"/>
      <c r="Z108" s="5"/>
      <c r="AA108" s="5"/>
    </row>
    <row r="109" spans="1:27" ht="15.75" customHeight="1" x14ac:dyDescent="0.2">
      <c r="A109" s="20" t="s">
        <v>1</v>
      </c>
      <c r="B109" s="21" t="s">
        <v>30</v>
      </c>
      <c r="C109" s="21" t="s">
        <v>31</v>
      </c>
      <c r="D109" s="21" t="s">
        <v>32</v>
      </c>
      <c r="E109" s="21" t="s">
        <v>33</v>
      </c>
      <c r="F109" s="21" t="s">
        <v>34</v>
      </c>
      <c r="G109" s="16" t="s">
        <v>35</v>
      </c>
      <c r="H109" s="22" t="s">
        <v>30</v>
      </c>
      <c r="I109" s="22" t="s">
        <v>31</v>
      </c>
      <c r="J109" s="17" t="s">
        <v>32</v>
      </c>
      <c r="K109" s="17" t="s">
        <v>33</v>
      </c>
      <c r="L109" s="23" t="s">
        <v>30</v>
      </c>
      <c r="M109" s="23" t="s">
        <v>31</v>
      </c>
      <c r="N109" s="15" t="s">
        <v>32</v>
      </c>
      <c r="O109" s="15" t="s">
        <v>33</v>
      </c>
      <c r="P109" s="15" t="s">
        <v>34</v>
      </c>
      <c r="Q109" s="23" t="s">
        <v>35</v>
      </c>
      <c r="R109" s="5"/>
      <c r="S109" s="24" t="s">
        <v>30</v>
      </c>
      <c r="T109" s="14" t="s">
        <v>32</v>
      </c>
      <c r="U109" s="14" t="s">
        <v>33</v>
      </c>
      <c r="V109" s="5"/>
      <c r="W109" s="5"/>
      <c r="X109" s="5"/>
      <c r="Y109" s="5"/>
      <c r="Z109" s="5"/>
      <c r="AA109" s="5"/>
    </row>
    <row r="110" spans="1:27" ht="15.75" customHeight="1" x14ac:dyDescent="0.2">
      <c r="A110" s="4">
        <v>256</v>
      </c>
      <c r="B110" s="25">
        <v>14.304</v>
      </c>
      <c r="C110" s="25">
        <v>14.342000000000001</v>
      </c>
      <c r="D110" s="25">
        <v>25.202000000000002</v>
      </c>
      <c r="E110" s="25">
        <v>46.221999999999987</v>
      </c>
      <c r="F110" s="25">
        <v>42.682000000000002</v>
      </c>
      <c r="G110" s="25">
        <v>22.59888888888889</v>
      </c>
      <c r="H110" s="26">
        <v>31.8</v>
      </c>
      <c r="I110" s="26">
        <v>31.841999999999999</v>
      </c>
      <c r="J110" s="26">
        <v>44.1</v>
      </c>
      <c r="K110" s="26">
        <v>63.85</v>
      </c>
      <c r="L110" s="27">
        <v>21.698</v>
      </c>
      <c r="M110" s="27">
        <v>21.704000000000001</v>
      </c>
      <c r="N110" s="27">
        <v>31.536000000000001</v>
      </c>
      <c r="O110" s="27">
        <v>126.88800000000001</v>
      </c>
      <c r="P110" s="27">
        <v>45.787999999999997</v>
      </c>
      <c r="Q110" s="27">
        <v>25.776</v>
      </c>
      <c r="R110" s="5"/>
      <c r="S110" s="29" t="e">
        <v>#DIV/0!</v>
      </c>
      <c r="T110" s="29" t="e">
        <v>#DIV/0!</v>
      </c>
      <c r="U110" s="29" t="e">
        <v>#DIV/0!</v>
      </c>
      <c r="V110" s="5"/>
      <c r="W110" s="5"/>
      <c r="X110" s="5"/>
      <c r="Y110" s="5"/>
      <c r="Z110" s="5"/>
      <c r="AA110" s="5"/>
    </row>
    <row r="111" spans="1:27" ht="15.75" customHeight="1" x14ac:dyDescent="0.2">
      <c r="A111" s="4">
        <v>512</v>
      </c>
      <c r="B111" s="25">
        <v>17.87</v>
      </c>
      <c r="C111" s="25">
        <v>17.931999999999999</v>
      </c>
      <c r="D111" s="25">
        <v>38.53</v>
      </c>
      <c r="E111" s="25">
        <v>49.022000000000013</v>
      </c>
      <c r="F111" s="25">
        <v>47.382000000000012</v>
      </c>
      <c r="G111" s="25">
        <v>26.461111111111109</v>
      </c>
      <c r="H111" s="26">
        <v>38.322000000000003</v>
      </c>
      <c r="I111" s="26">
        <v>38.415999999999997</v>
      </c>
      <c r="J111" s="26">
        <v>60.494000000000007</v>
      </c>
      <c r="K111" s="26">
        <v>69.668000000000006</v>
      </c>
      <c r="L111" s="27">
        <v>25.815999999999999</v>
      </c>
      <c r="M111" s="27">
        <v>25.774000000000001</v>
      </c>
      <c r="N111" s="27">
        <v>48.014000000000003</v>
      </c>
      <c r="O111" s="27">
        <v>136.15799999999999</v>
      </c>
      <c r="P111" s="27">
        <v>51.430000000000007</v>
      </c>
      <c r="Q111" s="27">
        <v>30.02</v>
      </c>
      <c r="R111" s="5"/>
      <c r="S111" s="29" t="e">
        <v>#DIV/0!</v>
      </c>
      <c r="T111" s="29" t="e">
        <v>#DIV/0!</v>
      </c>
      <c r="U111" s="29" t="e">
        <v>#DIV/0!</v>
      </c>
      <c r="V111" s="5"/>
      <c r="W111" s="5"/>
      <c r="X111" s="5"/>
      <c r="Y111" s="5"/>
      <c r="Z111" s="5"/>
      <c r="AA111" s="5"/>
    </row>
    <row r="112" spans="1:27" ht="15.75" customHeight="1" x14ac:dyDescent="0.2">
      <c r="A112" s="4">
        <v>1024</v>
      </c>
      <c r="B112" s="25">
        <v>25.998000000000001</v>
      </c>
      <c r="C112" s="25">
        <v>26.108000000000001</v>
      </c>
      <c r="D112" s="25">
        <v>59.537999999999997</v>
      </c>
      <c r="E112" s="25">
        <v>55.893999999999991</v>
      </c>
      <c r="F112" s="25">
        <v>55.832000000000008</v>
      </c>
      <c r="G112" s="25">
        <v>35.635555555555563</v>
      </c>
      <c r="H112" s="26">
        <v>52.723999999999997</v>
      </c>
      <c r="I112" s="26">
        <v>52.843999999999987</v>
      </c>
      <c r="J112" s="26">
        <v>89.16</v>
      </c>
      <c r="K112" s="26">
        <v>83.677999999999997</v>
      </c>
      <c r="L112" s="27">
        <v>35.085999999999999</v>
      </c>
      <c r="M112" s="27">
        <v>34.968000000000004</v>
      </c>
      <c r="N112" s="27">
        <v>75.448000000000008</v>
      </c>
      <c r="O112" s="27">
        <v>128.74</v>
      </c>
      <c r="P112" s="27">
        <v>60.362000000000002</v>
      </c>
      <c r="Q112" s="27">
        <v>40.003999999999998</v>
      </c>
      <c r="R112" s="5"/>
      <c r="S112" s="29" t="e">
        <v>#DIV/0!</v>
      </c>
      <c r="T112" s="29" t="e">
        <v>#DIV/0!</v>
      </c>
      <c r="U112" s="29" t="e">
        <v>#DIV/0!</v>
      </c>
      <c r="V112" s="5"/>
      <c r="W112" s="5"/>
      <c r="X112" s="5"/>
      <c r="Y112" s="5"/>
      <c r="Z112" s="5"/>
      <c r="AA112" s="5"/>
    </row>
    <row r="113" spans="1:27" ht="15.75" customHeight="1" x14ac:dyDescent="0.2">
      <c r="A113" s="4">
        <v>2048</v>
      </c>
      <c r="B113" s="25">
        <v>46.98</v>
      </c>
      <c r="C113" s="25">
        <v>47.21</v>
      </c>
      <c r="D113" s="25">
        <v>98.792000000000002</v>
      </c>
      <c r="E113" s="25">
        <v>69.555999999999997</v>
      </c>
      <c r="F113" s="25">
        <v>71.522000000000006</v>
      </c>
      <c r="G113" s="25">
        <v>51.38111111111111</v>
      </c>
      <c r="H113" s="26">
        <v>87.51400000000001</v>
      </c>
      <c r="I113" s="26">
        <v>87.545999999999992</v>
      </c>
      <c r="J113" s="26">
        <v>146.762</v>
      </c>
      <c r="K113" s="26">
        <v>110.77</v>
      </c>
      <c r="L113" s="27">
        <v>56.98</v>
      </c>
      <c r="M113" s="27">
        <v>56.887999999999998</v>
      </c>
      <c r="N113" s="27">
        <v>127.158</v>
      </c>
      <c r="O113" s="27">
        <v>142.69</v>
      </c>
      <c r="P113" s="27">
        <v>77.847999999999999</v>
      </c>
      <c r="Q113" s="27">
        <v>56.904000000000003</v>
      </c>
      <c r="R113" s="5"/>
      <c r="S113" s="29" t="e">
        <v>#DIV/0!</v>
      </c>
      <c r="T113" s="29" t="e">
        <v>#DIV/0!</v>
      </c>
      <c r="U113" s="29" t="e">
        <v>#DIV/0!</v>
      </c>
      <c r="V113" s="5"/>
      <c r="W113" s="5"/>
      <c r="X113" s="5"/>
      <c r="Y113" s="5"/>
      <c r="Z113" s="5"/>
      <c r="AA113" s="5"/>
    </row>
    <row r="114" spans="1:27" ht="15.75" customHeight="1" x14ac:dyDescent="0.2">
      <c r="A114" s="4">
        <v>4096</v>
      </c>
      <c r="B114" s="25">
        <v>100.54600000000001</v>
      </c>
      <c r="C114" s="25">
        <v>101.64400000000001</v>
      </c>
      <c r="D114" s="25">
        <v>167.81399999999999</v>
      </c>
      <c r="E114" s="25">
        <v>98.750000000000014</v>
      </c>
      <c r="F114" s="25">
        <v>105</v>
      </c>
      <c r="G114" s="25">
        <v>85.01666666666668</v>
      </c>
      <c r="H114" s="26">
        <v>169.08799999999999</v>
      </c>
      <c r="I114" s="26">
        <v>169.874</v>
      </c>
      <c r="J114" s="26">
        <v>254.274</v>
      </c>
      <c r="K114" s="26">
        <v>166.40799999999999</v>
      </c>
      <c r="L114" s="27">
        <v>188.47399999999999</v>
      </c>
      <c r="M114" s="27">
        <v>188.02799999999999</v>
      </c>
      <c r="N114" s="27">
        <v>222.434</v>
      </c>
      <c r="O114" s="27">
        <v>185.13399999999999</v>
      </c>
      <c r="P114" s="27">
        <v>114.05200000000001</v>
      </c>
      <c r="Q114" s="27">
        <v>92.438000000000002</v>
      </c>
      <c r="R114" s="5"/>
      <c r="S114" s="29" t="e">
        <v>#DIV/0!</v>
      </c>
      <c r="T114" s="29" t="e">
        <v>#DIV/0!</v>
      </c>
      <c r="U114" s="29" t="e">
        <v>#DIV/0!</v>
      </c>
      <c r="V114" s="5"/>
      <c r="W114" s="5"/>
      <c r="X114" s="5"/>
      <c r="Y114" s="5"/>
      <c r="Z114" s="5"/>
      <c r="AA114" s="5"/>
    </row>
    <row r="115" spans="1:27" ht="15.75" customHeight="1" x14ac:dyDescent="0.2">
      <c r="A115" s="4">
        <v>8192</v>
      </c>
      <c r="B115" s="25">
        <v>161.02199999999999</v>
      </c>
      <c r="C115" s="25">
        <v>161.43199999999999</v>
      </c>
      <c r="D115" s="25">
        <v>361.59</v>
      </c>
      <c r="E115" s="25">
        <v>159.98599999999999</v>
      </c>
      <c r="F115" s="25">
        <v>163.946</v>
      </c>
      <c r="G115" s="25">
        <v>145.49</v>
      </c>
      <c r="H115" s="26">
        <v>282.92599999999999</v>
      </c>
      <c r="I115" s="26">
        <v>284.99799999999999</v>
      </c>
      <c r="J115" s="26">
        <v>496.61599999999999</v>
      </c>
      <c r="K115" s="26">
        <v>282.27800000000002</v>
      </c>
      <c r="L115" s="27">
        <v>289.97800000000001</v>
      </c>
      <c r="M115" s="27">
        <v>292.39399999999989</v>
      </c>
      <c r="N115" s="27">
        <v>460.88799999999998</v>
      </c>
      <c r="O115" s="27">
        <v>286.72399999999999</v>
      </c>
      <c r="P115" s="27">
        <v>180.50399999999999</v>
      </c>
      <c r="Q115" s="27">
        <v>159.83799999999999</v>
      </c>
      <c r="R115" s="5"/>
      <c r="S115" s="29" t="e">
        <v>#DIV/0!</v>
      </c>
      <c r="T115" s="29" t="e">
        <v>#DIV/0!</v>
      </c>
      <c r="U115" s="29" t="e">
        <v>#DIV/0!</v>
      </c>
      <c r="V115" s="5"/>
      <c r="W115" s="5"/>
      <c r="X115" s="5"/>
      <c r="Y115" s="5"/>
      <c r="Z115" s="5"/>
      <c r="AA115" s="5"/>
    </row>
    <row r="116" spans="1:27" ht="15.75" customHeight="1" x14ac:dyDescent="0.2">
      <c r="A116" s="4">
        <v>16384</v>
      </c>
      <c r="B116" s="25">
        <v>640.88400000000001</v>
      </c>
      <c r="C116" s="25">
        <v>570.53199999999993</v>
      </c>
      <c r="D116" s="25">
        <v>700.39799999999991</v>
      </c>
      <c r="E116" s="25">
        <v>639.78800000000001</v>
      </c>
      <c r="F116" s="25">
        <v>316.024</v>
      </c>
      <c r="G116" s="25">
        <v>284.50555555555559</v>
      </c>
      <c r="H116" s="26">
        <v>873.68999999999994</v>
      </c>
      <c r="I116" s="26">
        <v>797.154</v>
      </c>
      <c r="J116" s="26">
        <v>870.13400000000001</v>
      </c>
      <c r="K116" s="26">
        <v>870.8</v>
      </c>
      <c r="L116" s="27">
        <v>906.97399999999993</v>
      </c>
      <c r="M116" s="27">
        <v>746.13199999999995</v>
      </c>
      <c r="N116" s="27">
        <v>868.85599999999999</v>
      </c>
      <c r="O116" s="27">
        <v>900.95799999999997</v>
      </c>
      <c r="P116" s="27">
        <v>341.798</v>
      </c>
      <c r="Q116" s="27">
        <v>301.66000000000003</v>
      </c>
      <c r="R116" s="5"/>
      <c r="S116" s="29" t="e">
        <v>#DIV/0!</v>
      </c>
      <c r="T116" s="29" t="e">
        <v>#DIV/0!</v>
      </c>
      <c r="U116" s="29" t="e">
        <v>#DIV/0!</v>
      </c>
      <c r="V116" s="5"/>
      <c r="W116" s="5"/>
      <c r="X116" s="5"/>
      <c r="Y116" s="5"/>
      <c r="Z116" s="5"/>
      <c r="AA116" s="5"/>
    </row>
    <row r="117" spans="1:27" ht="15.75" customHeight="1" x14ac:dyDescent="0.2">
      <c r="A117" s="4">
        <v>32768</v>
      </c>
      <c r="B117" s="25">
        <v>904.85</v>
      </c>
      <c r="C117" s="25">
        <v>859.01800000000003</v>
      </c>
      <c r="D117" s="25">
        <v>2542.77</v>
      </c>
      <c r="E117" s="25">
        <v>898.96</v>
      </c>
      <c r="F117" s="25">
        <v>556.78800000000001</v>
      </c>
      <c r="G117" s="25">
        <v>535.5522222222221</v>
      </c>
      <c r="H117" s="26">
        <v>1562.4880000000001</v>
      </c>
      <c r="I117" s="26">
        <v>1452.5719999999999</v>
      </c>
      <c r="J117" s="26">
        <v>3251.5</v>
      </c>
      <c r="K117" s="26">
        <v>1561.2159999999999</v>
      </c>
      <c r="L117" s="27">
        <v>1339.8579999999999</v>
      </c>
      <c r="M117" s="27">
        <v>1194.134</v>
      </c>
      <c r="N117" s="27">
        <v>2535.4780000000001</v>
      </c>
      <c r="O117" s="27">
        <v>1336.6659999999999</v>
      </c>
      <c r="P117" s="27">
        <v>609.74599999999998</v>
      </c>
      <c r="Q117" s="27">
        <v>563.61199999999997</v>
      </c>
      <c r="R117" s="5"/>
      <c r="S117" s="29" t="e">
        <v>#DIV/0!</v>
      </c>
      <c r="T117" s="29" t="e">
        <v>#DIV/0!</v>
      </c>
      <c r="U117" s="29" t="e">
        <v>#DIV/0!</v>
      </c>
      <c r="V117" s="5"/>
      <c r="W117" s="5"/>
      <c r="X117" s="5"/>
      <c r="Y117" s="5"/>
      <c r="Z117" s="5"/>
      <c r="AA117" s="5"/>
    </row>
    <row r="118" spans="1:27" ht="15.75" customHeight="1" x14ac:dyDescent="0.2">
      <c r="A118" s="4">
        <v>65536</v>
      </c>
      <c r="B118" s="25">
        <v>1717.6759999999999</v>
      </c>
      <c r="C118" s="25">
        <v>1462.15</v>
      </c>
      <c r="D118" s="25">
        <v>5533.23</v>
      </c>
      <c r="E118" s="25">
        <v>1717.0820000000001</v>
      </c>
      <c r="F118" s="25">
        <v>1195.21</v>
      </c>
      <c r="G118" s="25">
        <v>1223.574444444444</v>
      </c>
      <c r="H118" s="26">
        <v>2863.6619999999998</v>
      </c>
      <c r="I118" s="26">
        <v>2553.4459999999999</v>
      </c>
      <c r="J118" s="26">
        <v>6647.5339999999997</v>
      </c>
      <c r="K118" s="26">
        <v>2865.422</v>
      </c>
      <c r="L118" s="27">
        <v>2270.6819999999998</v>
      </c>
      <c r="M118" s="27">
        <v>2083.9140000000002</v>
      </c>
      <c r="N118" s="27">
        <v>5765.3339999999998</v>
      </c>
      <c r="O118" s="27">
        <v>2275.3240000000001</v>
      </c>
      <c r="P118" s="27">
        <v>1343.9459999999999</v>
      </c>
      <c r="Q118" s="27">
        <v>1258.4159999999999</v>
      </c>
      <c r="R118" s="5"/>
      <c r="S118" s="29" t="e">
        <v>#DIV/0!</v>
      </c>
      <c r="T118" s="29" t="e">
        <v>#DIV/0!</v>
      </c>
      <c r="U118" s="29" t="e">
        <v>#DIV/0!</v>
      </c>
      <c r="V118" s="5"/>
      <c r="W118" s="5"/>
      <c r="X118" s="5"/>
      <c r="Y118" s="5"/>
      <c r="Z118" s="5"/>
      <c r="AA118" s="5"/>
    </row>
    <row r="119" spans="1:27" ht="15.75" customHeight="1" x14ac:dyDescent="0.2">
      <c r="A119" s="4">
        <v>131072</v>
      </c>
      <c r="B119" s="25">
        <v>3673.328</v>
      </c>
      <c r="C119" s="25">
        <v>2216.86</v>
      </c>
      <c r="D119" s="25">
        <v>11117.495999999999</v>
      </c>
      <c r="E119" s="25">
        <v>3674.9340000000002</v>
      </c>
      <c r="F119" s="25">
        <v>2471.9119999999998</v>
      </c>
      <c r="G119" s="25">
        <v>2735.8344444444451</v>
      </c>
      <c r="H119" s="26">
        <v>6089.4679999999989</v>
      </c>
      <c r="I119" s="26">
        <v>4668.6679999999997</v>
      </c>
      <c r="J119" s="26">
        <v>13475.132</v>
      </c>
      <c r="K119" s="26">
        <v>6101.4359999999997</v>
      </c>
      <c r="L119" s="27">
        <v>4074.8020000000001</v>
      </c>
      <c r="M119" s="27">
        <v>4920.0940000000001</v>
      </c>
      <c r="N119" s="27">
        <v>11631.462</v>
      </c>
      <c r="O119" s="27">
        <v>4103.8159999999998</v>
      </c>
      <c r="P119" s="27">
        <v>2738.848</v>
      </c>
      <c r="Q119" s="27">
        <v>2715.2339999999999</v>
      </c>
      <c r="R119" s="5"/>
      <c r="S119" s="29" t="e">
        <v>#DIV/0!</v>
      </c>
      <c r="T119" s="29" t="e">
        <v>#DIV/0!</v>
      </c>
      <c r="U119" s="29" t="e">
        <v>#DIV/0!</v>
      </c>
      <c r="V119" s="5"/>
      <c r="W119" s="5"/>
      <c r="X119" s="5"/>
      <c r="Y119" s="5"/>
      <c r="Z119" s="5"/>
      <c r="AA119" s="5"/>
    </row>
    <row r="120" spans="1:27" ht="15.75" customHeight="1" x14ac:dyDescent="0.2">
      <c r="A120" s="4">
        <v>262144</v>
      </c>
      <c r="B120" s="25">
        <v>7209.8680000000004</v>
      </c>
      <c r="C120" s="25">
        <v>4167.6619999999994</v>
      </c>
      <c r="D120" s="25">
        <v>21959.223999999991</v>
      </c>
      <c r="E120" s="25">
        <v>7221.8459999999995</v>
      </c>
      <c r="F120" s="25">
        <v>4940.0840000000007</v>
      </c>
      <c r="G120" s="25">
        <v>5959.275555555555</v>
      </c>
      <c r="H120" s="26">
        <v>12114.523999999999</v>
      </c>
      <c r="I120" s="26">
        <v>9047.56</v>
      </c>
      <c r="J120" s="26">
        <v>27567.164000000001</v>
      </c>
      <c r="K120" s="26">
        <v>12119.936</v>
      </c>
      <c r="L120" s="27">
        <v>7985.7679999999991</v>
      </c>
      <c r="M120" s="27">
        <v>9356.8060000000005</v>
      </c>
      <c r="N120" s="27">
        <v>22674.396000000001</v>
      </c>
      <c r="O120" s="27">
        <v>7968.2320000000009</v>
      </c>
      <c r="P120" s="27">
        <v>5446.3319999999994</v>
      </c>
      <c r="Q120" s="27">
        <v>5739.7079999999996</v>
      </c>
      <c r="R120" s="5"/>
      <c r="S120" s="29" t="e">
        <v>#DIV/0!</v>
      </c>
      <c r="T120" s="29" t="e">
        <v>#DIV/0!</v>
      </c>
      <c r="U120" s="29" t="e">
        <v>#DIV/0!</v>
      </c>
      <c r="V120" s="5"/>
      <c r="W120" s="5"/>
      <c r="X120" s="5"/>
      <c r="Y120" s="5"/>
      <c r="Z120" s="5"/>
      <c r="AA120" s="5"/>
    </row>
    <row r="121" spans="1:27" ht="15.75" customHeight="1" x14ac:dyDescent="0.2">
      <c r="A121" s="4">
        <v>524288</v>
      </c>
      <c r="B121" s="25">
        <v>14457.584000000001</v>
      </c>
      <c r="C121" s="25">
        <v>8194.4279999999999</v>
      </c>
      <c r="D121" s="25">
        <v>43689.017999999996</v>
      </c>
      <c r="E121" s="25">
        <v>14358.172</v>
      </c>
      <c r="F121" s="25">
        <v>10195.290000000001</v>
      </c>
      <c r="G121" s="25">
        <v>12202.292222222221</v>
      </c>
      <c r="H121" s="26">
        <v>24358.704000000002</v>
      </c>
      <c r="I121" s="26">
        <v>18082.948</v>
      </c>
      <c r="J121" s="26">
        <v>54178.591999999997</v>
      </c>
      <c r="K121" s="26">
        <v>24353.617999999999</v>
      </c>
      <c r="L121" s="27">
        <v>16177.462</v>
      </c>
      <c r="M121" s="27">
        <v>18741.366000000002</v>
      </c>
      <c r="N121" s="27">
        <v>45014.351999999999</v>
      </c>
      <c r="O121" s="27">
        <v>16210.61</v>
      </c>
      <c r="P121" s="27">
        <v>11156.358</v>
      </c>
      <c r="Q121" s="27">
        <v>11888.49</v>
      </c>
      <c r="R121" s="5"/>
      <c r="S121" s="29" t="e">
        <v>#DIV/0!</v>
      </c>
      <c r="T121" s="29" t="e">
        <v>#DIV/0!</v>
      </c>
      <c r="U121" s="29" t="e">
        <v>#DIV/0!</v>
      </c>
      <c r="V121" s="5"/>
      <c r="W121" s="5"/>
      <c r="X121" s="5"/>
      <c r="Y121" s="5"/>
      <c r="Z121" s="5"/>
      <c r="AA121" s="5"/>
    </row>
    <row r="122" spans="1:27" ht="15.75" customHeight="1" x14ac:dyDescent="0.2">
      <c r="A122" s="4">
        <v>1048576</v>
      </c>
      <c r="B122" s="25">
        <v>29227.727999999999</v>
      </c>
      <c r="C122" s="25">
        <v>16292.691999999999</v>
      </c>
      <c r="D122" s="25">
        <v>85689.356</v>
      </c>
      <c r="E122" s="25">
        <v>29271.353999999999</v>
      </c>
      <c r="F122" s="25">
        <v>20583.716</v>
      </c>
      <c r="G122" s="25">
        <v>23832.08666666667</v>
      </c>
      <c r="H122" s="26">
        <v>49250.625999999997</v>
      </c>
      <c r="I122" s="26">
        <v>36447.740000000013</v>
      </c>
      <c r="J122" s="26">
        <v>105780.914</v>
      </c>
      <c r="K122" s="26">
        <v>49312.168000000012</v>
      </c>
      <c r="L122" s="27">
        <v>32042.294000000002</v>
      </c>
      <c r="M122" s="27">
        <v>37054.295999999988</v>
      </c>
      <c r="N122" s="27">
        <v>89285.797999999995</v>
      </c>
      <c r="O122" s="27">
        <v>32116.624</v>
      </c>
      <c r="P122" s="27">
        <v>22489.294000000002</v>
      </c>
      <c r="Q122" s="27">
        <v>23823.657999999999</v>
      </c>
      <c r="R122" s="5"/>
      <c r="S122" s="29" t="e">
        <v>#DIV/0!</v>
      </c>
      <c r="T122" s="29" t="e">
        <v>#DIV/0!</v>
      </c>
      <c r="U122" s="29" t="e">
        <v>#DIV/0!</v>
      </c>
      <c r="V122" s="5"/>
      <c r="W122" s="5"/>
      <c r="X122" s="5"/>
      <c r="Y122" s="5"/>
      <c r="Z122" s="5"/>
      <c r="AA122" s="5"/>
    </row>
    <row r="123" spans="1:27" ht="15.75" customHeight="1" x14ac:dyDescent="0.2">
      <c r="A123" s="4">
        <v>2097152</v>
      </c>
      <c r="B123" s="25">
        <v>59872.182000000008</v>
      </c>
      <c r="C123" s="25">
        <v>33200.962</v>
      </c>
      <c r="D123" s="25">
        <v>169671.78</v>
      </c>
      <c r="E123" s="25">
        <v>59753.942000000003</v>
      </c>
      <c r="F123" s="25">
        <v>41150.182000000001</v>
      </c>
      <c r="G123" s="25">
        <v>46881.467777777783</v>
      </c>
      <c r="H123" s="26">
        <v>99921.877999999997</v>
      </c>
      <c r="I123" s="26">
        <v>73488.991999999998</v>
      </c>
      <c r="J123" s="26">
        <v>208703.356</v>
      </c>
      <c r="K123" s="26">
        <v>99816.956000000006</v>
      </c>
      <c r="L123" s="27">
        <v>63926.706000000013</v>
      </c>
      <c r="M123" s="27">
        <v>74252.004000000001</v>
      </c>
      <c r="N123" s="27">
        <v>177570.274</v>
      </c>
      <c r="O123" s="27">
        <v>64096.278000000013</v>
      </c>
      <c r="P123" s="27">
        <v>44934.911999999997</v>
      </c>
      <c r="Q123" s="27">
        <v>47534.993999999999</v>
      </c>
      <c r="R123" s="5"/>
      <c r="S123" s="29" t="e">
        <v>#DIV/0!</v>
      </c>
      <c r="T123" s="29" t="e">
        <v>#DIV/0!</v>
      </c>
      <c r="U123" s="29" t="e">
        <v>#DIV/0!</v>
      </c>
      <c r="V123" s="5"/>
      <c r="W123" s="5"/>
      <c r="X123" s="5"/>
      <c r="Y123" s="5"/>
      <c r="Z123" s="5"/>
      <c r="AA123" s="5"/>
    </row>
    <row r="124" spans="1:27" ht="15.75" customHeight="1" x14ac:dyDescent="0.2">
      <c r="A124" s="5"/>
      <c r="B124" s="5"/>
      <c r="C124" s="5"/>
      <c r="D124" s="5"/>
      <c r="E124" s="5"/>
      <c r="F124" s="18"/>
      <c r="G124" s="5"/>
      <c r="H124" s="5"/>
      <c r="I124" s="5"/>
      <c r="J124" s="5"/>
      <c r="K124" s="5"/>
      <c r="L124" s="5"/>
      <c r="M124" s="5"/>
      <c r="N124" s="5"/>
      <c r="O124" s="5"/>
      <c r="P124" s="18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5.75" customHeight="1" x14ac:dyDescent="0.2">
      <c r="A125" s="5"/>
      <c r="B125" s="5"/>
      <c r="C125" s="5"/>
      <c r="D125" s="5"/>
      <c r="E125" s="5"/>
      <c r="F125" s="18"/>
      <c r="G125" s="5"/>
      <c r="H125" s="5"/>
      <c r="I125" s="5"/>
      <c r="J125" s="5"/>
      <c r="K125" s="5"/>
      <c r="L125" s="5"/>
      <c r="M125" s="5"/>
      <c r="N125" s="5"/>
      <c r="O125" s="5"/>
      <c r="P125" s="18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5.75" customHeight="1" x14ac:dyDescent="0.2">
      <c r="A126" s="5"/>
      <c r="B126" s="5"/>
      <c r="C126" s="5"/>
      <c r="D126" s="5"/>
      <c r="E126" s="5"/>
      <c r="F126" s="18"/>
      <c r="G126" s="5"/>
      <c r="H126" s="5"/>
      <c r="I126" s="5"/>
      <c r="J126" s="5"/>
      <c r="K126" s="5"/>
      <c r="L126" s="5"/>
      <c r="M126" s="5"/>
      <c r="N126" s="5"/>
      <c r="O126" s="5"/>
      <c r="P126" s="18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5.75" customHeight="1" x14ac:dyDescent="0.2">
      <c r="A127" s="60" t="s">
        <v>41</v>
      </c>
      <c r="B127" s="54"/>
      <c r="C127" s="54"/>
      <c r="D127" s="54"/>
      <c r="E127" s="54"/>
      <c r="F127" s="59"/>
      <c r="G127" s="54"/>
      <c r="H127" s="54"/>
      <c r="I127" s="54"/>
      <c r="J127" s="54"/>
      <c r="K127" s="54"/>
      <c r="L127" s="54"/>
      <c r="M127" s="54"/>
      <c r="N127" s="54"/>
      <c r="O127" s="54"/>
      <c r="P127" s="59"/>
      <c r="Q127" s="54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5.75" customHeight="1" x14ac:dyDescent="0.2">
      <c r="A128" s="3"/>
      <c r="B128" s="61"/>
      <c r="C128" s="54"/>
      <c r="D128" s="54"/>
      <c r="E128" s="54"/>
      <c r="F128" s="59"/>
      <c r="G128" s="54"/>
      <c r="H128" s="54"/>
      <c r="I128" s="54"/>
      <c r="J128" s="54"/>
      <c r="K128" s="54"/>
      <c r="L128" s="54"/>
      <c r="M128" s="54"/>
      <c r="N128" s="54"/>
      <c r="O128" s="54"/>
      <c r="P128" s="59"/>
      <c r="Q128" s="54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5.75" customHeight="1" x14ac:dyDescent="0.2">
      <c r="A129" s="3"/>
      <c r="B129" s="62"/>
      <c r="C129" s="54"/>
      <c r="D129" s="54"/>
      <c r="E129" s="54"/>
      <c r="G129" s="16"/>
      <c r="H129" s="63" t="s">
        <v>27</v>
      </c>
      <c r="I129" s="54"/>
      <c r="J129" s="54"/>
      <c r="K129" s="54"/>
      <c r="L129" s="58" t="s">
        <v>28</v>
      </c>
      <c r="M129" s="54"/>
      <c r="N129" s="54"/>
      <c r="O129" s="54"/>
      <c r="P129" s="59"/>
      <c r="Q129" s="54"/>
      <c r="R129" s="5"/>
      <c r="S129" s="57" t="s">
        <v>29</v>
      </c>
      <c r="T129" s="54"/>
      <c r="U129" s="54"/>
      <c r="V129" s="5"/>
      <c r="W129" s="5"/>
      <c r="X129" s="5"/>
      <c r="Y129" s="5"/>
      <c r="Z129" s="5"/>
      <c r="AA129" s="5"/>
    </row>
    <row r="130" spans="1:27" ht="15.75" customHeight="1" x14ac:dyDescent="0.2">
      <c r="A130" s="20" t="s">
        <v>1</v>
      </c>
      <c r="B130" s="21" t="s">
        <v>30</v>
      </c>
      <c r="C130" s="21" t="s">
        <v>31</v>
      </c>
      <c r="D130" s="21" t="s">
        <v>32</v>
      </c>
      <c r="E130" s="21" t="s">
        <v>33</v>
      </c>
      <c r="F130" s="21" t="s">
        <v>34</v>
      </c>
      <c r="G130" s="16" t="s">
        <v>35</v>
      </c>
      <c r="H130" s="22" t="s">
        <v>30</v>
      </c>
      <c r="I130" s="22" t="s">
        <v>31</v>
      </c>
      <c r="J130" s="17" t="s">
        <v>32</v>
      </c>
      <c r="K130" s="17" t="s">
        <v>33</v>
      </c>
      <c r="L130" s="23" t="s">
        <v>30</v>
      </c>
      <c r="M130" s="23" t="s">
        <v>31</v>
      </c>
      <c r="N130" s="15" t="s">
        <v>32</v>
      </c>
      <c r="O130" s="15" t="s">
        <v>33</v>
      </c>
      <c r="P130" s="15" t="s">
        <v>34</v>
      </c>
      <c r="Q130" s="23" t="s">
        <v>35</v>
      </c>
      <c r="R130" s="5"/>
      <c r="S130" s="24" t="s">
        <v>30</v>
      </c>
      <c r="T130" s="14" t="s">
        <v>32</v>
      </c>
      <c r="U130" s="14" t="s">
        <v>33</v>
      </c>
      <c r="V130" s="5"/>
      <c r="W130" s="5"/>
      <c r="X130" s="5"/>
      <c r="Y130" s="5"/>
      <c r="Z130" s="5"/>
      <c r="AA130" s="5"/>
    </row>
    <row r="131" spans="1:27" ht="15.75" customHeight="1" x14ac:dyDescent="0.2">
      <c r="A131" s="4">
        <v>256</v>
      </c>
      <c r="B131" s="25">
        <v>13.676</v>
      </c>
      <c r="C131" s="25">
        <v>13.673999999999999</v>
      </c>
      <c r="D131" s="25">
        <v>25.41</v>
      </c>
      <c r="E131" s="25">
        <v>46.069999999999993</v>
      </c>
      <c r="F131" s="25">
        <v>42.179999999999993</v>
      </c>
      <c r="G131" s="25">
        <v>24.105</v>
      </c>
      <c r="H131" s="26">
        <v>31.161999999999999</v>
      </c>
      <c r="I131" s="26">
        <v>31.07</v>
      </c>
      <c r="J131" s="26">
        <v>44.260000000000012</v>
      </c>
      <c r="K131" s="26">
        <v>63.659999999999989</v>
      </c>
      <c r="L131" s="27">
        <v>20.882000000000001</v>
      </c>
      <c r="M131" s="27">
        <v>20.81</v>
      </c>
      <c r="N131" s="27">
        <v>31.632000000000001</v>
      </c>
      <c r="O131" s="27">
        <v>127.932</v>
      </c>
      <c r="P131" s="27">
        <v>46.125999999999998</v>
      </c>
      <c r="Q131" s="27">
        <v>27.288</v>
      </c>
      <c r="R131" s="5"/>
      <c r="S131" s="29" t="e">
        <v>#DIV/0!</v>
      </c>
      <c r="T131" s="29" t="e">
        <v>#DIV/0!</v>
      </c>
      <c r="U131" s="29" t="e">
        <v>#DIV/0!</v>
      </c>
      <c r="V131" s="5"/>
      <c r="W131" s="5"/>
      <c r="X131" s="5"/>
      <c r="Y131" s="5"/>
      <c r="Z131" s="5"/>
      <c r="AA131" s="5"/>
    </row>
    <row r="132" spans="1:27" ht="15.75" customHeight="1" x14ac:dyDescent="0.2">
      <c r="A132" s="4">
        <v>512</v>
      </c>
      <c r="B132" s="25">
        <v>16.552</v>
      </c>
      <c r="C132" s="25">
        <v>16.492000000000001</v>
      </c>
      <c r="D132" s="25">
        <v>38.496000000000002</v>
      </c>
      <c r="E132" s="25">
        <v>48.753999999999998</v>
      </c>
      <c r="F132" s="25">
        <v>47.12</v>
      </c>
      <c r="G132" s="25">
        <v>28.1525</v>
      </c>
      <c r="H132" s="26">
        <v>37.073999999999998</v>
      </c>
      <c r="I132" s="26">
        <v>36.99</v>
      </c>
      <c r="J132" s="26">
        <v>60.451999999999998</v>
      </c>
      <c r="K132" s="26">
        <v>69.78</v>
      </c>
      <c r="L132" s="27">
        <v>24.28</v>
      </c>
      <c r="M132" s="27">
        <v>24.204000000000001</v>
      </c>
      <c r="N132" s="27">
        <v>47.739999999999988</v>
      </c>
      <c r="O132" s="27">
        <v>136.542</v>
      </c>
      <c r="P132" s="27">
        <v>51.552</v>
      </c>
      <c r="Q132" s="27">
        <v>31.748000000000001</v>
      </c>
      <c r="R132" s="5"/>
      <c r="S132" s="29" t="e">
        <v>#DIV/0!</v>
      </c>
      <c r="T132" s="29" t="e">
        <v>#DIV/0!</v>
      </c>
      <c r="U132" s="29" t="e">
        <v>#DIV/0!</v>
      </c>
      <c r="V132" s="5"/>
      <c r="W132" s="5"/>
      <c r="X132" s="5"/>
      <c r="Y132" s="5"/>
      <c r="Z132" s="5"/>
      <c r="AA132" s="5"/>
    </row>
    <row r="133" spans="1:27" ht="15.75" customHeight="1" x14ac:dyDescent="0.2">
      <c r="A133" s="4">
        <v>1024</v>
      </c>
      <c r="B133" s="25">
        <v>23.504000000000001</v>
      </c>
      <c r="C133" s="25">
        <v>23.59</v>
      </c>
      <c r="D133" s="25">
        <v>59.53799999999999</v>
      </c>
      <c r="E133" s="25">
        <v>55.895999999999987</v>
      </c>
      <c r="F133" s="25">
        <v>56.152000000000001</v>
      </c>
      <c r="G133" s="25">
        <v>38.450000000000003</v>
      </c>
      <c r="H133" s="26">
        <v>50.405999999999999</v>
      </c>
      <c r="I133" s="26">
        <v>50.213999999999999</v>
      </c>
      <c r="J133" s="26">
        <v>89.153999999999996</v>
      </c>
      <c r="K133" s="26">
        <v>83.546000000000006</v>
      </c>
      <c r="L133" s="27">
        <v>32.38600000000001</v>
      </c>
      <c r="M133" s="27">
        <v>32.456000000000003</v>
      </c>
      <c r="N133" s="27">
        <v>75.28400000000002</v>
      </c>
      <c r="O133" s="27">
        <v>128.94800000000001</v>
      </c>
      <c r="P133" s="27">
        <v>60.805999999999997</v>
      </c>
      <c r="Q133" s="27">
        <v>42.694000000000003</v>
      </c>
      <c r="R133" s="5"/>
      <c r="S133" s="29" t="e">
        <v>#DIV/0!</v>
      </c>
      <c r="T133" s="29" t="e">
        <v>#DIV/0!</v>
      </c>
      <c r="U133" s="29" t="e">
        <v>#DIV/0!</v>
      </c>
      <c r="V133" s="5"/>
      <c r="W133" s="5"/>
      <c r="X133" s="5"/>
      <c r="Y133" s="5"/>
      <c r="Z133" s="5"/>
      <c r="AA133" s="5"/>
    </row>
    <row r="134" spans="1:27" ht="15.75" customHeight="1" x14ac:dyDescent="0.2">
      <c r="A134" s="4">
        <v>2048</v>
      </c>
      <c r="B134" s="25">
        <v>42.841999999999999</v>
      </c>
      <c r="C134" s="25">
        <v>42.98</v>
      </c>
      <c r="D134" s="25">
        <v>97.89</v>
      </c>
      <c r="E134" s="25">
        <v>69.521999999999991</v>
      </c>
      <c r="F134" s="25">
        <v>71.547999999999988</v>
      </c>
      <c r="G134" s="25">
        <v>56.296250000000008</v>
      </c>
      <c r="H134" s="26">
        <v>84.167999999999992</v>
      </c>
      <c r="I134" s="26">
        <v>83.792000000000002</v>
      </c>
      <c r="J134" s="26">
        <v>146.52199999999999</v>
      </c>
      <c r="K134" s="26">
        <v>110.43600000000001</v>
      </c>
      <c r="L134" s="27">
        <v>52.231999999999992</v>
      </c>
      <c r="M134" s="27">
        <v>52.29</v>
      </c>
      <c r="N134" s="27">
        <v>127.11199999999999</v>
      </c>
      <c r="O134" s="27">
        <v>142.89400000000001</v>
      </c>
      <c r="P134" s="27">
        <v>78.599999999999994</v>
      </c>
      <c r="Q134" s="27">
        <v>61.485999999999997</v>
      </c>
      <c r="R134" s="5"/>
      <c r="S134" s="29" t="e">
        <v>#DIV/0!</v>
      </c>
      <c r="T134" s="29" t="e">
        <v>#DIV/0!</v>
      </c>
      <c r="U134" s="29" t="e">
        <v>#DIV/0!</v>
      </c>
      <c r="V134" s="5"/>
      <c r="W134" s="5"/>
      <c r="X134" s="5"/>
      <c r="Y134" s="5"/>
      <c r="Z134" s="5"/>
      <c r="AA134" s="5"/>
    </row>
    <row r="135" spans="1:27" ht="15.75" customHeight="1" x14ac:dyDescent="0.2">
      <c r="A135" s="4">
        <v>4096</v>
      </c>
      <c r="B135" s="25">
        <v>292.07400000000013</v>
      </c>
      <c r="C135" s="25">
        <v>292.27600000000001</v>
      </c>
      <c r="D135" s="25">
        <v>167.46199999999999</v>
      </c>
      <c r="E135" s="25">
        <v>98.775999999999996</v>
      </c>
      <c r="F135" s="25">
        <v>104.91800000000001</v>
      </c>
      <c r="G135" s="25">
        <v>96.49</v>
      </c>
      <c r="H135" s="26">
        <v>360.154</v>
      </c>
      <c r="I135" s="26">
        <v>360.57000000000011</v>
      </c>
      <c r="J135" s="26">
        <v>253.48400000000001</v>
      </c>
      <c r="K135" s="26">
        <v>166.268</v>
      </c>
      <c r="L135" s="27">
        <v>478.13</v>
      </c>
      <c r="M135" s="27">
        <v>478.94799999999998</v>
      </c>
      <c r="N135" s="27">
        <v>221.28200000000001</v>
      </c>
      <c r="O135" s="27">
        <v>185.79400000000001</v>
      </c>
      <c r="P135" s="27">
        <v>114.99</v>
      </c>
      <c r="Q135" s="27">
        <v>104.232</v>
      </c>
      <c r="R135" s="5"/>
      <c r="S135" s="29" t="e">
        <v>#DIV/0!</v>
      </c>
      <c r="T135" s="29" t="e">
        <v>#DIV/0!</v>
      </c>
      <c r="U135" s="29" t="e">
        <v>#DIV/0!</v>
      </c>
      <c r="V135" s="5"/>
      <c r="W135" s="5"/>
      <c r="X135" s="5"/>
      <c r="Y135" s="5"/>
      <c r="Z135" s="5"/>
      <c r="AA135" s="5"/>
    </row>
    <row r="136" spans="1:27" ht="15.75" customHeight="1" x14ac:dyDescent="0.2">
      <c r="A136" s="4">
        <v>8192</v>
      </c>
      <c r="B136" s="25">
        <v>426.65800000000002</v>
      </c>
      <c r="C136" s="25">
        <v>422.26799999999997</v>
      </c>
      <c r="D136" s="25">
        <v>362.92599999999999</v>
      </c>
      <c r="E136" s="25">
        <v>159.63</v>
      </c>
      <c r="F136" s="25">
        <v>164.334</v>
      </c>
      <c r="G136" s="25">
        <v>176.09</v>
      </c>
      <c r="H136" s="26">
        <v>534.89599999999996</v>
      </c>
      <c r="I136" s="26">
        <v>536.01799999999992</v>
      </c>
      <c r="J136" s="26">
        <v>495.95</v>
      </c>
      <c r="K136" s="26">
        <v>281.44400000000002</v>
      </c>
      <c r="L136" s="27">
        <v>692.72799999999984</v>
      </c>
      <c r="M136" s="27">
        <v>692.096</v>
      </c>
      <c r="N136" s="27">
        <v>459.45800000000003</v>
      </c>
      <c r="O136" s="27">
        <v>287.75000000000011</v>
      </c>
      <c r="P136" s="27">
        <v>181.31800000000001</v>
      </c>
      <c r="Q136" s="27">
        <v>189.488</v>
      </c>
      <c r="R136" s="5"/>
      <c r="S136" s="29" t="e">
        <v>#DIV/0!</v>
      </c>
      <c r="T136" s="29" t="e">
        <v>#DIV/0!</v>
      </c>
      <c r="U136" s="29" t="e">
        <v>#DIV/0!</v>
      </c>
      <c r="V136" s="5"/>
      <c r="W136" s="5"/>
      <c r="X136" s="5"/>
      <c r="Y136" s="5"/>
      <c r="Z136" s="5"/>
      <c r="AA136" s="5"/>
    </row>
    <row r="137" spans="1:27" ht="15.75" customHeight="1" x14ac:dyDescent="0.2">
      <c r="A137" s="4">
        <v>16384</v>
      </c>
      <c r="B137" s="25">
        <v>1013.3819999999999</v>
      </c>
      <c r="C137" s="25">
        <v>867.30599999999993</v>
      </c>
      <c r="D137" s="25">
        <v>700.77600000000007</v>
      </c>
      <c r="E137" s="25">
        <v>639.11599999999999</v>
      </c>
      <c r="F137" s="25">
        <v>319.34399999999999</v>
      </c>
      <c r="G137" s="25">
        <v>403.05500000000001</v>
      </c>
      <c r="H137" s="26">
        <v>1341.8420000000001</v>
      </c>
      <c r="I137" s="26">
        <v>1218.2</v>
      </c>
      <c r="J137" s="26">
        <v>861.09400000000005</v>
      </c>
      <c r="K137" s="26">
        <v>873.10399999999993</v>
      </c>
      <c r="L137" s="27">
        <v>1469.7460000000001</v>
      </c>
      <c r="M137" s="27">
        <v>1307.8320000000001</v>
      </c>
      <c r="N137" s="27">
        <v>860.36</v>
      </c>
      <c r="O137" s="27">
        <v>900.77599999999984</v>
      </c>
      <c r="P137" s="27">
        <v>345.64199999999988</v>
      </c>
      <c r="Q137" s="27">
        <v>423.68799999999999</v>
      </c>
      <c r="R137" s="5"/>
      <c r="S137" s="29" t="e">
        <v>#DIV/0!</v>
      </c>
      <c r="T137" s="29" t="e">
        <v>#DIV/0!</v>
      </c>
      <c r="U137" s="29" t="e">
        <v>#DIV/0!</v>
      </c>
      <c r="V137" s="5"/>
      <c r="W137" s="5"/>
      <c r="X137" s="5"/>
      <c r="Y137" s="5"/>
      <c r="Z137" s="5"/>
      <c r="AA137" s="5"/>
    </row>
    <row r="138" spans="1:27" ht="15.75" customHeight="1" x14ac:dyDescent="0.2">
      <c r="A138" s="4">
        <v>32768</v>
      </c>
      <c r="B138" s="25">
        <v>1709.662</v>
      </c>
      <c r="C138" s="25">
        <v>1593.9580000000001</v>
      </c>
      <c r="D138" s="25">
        <v>2577.8919999999998</v>
      </c>
      <c r="E138" s="25">
        <v>898.83800000000008</v>
      </c>
      <c r="F138" s="25">
        <v>562.54</v>
      </c>
      <c r="G138" s="25">
        <v>2071.6837500000001</v>
      </c>
      <c r="H138" s="26">
        <v>2337.73</v>
      </c>
      <c r="I138" s="26">
        <v>2250.79</v>
      </c>
      <c r="J138" s="26">
        <v>3223.4279999999999</v>
      </c>
      <c r="K138" s="26">
        <v>1561.8019999999999</v>
      </c>
      <c r="L138" s="27">
        <v>2738.9</v>
      </c>
      <c r="M138" s="27">
        <v>2320.402</v>
      </c>
      <c r="N138" s="27">
        <v>2556.9</v>
      </c>
      <c r="O138" s="27">
        <v>1337.252</v>
      </c>
      <c r="P138" s="27">
        <v>613.2299999999999</v>
      </c>
      <c r="Q138" s="27">
        <v>2097.558</v>
      </c>
      <c r="R138" s="5"/>
      <c r="S138" s="29" t="e">
        <v>#DIV/0!</v>
      </c>
      <c r="T138" s="29" t="e">
        <v>#DIV/0!</v>
      </c>
      <c r="U138" s="29" t="e">
        <v>#DIV/0!</v>
      </c>
      <c r="V138" s="5"/>
      <c r="W138" s="5"/>
      <c r="X138" s="5"/>
      <c r="Y138" s="5"/>
      <c r="Z138" s="5"/>
      <c r="AA138" s="5"/>
    </row>
    <row r="139" spans="1:27" ht="15.75" customHeight="1" x14ac:dyDescent="0.2">
      <c r="A139" s="4">
        <v>65536</v>
      </c>
      <c r="B139" s="25">
        <v>3045.77</v>
      </c>
      <c r="C139" s="25">
        <v>2784.8359999999998</v>
      </c>
      <c r="D139" s="25">
        <v>5547.4219999999996</v>
      </c>
      <c r="E139" s="25">
        <v>1725.84</v>
      </c>
      <c r="F139" s="25">
        <v>1199.7619999999999</v>
      </c>
      <c r="G139" s="25">
        <v>4511.9324999999999</v>
      </c>
      <c r="H139" s="26">
        <v>4331.7359999999999</v>
      </c>
      <c r="I139" s="26">
        <v>4093.8519999999999</v>
      </c>
      <c r="J139" s="26">
        <v>6658.13</v>
      </c>
      <c r="K139" s="26">
        <v>2882.652</v>
      </c>
      <c r="L139" s="27">
        <v>4852.4879999999994</v>
      </c>
      <c r="M139" s="27">
        <v>4192.6819999999998</v>
      </c>
      <c r="N139" s="27">
        <v>5737.1239999999998</v>
      </c>
      <c r="O139" s="27">
        <v>2328.034000000001</v>
      </c>
      <c r="P139" s="27">
        <v>1347.662</v>
      </c>
      <c r="Q139" s="27">
        <v>4560.3639999999996</v>
      </c>
      <c r="R139" s="5"/>
      <c r="S139" s="29" t="e">
        <v>#DIV/0!</v>
      </c>
      <c r="T139" s="29" t="e">
        <v>#DIV/0!</v>
      </c>
      <c r="U139" s="29" t="e">
        <v>#DIV/0!</v>
      </c>
      <c r="V139" s="5"/>
      <c r="W139" s="5"/>
      <c r="X139" s="5"/>
      <c r="Y139" s="5"/>
      <c r="Z139" s="5"/>
      <c r="AA139" s="5"/>
    </row>
    <row r="140" spans="1:27" ht="15.75" customHeight="1" x14ac:dyDescent="0.2">
      <c r="A140" s="4">
        <v>131072</v>
      </c>
      <c r="B140" s="25">
        <v>5557.4040000000005</v>
      </c>
      <c r="C140" s="25">
        <v>5426.58</v>
      </c>
      <c r="D140" s="25">
        <v>11031.044</v>
      </c>
      <c r="E140" s="25">
        <v>3678.2280000000001</v>
      </c>
      <c r="F140" s="25">
        <v>2469.134</v>
      </c>
      <c r="G140" s="25">
        <v>9032.3112499999988</v>
      </c>
      <c r="H140" s="26">
        <v>8081.942</v>
      </c>
      <c r="I140" s="26">
        <v>7810.7400000000007</v>
      </c>
      <c r="J140" s="26">
        <v>13607.606</v>
      </c>
      <c r="K140" s="26">
        <v>6096.8079999999991</v>
      </c>
      <c r="L140" s="27">
        <v>8623.0280000000002</v>
      </c>
      <c r="M140" s="27">
        <v>7654.3619999999992</v>
      </c>
      <c r="N140" s="27">
        <v>11613.914000000001</v>
      </c>
      <c r="O140" s="27">
        <v>4158.5140000000001</v>
      </c>
      <c r="P140" s="27">
        <v>2734.808</v>
      </c>
      <c r="Q140" s="27">
        <v>9078.866</v>
      </c>
      <c r="R140" s="5"/>
      <c r="S140" s="29" t="e">
        <v>#DIV/0!</v>
      </c>
      <c r="T140" s="29" t="e">
        <v>#DIV/0!</v>
      </c>
      <c r="U140" s="29" t="e">
        <v>#DIV/0!</v>
      </c>
      <c r="V140" s="5"/>
      <c r="W140" s="5"/>
      <c r="X140" s="5"/>
      <c r="Y140" s="5"/>
      <c r="Z140" s="5"/>
      <c r="AA140" s="5"/>
    </row>
    <row r="141" spans="1:27" ht="15.75" customHeight="1" x14ac:dyDescent="0.2">
      <c r="A141" s="4">
        <v>262144</v>
      </c>
      <c r="B141" s="25">
        <v>10843.54</v>
      </c>
      <c r="C141" s="25">
        <v>10799.26</v>
      </c>
      <c r="D141" s="25">
        <v>21927.132000000001</v>
      </c>
      <c r="E141" s="25">
        <v>7260.6039999999994</v>
      </c>
      <c r="F141" s="25">
        <v>4950.4280000000008</v>
      </c>
      <c r="G141" s="25">
        <v>17420.502499999999</v>
      </c>
      <c r="H141" s="26">
        <v>15786.55</v>
      </c>
      <c r="I141" s="26">
        <v>15694.302</v>
      </c>
      <c r="J141" s="26">
        <v>27391.232</v>
      </c>
      <c r="K141" s="26">
        <v>12133.03</v>
      </c>
      <c r="L141" s="27">
        <v>16136.92</v>
      </c>
      <c r="M141" s="27">
        <v>14534.082</v>
      </c>
      <c r="N141" s="27">
        <v>22575.376</v>
      </c>
      <c r="O141" s="27">
        <v>8024.2820000000011</v>
      </c>
      <c r="P141" s="27">
        <v>5455.5660000000007</v>
      </c>
      <c r="Q141" s="27">
        <v>17473.668000000001</v>
      </c>
      <c r="R141" s="5"/>
      <c r="S141" s="29" t="e">
        <v>#DIV/0!</v>
      </c>
      <c r="T141" s="29" t="e">
        <v>#DIV/0!</v>
      </c>
      <c r="U141" s="29" t="e">
        <v>#DIV/0!</v>
      </c>
      <c r="V141" s="5"/>
      <c r="W141" s="5"/>
      <c r="X141" s="5"/>
      <c r="Y141" s="5"/>
      <c r="Z141" s="5"/>
      <c r="AA141" s="5"/>
    </row>
    <row r="142" spans="1:27" ht="15.75" customHeight="1" x14ac:dyDescent="0.2">
      <c r="A142" s="4">
        <v>524288</v>
      </c>
      <c r="B142" s="25">
        <v>21627.804</v>
      </c>
      <c r="C142" s="25">
        <v>21590.313999999998</v>
      </c>
      <c r="D142" s="25">
        <v>43718.237999999998</v>
      </c>
      <c r="E142" s="25">
        <v>14505.188</v>
      </c>
      <c r="F142" s="25">
        <v>10238.879999999999</v>
      </c>
      <c r="G142" s="25">
        <v>33855.147499999999</v>
      </c>
      <c r="H142" s="26">
        <v>31579.835999999999</v>
      </c>
      <c r="I142" s="26">
        <v>31533.554</v>
      </c>
      <c r="J142" s="26">
        <v>54102.061999999998</v>
      </c>
      <c r="K142" s="26">
        <v>24420.400000000001</v>
      </c>
      <c r="L142" s="27">
        <v>33087.178</v>
      </c>
      <c r="M142" s="27">
        <v>30743.626</v>
      </c>
      <c r="N142" s="27">
        <v>45036.942000000003</v>
      </c>
      <c r="O142" s="27">
        <v>16186.925999999999</v>
      </c>
      <c r="P142" s="27">
        <v>11186.843999999999</v>
      </c>
      <c r="Q142" s="27">
        <v>33980.802000000003</v>
      </c>
      <c r="R142" s="5"/>
      <c r="S142" s="29" t="e">
        <v>#DIV/0!</v>
      </c>
      <c r="T142" s="29" t="e">
        <v>#DIV/0!</v>
      </c>
      <c r="U142" s="29" t="e">
        <v>#DIV/0!</v>
      </c>
      <c r="V142" s="5"/>
      <c r="W142" s="5"/>
      <c r="X142" s="5"/>
      <c r="Y142" s="5"/>
      <c r="Z142" s="5"/>
      <c r="AA142" s="5"/>
    </row>
    <row r="143" spans="1:27" ht="15.75" customHeight="1" x14ac:dyDescent="0.2">
      <c r="A143" s="4">
        <v>1048576</v>
      </c>
      <c r="B143" s="25">
        <v>43228.442000000003</v>
      </c>
      <c r="C143" s="25">
        <v>43160.298000000003</v>
      </c>
      <c r="D143" s="25">
        <v>86305.828000000009</v>
      </c>
      <c r="E143" s="25">
        <v>29378.830000000009</v>
      </c>
      <c r="F143" s="25">
        <v>20605.284</v>
      </c>
      <c r="G143" s="25">
        <v>56609.808750000011</v>
      </c>
      <c r="H143" s="26">
        <v>63265.884000000013</v>
      </c>
      <c r="I143" s="26">
        <v>63195.11</v>
      </c>
      <c r="J143" s="26">
        <v>105585.72</v>
      </c>
      <c r="K143" s="26">
        <v>49470.294000000009</v>
      </c>
      <c r="L143" s="27">
        <v>65562.989999999991</v>
      </c>
      <c r="M143" s="27">
        <v>60597.331999999988</v>
      </c>
      <c r="N143" s="27">
        <v>89389.172000000006</v>
      </c>
      <c r="O143" s="27">
        <v>32105.633999999998</v>
      </c>
      <c r="P143" s="27">
        <v>22505.42</v>
      </c>
      <c r="Q143" s="27">
        <v>56853.2</v>
      </c>
      <c r="R143" s="5"/>
      <c r="S143" s="29" t="e">
        <v>#DIV/0!</v>
      </c>
      <c r="T143" s="29" t="e">
        <v>#DIV/0!</v>
      </c>
      <c r="U143" s="29" t="e">
        <v>#DIV/0!</v>
      </c>
      <c r="V143" s="5"/>
      <c r="W143" s="5"/>
      <c r="X143" s="5"/>
      <c r="Y143" s="5"/>
      <c r="Z143" s="5"/>
      <c r="AA143" s="5"/>
    </row>
    <row r="144" spans="1:27" ht="15.75" customHeight="1" x14ac:dyDescent="0.2">
      <c r="A144" s="4">
        <v>2097152</v>
      </c>
      <c r="B144" s="25">
        <v>86417.915999999997</v>
      </c>
      <c r="C144" s="25">
        <v>86288.997999999992</v>
      </c>
      <c r="D144" s="25">
        <v>169810.71400000001</v>
      </c>
      <c r="E144" s="25">
        <v>59815.904000000002</v>
      </c>
      <c r="F144" s="25">
        <v>41133.745999999999</v>
      </c>
      <c r="G144" s="25">
        <v>101698.61</v>
      </c>
      <c r="H144" s="26">
        <v>126554.552</v>
      </c>
      <c r="I144" s="26">
        <v>126461.38</v>
      </c>
      <c r="J144" s="26">
        <v>208509.58799999999</v>
      </c>
      <c r="K144" s="26">
        <v>100065.70600000001</v>
      </c>
      <c r="L144" s="27">
        <v>129537.758</v>
      </c>
      <c r="M144" s="27">
        <v>118997.64599999999</v>
      </c>
      <c r="N144" s="27">
        <v>177515.296</v>
      </c>
      <c r="O144" s="27">
        <v>64006.694000000003</v>
      </c>
      <c r="P144" s="27">
        <v>44980.66</v>
      </c>
      <c r="Q144" s="27">
        <v>102448.39599999999</v>
      </c>
      <c r="R144" s="5"/>
      <c r="S144" s="29" t="e">
        <v>#DIV/0!</v>
      </c>
      <c r="T144" s="29" t="e">
        <v>#DIV/0!</v>
      </c>
      <c r="U144" s="29" t="e">
        <v>#DIV/0!</v>
      </c>
      <c r="V144" s="5"/>
      <c r="W144" s="5"/>
      <c r="X144" s="5"/>
      <c r="Y144" s="5"/>
      <c r="Z144" s="5"/>
      <c r="AA144" s="5"/>
    </row>
    <row r="145" spans="1:27" ht="15.75" customHeight="1" x14ac:dyDescent="0.2">
      <c r="A145" s="5"/>
      <c r="B145" s="5"/>
      <c r="C145" s="5"/>
      <c r="D145" s="5"/>
      <c r="E145" s="5"/>
      <c r="F145" s="18"/>
      <c r="G145" s="5"/>
      <c r="H145" s="5"/>
      <c r="I145" s="5"/>
      <c r="J145" s="5"/>
      <c r="K145" s="5"/>
      <c r="L145" s="5"/>
      <c r="M145" s="5"/>
      <c r="N145" s="5"/>
      <c r="O145" s="5"/>
      <c r="P145" s="18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5.75" customHeight="1" x14ac:dyDescent="0.2">
      <c r="A146" s="5"/>
      <c r="B146" s="5"/>
      <c r="C146" s="5"/>
      <c r="D146" s="5"/>
      <c r="E146" s="5"/>
      <c r="F146" s="18"/>
      <c r="G146" s="5"/>
      <c r="H146" s="5"/>
      <c r="I146" s="5"/>
      <c r="J146" s="5"/>
      <c r="K146" s="5"/>
      <c r="L146" s="5"/>
      <c r="M146" s="5"/>
      <c r="N146" s="5"/>
      <c r="O146" s="5"/>
      <c r="P146" s="18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5.75" customHeight="1" x14ac:dyDescent="0.2">
      <c r="A147" s="5"/>
      <c r="B147" s="5"/>
      <c r="C147" s="5"/>
      <c r="D147" s="5"/>
      <c r="E147" s="5"/>
      <c r="F147" s="18"/>
      <c r="G147" s="5"/>
      <c r="H147" s="5"/>
      <c r="I147" s="5"/>
      <c r="J147" s="5"/>
      <c r="K147" s="5"/>
      <c r="L147" s="5"/>
      <c r="M147" s="5"/>
      <c r="N147" s="5"/>
      <c r="O147" s="5"/>
      <c r="P147" s="18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5.75" customHeight="1" x14ac:dyDescent="0.2">
      <c r="A148" s="60" t="s">
        <v>42</v>
      </c>
      <c r="B148" s="54"/>
      <c r="C148" s="54"/>
      <c r="D148" s="54"/>
      <c r="E148" s="54"/>
      <c r="F148" s="59"/>
      <c r="G148" s="54"/>
      <c r="H148" s="54"/>
      <c r="I148" s="54"/>
      <c r="J148" s="54"/>
      <c r="K148" s="54"/>
      <c r="L148" s="54"/>
      <c r="M148" s="54"/>
      <c r="N148" s="54"/>
      <c r="O148" s="54"/>
      <c r="P148" s="59"/>
      <c r="Q148" s="54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5.75" customHeight="1" x14ac:dyDescent="0.2">
      <c r="A149" s="3"/>
      <c r="B149" s="61"/>
      <c r="C149" s="54"/>
      <c r="D149" s="54"/>
      <c r="E149" s="54"/>
      <c r="F149" s="59"/>
      <c r="G149" s="54"/>
      <c r="H149" s="54"/>
      <c r="I149" s="54"/>
      <c r="J149" s="54"/>
      <c r="K149" s="54"/>
      <c r="L149" s="54"/>
      <c r="M149" s="54"/>
      <c r="N149" s="54"/>
      <c r="O149" s="54"/>
      <c r="P149" s="59"/>
      <c r="Q149" s="54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5.75" customHeight="1" x14ac:dyDescent="0.2">
      <c r="A150" s="3"/>
      <c r="B150" s="62"/>
      <c r="C150" s="54"/>
      <c r="D150" s="54"/>
      <c r="E150" s="54"/>
      <c r="G150" s="16"/>
      <c r="H150" s="63" t="s">
        <v>27</v>
      </c>
      <c r="I150" s="54"/>
      <c r="J150" s="54"/>
      <c r="K150" s="54"/>
      <c r="L150" s="58" t="s">
        <v>28</v>
      </c>
      <c r="M150" s="54"/>
      <c r="N150" s="54"/>
      <c r="O150" s="54"/>
      <c r="P150" s="59"/>
      <c r="Q150" s="54"/>
      <c r="R150" s="5"/>
      <c r="S150" s="57" t="s">
        <v>29</v>
      </c>
      <c r="T150" s="54"/>
      <c r="U150" s="54"/>
      <c r="V150" s="5"/>
      <c r="W150" s="5"/>
      <c r="X150" s="5"/>
      <c r="Y150" s="5"/>
      <c r="Z150" s="5"/>
      <c r="AA150" s="5"/>
    </row>
    <row r="151" spans="1:27" ht="15.75" customHeight="1" x14ac:dyDescent="0.2">
      <c r="A151" s="20" t="s">
        <v>1</v>
      </c>
      <c r="B151" s="21" t="s">
        <v>30</v>
      </c>
      <c r="C151" s="21" t="s">
        <v>31</v>
      </c>
      <c r="D151" s="21" t="s">
        <v>32</v>
      </c>
      <c r="E151" s="21" t="s">
        <v>33</v>
      </c>
      <c r="F151" s="21" t="s">
        <v>34</v>
      </c>
      <c r="G151" s="16" t="s">
        <v>35</v>
      </c>
      <c r="H151" s="22" t="s">
        <v>30</v>
      </c>
      <c r="I151" s="22" t="s">
        <v>31</v>
      </c>
      <c r="J151" s="17" t="s">
        <v>32</v>
      </c>
      <c r="K151" s="17" t="s">
        <v>33</v>
      </c>
      <c r="L151" s="23" t="s">
        <v>30</v>
      </c>
      <c r="M151" s="23" t="s">
        <v>31</v>
      </c>
      <c r="N151" s="15" t="s">
        <v>32</v>
      </c>
      <c r="O151" s="15" t="s">
        <v>33</v>
      </c>
      <c r="P151" s="15" t="s">
        <v>34</v>
      </c>
      <c r="Q151" s="23" t="s">
        <v>35</v>
      </c>
      <c r="R151" s="5"/>
      <c r="S151" s="24" t="s">
        <v>30</v>
      </c>
      <c r="T151" s="14" t="s">
        <v>32</v>
      </c>
      <c r="U151" s="14" t="s">
        <v>33</v>
      </c>
      <c r="V151" s="5"/>
      <c r="W151" s="5"/>
      <c r="X151" s="5"/>
      <c r="Y151" s="5"/>
      <c r="Z151" s="5"/>
      <c r="AA151" s="5"/>
    </row>
    <row r="152" spans="1:27" ht="15.75" customHeight="1" x14ac:dyDescent="0.2">
      <c r="A152" s="4">
        <v>256</v>
      </c>
      <c r="B152" s="25">
        <v>22.544</v>
      </c>
      <c r="C152" s="25">
        <v>22.54</v>
      </c>
      <c r="D152" s="25">
        <v>46.838000000000008</v>
      </c>
      <c r="E152" s="25">
        <v>92.27</v>
      </c>
      <c r="F152" s="25">
        <v>85.91</v>
      </c>
      <c r="G152" s="25">
        <v>35.878749999999997</v>
      </c>
      <c r="H152" s="26">
        <v>62.4</v>
      </c>
      <c r="I152" s="26">
        <v>62.485999999999997</v>
      </c>
      <c r="J152" s="26">
        <v>89.28</v>
      </c>
      <c r="K152" s="26">
        <v>138.25800000000001</v>
      </c>
      <c r="L152" s="27">
        <v>31.62</v>
      </c>
      <c r="M152" s="27">
        <v>32.084000000000003</v>
      </c>
      <c r="N152" s="27">
        <v>58.287999999999997</v>
      </c>
      <c r="O152" s="27">
        <v>288.83800000000002</v>
      </c>
      <c r="P152" s="27">
        <v>88.534000000000006</v>
      </c>
      <c r="Q152" s="27">
        <v>41.064</v>
      </c>
      <c r="R152" s="5"/>
      <c r="S152" s="29" t="e">
        <v>#DIV/0!</v>
      </c>
      <c r="T152" s="29" t="e">
        <v>#DIV/0!</v>
      </c>
      <c r="U152" s="29" t="e">
        <v>#DIV/0!</v>
      </c>
      <c r="V152" s="5"/>
      <c r="W152" s="5"/>
      <c r="X152" s="5"/>
      <c r="Y152" s="5"/>
      <c r="Z152" s="5"/>
      <c r="AA152" s="5"/>
    </row>
    <row r="153" spans="1:27" ht="15.75" customHeight="1" x14ac:dyDescent="0.2">
      <c r="A153" s="4">
        <v>512</v>
      </c>
      <c r="B153" s="25">
        <v>30.788</v>
      </c>
      <c r="C153" s="25">
        <v>30.936</v>
      </c>
      <c r="D153" s="25">
        <v>69.864000000000004</v>
      </c>
      <c r="E153" s="25">
        <v>101.56399999999999</v>
      </c>
      <c r="F153" s="25">
        <v>95.466000000000008</v>
      </c>
      <c r="G153" s="25">
        <v>44.896250000000002</v>
      </c>
      <c r="H153" s="26">
        <v>78.366000000000014</v>
      </c>
      <c r="I153" s="26">
        <v>78.583999999999989</v>
      </c>
      <c r="J153" s="26">
        <v>119.68</v>
      </c>
      <c r="K153" s="26">
        <v>151.554</v>
      </c>
      <c r="L153" s="27">
        <v>40.268000000000001</v>
      </c>
      <c r="M153" s="27">
        <v>40.347999999999999</v>
      </c>
      <c r="N153" s="27">
        <v>88.39</v>
      </c>
      <c r="O153" s="27">
        <v>241.18600000000001</v>
      </c>
      <c r="P153" s="27">
        <v>100.178</v>
      </c>
      <c r="Q153" s="27">
        <v>49.643999999999998</v>
      </c>
      <c r="R153" s="5"/>
      <c r="S153" s="29" t="e">
        <v>#DIV/0!</v>
      </c>
      <c r="T153" s="29" t="e">
        <v>#DIV/0!</v>
      </c>
      <c r="U153" s="29" t="e">
        <v>#DIV/0!</v>
      </c>
      <c r="V153" s="5"/>
      <c r="W153" s="5"/>
      <c r="X153" s="5"/>
      <c r="Y153" s="5"/>
      <c r="Z153" s="5"/>
      <c r="AA153" s="5"/>
    </row>
    <row r="154" spans="1:27" ht="15.75" customHeight="1" x14ac:dyDescent="0.2">
      <c r="A154" s="4">
        <v>1024</v>
      </c>
      <c r="B154" s="25">
        <v>56.260000000000012</v>
      </c>
      <c r="C154" s="25">
        <v>56.374000000000002</v>
      </c>
      <c r="D154" s="25">
        <v>118.32</v>
      </c>
      <c r="E154" s="25">
        <v>116.934</v>
      </c>
      <c r="F154" s="25">
        <v>115.096</v>
      </c>
      <c r="G154" s="25">
        <v>66</v>
      </c>
      <c r="H154" s="26">
        <v>119.952</v>
      </c>
      <c r="I154" s="26">
        <v>120.206</v>
      </c>
      <c r="J154" s="26">
        <v>189.72399999999999</v>
      </c>
      <c r="K154" s="26">
        <v>182.34</v>
      </c>
      <c r="L154" s="27">
        <v>67.133999999999986</v>
      </c>
      <c r="M154" s="27">
        <v>67.36</v>
      </c>
      <c r="N154" s="27">
        <v>151.446</v>
      </c>
      <c r="O154" s="27">
        <v>253.624</v>
      </c>
      <c r="P154" s="27">
        <v>120.69</v>
      </c>
      <c r="Q154" s="27">
        <v>71.595999999999989</v>
      </c>
      <c r="R154" s="5"/>
      <c r="S154" s="29" t="e">
        <v>#DIV/0!</v>
      </c>
      <c r="T154" s="29" t="e">
        <v>#DIV/0!</v>
      </c>
      <c r="U154" s="29" t="e">
        <v>#DIV/0!</v>
      </c>
      <c r="V154" s="5"/>
      <c r="W154" s="5"/>
      <c r="X154" s="5"/>
      <c r="Y154" s="5"/>
      <c r="Z154" s="5"/>
      <c r="AA154" s="5"/>
    </row>
    <row r="155" spans="1:27" ht="15.75" customHeight="1" x14ac:dyDescent="0.2">
      <c r="A155" s="4">
        <v>2048</v>
      </c>
      <c r="B155" s="25">
        <v>105.586</v>
      </c>
      <c r="C155" s="25">
        <v>102.80200000000001</v>
      </c>
      <c r="D155" s="25">
        <v>195.88</v>
      </c>
      <c r="E155" s="25">
        <v>146.63399999999999</v>
      </c>
      <c r="F155" s="25">
        <v>152.94200000000001</v>
      </c>
      <c r="G155" s="25">
        <v>101.1375</v>
      </c>
      <c r="H155" s="26">
        <v>210.916</v>
      </c>
      <c r="I155" s="26">
        <v>208.428</v>
      </c>
      <c r="J155" s="26">
        <v>312.52600000000001</v>
      </c>
      <c r="K155" s="26">
        <v>242.84200000000001</v>
      </c>
      <c r="L155" s="27">
        <v>119.726</v>
      </c>
      <c r="M155" s="27">
        <v>116.68600000000001</v>
      </c>
      <c r="N155" s="27">
        <v>257.42599999999999</v>
      </c>
      <c r="O155" s="27">
        <v>326.26</v>
      </c>
      <c r="P155" s="27">
        <v>161.28</v>
      </c>
      <c r="Q155" s="27">
        <v>107.42400000000001</v>
      </c>
      <c r="R155" s="5"/>
      <c r="S155" s="29" t="e">
        <v>#DIV/0!</v>
      </c>
      <c r="T155" s="29" t="e">
        <v>#DIV/0!</v>
      </c>
      <c r="U155" s="29" t="e">
        <v>#DIV/0!</v>
      </c>
      <c r="V155" s="5"/>
      <c r="W155" s="5"/>
      <c r="X155" s="5"/>
      <c r="Y155" s="5"/>
      <c r="Z155" s="5"/>
      <c r="AA155" s="5"/>
    </row>
    <row r="156" spans="1:27" ht="15.75" customHeight="1" x14ac:dyDescent="0.2">
      <c r="A156" s="4">
        <v>4096</v>
      </c>
      <c r="B156" s="25">
        <v>225.07400000000001</v>
      </c>
      <c r="C156" s="25">
        <v>226.56399999999999</v>
      </c>
      <c r="D156" s="25">
        <v>358.53399999999999</v>
      </c>
      <c r="E156" s="25">
        <v>218.988</v>
      </c>
      <c r="F156" s="25">
        <v>244.44200000000001</v>
      </c>
      <c r="G156" s="25">
        <v>178.04750000000001</v>
      </c>
      <c r="H156" s="26">
        <v>386.51799999999997</v>
      </c>
      <c r="I156" s="26">
        <v>394.78399999999999</v>
      </c>
      <c r="J156" s="26">
        <v>562.6</v>
      </c>
      <c r="K156" s="26">
        <v>398.678</v>
      </c>
      <c r="L156" s="27">
        <v>472.09199999999998</v>
      </c>
      <c r="M156" s="27">
        <v>459.68200000000002</v>
      </c>
      <c r="N156" s="27">
        <v>484.62</v>
      </c>
      <c r="O156" s="27">
        <v>468.94799999999998</v>
      </c>
      <c r="P156" s="27">
        <v>253.012</v>
      </c>
      <c r="Q156" s="27">
        <v>188.71600000000001</v>
      </c>
      <c r="R156" s="5"/>
      <c r="S156" s="29" t="e">
        <v>#DIV/0!</v>
      </c>
      <c r="T156" s="29" t="e">
        <v>#DIV/0!</v>
      </c>
      <c r="U156" s="29" t="e">
        <v>#DIV/0!</v>
      </c>
      <c r="V156" s="5"/>
      <c r="W156" s="5"/>
      <c r="X156" s="5"/>
      <c r="Y156" s="5"/>
      <c r="Z156" s="5"/>
      <c r="AA156" s="5"/>
    </row>
    <row r="157" spans="1:27" ht="15.75" customHeight="1" x14ac:dyDescent="0.2">
      <c r="A157" s="4">
        <v>8192</v>
      </c>
      <c r="B157" s="25">
        <v>384.41800000000001</v>
      </c>
      <c r="C157" s="25">
        <v>388.87200000000001</v>
      </c>
      <c r="D157" s="25">
        <v>799.50800000000004</v>
      </c>
      <c r="E157" s="25">
        <v>404.33</v>
      </c>
      <c r="F157" s="25">
        <v>426.89400000000012</v>
      </c>
      <c r="G157" s="25">
        <v>422.50125000000003</v>
      </c>
      <c r="H157" s="26">
        <v>789.23799999999994</v>
      </c>
      <c r="I157" s="26">
        <v>806.8839999999999</v>
      </c>
      <c r="J157" s="26">
        <v>1160.336</v>
      </c>
      <c r="K157" s="26">
        <v>780.55200000000002</v>
      </c>
      <c r="L157" s="27">
        <v>770.89399999999989</v>
      </c>
      <c r="M157" s="27">
        <v>764.06600000000003</v>
      </c>
      <c r="N157" s="27">
        <v>1047.5340000000001</v>
      </c>
      <c r="O157" s="27">
        <v>736.24</v>
      </c>
      <c r="P157" s="27">
        <v>446.11599999999999</v>
      </c>
      <c r="Q157" s="27">
        <v>441.42399999999998</v>
      </c>
      <c r="R157" s="5"/>
      <c r="S157" s="29" t="e">
        <v>#DIV/0!</v>
      </c>
      <c r="T157" s="29" t="e">
        <v>#DIV/0!</v>
      </c>
      <c r="U157" s="29" t="e">
        <v>#DIV/0!</v>
      </c>
      <c r="V157" s="5"/>
      <c r="W157" s="5"/>
      <c r="X157" s="5"/>
      <c r="Y157" s="5"/>
      <c r="Z157" s="5"/>
      <c r="AA157" s="5"/>
    </row>
    <row r="158" spans="1:27" ht="15.75" customHeight="1" x14ac:dyDescent="0.2">
      <c r="A158" s="4">
        <v>16384</v>
      </c>
      <c r="B158" s="25">
        <v>1637.99</v>
      </c>
      <c r="C158" s="25">
        <v>1339.848</v>
      </c>
      <c r="D158" s="25">
        <v>3383.7020000000002</v>
      </c>
      <c r="E158" s="25">
        <v>1571.36</v>
      </c>
      <c r="F158" s="25">
        <v>876.19799999999998</v>
      </c>
      <c r="G158" s="25">
        <v>961.8599999999999</v>
      </c>
      <c r="H158" s="26">
        <v>2483.7860000000001</v>
      </c>
      <c r="I158" s="26">
        <v>2189.9319999999998</v>
      </c>
      <c r="J158" s="26">
        <v>4336.8380000000006</v>
      </c>
      <c r="K158" s="26">
        <v>2485.3760000000002</v>
      </c>
      <c r="L158" s="27">
        <v>2247.3139999999999</v>
      </c>
      <c r="M158" s="27">
        <v>1885.3040000000001</v>
      </c>
      <c r="N158" s="27">
        <v>3532.37</v>
      </c>
      <c r="O158" s="27">
        <v>2325.77</v>
      </c>
      <c r="P158" s="27">
        <v>929.03800000000012</v>
      </c>
      <c r="Q158" s="27">
        <v>989.03600000000006</v>
      </c>
      <c r="R158" s="5"/>
      <c r="S158" s="29" t="e">
        <v>#DIV/0!</v>
      </c>
      <c r="T158" s="29" t="e">
        <v>#DIV/0!</v>
      </c>
      <c r="U158" s="29" t="e">
        <v>#DIV/0!</v>
      </c>
      <c r="V158" s="5"/>
      <c r="W158" s="5"/>
      <c r="X158" s="5"/>
      <c r="Y158" s="5"/>
      <c r="Z158" s="5"/>
      <c r="AA158" s="5"/>
    </row>
    <row r="159" spans="1:27" ht="15.75" customHeight="1" x14ac:dyDescent="0.2">
      <c r="A159" s="4">
        <v>32768</v>
      </c>
      <c r="B159" s="25">
        <v>2514.5500000000002</v>
      </c>
      <c r="C159" s="25">
        <v>2117.65</v>
      </c>
      <c r="D159" s="25">
        <v>6566.1180000000004</v>
      </c>
      <c r="E159" s="25">
        <v>2497.37</v>
      </c>
      <c r="F159" s="25">
        <v>2087.920000000001</v>
      </c>
      <c r="G159" s="25">
        <v>1946.5150000000001</v>
      </c>
      <c r="H159" s="26">
        <v>4548.9400000000014</v>
      </c>
      <c r="I159" s="26">
        <v>4187.6299999999992</v>
      </c>
      <c r="J159" s="26">
        <v>8550.4879999999994</v>
      </c>
      <c r="K159" s="26">
        <v>4613.9539999999997</v>
      </c>
      <c r="L159" s="27">
        <v>3572.7220000000002</v>
      </c>
      <c r="M159" s="27">
        <v>3085.808</v>
      </c>
      <c r="N159" s="27">
        <v>6796.0839999999998</v>
      </c>
      <c r="O159" s="27">
        <v>3581.5219999999999</v>
      </c>
      <c r="P159" s="27">
        <v>2174.3560000000002</v>
      </c>
      <c r="Q159" s="27">
        <v>1938.4739999999999</v>
      </c>
      <c r="R159" s="5"/>
      <c r="S159" s="29" t="e">
        <v>#DIV/0!</v>
      </c>
      <c r="T159" s="29" t="e">
        <v>#DIV/0!</v>
      </c>
      <c r="U159" s="29" t="e">
        <v>#DIV/0!</v>
      </c>
      <c r="V159" s="5"/>
      <c r="W159" s="5"/>
      <c r="X159" s="5"/>
      <c r="Y159" s="5"/>
      <c r="Z159" s="5"/>
      <c r="AA159" s="5"/>
    </row>
    <row r="160" spans="1:27" ht="15.75" customHeight="1" x14ac:dyDescent="0.2">
      <c r="A160" s="4">
        <v>65536</v>
      </c>
      <c r="B160" s="25">
        <v>4249.8719999999994</v>
      </c>
      <c r="C160" s="25">
        <v>3206.5659999999998</v>
      </c>
      <c r="D160" s="25">
        <v>12366.186</v>
      </c>
      <c r="E160" s="25">
        <v>4241.4520000000002</v>
      </c>
      <c r="F160" s="25">
        <v>3413.2</v>
      </c>
      <c r="G160" s="25">
        <v>3984.7987499999999</v>
      </c>
      <c r="H160" s="26">
        <v>8372.5220000000008</v>
      </c>
      <c r="I160" s="26">
        <v>7471.8</v>
      </c>
      <c r="J160" s="26">
        <v>17698.851999999999</v>
      </c>
      <c r="K160" s="26">
        <v>8366.8459999999995</v>
      </c>
      <c r="L160" s="27">
        <v>4905.8180000000002</v>
      </c>
      <c r="M160" s="27">
        <v>6439.8979999999992</v>
      </c>
      <c r="N160" s="27">
        <v>12928.82</v>
      </c>
      <c r="O160" s="27">
        <v>4832.5680000000002</v>
      </c>
      <c r="P160" s="27">
        <v>3650.3919999999998</v>
      </c>
      <c r="Q160" s="27">
        <v>3936.9879999999998</v>
      </c>
      <c r="R160" s="5"/>
      <c r="S160" s="29" t="e">
        <v>#DIV/0!</v>
      </c>
      <c r="T160" s="29" t="e">
        <v>#DIV/0!</v>
      </c>
      <c r="U160" s="29" t="e">
        <v>#DIV/0!</v>
      </c>
      <c r="V160" s="5"/>
      <c r="W160" s="5"/>
      <c r="X160" s="5"/>
      <c r="Y160" s="5"/>
      <c r="Z160" s="5"/>
      <c r="AA160" s="5"/>
    </row>
    <row r="161" spans="1:27" ht="15.75" customHeight="1" x14ac:dyDescent="0.2">
      <c r="A161" s="4">
        <v>131072</v>
      </c>
      <c r="B161" s="25">
        <v>8068.2080000000014</v>
      </c>
      <c r="C161" s="25">
        <v>5679.4299999999994</v>
      </c>
      <c r="D161" s="25">
        <v>25307.486000000001</v>
      </c>
      <c r="E161" s="25">
        <v>8090.6419999999998</v>
      </c>
      <c r="F161" s="25">
        <v>7305.3639999999996</v>
      </c>
      <c r="G161" s="25">
        <v>8412.9437500000004</v>
      </c>
      <c r="H161" s="26">
        <v>16612.576000000001</v>
      </c>
      <c r="I161" s="26">
        <v>14179.03</v>
      </c>
      <c r="J161" s="26">
        <v>34495.588000000003</v>
      </c>
      <c r="K161" s="26">
        <v>16604.12</v>
      </c>
      <c r="L161" s="27">
        <v>9121.5280000000002</v>
      </c>
      <c r="M161" s="27">
        <v>11728.897999999999</v>
      </c>
      <c r="N161" s="27">
        <v>25189.322</v>
      </c>
      <c r="O161" s="27">
        <v>9139.6260000000002</v>
      </c>
      <c r="P161" s="27">
        <v>7603.5640000000003</v>
      </c>
      <c r="Q161" s="27">
        <v>8203.6759999999995</v>
      </c>
      <c r="R161" s="5"/>
      <c r="S161" s="29" t="e">
        <v>#DIV/0!</v>
      </c>
      <c r="T161" s="29" t="e">
        <v>#DIV/0!</v>
      </c>
      <c r="U161" s="29" t="e">
        <v>#DIV/0!</v>
      </c>
      <c r="V161" s="5"/>
      <c r="W161" s="5"/>
      <c r="X161" s="5"/>
      <c r="Y161" s="5"/>
      <c r="Z161" s="5"/>
      <c r="AA161" s="5"/>
    </row>
    <row r="162" spans="1:27" ht="15.75" customHeight="1" x14ac:dyDescent="0.2">
      <c r="A162" s="4">
        <v>262144</v>
      </c>
      <c r="B162" s="25">
        <v>15873.72</v>
      </c>
      <c r="C162" s="25">
        <v>10728.734</v>
      </c>
      <c r="D162" s="25">
        <v>50686.984000000011</v>
      </c>
      <c r="E162" s="25">
        <v>15860.085999999999</v>
      </c>
      <c r="F162" s="25">
        <v>15549.046</v>
      </c>
      <c r="G162" s="25">
        <v>17210.37</v>
      </c>
      <c r="H162" s="26">
        <v>32917.131999999998</v>
      </c>
      <c r="I162" s="26">
        <v>27699.31</v>
      </c>
      <c r="J162" s="26">
        <v>67498.648000000001</v>
      </c>
      <c r="K162" s="26">
        <v>32919.089999999997</v>
      </c>
      <c r="L162" s="27">
        <v>17795.581999999999</v>
      </c>
      <c r="M162" s="27">
        <v>22943.108</v>
      </c>
      <c r="N162" s="27">
        <v>52638.154000000002</v>
      </c>
      <c r="O162" s="27">
        <v>17766.080000000002</v>
      </c>
      <c r="P162" s="27">
        <v>16022.45</v>
      </c>
      <c r="Q162" s="27">
        <v>16711.094000000001</v>
      </c>
      <c r="R162" s="5"/>
      <c r="S162" s="29" t="e">
        <v>#DIV/0!</v>
      </c>
      <c r="T162" s="29" t="e">
        <v>#DIV/0!</v>
      </c>
      <c r="U162" s="29" t="e">
        <v>#DIV/0!</v>
      </c>
      <c r="V162" s="5"/>
      <c r="W162" s="5"/>
      <c r="X162" s="5"/>
      <c r="Y162" s="5"/>
      <c r="Z162" s="5"/>
      <c r="AA162" s="5"/>
    </row>
    <row r="163" spans="1:27" ht="15.75" customHeight="1" x14ac:dyDescent="0.2">
      <c r="A163" s="4">
        <v>524288</v>
      </c>
      <c r="B163" s="25">
        <v>31954.583999999999</v>
      </c>
      <c r="C163" s="25">
        <v>21860.326000000001</v>
      </c>
      <c r="D163" s="25">
        <v>101117.852</v>
      </c>
      <c r="E163" s="25">
        <v>31955.552</v>
      </c>
      <c r="F163" s="25">
        <v>31455.671999999999</v>
      </c>
      <c r="G163" s="25">
        <v>34372.730000000003</v>
      </c>
      <c r="H163" s="26">
        <v>65946.736000000004</v>
      </c>
      <c r="I163" s="26">
        <v>55995.391999999993</v>
      </c>
      <c r="J163" s="26">
        <v>133399.31400000001</v>
      </c>
      <c r="K163" s="26">
        <v>65977.135999999999</v>
      </c>
      <c r="L163" s="27">
        <v>35858.534</v>
      </c>
      <c r="M163" s="27">
        <v>46050.15800000001</v>
      </c>
      <c r="N163" s="27">
        <v>105024.052</v>
      </c>
      <c r="O163" s="27">
        <v>35858.365999999987</v>
      </c>
      <c r="P163" s="27">
        <v>32396.281999999999</v>
      </c>
      <c r="Q163" s="27">
        <v>33680.817999999999</v>
      </c>
      <c r="R163" s="5"/>
      <c r="S163" s="29" t="e">
        <v>#DIV/0!</v>
      </c>
      <c r="T163" s="29" t="e">
        <v>#DIV/0!</v>
      </c>
      <c r="U163" s="29" t="e">
        <v>#DIV/0!</v>
      </c>
      <c r="V163" s="5"/>
      <c r="W163" s="5"/>
      <c r="X163" s="5"/>
      <c r="Y163" s="5"/>
      <c r="Z163" s="5"/>
      <c r="AA163" s="5"/>
    </row>
    <row r="164" spans="1:27" ht="15.75" customHeight="1" x14ac:dyDescent="0.2">
      <c r="A164" s="4">
        <v>1048576</v>
      </c>
      <c r="B164" s="25">
        <v>66133.791999999987</v>
      </c>
      <c r="C164" s="25">
        <v>53228.528000000013</v>
      </c>
      <c r="D164" s="25">
        <v>194872.59400000001</v>
      </c>
      <c r="E164" s="25">
        <v>66099.883999999991</v>
      </c>
      <c r="F164" s="25">
        <v>63607.780000000013</v>
      </c>
      <c r="G164" s="25">
        <v>67450.14</v>
      </c>
      <c r="H164" s="26">
        <v>134138.47200000001</v>
      </c>
      <c r="I164" s="26">
        <v>119132.96799999999</v>
      </c>
      <c r="J164" s="26">
        <v>259364.144</v>
      </c>
      <c r="K164" s="26">
        <v>134174.29</v>
      </c>
      <c r="L164" s="27">
        <v>72324.768000000011</v>
      </c>
      <c r="M164" s="27">
        <v>93425.180000000008</v>
      </c>
      <c r="N164" s="27">
        <v>204538.212</v>
      </c>
      <c r="O164" s="27">
        <v>72332.214000000007</v>
      </c>
      <c r="P164" s="27">
        <v>65813.64</v>
      </c>
      <c r="Q164" s="27">
        <v>67215.784</v>
      </c>
      <c r="R164" s="5"/>
      <c r="S164" s="29" t="e">
        <v>#DIV/0!</v>
      </c>
      <c r="T164" s="29" t="e">
        <v>#DIV/0!</v>
      </c>
      <c r="U164" s="29" t="e">
        <v>#DIV/0!</v>
      </c>
      <c r="V164" s="5"/>
      <c r="W164" s="5"/>
      <c r="X164" s="5"/>
      <c r="Y164" s="5"/>
      <c r="Z164" s="5"/>
      <c r="AA164" s="5"/>
    </row>
    <row r="165" spans="1:27" ht="15.75" customHeight="1" x14ac:dyDescent="0.2">
      <c r="A165" s="4">
        <v>2097152</v>
      </c>
      <c r="B165" s="25">
        <v>135583.50399999999</v>
      </c>
      <c r="C165" s="25">
        <v>115513.314</v>
      </c>
      <c r="D165" s="25">
        <v>381374.17800000001</v>
      </c>
      <c r="E165" s="25">
        <v>135695.054</v>
      </c>
      <c r="F165" s="25">
        <v>128441.588</v>
      </c>
      <c r="G165" s="25">
        <v>133194.82250000001</v>
      </c>
      <c r="H165" s="26">
        <v>271170.97399999999</v>
      </c>
      <c r="I165" s="26">
        <v>250491.196</v>
      </c>
      <c r="J165" s="26">
        <v>512346.71399999998</v>
      </c>
      <c r="K165" s="26">
        <v>271233.52399999998</v>
      </c>
      <c r="L165" s="27">
        <v>147923.29999999999</v>
      </c>
      <c r="M165" s="27">
        <v>192011.698</v>
      </c>
      <c r="N165" s="27">
        <v>402224.69400000002</v>
      </c>
      <c r="O165" s="27">
        <v>147947.32399999999</v>
      </c>
      <c r="P165" s="27">
        <v>133135.87400000001</v>
      </c>
      <c r="Q165" s="27">
        <v>133784.67199999999</v>
      </c>
      <c r="R165" s="5"/>
      <c r="S165" s="29" t="e">
        <v>#DIV/0!</v>
      </c>
      <c r="T165" s="29" t="e">
        <v>#DIV/0!</v>
      </c>
      <c r="U165" s="29" t="e">
        <v>#DIV/0!</v>
      </c>
      <c r="V165" s="5"/>
      <c r="W165" s="5"/>
      <c r="X165" s="5"/>
      <c r="Y165" s="5"/>
      <c r="Z165" s="5"/>
      <c r="AA165" s="5"/>
    </row>
    <row r="166" spans="1:27" ht="15.75" customHeight="1" x14ac:dyDescent="0.2">
      <c r="A166" s="5"/>
      <c r="B166" s="5"/>
      <c r="C166" s="5"/>
      <c r="D166" s="5"/>
      <c r="E166" s="5"/>
      <c r="F166" s="18"/>
      <c r="G166" s="5"/>
      <c r="H166" s="5"/>
      <c r="I166" s="5"/>
      <c r="J166" s="5"/>
      <c r="K166" s="5"/>
      <c r="L166" s="5"/>
      <c r="M166" s="5"/>
      <c r="N166" s="5"/>
      <c r="O166" s="5"/>
      <c r="P166" s="18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5.75" customHeight="1" x14ac:dyDescent="0.2">
      <c r="A167" s="5"/>
      <c r="B167" s="5"/>
      <c r="C167" s="5"/>
      <c r="D167" s="5"/>
      <c r="E167" s="5"/>
      <c r="F167" s="18"/>
      <c r="G167" s="5"/>
      <c r="H167" s="5"/>
      <c r="I167" s="5"/>
      <c r="J167" s="5"/>
      <c r="K167" s="5"/>
      <c r="L167" s="5"/>
      <c r="M167" s="5"/>
      <c r="N167" s="5"/>
      <c r="O167" s="5"/>
      <c r="P167" s="18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5.75" customHeight="1" x14ac:dyDescent="0.2">
      <c r="A168" s="5"/>
      <c r="B168" s="5"/>
      <c r="C168" s="5"/>
      <c r="D168" s="5"/>
      <c r="E168" s="5"/>
      <c r="F168" s="18"/>
      <c r="G168" s="5"/>
      <c r="H168" s="5"/>
      <c r="I168" s="5"/>
      <c r="J168" s="5"/>
      <c r="K168" s="5"/>
      <c r="L168" s="5"/>
      <c r="M168" s="5"/>
      <c r="N168" s="5"/>
      <c r="O168" s="5"/>
      <c r="P168" s="18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5.75" customHeight="1" x14ac:dyDescent="0.2">
      <c r="A169" s="60" t="s">
        <v>43</v>
      </c>
      <c r="B169" s="54"/>
      <c r="C169" s="54"/>
      <c r="D169" s="54"/>
      <c r="E169" s="54"/>
      <c r="F169" s="59"/>
      <c r="G169" s="54"/>
      <c r="H169" s="54"/>
      <c r="I169" s="54"/>
      <c r="J169" s="54"/>
      <c r="K169" s="54"/>
      <c r="L169" s="54"/>
      <c r="M169" s="54"/>
      <c r="N169" s="54"/>
      <c r="O169" s="54"/>
      <c r="P169" s="59"/>
      <c r="Q169" s="54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5.75" customHeight="1" x14ac:dyDescent="0.2">
      <c r="A170" s="3"/>
      <c r="B170" s="61"/>
      <c r="C170" s="54"/>
      <c r="D170" s="54"/>
      <c r="E170" s="54"/>
      <c r="F170" s="59"/>
      <c r="G170" s="54"/>
      <c r="H170" s="54"/>
      <c r="I170" s="54"/>
      <c r="J170" s="54"/>
      <c r="K170" s="54"/>
      <c r="L170" s="54"/>
      <c r="M170" s="54"/>
      <c r="N170" s="54"/>
      <c r="O170" s="54"/>
      <c r="P170" s="59"/>
      <c r="Q170" s="54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5.75" customHeight="1" x14ac:dyDescent="0.2">
      <c r="A171" s="3"/>
      <c r="B171" s="62"/>
      <c r="C171" s="54"/>
      <c r="D171" s="54"/>
      <c r="E171" s="54"/>
      <c r="G171" s="16"/>
      <c r="H171" s="63" t="s">
        <v>27</v>
      </c>
      <c r="I171" s="54"/>
      <c r="J171" s="54"/>
      <c r="K171" s="54"/>
      <c r="L171" s="58" t="s">
        <v>28</v>
      </c>
      <c r="M171" s="54"/>
      <c r="N171" s="54"/>
      <c r="O171" s="54"/>
      <c r="P171" s="59"/>
      <c r="Q171" s="54"/>
      <c r="R171" s="5"/>
      <c r="S171" s="57" t="s">
        <v>29</v>
      </c>
      <c r="T171" s="54"/>
      <c r="U171" s="54"/>
      <c r="V171" s="5"/>
      <c r="W171" s="5"/>
      <c r="X171" s="5"/>
      <c r="Y171" s="5"/>
      <c r="Z171" s="5"/>
      <c r="AA171" s="5"/>
    </row>
    <row r="172" spans="1:27" ht="15.75" customHeight="1" x14ac:dyDescent="0.2">
      <c r="A172" s="20" t="s">
        <v>1</v>
      </c>
      <c r="B172" s="21" t="s">
        <v>30</v>
      </c>
      <c r="C172" s="21" t="s">
        <v>31</v>
      </c>
      <c r="D172" s="21" t="s">
        <v>32</v>
      </c>
      <c r="E172" s="21" t="s">
        <v>33</v>
      </c>
      <c r="F172" s="21" t="s">
        <v>34</v>
      </c>
      <c r="G172" s="16" t="s">
        <v>35</v>
      </c>
      <c r="H172" s="22" t="s">
        <v>30</v>
      </c>
      <c r="I172" s="22" t="s">
        <v>31</v>
      </c>
      <c r="J172" s="17" t="s">
        <v>32</v>
      </c>
      <c r="K172" s="17" t="s">
        <v>33</v>
      </c>
      <c r="L172" s="23" t="s">
        <v>30</v>
      </c>
      <c r="M172" s="23" t="s">
        <v>31</v>
      </c>
      <c r="N172" s="15" t="s">
        <v>32</v>
      </c>
      <c r="O172" s="15" t="s">
        <v>33</v>
      </c>
      <c r="P172" s="15" t="s">
        <v>34</v>
      </c>
      <c r="Q172" s="23" t="s">
        <v>35</v>
      </c>
      <c r="R172" s="5"/>
      <c r="S172" s="24" t="s">
        <v>30</v>
      </c>
      <c r="T172" s="14" t="s">
        <v>32</v>
      </c>
      <c r="U172" s="14" t="s">
        <v>33</v>
      </c>
      <c r="V172" s="5"/>
      <c r="W172" s="5"/>
      <c r="X172" s="5"/>
      <c r="Y172" s="5"/>
      <c r="Z172" s="5"/>
      <c r="AA172" s="5"/>
    </row>
    <row r="173" spans="1:27" ht="15.75" customHeight="1" x14ac:dyDescent="0.2">
      <c r="A173" s="4">
        <v>256</v>
      </c>
      <c r="B173" s="25">
        <v>20.61</v>
      </c>
      <c r="C173" s="25">
        <v>20.687999999999999</v>
      </c>
      <c r="D173" s="25">
        <v>47.03</v>
      </c>
      <c r="E173" s="25">
        <v>94.301999999999992</v>
      </c>
      <c r="F173" s="25">
        <v>84.67</v>
      </c>
      <c r="G173" s="25">
        <v>39.017499999999998</v>
      </c>
      <c r="H173" s="26">
        <v>60.553999999999988</v>
      </c>
      <c r="I173" s="26">
        <v>60.38000000000001</v>
      </c>
      <c r="J173" s="26">
        <v>89.91</v>
      </c>
      <c r="K173" s="26">
        <v>136.37</v>
      </c>
      <c r="L173" s="27">
        <v>29.616</v>
      </c>
      <c r="M173" s="27">
        <v>29.64</v>
      </c>
      <c r="N173" s="27">
        <v>58.277999999999999</v>
      </c>
      <c r="O173" s="27">
        <v>288.73200000000003</v>
      </c>
      <c r="P173" s="27">
        <v>90.183999999999997</v>
      </c>
      <c r="Q173" s="27">
        <v>43.076000000000001</v>
      </c>
      <c r="R173" s="5"/>
      <c r="S173" s="29" t="e">
        <v>#DIV/0!</v>
      </c>
      <c r="T173" s="29" t="e">
        <v>#DIV/0!</v>
      </c>
      <c r="U173" s="29" t="e">
        <v>#DIV/0!</v>
      </c>
      <c r="V173" s="5"/>
      <c r="W173" s="5"/>
      <c r="X173" s="5"/>
      <c r="Y173" s="5"/>
      <c r="Z173" s="5"/>
      <c r="AA173" s="5"/>
    </row>
    <row r="174" spans="1:27" ht="15.75" customHeight="1" x14ac:dyDescent="0.2">
      <c r="A174" s="4">
        <v>512</v>
      </c>
      <c r="B174" s="25">
        <v>27.416</v>
      </c>
      <c r="C174" s="25">
        <v>27.545999999999999</v>
      </c>
      <c r="D174" s="25">
        <v>69.671999999999997</v>
      </c>
      <c r="E174" s="25">
        <v>102.166</v>
      </c>
      <c r="F174" s="25">
        <v>95.045999999999992</v>
      </c>
      <c r="G174" s="25">
        <v>48.823749999999997</v>
      </c>
      <c r="H174" s="26">
        <v>74.864000000000004</v>
      </c>
      <c r="I174" s="26">
        <v>74.881999999999991</v>
      </c>
      <c r="J174" s="26">
        <v>119.562</v>
      </c>
      <c r="K174" s="26">
        <v>153.12200000000001</v>
      </c>
      <c r="L174" s="27">
        <v>36.872</v>
      </c>
      <c r="M174" s="27">
        <v>36.927999999999997</v>
      </c>
      <c r="N174" s="27">
        <v>88.193999999999988</v>
      </c>
      <c r="O174" s="27">
        <v>242.05199999999999</v>
      </c>
      <c r="P174" s="27">
        <v>100.58799999999999</v>
      </c>
      <c r="Q174" s="27">
        <v>53.453999999999994</v>
      </c>
      <c r="R174" s="5"/>
      <c r="S174" s="29" t="e">
        <v>#DIV/0!</v>
      </c>
      <c r="T174" s="29" t="e">
        <v>#DIV/0!</v>
      </c>
      <c r="U174" s="29" t="e">
        <v>#DIV/0!</v>
      </c>
      <c r="V174" s="5"/>
      <c r="W174" s="5"/>
      <c r="X174" s="5"/>
      <c r="Y174" s="5"/>
      <c r="Z174" s="5"/>
      <c r="AA174" s="5"/>
    </row>
    <row r="175" spans="1:27" ht="15.75" customHeight="1" x14ac:dyDescent="0.2">
      <c r="A175" s="4">
        <v>1024</v>
      </c>
      <c r="B175" s="25">
        <v>50.54</v>
      </c>
      <c r="C175" s="25">
        <v>50.682000000000002</v>
      </c>
      <c r="D175" s="25">
        <v>118.328</v>
      </c>
      <c r="E175" s="25">
        <v>117.08799999999999</v>
      </c>
      <c r="F175" s="25">
        <v>115.154</v>
      </c>
      <c r="G175" s="25">
        <v>72.697499999999991</v>
      </c>
      <c r="H175" s="26">
        <v>115.012</v>
      </c>
      <c r="I175" s="26">
        <v>115.18</v>
      </c>
      <c r="J175" s="26">
        <v>189.166</v>
      </c>
      <c r="K175" s="26">
        <v>182.64599999999999</v>
      </c>
      <c r="L175" s="27">
        <v>60.994000000000007</v>
      </c>
      <c r="M175" s="27">
        <v>61.034000000000013</v>
      </c>
      <c r="N175" s="27">
        <v>151.952</v>
      </c>
      <c r="O175" s="27">
        <v>254.89400000000001</v>
      </c>
      <c r="P175" s="27">
        <v>120.848</v>
      </c>
      <c r="Q175" s="27">
        <v>78.224000000000004</v>
      </c>
      <c r="R175" s="5"/>
      <c r="S175" s="29" t="e">
        <v>#DIV/0!</v>
      </c>
      <c r="T175" s="29" t="e">
        <v>#DIV/0!</v>
      </c>
      <c r="U175" s="29" t="e">
        <v>#DIV/0!</v>
      </c>
      <c r="V175" s="5"/>
      <c r="W175" s="5"/>
      <c r="X175" s="5"/>
      <c r="Y175" s="5"/>
      <c r="Z175" s="5"/>
      <c r="AA175" s="5"/>
    </row>
    <row r="176" spans="1:27" ht="15.75" customHeight="1" x14ac:dyDescent="0.2">
      <c r="A176" s="4">
        <v>2048</v>
      </c>
      <c r="B176" s="25">
        <v>91.448000000000008</v>
      </c>
      <c r="C176" s="25">
        <v>88.503999999999991</v>
      </c>
      <c r="D176" s="25">
        <v>195.44200000000001</v>
      </c>
      <c r="E176" s="25">
        <v>146.696</v>
      </c>
      <c r="F176" s="25">
        <v>154.00399999999999</v>
      </c>
      <c r="G176" s="25">
        <v>114.8275</v>
      </c>
      <c r="H176" s="26">
        <v>192.434</v>
      </c>
      <c r="I176" s="26">
        <v>189.28399999999999</v>
      </c>
      <c r="J176" s="26">
        <v>311.286</v>
      </c>
      <c r="K176" s="26">
        <v>242.59800000000001</v>
      </c>
      <c r="L176" s="27">
        <v>103.804</v>
      </c>
      <c r="M176" s="27">
        <v>100.884</v>
      </c>
      <c r="N176" s="27">
        <v>258.35000000000002</v>
      </c>
      <c r="O176" s="27">
        <v>324.72199999999998</v>
      </c>
      <c r="P176" s="27">
        <v>162.20400000000001</v>
      </c>
      <c r="Q176" s="27">
        <v>122.42</v>
      </c>
      <c r="R176" s="5"/>
      <c r="S176" s="29" t="e">
        <v>#DIV/0!</v>
      </c>
      <c r="T176" s="29" t="e">
        <v>#DIV/0!</v>
      </c>
      <c r="U176" s="29" t="e">
        <v>#DIV/0!</v>
      </c>
      <c r="V176" s="5"/>
      <c r="W176" s="5"/>
      <c r="X176" s="5"/>
      <c r="Y176" s="5"/>
      <c r="Z176" s="5"/>
      <c r="AA176" s="5"/>
    </row>
    <row r="177" spans="1:27" ht="15.75" customHeight="1" x14ac:dyDescent="0.2">
      <c r="A177" s="4">
        <v>4096</v>
      </c>
      <c r="B177" s="25">
        <v>865.46800000000007</v>
      </c>
      <c r="C177" s="25">
        <v>871.32999999999993</v>
      </c>
      <c r="D177" s="25">
        <v>359.53800000000001</v>
      </c>
      <c r="E177" s="25">
        <v>219.93</v>
      </c>
      <c r="F177" s="25">
        <v>245.43</v>
      </c>
      <c r="G177" s="25">
        <v>239.79249999999999</v>
      </c>
      <c r="H177" s="26">
        <v>1024.4179999999999</v>
      </c>
      <c r="I177" s="26">
        <v>1031.154</v>
      </c>
      <c r="J177" s="26">
        <v>559.09199999999998</v>
      </c>
      <c r="K177" s="26">
        <v>399.74799999999988</v>
      </c>
      <c r="L177" s="27">
        <v>1167.598</v>
      </c>
      <c r="M177" s="27">
        <v>1174.0239999999999</v>
      </c>
      <c r="N177" s="27">
        <v>485.61399999999998</v>
      </c>
      <c r="O177" s="27">
        <v>470.43599999999998</v>
      </c>
      <c r="P177" s="27">
        <v>253.756</v>
      </c>
      <c r="Q177" s="27">
        <v>252.648</v>
      </c>
      <c r="R177" s="5"/>
      <c r="S177" s="29" t="e">
        <v>#DIV/0!</v>
      </c>
      <c r="T177" s="29" t="e">
        <v>#DIV/0!</v>
      </c>
      <c r="U177" s="29" t="e">
        <v>#DIV/0!</v>
      </c>
      <c r="V177" s="5"/>
      <c r="W177" s="5"/>
      <c r="X177" s="5"/>
      <c r="Y177" s="5"/>
      <c r="Z177" s="5"/>
      <c r="AA177" s="5"/>
    </row>
    <row r="178" spans="1:27" ht="15.75" customHeight="1" x14ac:dyDescent="0.2">
      <c r="A178" s="4">
        <v>8192</v>
      </c>
      <c r="B178" s="25">
        <v>1639.7539999999999</v>
      </c>
      <c r="C178" s="25">
        <v>1635.0360000000001</v>
      </c>
      <c r="D178" s="25">
        <v>793.75</v>
      </c>
      <c r="E178" s="25">
        <v>406.03399999999999</v>
      </c>
      <c r="F178" s="25">
        <v>430.05200000000002</v>
      </c>
      <c r="G178" s="25">
        <v>815.55624999999998</v>
      </c>
      <c r="H178" s="26">
        <v>1962.9580000000001</v>
      </c>
      <c r="I178" s="26">
        <v>1975.998</v>
      </c>
      <c r="J178" s="26">
        <v>1152.8399999999999</v>
      </c>
      <c r="K178" s="26">
        <v>779.32799999999997</v>
      </c>
      <c r="L178" s="27">
        <v>1994.924</v>
      </c>
      <c r="M178" s="27">
        <v>2001.2560000000001</v>
      </c>
      <c r="N178" s="27">
        <v>1046.778</v>
      </c>
      <c r="O178" s="27">
        <v>734.04399999999987</v>
      </c>
      <c r="P178" s="27">
        <v>446.56799999999998</v>
      </c>
      <c r="Q178" s="27">
        <v>834.48799999999994</v>
      </c>
      <c r="R178" s="5"/>
      <c r="S178" s="29" t="e">
        <v>#DIV/0!</v>
      </c>
      <c r="T178" s="29" t="e">
        <v>#DIV/0!</v>
      </c>
      <c r="U178" s="29" t="e">
        <v>#DIV/0!</v>
      </c>
      <c r="V178" s="5"/>
      <c r="W178" s="5"/>
      <c r="X178" s="5"/>
      <c r="Y178" s="5"/>
      <c r="Z178" s="5"/>
      <c r="AA178" s="5"/>
    </row>
    <row r="179" spans="1:27" ht="15.75" customHeight="1" x14ac:dyDescent="0.2">
      <c r="A179" s="4">
        <v>16384</v>
      </c>
      <c r="B179" s="25">
        <v>3034.349999999999</v>
      </c>
      <c r="C179" s="25">
        <v>2862.75</v>
      </c>
      <c r="D179" s="25">
        <v>3386.5659999999998</v>
      </c>
      <c r="E179" s="25">
        <v>1583.298</v>
      </c>
      <c r="F179" s="25">
        <v>894.61200000000008</v>
      </c>
      <c r="G179" s="25">
        <v>3823.37</v>
      </c>
      <c r="H179" s="26">
        <v>4391.598</v>
      </c>
      <c r="I179" s="26">
        <v>4336.9319999999998</v>
      </c>
      <c r="J179" s="26">
        <v>4337.7499999999991</v>
      </c>
      <c r="K179" s="26">
        <v>2494.438000000001</v>
      </c>
      <c r="L179" s="27">
        <v>4716.0239999999994</v>
      </c>
      <c r="M179" s="27">
        <v>4030.4</v>
      </c>
      <c r="N179" s="27">
        <v>3540.366</v>
      </c>
      <c r="O179" s="27">
        <v>2300.0039999999999</v>
      </c>
      <c r="P179" s="27">
        <v>947.61599999999999</v>
      </c>
      <c r="Q179" s="27">
        <v>3858.1680000000001</v>
      </c>
      <c r="R179" s="5"/>
      <c r="S179" s="29" t="e">
        <v>#DIV/0!</v>
      </c>
      <c r="T179" s="29" t="e">
        <v>#DIV/0!</v>
      </c>
      <c r="U179" s="29" t="e">
        <v>#DIV/0!</v>
      </c>
      <c r="V179" s="5"/>
      <c r="W179" s="5"/>
      <c r="X179" s="5"/>
      <c r="Y179" s="5"/>
      <c r="Z179" s="5"/>
      <c r="AA179" s="5"/>
    </row>
    <row r="180" spans="1:27" ht="15.75" customHeight="1" x14ac:dyDescent="0.2">
      <c r="A180" s="4">
        <v>32768</v>
      </c>
      <c r="B180" s="25">
        <v>5549.4120000000003</v>
      </c>
      <c r="C180" s="25">
        <v>5495.3459999999995</v>
      </c>
      <c r="D180" s="25">
        <v>6549.5379999999996</v>
      </c>
      <c r="E180" s="25">
        <v>2533.0659999999998</v>
      </c>
      <c r="F180" s="25">
        <v>2042.79</v>
      </c>
      <c r="G180" s="25">
        <v>7391.3775000000014</v>
      </c>
      <c r="H180" s="26">
        <v>8331.9179999999997</v>
      </c>
      <c r="I180" s="26">
        <v>8165.5520000000006</v>
      </c>
      <c r="J180" s="26">
        <v>8492.344000000001</v>
      </c>
      <c r="K180" s="26">
        <v>4666.6779999999999</v>
      </c>
      <c r="L180" s="27">
        <v>8558.9279999999999</v>
      </c>
      <c r="M180" s="27">
        <v>7003.8979999999992</v>
      </c>
      <c r="N180" s="27">
        <v>6760.6559999999999</v>
      </c>
      <c r="O180" s="27">
        <v>3580.9360000000001</v>
      </c>
      <c r="P180" s="27">
        <v>2123.1640000000002</v>
      </c>
      <c r="Q180" s="27">
        <v>7451.8739999999989</v>
      </c>
      <c r="R180" s="5"/>
      <c r="S180" s="29" t="e">
        <v>#DIV/0!</v>
      </c>
      <c r="T180" s="29" t="e">
        <v>#DIV/0!</v>
      </c>
      <c r="U180" s="29" t="e">
        <v>#DIV/0!</v>
      </c>
      <c r="V180" s="5"/>
      <c r="W180" s="5"/>
      <c r="X180" s="5"/>
      <c r="Y180" s="5"/>
      <c r="Z180" s="5"/>
      <c r="AA180" s="5"/>
    </row>
    <row r="181" spans="1:27" ht="15.75" customHeight="1" x14ac:dyDescent="0.2">
      <c r="A181" s="4">
        <v>65536</v>
      </c>
      <c r="B181" s="25">
        <v>10895.81</v>
      </c>
      <c r="C181" s="25">
        <v>10888.918</v>
      </c>
      <c r="D181" s="25">
        <v>12395.781999999999</v>
      </c>
      <c r="E181" s="25">
        <v>4272.0820000000003</v>
      </c>
      <c r="F181" s="25">
        <v>3407.788</v>
      </c>
      <c r="G181" s="25">
        <v>13535.772499999999</v>
      </c>
      <c r="H181" s="26">
        <v>15791.754000000001</v>
      </c>
      <c r="I181" s="26">
        <v>15179.582</v>
      </c>
      <c r="J181" s="26">
        <v>17605.099999999999</v>
      </c>
      <c r="K181" s="26">
        <v>8423.6660000000011</v>
      </c>
      <c r="L181" s="27">
        <v>15739.144</v>
      </c>
      <c r="M181" s="27">
        <v>13986.95</v>
      </c>
      <c r="N181" s="27">
        <v>12929.168</v>
      </c>
      <c r="O181" s="27">
        <v>4887.1679999999997</v>
      </c>
      <c r="P181" s="27">
        <v>3638.31</v>
      </c>
      <c r="Q181" s="27">
        <v>13528.19</v>
      </c>
      <c r="R181" s="5"/>
      <c r="S181" s="29" t="e">
        <v>#DIV/0!</v>
      </c>
      <c r="T181" s="29" t="e">
        <v>#DIV/0!</v>
      </c>
      <c r="U181" s="29" t="e">
        <v>#DIV/0!</v>
      </c>
      <c r="V181" s="5"/>
      <c r="W181" s="5"/>
      <c r="X181" s="5"/>
      <c r="Y181" s="5"/>
      <c r="Z181" s="5"/>
      <c r="AA181" s="5"/>
    </row>
    <row r="182" spans="1:27" ht="15.75" customHeight="1" x14ac:dyDescent="0.2">
      <c r="A182" s="4">
        <v>131072</v>
      </c>
      <c r="B182" s="25">
        <v>21729.03</v>
      </c>
      <c r="C182" s="25">
        <v>21719.38</v>
      </c>
      <c r="D182" s="25">
        <v>25336.144</v>
      </c>
      <c r="E182" s="25">
        <v>8138.0140000000001</v>
      </c>
      <c r="F182" s="25">
        <v>7245.3400000000011</v>
      </c>
      <c r="G182" s="25">
        <v>25818.807499999999</v>
      </c>
      <c r="H182" s="26">
        <v>30293.258000000002</v>
      </c>
      <c r="I182" s="26">
        <v>30185.331999999999</v>
      </c>
      <c r="J182" s="26">
        <v>34194.825999999986</v>
      </c>
      <c r="K182" s="26">
        <v>16668.12</v>
      </c>
      <c r="L182" s="27">
        <v>24928.063999999998</v>
      </c>
      <c r="M182" s="27">
        <v>22603.759999999998</v>
      </c>
      <c r="N182" s="27">
        <v>25233.588</v>
      </c>
      <c r="O182" s="27">
        <v>9280.34</v>
      </c>
      <c r="P182" s="27">
        <v>7538.1399999999994</v>
      </c>
      <c r="Q182" s="27">
        <v>25796.955999999998</v>
      </c>
      <c r="R182" s="5"/>
      <c r="S182" s="29" t="e">
        <v>#DIV/0!</v>
      </c>
      <c r="T182" s="29" t="e">
        <v>#DIV/0!</v>
      </c>
      <c r="U182" s="29" t="e">
        <v>#DIV/0!</v>
      </c>
      <c r="V182" s="5"/>
      <c r="W182" s="5"/>
      <c r="X182" s="5"/>
      <c r="Y182" s="5"/>
      <c r="Z182" s="5"/>
      <c r="AA182" s="5"/>
    </row>
    <row r="183" spans="1:27" ht="15.75" customHeight="1" x14ac:dyDescent="0.2">
      <c r="A183" s="4">
        <v>262144</v>
      </c>
      <c r="B183" s="25">
        <v>43423.432000000001</v>
      </c>
      <c r="C183" s="25">
        <v>43392.411999999997</v>
      </c>
      <c r="D183" s="25">
        <v>50959.644000000008</v>
      </c>
      <c r="E183" s="25">
        <v>15936.675999999999</v>
      </c>
      <c r="F183" s="25">
        <v>15602.432000000001</v>
      </c>
      <c r="G183" s="25">
        <v>52168.458749999998</v>
      </c>
      <c r="H183" s="26">
        <v>60386.254000000001</v>
      </c>
      <c r="I183" s="26">
        <v>60364.726000000002</v>
      </c>
      <c r="J183" s="26">
        <v>67283.199999999983</v>
      </c>
      <c r="K183" s="26">
        <v>33023.843999999997</v>
      </c>
      <c r="L183" s="27">
        <v>45566.447999999997</v>
      </c>
      <c r="M183" s="27">
        <v>44641.599999999999</v>
      </c>
      <c r="N183" s="27">
        <v>52672.865999999987</v>
      </c>
      <c r="O183" s="27">
        <v>17960.455999999998</v>
      </c>
      <c r="P183" s="27">
        <v>16014.861999999999</v>
      </c>
      <c r="Q183" s="27">
        <v>51927.33</v>
      </c>
      <c r="R183" s="5"/>
      <c r="S183" s="29" t="e">
        <v>#DIV/0!</v>
      </c>
      <c r="T183" s="29" t="e">
        <v>#DIV/0!</v>
      </c>
      <c r="U183" s="29" t="e">
        <v>#DIV/0!</v>
      </c>
      <c r="V183" s="5"/>
      <c r="W183" s="5"/>
      <c r="X183" s="5"/>
      <c r="Y183" s="5"/>
      <c r="Z183" s="5"/>
      <c r="AA183" s="5"/>
    </row>
    <row r="184" spans="1:27" ht="15.75" customHeight="1" x14ac:dyDescent="0.2">
      <c r="A184" s="4">
        <v>524288</v>
      </c>
      <c r="B184" s="25">
        <v>86854.310000000012</v>
      </c>
      <c r="C184" s="25">
        <v>86773.04</v>
      </c>
      <c r="D184" s="25">
        <v>100505.46400000001</v>
      </c>
      <c r="E184" s="25">
        <v>32049.196</v>
      </c>
      <c r="F184" s="25">
        <v>31466.317999999999</v>
      </c>
      <c r="G184" s="25">
        <v>93119.102500000008</v>
      </c>
      <c r="H184" s="26">
        <v>120699.13800000001</v>
      </c>
      <c r="I184" s="26">
        <v>120639.89</v>
      </c>
      <c r="J184" s="26">
        <v>133888.182</v>
      </c>
      <c r="K184" s="26">
        <v>66120.479999999996</v>
      </c>
      <c r="L184" s="27">
        <v>98871.448000000004</v>
      </c>
      <c r="M184" s="27">
        <v>90410.432000000001</v>
      </c>
      <c r="N184" s="27">
        <v>104993.302</v>
      </c>
      <c r="O184" s="27">
        <v>35913.632000000012</v>
      </c>
      <c r="P184" s="27">
        <v>32345.84</v>
      </c>
      <c r="Q184" s="27">
        <v>92855.781999999992</v>
      </c>
      <c r="R184" s="5"/>
      <c r="S184" s="29" t="e">
        <v>#DIV/0!</v>
      </c>
      <c r="T184" s="29" t="e">
        <v>#DIV/0!</v>
      </c>
      <c r="U184" s="29" t="e">
        <v>#DIV/0!</v>
      </c>
      <c r="V184" s="5"/>
      <c r="W184" s="5"/>
      <c r="X184" s="5"/>
      <c r="Y184" s="5"/>
      <c r="Z184" s="5"/>
      <c r="AA184" s="5"/>
    </row>
    <row r="185" spans="1:27" ht="15.75" customHeight="1" x14ac:dyDescent="0.2">
      <c r="A185" s="4">
        <v>1048576</v>
      </c>
      <c r="B185" s="25">
        <v>173731.19200000001</v>
      </c>
      <c r="C185" s="25">
        <v>173509.36799999999</v>
      </c>
      <c r="D185" s="25">
        <v>195253.43400000001</v>
      </c>
      <c r="E185" s="25">
        <v>66137.918000000005</v>
      </c>
      <c r="F185" s="25">
        <v>63531.882000000012</v>
      </c>
      <c r="G185" s="25">
        <v>165910.81625</v>
      </c>
      <c r="H185" s="26">
        <v>241434.45</v>
      </c>
      <c r="I185" s="26">
        <v>241274.962</v>
      </c>
      <c r="J185" s="26">
        <v>260491.31599999999</v>
      </c>
      <c r="K185" s="26">
        <v>134231.48199999999</v>
      </c>
      <c r="L185" s="27">
        <v>226139.55799999999</v>
      </c>
      <c r="M185" s="27">
        <v>204245.18799999999</v>
      </c>
      <c r="N185" s="27">
        <v>204280.228</v>
      </c>
      <c r="O185" s="27">
        <v>72336.056000000011</v>
      </c>
      <c r="P185" s="27">
        <v>65492.08</v>
      </c>
      <c r="Q185" s="27">
        <v>165929.12599999999</v>
      </c>
      <c r="R185" s="5"/>
      <c r="S185" s="29" t="e">
        <v>#DIV/0!</v>
      </c>
      <c r="T185" s="29" t="e">
        <v>#DIV/0!</v>
      </c>
      <c r="U185" s="29" t="e">
        <v>#DIV/0!</v>
      </c>
      <c r="V185" s="5"/>
      <c r="W185" s="5"/>
      <c r="X185" s="5"/>
      <c r="Y185" s="5"/>
      <c r="Z185" s="5"/>
      <c r="AA185" s="5"/>
    </row>
    <row r="186" spans="1:27" ht="15.75" customHeight="1" x14ac:dyDescent="0.2">
      <c r="A186" s="4">
        <v>2097152</v>
      </c>
      <c r="B186" s="25">
        <v>347574.84600000002</v>
      </c>
      <c r="C186" s="25">
        <v>347100.05599999998</v>
      </c>
      <c r="D186" s="25">
        <v>382577.266</v>
      </c>
      <c r="E186" s="25">
        <v>135784.87400000001</v>
      </c>
      <c r="F186" s="25">
        <v>128499.37</v>
      </c>
      <c r="G186" s="25">
        <v>313030.78249999997</v>
      </c>
      <c r="H186" s="26">
        <v>482949.19000000012</v>
      </c>
      <c r="I186" s="26">
        <v>482446.74200000003</v>
      </c>
      <c r="J186" s="26">
        <v>514797.61599999998</v>
      </c>
      <c r="K186" s="26">
        <v>271394.32799999998</v>
      </c>
      <c r="L186" s="27">
        <v>439337.54200000002</v>
      </c>
      <c r="M186" s="27">
        <v>412160.08600000001</v>
      </c>
      <c r="N186" s="27">
        <v>402144.65600000008</v>
      </c>
      <c r="O186" s="27">
        <v>147953.304</v>
      </c>
      <c r="P186" s="27">
        <v>132449.18599999999</v>
      </c>
      <c r="Q186" s="27">
        <v>313035.50799999997</v>
      </c>
      <c r="R186" s="5"/>
      <c r="S186" s="29" t="e">
        <v>#DIV/0!</v>
      </c>
      <c r="T186" s="29" t="e">
        <v>#DIV/0!</v>
      </c>
      <c r="U186" s="29" t="e">
        <v>#DIV/0!</v>
      </c>
      <c r="V186" s="5"/>
      <c r="W186" s="5"/>
      <c r="X186" s="5"/>
      <c r="Y186" s="5"/>
      <c r="Z186" s="5"/>
      <c r="AA186" s="5"/>
    </row>
    <row r="187" spans="1:27" ht="15.75" customHeight="1" x14ac:dyDescent="0.2">
      <c r="A187" s="5"/>
      <c r="B187" s="5"/>
      <c r="C187" s="5"/>
      <c r="D187" s="5"/>
      <c r="E187" s="5"/>
      <c r="F187" s="18"/>
      <c r="G187" s="5"/>
      <c r="H187" s="5"/>
      <c r="I187" s="5"/>
      <c r="J187" s="5"/>
      <c r="K187" s="5"/>
      <c r="L187" s="5"/>
      <c r="M187" s="5"/>
      <c r="N187" s="5"/>
      <c r="O187" s="5"/>
      <c r="P187" s="18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75" customHeight="1" x14ac:dyDescent="0.2">
      <c r="A188" s="5"/>
      <c r="B188" s="5"/>
      <c r="C188" s="5"/>
      <c r="D188" s="5"/>
      <c r="E188" s="5"/>
      <c r="F188" s="18"/>
      <c r="G188" s="5"/>
      <c r="H188" s="5"/>
      <c r="I188" s="5"/>
      <c r="J188" s="5"/>
      <c r="K188" s="5"/>
      <c r="L188" s="5"/>
      <c r="M188" s="5"/>
      <c r="N188" s="5"/>
      <c r="O188" s="5"/>
      <c r="P188" s="18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5.75" customHeight="1" x14ac:dyDescent="0.2">
      <c r="A189" s="5"/>
      <c r="B189" s="5"/>
      <c r="C189" s="5"/>
      <c r="D189" s="5"/>
      <c r="E189" s="5"/>
      <c r="F189" s="18"/>
      <c r="G189" s="5"/>
      <c r="H189" s="5"/>
      <c r="I189" s="5"/>
      <c r="J189" s="5"/>
      <c r="K189" s="5"/>
      <c r="L189" s="5"/>
      <c r="M189" s="5"/>
      <c r="N189" s="5"/>
      <c r="O189" s="5"/>
      <c r="P189" s="18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5.75" customHeight="1" x14ac:dyDescent="0.2">
      <c r="A190" s="5"/>
      <c r="B190" s="5"/>
      <c r="C190" s="5"/>
      <c r="D190" s="5"/>
      <c r="E190" s="5"/>
      <c r="F190" s="18"/>
      <c r="G190" s="5"/>
      <c r="H190" s="5"/>
      <c r="I190" s="5"/>
      <c r="J190" s="5"/>
      <c r="K190" s="5"/>
      <c r="L190" s="5"/>
      <c r="M190" s="5"/>
      <c r="N190" s="5"/>
      <c r="O190" s="5"/>
      <c r="P190" s="18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5.75" customHeight="1" x14ac:dyDescent="0.2">
      <c r="A191" s="5"/>
      <c r="B191" s="5"/>
      <c r="C191" s="5"/>
      <c r="D191" s="5"/>
      <c r="E191" s="5"/>
      <c r="F191" s="18"/>
      <c r="G191" s="5"/>
      <c r="H191" s="5"/>
      <c r="I191" s="5"/>
      <c r="J191" s="5"/>
      <c r="K191" s="5"/>
      <c r="L191" s="5"/>
      <c r="M191" s="5"/>
      <c r="N191" s="5"/>
      <c r="O191" s="5"/>
      <c r="P191" s="18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75" customHeight="1" x14ac:dyDescent="0.2">
      <c r="A192" s="5"/>
      <c r="B192" s="5"/>
      <c r="C192" s="5"/>
      <c r="D192" s="5"/>
      <c r="E192" s="5"/>
      <c r="F192" s="18"/>
      <c r="G192" s="5"/>
      <c r="H192" s="5"/>
      <c r="I192" s="5"/>
      <c r="J192" s="5"/>
      <c r="K192" s="5"/>
      <c r="L192" s="5"/>
      <c r="M192" s="5"/>
      <c r="N192" s="5"/>
      <c r="O192" s="5"/>
      <c r="P192" s="18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5.75" customHeight="1" x14ac:dyDescent="0.2">
      <c r="A193" s="5"/>
      <c r="B193" s="5"/>
      <c r="C193" s="5"/>
      <c r="D193" s="5"/>
      <c r="E193" s="5"/>
      <c r="F193" s="18"/>
      <c r="G193" s="5"/>
      <c r="H193" s="5"/>
      <c r="I193" s="5"/>
      <c r="J193" s="5"/>
      <c r="K193" s="5"/>
      <c r="L193" s="5"/>
      <c r="M193" s="5"/>
      <c r="N193" s="5"/>
      <c r="O193" s="5"/>
      <c r="P193" s="18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75" customHeight="1" x14ac:dyDescent="0.2">
      <c r="A194" s="5"/>
      <c r="B194" s="5"/>
      <c r="C194" s="5"/>
      <c r="D194" s="5"/>
      <c r="E194" s="5"/>
      <c r="F194" s="18"/>
      <c r="G194" s="5"/>
      <c r="H194" s="5"/>
      <c r="I194" s="5"/>
      <c r="J194" s="5"/>
      <c r="K194" s="5"/>
      <c r="L194" s="5"/>
      <c r="M194" s="5"/>
      <c r="N194" s="5"/>
      <c r="O194" s="5"/>
      <c r="P194" s="18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5.75" customHeight="1" x14ac:dyDescent="0.2">
      <c r="A195" s="5"/>
      <c r="B195" s="5"/>
      <c r="C195" s="5"/>
      <c r="D195" s="5"/>
      <c r="E195" s="5"/>
      <c r="F195" s="18"/>
      <c r="G195" s="5"/>
      <c r="H195" s="5"/>
      <c r="I195" s="5"/>
      <c r="J195" s="5"/>
      <c r="K195" s="5"/>
      <c r="L195" s="5"/>
      <c r="M195" s="5"/>
      <c r="N195" s="5"/>
      <c r="O195" s="5"/>
      <c r="P195" s="18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5.75" customHeight="1" x14ac:dyDescent="0.2">
      <c r="A196" s="5"/>
      <c r="B196" s="5"/>
      <c r="C196" s="5"/>
      <c r="D196" s="5"/>
      <c r="E196" s="5"/>
      <c r="F196" s="18"/>
      <c r="G196" s="5"/>
      <c r="H196" s="5"/>
      <c r="I196" s="5"/>
      <c r="J196" s="5"/>
      <c r="K196" s="5"/>
      <c r="L196" s="5"/>
      <c r="M196" s="5"/>
      <c r="N196" s="5"/>
      <c r="O196" s="5"/>
      <c r="P196" s="18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5.75" customHeight="1" x14ac:dyDescent="0.2">
      <c r="A197" s="5"/>
      <c r="B197" s="5"/>
      <c r="C197" s="5"/>
      <c r="D197" s="5"/>
      <c r="E197" s="5"/>
      <c r="F197" s="18"/>
      <c r="G197" s="5"/>
      <c r="H197" s="5"/>
      <c r="I197" s="5"/>
      <c r="J197" s="5"/>
      <c r="K197" s="5"/>
      <c r="L197" s="5"/>
      <c r="M197" s="5"/>
      <c r="N197" s="5"/>
      <c r="O197" s="5"/>
      <c r="P197" s="18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 x14ac:dyDescent="0.2">
      <c r="A198" s="5"/>
      <c r="B198" s="5"/>
      <c r="C198" s="5"/>
      <c r="D198" s="5"/>
      <c r="E198" s="5"/>
      <c r="F198" s="18"/>
      <c r="G198" s="5"/>
      <c r="H198" s="5"/>
      <c r="I198" s="5"/>
      <c r="J198" s="5"/>
      <c r="K198" s="5"/>
      <c r="L198" s="5"/>
      <c r="M198" s="5"/>
      <c r="N198" s="5"/>
      <c r="O198" s="5"/>
      <c r="P198" s="18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5.75" customHeight="1" x14ac:dyDescent="0.2">
      <c r="A199" s="5"/>
      <c r="B199" s="5"/>
      <c r="C199" s="5"/>
      <c r="D199" s="5"/>
      <c r="E199" s="5"/>
      <c r="F199" s="18"/>
      <c r="G199" s="5"/>
      <c r="H199" s="5"/>
      <c r="I199" s="5"/>
      <c r="J199" s="5"/>
      <c r="K199" s="5"/>
      <c r="L199" s="5"/>
      <c r="M199" s="5"/>
      <c r="N199" s="5"/>
      <c r="O199" s="5"/>
      <c r="P199" s="18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5.75" customHeight="1" x14ac:dyDescent="0.2">
      <c r="A200" s="5"/>
      <c r="B200" s="5"/>
      <c r="C200" s="5"/>
      <c r="D200" s="5"/>
      <c r="E200" s="5"/>
      <c r="F200" s="18"/>
      <c r="G200" s="5"/>
      <c r="H200" s="5"/>
      <c r="I200" s="5"/>
      <c r="J200" s="5"/>
      <c r="K200" s="5"/>
      <c r="L200" s="5"/>
      <c r="M200" s="5"/>
      <c r="N200" s="5"/>
      <c r="O200" s="5"/>
      <c r="P200" s="18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5.75" customHeight="1" x14ac:dyDescent="0.2">
      <c r="A201" s="5"/>
      <c r="B201" s="5"/>
      <c r="C201" s="5"/>
      <c r="D201" s="5"/>
      <c r="E201" s="5"/>
      <c r="F201" s="18"/>
      <c r="G201" s="5"/>
      <c r="H201" s="5"/>
      <c r="I201" s="5"/>
      <c r="J201" s="5"/>
      <c r="K201" s="5"/>
      <c r="L201" s="5"/>
      <c r="M201" s="5"/>
      <c r="N201" s="5"/>
      <c r="O201" s="5"/>
      <c r="P201" s="18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5.75" customHeight="1" x14ac:dyDescent="0.2">
      <c r="A202" s="5"/>
      <c r="B202" s="5"/>
      <c r="C202" s="5"/>
      <c r="D202" s="5"/>
      <c r="E202" s="5"/>
      <c r="F202" s="18"/>
      <c r="G202" s="5"/>
      <c r="H202" s="5"/>
      <c r="I202" s="5"/>
      <c r="J202" s="5"/>
      <c r="K202" s="5"/>
      <c r="L202" s="5"/>
      <c r="M202" s="5"/>
      <c r="N202" s="5"/>
      <c r="O202" s="5"/>
      <c r="P202" s="18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75" customHeight="1" x14ac:dyDescent="0.2">
      <c r="A203" s="5"/>
      <c r="B203" s="5"/>
      <c r="C203" s="5"/>
      <c r="D203" s="5"/>
      <c r="E203" s="5"/>
      <c r="F203" s="18"/>
      <c r="G203" s="5"/>
      <c r="H203" s="5"/>
      <c r="I203" s="5"/>
      <c r="J203" s="5"/>
      <c r="K203" s="5"/>
      <c r="L203" s="5"/>
      <c r="M203" s="5"/>
      <c r="N203" s="5"/>
      <c r="O203" s="5"/>
      <c r="P203" s="18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5.75" customHeight="1" x14ac:dyDescent="0.2">
      <c r="A204" s="5"/>
      <c r="B204" s="5"/>
      <c r="C204" s="5"/>
      <c r="D204" s="5"/>
      <c r="E204" s="5"/>
      <c r="F204" s="18"/>
      <c r="G204" s="5"/>
      <c r="H204" s="5"/>
      <c r="I204" s="5"/>
      <c r="J204" s="5"/>
      <c r="K204" s="5"/>
      <c r="L204" s="5"/>
      <c r="M204" s="5"/>
      <c r="N204" s="5"/>
      <c r="O204" s="5"/>
      <c r="P204" s="18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5.75" customHeight="1" x14ac:dyDescent="0.2">
      <c r="A205" s="5"/>
      <c r="B205" s="5"/>
      <c r="C205" s="5"/>
      <c r="D205" s="5"/>
      <c r="E205" s="5"/>
      <c r="F205" s="18"/>
      <c r="G205" s="5"/>
      <c r="H205" s="5"/>
      <c r="I205" s="5"/>
      <c r="J205" s="5"/>
      <c r="K205" s="5"/>
      <c r="L205" s="5"/>
      <c r="M205" s="5"/>
      <c r="N205" s="5"/>
      <c r="O205" s="5"/>
      <c r="P205" s="18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5.75" customHeight="1" x14ac:dyDescent="0.2">
      <c r="A206" s="5"/>
      <c r="B206" s="5"/>
      <c r="C206" s="5"/>
      <c r="D206" s="5"/>
      <c r="E206" s="5"/>
      <c r="F206" s="18"/>
      <c r="G206" s="5"/>
      <c r="H206" s="5"/>
      <c r="I206" s="5"/>
      <c r="J206" s="5"/>
      <c r="K206" s="5"/>
      <c r="L206" s="5"/>
      <c r="M206" s="5"/>
      <c r="N206" s="5"/>
      <c r="O206" s="5"/>
      <c r="P206" s="18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5.75" customHeight="1" x14ac:dyDescent="0.2">
      <c r="A207" s="5"/>
      <c r="B207" s="5"/>
      <c r="C207" s="5"/>
      <c r="D207" s="5"/>
      <c r="E207" s="5"/>
      <c r="F207" s="18"/>
      <c r="G207" s="5"/>
      <c r="H207" s="5"/>
      <c r="I207" s="5"/>
      <c r="J207" s="5"/>
      <c r="K207" s="5"/>
      <c r="L207" s="5"/>
      <c r="M207" s="5"/>
      <c r="N207" s="5"/>
      <c r="O207" s="5"/>
      <c r="P207" s="18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5.75" customHeight="1" x14ac:dyDescent="0.2">
      <c r="A208" s="5"/>
      <c r="B208" s="5"/>
      <c r="C208" s="5"/>
      <c r="D208" s="5"/>
      <c r="E208" s="5"/>
      <c r="F208" s="18"/>
      <c r="G208" s="5"/>
      <c r="H208" s="5"/>
      <c r="I208" s="5"/>
      <c r="J208" s="5"/>
      <c r="K208" s="5"/>
      <c r="L208" s="5"/>
      <c r="M208" s="5"/>
      <c r="N208" s="5"/>
      <c r="O208" s="5"/>
      <c r="P208" s="18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5.75" customHeight="1" x14ac:dyDescent="0.2">
      <c r="A209" s="5"/>
      <c r="B209" s="5"/>
      <c r="C209" s="5"/>
      <c r="D209" s="5"/>
      <c r="E209" s="5"/>
      <c r="F209" s="18"/>
      <c r="G209" s="5"/>
      <c r="H209" s="5"/>
      <c r="I209" s="5"/>
      <c r="J209" s="5"/>
      <c r="K209" s="5"/>
      <c r="L209" s="5"/>
      <c r="M209" s="5"/>
      <c r="N209" s="5"/>
      <c r="O209" s="5"/>
      <c r="P209" s="18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5.75" customHeight="1" x14ac:dyDescent="0.2">
      <c r="A210" s="5"/>
      <c r="B210" s="5"/>
      <c r="C210" s="5"/>
      <c r="D210" s="5"/>
      <c r="E210" s="5"/>
      <c r="F210" s="18"/>
      <c r="G210" s="5"/>
      <c r="H210" s="5"/>
      <c r="I210" s="5"/>
      <c r="J210" s="5"/>
      <c r="K210" s="5"/>
      <c r="L210" s="5"/>
      <c r="M210" s="5"/>
      <c r="N210" s="5"/>
      <c r="O210" s="5"/>
      <c r="P210" s="18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5.75" customHeight="1" x14ac:dyDescent="0.2">
      <c r="A211" s="5"/>
      <c r="B211" s="5"/>
      <c r="C211" s="5"/>
      <c r="D211" s="5"/>
      <c r="E211" s="5"/>
      <c r="F211" s="18"/>
      <c r="G211" s="5"/>
      <c r="H211" s="5"/>
      <c r="I211" s="5"/>
      <c r="J211" s="5"/>
      <c r="K211" s="5"/>
      <c r="L211" s="5"/>
      <c r="M211" s="5"/>
      <c r="N211" s="5"/>
      <c r="O211" s="5"/>
      <c r="P211" s="18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5.75" customHeight="1" x14ac:dyDescent="0.2">
      <c r="A212" s="5"/>
      <c r="B212" s="5"/>
      <c r="C212" s="5"/>
      <c r="D212" s="5"/>
      <c r="E212" s="5"/>
      <c r="F212" s="18"/>
      <c r="G212" s="5"/>
      <c r="H212" s="5"/>
      <c r="I212" s="5"/>
      <c r="J212" s="5"/>
      <c r="K212" s="5"/>
      <c r="L212" s="5"/>
      <c r="M212" s="5"/>
      <c r="N212" s="5"/>
      <c r="O212" s="5"/>
      <c r="P212" s="18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5.75" customHeight="1" x14ac:dyDescent="0.2">
      <c r="A213" s="5"/>
      <c r="B213" s="5"/>
      <c r="C213" s="5"/>
      <c r="D213" s="5"/>
      <c r="E213" s="5"/>
      <c r="F213" s="18"/>
      <c r="G213" s="5"/>
      <c r="H213" s="5"/>
      <c r="I213" s="5"/>
      <c r="J213" s="5"/>
      <c r="K213" s="5"/>
      <c r="L213" s="5"/>
      <c r="M213" s="5"/>
      <c r="N213" s="5"/>
      <c r="O213" s="5"/>
      <c r="P213" s="18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5.75" customHeight="1" x14ac:dyDescent="0.2">
      <c r="A214" s="5"/>
      <c r="B214" s="5"/>
      <c r="C214" s="5"/>
      <c r="D214" s="5"/>
      <c r="E214" s="5"/>
      <c r="F214" s="18"/>
      <c r="G214" s="5"/>
      <c r="H214" s="5"/>
      <c r="I214" s="5"/>
      <c r="J214" s="5"/>
      <c r="K214" s="5"/>
      <c r="L214" s="5"/>
      <c r="M214" s="5"/>
      <c r="N214" s="5"/>
      <c r="O214" s="5"/>
      <c r="P214" s="18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5.75" customHeight="1" x14ac:dyDescent="0.2">
      <c r="A215" s="5"/>
      <c r="B215" s="5"/>
      <c r="C215" s="5"/>
      <c r="D215" s="5"/>
      <c r="E215" s="5"/>
      <c r="F215" s="18"/>
      <c r="G215" s="5"/>
      <c r="H215" s="5"/>
      <c r="I215" s="5"/>
      <c r="J215" s="5"/>
      <c r="K215" s="5"/>
      <c r="L215" s="5"/>
      <c r="M215" s="5"/>
      <c r="N215" s="5"/>
      <c r="O215" s="5"/>
      <c r="P215" s="18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5.75" customHeight="1" x14ac:dyDescent="0.2">
      <c r="A216" s="5"/>
      <c r="B216" s="5"/>
      <c r="C216" s="5"/>
      <c r="D216" s="5"/>
      <c r="E216" s="5"/>
      <c r="F216" s="18"/>
      <c r="G216" s="5"/>
      <c r="H216" s="5"/>
      <c r="I216" s="5"/>
      <c r="J216" s="5"/>
      <c r="K216" s="5"/>
      <c r="L216" s="5"/>
      <c r="M216" s="5"/>
      <c r="N216" s="5"/>
      <c r="O216" s="5"/>
      <c r="P216" s="18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5.75" customHeight="1" x14ac:dyDescent="0.2">
      <c r="A217" s="5"/>
      <c r="B217" s="5"/>
      <c r="C217" s="5"/>
      <c r="D217" s="5"/>
      <c r="E217" s="5"/>
      <c r="F217" s="18"/>
      <c r="G217" s="5"/>
      <c r="H217" s="5"/>
      <c r="I217" s="5"/>
      <c r="J217" s="5"/>
      <c r="K217" s="5"/>
      <c r="L217" s="5"/>
      <c r="M217" s="5"/>
      <c r="N217" s="5"/>
      <c r="O217" s="5"/>
      <c r="P217" s="18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5.75" customHeight="1" x14ac:dyDescent="0.2">
      <c r="A218" s="5"/>
      <c r="B218" s="5"/>
      <c r="C218" s="5"/>
      <c r="D218" s="5"/>
      <c r="E218" s="5"/>
      <c r="F218" s="18"/>
      <c r="G218" s="5"/>
      <c r="H218" s="5"/>
      <c r="I218" s="5"/>
      <c r="J218" s="5"/>
      <c r="K218" s="5"/>
      <c r="L218" s="5"/>
      <c r="M218" s="5"/>
      <c r="N218" s="5"/>
      <c r="O218" s="5"/>
      <c r="P218" s="18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5.75" customHeight="1" x14ac:dyDescent="0.2">
      <c r="A219" s="5"/>
      <c r="B219" s="5"/>
      <c r="C219" s="5"/>
      <c r="D219" s="5"/>
      <c r="E219" s="5"/>
      <c r="F219" s="18"/>
      <c r="G219" s="5"/>
      <c r="H219" s="5"/>
      <c r="I219" s="5"/>
      <c r="J219" s="5"/>
      <c r="K219" s="5"/>
      <c r="L219" s="5"/>
      <c r="M219" s="5"/>
      <c r="N219" s="5"/>
      <c r="O219" s="5"/>
      <c r="P219" s="18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75" customHeight="1" x14ac:dyDescent="0.2">
      <c r="A220" s="5"/>
      <c r="B220" s="5"/>
      <c r="C220" s="5"/>
      <c r="D220" s="5"/>
      <c r="E220" s="5"/>
      <c r="F220" s="18"/>
      <c r="G220" s="5"/>
      <c r="H220" s="5"/>
      <c r="I220" s="5"/>
      <c r="J220" s="5"/>
      <c r="K220" s="5"/>
      <c r="L220" s="5"/>
      <c r="M220" s="5"/>
      <c r="N220" s="5"/>
      <c r="O220" s="5"/>
      <c r="P220" s="18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75" customHeight="1" x14ac:dyDescent="0.2">
      <c r="A221" s="5"/>
      <c r="B221" s="5"/>
      <c r="C221" s="5"/>
      <c r="D221" s="5"/>
      <c r="E221" s="5"/>
      <c r="F221" s="18"/>
      <c r="G221" s="5"/>
      <c r="H221" s="5"/>
      <c r="I221" s="5"/>
      <c r="J221" s="5"/>
      <c r="K221" s="5"/>
      <c r="L221" s="5"/>
      <c r="M221" s="5"/>
      <c r="N221" s="5"/>
      <c r="O221" s="5"/>
      <c r="P221" s="18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5.75" customHeight="1" x14ac:dyDescent="0.2">
      <c r="A222" s="5"/>
      <c r="B222" s="5"/>
      <c r="C222" s="5"/>
      <c r="D222" s="5"/>
      <c r="E222" s="5"/>
      <c r="F222" s="18"/>
      <c r="G222" s="5"/>
      <c r="H222" s="5"/>
      <c r="I222" s="5"/>
      <c r="J222" s="5"/>
      <c r="K222" s="5"/>
      <c r="L222" s="5"/>
      <c r="M222" s="5"/>
      <c r="N222" s="5"/>
      <c r="O222" s="5"/>
      <c r="P222" s="18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5.75" customHeight="1" x14ac:dyDescent="0.2">
      <c r="A223" s="5"/>
      <c r="B223" s="5"/>
      <c r="C223" s="5"/>
      <c r="D223" s="5"/>
      <c r="E223" s="5"/>
      <c r="F223" s="18"/>
      <c r="G223" s="5"/>
      <c r="H223" s="5"/>
      <c r="I223" s="5"/>
      <c r="J223" s="5"/>
      <c r="K223" s="5"/>
      <c r="L223" s="5"/>
      <c r="M223" s="5"/>
      <c r="N223" s="5"/>
      <c r="O223" s="5"/>
      <c r="P223" s="18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5.75" customHeight="1" x14ac:dyDescent="0.2">
      <c r="A224" s="5"/>
      <c r="B224" s="5"/>
      <c r="C224" s="5"/>
      <c r="D224" s="5"/>
      <c r="E224" s="5"/>
      <c r="F224" s="18"/>
      <c r="G224" s="5"/>
      <c r="H224" s="5"/>
      <c r="I224" s="5"/>
      <c r="J224" s="5"/>
      <c r="K224" s="5"/>
      <c r="L224" s="5"/>
      <c r="M224" s="5"/>
      <c r="N224" s="5"/>
      <c r="O224" s="5"/>
      <c r="P224" s="18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5.75" customHeight="1" x14ac:dyDescent="0.2">
      <c r="A225" s="5"/>
      <c r="B225" s="5"/>
      <c r="C225" s="5"/>
      <c r="D225" s="5"/>
      <c r="E225" s="5"/>
      <c r="F225" s="18"/>
      <c r="G225" s="5"/>
      <c r="H225" s="5"/>
      <c r="I225" s="5"/>
      <c r="J225" s="5"/>
      <c r="K225" s="5"/>
      <c r="L225" s="5"/>
      <c r="M225" s="5"/>
      <c r="N225" s="5"/>
      <c r="O225" s="5"/>
      <c r="P225" s="18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5.75" customHeight="1" x14ac:dyDescent="0.2">
      <c r="A226" s="5"/>
      <c r="B226" s="5"/>
      <c r="C226" s="5"/>
      <c r="D226" s="5"/>
      <c r="E226" s="5"/>
      <c r="F226" s="18"/>
      <c r="G226" s="5"/>
      <c r="H226" s="5"/>
      <c r="I226" s="5"/>
      <c r="J226" s="5"/>
      <c r="K226" s="5"/>
      <c r="L226" s="5"/>
      <c r="M226" s="5"/>
      <c r="N226" s="5"/>
      <c r="O226" s="5"/>
      <c r="P226" s="18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5.75" customHeight="1" x14ac:dyDescent="0.2">
      <c r="A227" s="5"/>
      <c r="B227" s="5"/>
      <c r="C227" s="5"/>
      <c r="D227" s="5"/>
      <c r="E227" s="5"/>
      <c r="F227" s="18"/>
      <c r="G227" s="5"/>
      <c r="H227" s="5"/>
      <c r="I227" s="5"/>
      <c r="J227" s="5"/>
      <c r="K227" s="5"/>
      <c r="L227" s="5"/>
      <c r="M227" s="5"/>
      <c r="N227" s="5"/>
      <c r="O227" s="5"/>
      <c r="P227" s="18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5.75" customHeight="1" x14ac:dyDescent="0.2">
      <c r="A228" s="5"/>
      <c r="B228" s="5"/>
      <c r="C228" s="5"/>
      <c r="D228" s="5"/>
      <c r="E228" s="5"/>
      <c r="F228" s="18"/>
      <c r="G228" s="5"/>
      <c r="H228" s="5"/>
      <c r="I228" s="5"/>
      <c r="J228" s="5"/>
      <c r="K228" s="5"/>
      <c r="L228" s="5"/>
      <c r="M228" s="5"/>
      <c r="N228" s="5"/>
      <c r="O228" s="5"/>
      <c r="P228" s="18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5.75" customHeight="1" x14ac:dyDescent="0.2">
      <c r="A229" s="5"/>
      <c r="B229" s="5"/>
      <c r="C229" s="5"/>
      <c r="D229" s="5"/>
      <c r="E229" s="5"/>
      <c r="F229" s="18"/>
      <c r="G229" s="5"/>
      <c r="H229" s="5"/>
      <c r="I229" s="5"/>
      <c r="J229" s="5"/>
      <c r="K229" s="5"/>
      <c r="L229" s="5"/>
      <c r="M229" s="5"/>
      <c r="N229" s="5"/>
      <c r="O229" s="5"/>
      <c r="P229" s="18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5.75" customHeight="1" x14ac:dyDescent="0.2">
      <c r="A230" s="5"/>
      <c r="B230" s="5"/>
      <c r="C230" s="5"/>
      <c r="D230" s="5"/>
      <c r="E230" s="5"/>
      <c r="F230" s="18"/>
      <c r="G230" s="5"/>
      <c r="H230" s="5"/>
      <c r="I230" s="5"/>
      <c r="J230" s="5"/>
      <c r="K230" s="5"/>
      <c r="L230" s="5"/>
      <c r="M230" s="5"/>
      <c r="N230" s="5"/>
      <c r="O230" s="5"/>
      <c r="P230" s="18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5.75" customHeight="1" x14ac:dyDescent="0.2">
      <c r="A231" s="5"/>
      <c r="B231" s="5"/>
      <c r="C231" s="5"/>
      <c r="D231" s="5"/>
      <c r="E231" s="5"/>
      <c r="F231" s="18"/>
      <c r="G231" s="5"/>
      <c r="H231" s="5"/>
      <c r="I231" s="5"/>
      <c r="J231" s="5"/>
      <c r="K231" s="5"/>
      <c r="L231" s="5"/>
      <c r="M231" s="5"/>
      <c r="N231" s="5"/>
      <c r="O231" s="5"/>
      <c r="P231" s="18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5.75" customHeight="1" x14ac:dyDescent="0.2">
      <c r="A232" s="5"/>
      <c r="B232" s="5"/>
      <c r="C232" s="5"/>
      <c r="D232" s="5"/>
      <c r="E232" s="5"/>
      <c r="F232" s="18"/>
      <c r="G232" s="5"/>
      <c r="H232" s="5"/>
      <c r="I232" s="5"/>
      <c r="J232" s="5"/>
      <c r="K232" s="5"/>
      <c r="L232" s="5"/>
      <c r="M232" s="5"/>
      <c r="N232" s="5"/>
      <c r="O232" s="5"/>
      <c r="P232" s="18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5.75" customHeight="1" x14ac:dyDescent="0.2">
      <c r="A233" s="5"/>
      <c r="B233" s="5"/>
      <c r="C233" s="5"/>
      <c r="D233" s="5"/>
      <c r="E233" s="5"/>
      <c r="F233" s="18"/>
      <c r="G233" s="5"/>
      <c r="H233" s="5"/>
      <c r="I233" s="5"/>
      <c r="J233" s="5"/>
      <c r="K233" s="5"/>
      <c r="L233" s="5"/>
      <c r="M233" s="5"/>
      <c r="N233" s="5"/>
      <c r="O233" s="5"/>
      <c r="P233" s="18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5.75" customHeight="1" x14ac:dyDescent="0.2">
      <c r="A234" s="5"/>
      <c r="B234" s="5"/>
      <c r="C234" s="5"/>
      <c r="D234" s="5"/>
      <c r="E234" s="5"/>
      <c r="F234" s="18"/>
      <c r="G234" s="5"/>
      <c r="H234" s="5"/>
      <c r="I234" s="5"/>
      <c r="J234" s="5"/>
      <c r="K234" s="5"/>
      <c r="L234" s="5"/>
      <c r="M234" s="5"/>
      <c r="N234" s="5"/>
      <c r="O234" s="5"/>
      <c r="P234" s="18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5.75" customHeight="1" x14ac:dyDescent="0.2">
      <c r="A235" s="5"/>
      <c r="B235" s="5"/>
      <c r="C235" s="5"/>
      <c r="D235" s="5"/>
      <c r="E235" s="5"/>
      <c r="F235" s="18"/>
      <c r="G235" s="5"/>
      <c r="H235" s="5"/>
      <c r="I235" s="5"/>
      <c r="J235" s="5"/>
      <c r="K235" s="5"/>
      <c r="L235" s="5"/>
      <c r="M235" s="5"/>
      <c r="N235" s="5"/>
      <c r="O235" s="5"/>
      <c r="P235" s="18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5.75" customHeight="1" x14ac:dyDescent="0.2">
      <c r="A236" s="5"/>
      <c r="B236" s="5"/>
      <c r="C236" s="5"/>
      <c r="D236" s="5"/>
      <c r="E236" s="5"/>
      <c r="F236" s="18"/>
      <c r="G236" s="5"/>
      <c r="H236" s="5"/>
      <c r="I236" s="5"/>
      <c r="J236" s="5"/>
      <c r="K236" s="5"/>
      <c r="L236" s="5"/>
      <c r="M236" s="5"/>
      <c r="N236" s="5"/>
      <c r="O236" s="5"/>
      <c r="P236" s="18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5.75" customHeight="1" x14ac:dyDescent="0.2">
      <c r="A237" s="5"/>
      <c r="B237" s="5"/>
      <c r="C237" s="5"/>
      <c r="D237" s="5"/>
      <c r="E237" s="5"/>
      <c r="F237" s="18"/>
      <c r="G237" s="5"/>
      <c r="H237" s="5"/>
      <c r="I237" s="5"/>
      <c r="J237" s="5"/>
      <c r="K237" s="5"/>
      <c r="L237" s="5"/>
      <c r="M237" s="5"/>
      <c r="N237" s="5"/>
      <c r="O237" s="5"/>
      <c r="P237" s="18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5.75" customHeight="1" x14ac:dyDescent="0.2">
      <c r="A238" s="5"/>
      <c r="B238" s="5"/>
      <c r="C238" s="5"/>
      <c r="D238" s="5"/>
      <c r="E238" s="5"/>
      <c r="F238" s="18"/>
      <c r="G238" s="5"/>
      <c r="H238" s="5"/>
      <c r="I238" s="5"/>
      <c r="J238" s="5"/>
      <c r="K238" s="5"/>
      <c r="L238" s="5"/>
      <c r="M238" s="5"/>
      <c r="N238" s="5"/>
      <c r="O238" s="5"/>
      <c r="P238" s="18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5.75" customHeight="1" x14ac:dyDescent="0.2">
      <c r="A239" s="5"/>
      <c r="B239" s="5"/>
      <c r="C239" s="5"/>
      <c r="D239" s="5"/>
      <c r="E239" s="5"/>
      <c r="F239" s="18"/>
      <c r="G239" s="5"/>
      <c r="H239" s="5"/>
      <c r="I239" s="5"/>
      <c r="J239" s="5"/>
      <c r="K239" s="5"/>
      <c r="L239" s="5"/>
      <c r="M239" s="5"/>
      <c r="N239" s="5"/>
      <c r="O239" s="5"/>
      <c r="P239" s="18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5.75" customHeight="1" x14ac:dyDescent="0.2">
      <c r="A240" s="5"/>
      <c r="B240" s="5"/>
      <c r="C240" s="5"/>
      <c r="D240" s="5"/>
      <c r="E240" s="5"/>
      <c r="F240" s="18"/>
      <c r="G240" s="5"/>
      <c r="H240" s="5"/>
      <c r="I240" s="5"/>
      <c r="J240" s="5"/>
      <c r="K240" s="5"/>
      <c r="L240" s="5"/>
      <c r="M240" s="5"/>
      <c r="N240" s="5"/>
      <c r="O240" s="5"/>
      <c r="P240" s="18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5.75" customHeight="1" x14ac:dyDescent="0.2">
      <c r="A241" s="5"/>
      <c r="B241" s="5"/>
      <c r="C241" s="5"/>
      <c r="D241" s="5"/>
      <c r="E241" s="5"/>
      <c r="F241" s="18"/>
      <c r="G241" s="5"/>
      <c r="H241" s="5"/>
      <c r="I241" s="5"/>
      <c r="J241" s="5"/>
      <c r="K241" s="5"/>
      <c r="L241" s="5"/>
      <c r="M241" s="5"/>
      <c r="N241" s="5"/>
      <c r="O241" s="5"/>
      <c r="P241" s="18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5.75" customHeight="1" x14ac:dyDescent="0.2">
      <c r="A242" s="5"/>
      <c r="B242" s="5"/>
      <c r="C242" s="5"/>
      <c r="D242" s="5"/>
      <c r="E242" s="5"/>
      <c r="F242" s="18"/>
      <c r="G242" s="5"/>
      <c r="H242" s="5"/>
      <c r="I242" s="5"/>
      <c r="J242" s="5"/>
      <c r="K242" s="5"/>
      <c r="L242" s="5"/>
      <c r="M242" s="5"/>
      <c r="N242" s="5"/>
      <c r="O242" s="5"/>
      <c r="P242" s="18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5.75" customHeight="1" x14ac:dyDescent="0.2">
      <c r="A243" s="5"/>
      <c r="B243" s="5"/>
      <c r="C243" s="5"/>
      <c r="D243" s="5"/>
      <c r="E243" s="5"/>
      <c r="F243" s="18"/>
      <c r="G243" s="5"/>
      <c r="H243" s="5"/>
      <c r="I243" s="5"/>
      <c r="J243" s="5"/>
      <c r="K243" s="5"/>
      <c r="L243" s="5"/>
      <c r="M243" s="5"/>
      <c r="N243" s="5"/>
      <c r="O243" s="5"/>
      <c r="P243" s="18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5.75" customHeight="1" x14ac:dyDescent="0.2">
      <c r="A244" s="5"/>
      <c r="B244" s="5"/>
      <c r="C244" s="5"/>
      <c r="D244" s="5"/>
      <c r="E244" s="5"/>
      <c r="F244" s="18"/>
      <c r="G244" s="5"/>
      <c r="H244" s="5"/>
      <c r="I244" s="5"/>
      <c r="J244" s="5"/>
      <c r="K244" s="5"/>
      <c r="L244" s="5"/>
      <c r="M244" s="5"/>
      <c r="N244" s="5"/>
      <c r="O244" s="5"/>
      <c r="P244" s="18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5.75" customHeight="1" x14ac:dyDescent="0.2">
      <c r="A245" s="5"/>
      <c r="B245" s="5"/>
      <c r="C245" s="5"/>
      <c r="D245" s="5"/>
      <c r="E245" s="5"/>
      <c r="F245" s="18"/>
      <c r="G245" s="5"/>
      <c r="H245" s="5"/>
      <c r="I245" s="5"/>
      <c r="J245" s="5"/>
      <c r="K245" s="5"/>
      <c r="L245" s="5"/>
      <c r="M245" s="5"/>
      <c r="N245" s="5"/>
      <c r="O245" s="5"/>
      <c r="P245" s="18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5.75" customHeight="1" x14ac:dyDescent="0.2">
      <c r="A246" s="5"/>
      <c r="B246" s="5"/>
      <c r="C246" s="5"/>
      <c r="D246" s="5"/>
      <c r="E246" s="5"/>
      <c r="F246" s="18"/>
      <c r="G246" s="5"/>
      <c r="H246" s="5"/>
      <c r="I246" s="5"/>
      <c r="J246" s="5"/>
      <c r="K246" s="5"/>
      <c r="L246" s="5"/>
      <c r="M246" s="5"/>
      <c r="N246" s="5"/>
      <c r="O246" s="5"/>
      <c r="P246" s="18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5.75" customHeight="1" x14ac:dyDescent="0.2">
      <c r="A247" s="5"/>
      <c r="B247" s="5"/>
      <c r="C247" s="5"/>
      <c r="D247" s="5"/>
      <c r="E247" s="5"/>
      <c r="F247" s="18"/>
      <c r="G247" s="5"/>
      <c r="H247" s="5"/>
      <c r="I247" s="5"/>
      <c r="J247" s="5"/>
      <c r="K247" s="5"/>
      <c r="L247" s="5"/>
      <c r="M247" s="5"/>
      <c r="N247" s="5"/>
      <c r="O247" s="5"/>
      <c r="P247" s="18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5.75" customHeight="1" x14ac:dyDescent="0.2">
      <c r="A248" s="5"/>
      <c r="B248" s="5"/>
      <c r="C248" s="5"/>
      <c r="D248" s="5"/>
      <c r="E248" s="5"/>
      <c r="F248" s="18"/>
      <c r="G248" s="5"/>
      <c r="H248" s="5"/>
      <c r="I248" s="5"/>
      <c r="J248" s="5"/>
      <c r="K248" s="5"/>
      <c r="L248" s="5"/>
      <c r="M248" s="5"/>
      <c r="N248" s="5"/>
      <c r="O248" s="5"/>
      <c r="P248" s="18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5.75" customHeight="1" x14ac:dyDescent="0.2">
      <c r="A249" s="5"/>
      <c r="B249" s="5"/>
      <c r="C249" s="5"/>
      <c r="D249" s="5"/>
      <c r="E249" s="5"/>
      <c r="F249" s="18"/>
      <c r="G249" s="5"/>
      <c r="H249" s="5"/>
      <c r="I249" s="5"/>
      <c r="J249" s="5"/>
      <c r="K249" s="5"/>
      <c r="L249" s="5"/>
      <c r="M249" s="5"/>
      <c r="N249" s="5"/>
      <c r="O249" s="5"/>
      <c r="P249" s="18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5.75" customHeight="1" x14ac:dyDescent="0.2">
      <c r="A250" s="5"/>
      <c r="B250" s="5"/>
      <c r="C250" s="5"/>
      <c r="D250" s="5"/>
      <c r="E250" s="5"/>
      <c r="F250" s="18"/>
      <c r="G250" s="5"/>
      <c r="H250" s="5"/>
      <c r="I250" s="5"/>
      <c r="J250" s="5"/>
      <c r="K250" s="5"/>
      <c r="L250" s="5"/>
      <c r="M250" s="5"/>
      <c r="N250" s="5"/>
      <c r="O250" s="5"/>
      <c r="P250" s="18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5.75" customHeight="1" x14ac:dyDescent="0.2">
      <c r="A251" s="5"/>
      <c r="B251" s="5"/>
      <c r="C251" s="5"/>
      <c r="D251" s="5"/>
      <c r="E251" s="5"/>
      <c r="F251" s="18"/>
      <c r="G251" s="5"/>
      <c r="H251" s="5"/>
      <c r="I251" s="5"/>
      <c r="J251" s="5"/>
      <c r="K251" s="5"/>
      <c r="L251" s="5"/>
      <c r="M251" s="5"/>
      <c r="N251" s="5"/>
      <c r="O251" s="5"/>
      <c r="P251" s="18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5.75" customHeight="1" x14ac:dyDescent="0.2">
      <c r="A252" s="5"/>
      <c r="B252" s="5"/>
      <c r="C252" s="5"/>
      <c r="D252" s="5"/>
      <c r="E252" s="5"/>
      <c r="F252" s="18"/>
      <c r="G252" s="5"/>
      <c r="H252" s="5"/>
      <c r="I252" s="5"/>
      <c r="J252" s="5"/>
      <c r="K252" s="5"/>
      <c r="L252" s="5"/>
      <c r="M252" s="5"/>
      <c r="N252" s="5"/>
      <c r="O252" s="5"/>
      <c r="P252" s="18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5.75" customHeight="1" x14ac:dyDescent="0.2">
      <c r="A253" s="5"/>
      <c r="B253" s="5"/>
      <c r="C253" s="5"/>
      <c r="D253" s="5"/>
      <c r="E253" s="5"/>
      <c r="F253" s="18"/>
      <c r="G253" s="5"/>
      <c r="H253" s="5"/>
      <c r="I253" s="5"/>
      <c r="J253" s="5"/>
      <c r="K253" s="5"/>
      <c r="L253" s="5"/>
      <c r="M253" s="5"/>
      <c r="N253" s="5"/>
      <c r="O253" s="5"/>
      <c r="P253" s="18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5.75" customHeight="1" x14ac:dyDescent="0.2">
      <c r="A254" s="5"/>
      <c r="B254" s="5"/>
      <c r="C254" s="5"/>
      <c r="D254" s="5"/>
      <c r="E254" s="5"/>
      <c r="F254" s="18"/>
      <c r="G254" s="5"/>
      <c r="H254" s="5"/>
      <c r="I254" s="5"/>
      <c r="J254" s="5"/>
      <c r="K254" s="5"/>
      <c r="L254" s="5"/>
      <c r="M254" s="5"/>
      <c r="N254" s="5"/>
      <c r="O254" s="5"/>
      <c r="P254" s="18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5.75" customHeight="1" x14ac:dyDescent="0.2">
      <c r="A255" s="5"/>
      <c r="B255" s="5"/>
      <c r="C255" s="5"/>
      <c r="D255" s="5"/>
      <c r="E255" s="5"/>
      <c r="F255" s="18"/>
      <c r="G255" s="5"/>
      <c r="H255" s="5"/>
      <c r="I255" s="5"/>
      <c r="J255" s="5"/>
      <c r="K255" s="5"/>
      <c r="L255" s="5"/>
      <c r="M255" s="5"/>
      <c r="N255" s="5"/>
      <c r="O255" s="5"/>
      <c r="P255" s="18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5.75" customHeight="1" x14ac:dyDescent="0.2">
      <c r="A256" s="5"/>
      <c r="B256" s="5"/>
      <c r="C256" s="5"/>
      <c r="D256" s="5"/>
      <c r="E256" s="5"/>
      <c r="F256" s="18"/>
      <c r="G256" s="5"/>
      <c r="H256" s="5"/>
      <c r="I256" s="5"/>
      <c r="J256" s="5"/>
      <c r="K256" s="5"/>
      <c r="L256" s="5"/>
      <c r="M256" s="5"/>
      <c r="N256" s="5"/>
      <c r="O256" s="5"/>
      <c r="P256" s="18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5.75" customHeight="1" x14ac:dyDescent="0.2">
      <c r="A257" s="5"/>
      <c r="B257" s="5"/>
      <c r="C257" s="5"/>
      <c r="D257" s="5"/>
      <c r="E257" s="5"/>
      <c r="F257" s="18"/>
      <c r="G257" s="5"/>
      <c r="H257" s="5"/>
      <c r="I257" s="5"/>
      <c r="J257" s="5"/>
      <c r="K257" s="5"/>
      <c r="L257" s="5"/>
      <c r="M257" s="5"/>
      <c r="N257" s="5"/>
      <c r="O257" s="5"/>
      <c r="P257" s="18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5.75" customHeight="1" x14ac:dyDescent="0.2">
      <c r="A258" s="5"/>
      <c r="B258" s="5"/>
      <c r="C258" s="5"/>
      <c r="D258" s="5"/>
      <c r="E258" s="5"/>
      <c r="F258" s="18"/>
      <c r="G258" s="5"/>
      <c r="H258" s="5"/>
      <c r="I258" s="5"/>
      <c r="J258" s="5"/>
      <c r="K258" s="5"/>
      <c r="L258" s="5"/>
      <c r="M258" s="5"/>
      <c r="N258" s="5"/>
      <c r="O258" s="5"/>
      <c r="P258" s="18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5.75" customHeight="1" x14ac:dyDescent="0.2">
      <c r="A259" s="5"/>
      <c r="B259" s="5"/>
      <c r="C259" s="5"/>
      <c r="D259" s="5"/>
      <c r="E259" s="5"/>
      <c r="F259" s="18"/>
      <c r="G259" s="5"/>
      <c r="H259" s="5"/>
      <c r="I259" s="5"/>
      <c r="J259" s="5"/>
      <c r="K259" s="5"/>
      <c r="L259" s="5"/>
      <c r="M259" s="5"/>
      <c r="N259" s="5"/>
      <c r="O259" s="5"/>
      <c r="P259" s="18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5.75" customHeight="1" x14ac:dyDescent="0.2">
      <c r="A260" s="5"/>
      <c r="B260" s="5"/>
      <c r="C260" s="5"/>
      <c r="D260" s="5"/>
      <c r="E260" s="5"/>
      <c r="F260" s="18"/>
      <c r="G260" s="5"/>
      <c r="H260" s="5"/>
      <c r="I260" s="5"/>
      <c r="J260" s="5"/>
      <c r="K260" s="5"/>
      <c r="L260" s="5"/>
      <c r="M260" s="5"/>
      <c r="N260" s="5"/>
      <c r="O260" s="5"/>
      <c r="P260" s="18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5.75" customHeight="1" x14ac:dyDescent="0.2">
      <c r="A261" s="5"/>
      <c r="B261" s="5"/>
      <c r="C261" s="5"/>
      <c r="D261" s="5"/>
      <c r="E261" s="5"/>
      <c r="F261" s="18"/>
      <c r="G261" s="5"/>
      <c r="H261" s="5"/>
      <c r="I261" s="5"/>
      <c r="J261" s="5"/>
      <c r="K261" s="5"/>
      <c r="L261" s="5"/>
      <c r="M261" s="5"/>
      <c r="N261" s="5"/>
      <c r="O261" s="5"/>
      <c r="P261" s="18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5.75" customHeight="1" x14ac:dyDescent="0.2">
      <c r="A262" s="5"/>
      <c r="B262" s="5"/>
      <c r="C262" s="5"/>
      <c r="D262" s="5"/>
      <c r="E262" s="5"/>
      <c r="F262" s="18"/>
      <c r="G262" s="5"/>
      <c r="H262" s="5"/>
      <c r="I262" s="5"/>
      <c r="J262" s="5"/>
      <c r="K262" s="5"/>
      <c r="L262" s="5"/>
      <c r="M262" s="5"/>
      <c r="N262" s="5"/>
      <c r="O262" s="5"/>
      <c r="P262" s="18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5.75" customHeight="1" x14ac:dyDescent="0.2">
      <c r="A263" s="5"/>
      <c r="B263" s="5"/>
      <c r="C263" s="5"/>
      <c r="D263" s="5"/>
      <c r="E263" s="5"/>
      <c r="F263" s="18"/>
      <c r="G263" s="5"/>
      <c r="H263" s="5"/>
      <c r="I263" s="5"/>
      <c r="J263" s="5"/>
      <c r="K263" s="5"/>
      <c r="L263" s="5"/>
      <c r="M263" s="5"/>
      <c r="N263" s="5"/>
      <c r="O263" s="5"/>
      <c r="P263" s="18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5.75" customHeight="1" x14ac:dyDescent="0.2">
      <c r="A264" s="5"/>
      <c r="B264" s="5"/>
      <c r="C264" s="5"/>
      <c r="D264" s="5"/>
      <c r="E264" s="5"/>
      <c r="F264" s="18"/>
      <c r="G264" s="5"/>
      <c r="H264" s="5"/>
      <c r="I264" s="5"/>
      <c r="J264" s="5"/>
      <c r="K264" s="5"/>
      <c r="L264" s="5"/>
      <c r="M264" s="5"/>
      <c r="N264" s="5"/>
      <c r="O264" s="5"/>
      <c r="P264" s="18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5.75" customHeight="1" x14ac:dyDescent="0.2">
      <c r="A265" s="5"/>
      <c r="B265" s="5"/>
      <c r="C265" s="5"/>
      <c r="D265" s="5"/>
      <c r="E265" s="5"/>
      <c r="F265" s="18"/>
      <c r="G265" s="5"/>
      <c r="H265" s="5"/>
      <c r="I265" s="5"/>
      <c r="J265" s="5"/>
      <c r="K265" s="5"/>
      <c r="L265" s="5"/>
      <c r="M265" s="5"/>
      <c r="N265" s="5"/>
      <c r="O265" s="5"/>
      <c r="P265" s="18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5.75" customHeight="1" x14ac:dyDescent="0.2">
      <c r="A266" s="5"/>
      <c r="B266" s="5"/>
      <c r="C266" s="5"/>
      <c r="D266" s="5"/>
      <c r="E266" s="5"/>
      <c r="F266" s="18"/>
      <c r="G266" s="5"/>
      <c r="H266" s="5"/>
      <c r="I266" s="5"/>
      <c r="J266" s="5"/>
      <c r="K266" s="5"/>
      <c r="L266" s="5"/>
      <c r="M266" s="5"/>
      <c r="N266" s="5"/>
      <c r="O266" s="5"/>
      <c r="P266" s="18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5.75" customHeight="1" x14ac:dyDescent="0.2">
      <c r="A267" s="5"/>
      <c r="B267" s="5"/>
      <c r="C267" s="5"/>
      <c r="D267" s="5"/>
      <c r="E267" s="5"/>
      <c r="F267" s="18"/>
      <c r="G267" s="5"/>
      <c r="H267" s="5"/>
      <c r="I267" s="5"/>
      <c r="J267" s="5"/>
      <c r="K267" s="5"/>
      <c r="L267" s="5"/>
      <c r="M267" s="5"/>
      <c r="N267" s="5"/>
      <c r="O267" s="5"/>
      <c r="P267" s="18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5.75" customHeight="1" x14ac:dyDescent="0.2">
      <c r="A268" s="5"/>
      <c r="B268" s="5"/>
      <c r="C268" s="5"/>
      <c r="D268" s="5"/>
      <c r="E268" s="5"/>
      <c r="F268" s="18"/>
      <c r="G268" s="5"/>
      <c r="H268" s="5"/>
      <c r="I268" s="5"/>
      <c r="J268" s="5"/>
      <c r="K268" s="5"/>
      <c r="L268" s="5"/>
      <c r="M268" s="5"/>
      <c r="N268" s="5"/>
      <c r="O268" s="5"/>
      <c r="P268" s="18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5.75" customHeight="1" x14ac:dyDescent="0.2">
      <c r="A269" s="5"/>
      <c r="B269" s="5"/>
      <c r="C269" s="5"/>
      <c r="D269" s="5"/>
      <c r="E269" s="5"/>
      <c r="F269" s="18"/>
      <c r="G269" s="5"/>
      <c r="H269" s="5"/>
      <c r="I269" s="5"/>
      <c r="J269" s="5"/>
      <c r="K269" s="5"/>
      <c r="L269" s="5"/>
      <c r="M269" s="5"/>
      <c r="N269" s="5"/>
      <c r="O269" s="5"/>
      <c r="P269" s="18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5.75" customHeight="1" x14ac:dyDescent="0.2">
      <c r="A270" s="5"/>
      <c r="B270" s="5"/>
      <c r="C270" s="5"/>
      <c r="D270" s="5"/>
      <c r="E270" s="5"/>
      <c r="F270" s="18"/>
      <c r="G270" s="5"/>
      <c r="H270" s="5"/>
      <c r="I270" s="5"/>
      <c r="J270" s="5"/>
      <c r="K270" s="5"/>
      <c r="L270" s="5"/>
      <c r="M270" s="5"/>
      <c r="N270" s="5"/>
      <c r="O270" s="5"/>
      <c r="P270" s="18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5.75" customHeight="1" x14ac:dyDescent="0.2">
      <c r="A271" s="5"/>
      <c r="B271" s="5"/>
      <c r="C271" s="5"/>
      <c r="D271" s="5"/>
      <c r="E271" s="5"/>
      <c r="F271" s="18"/>
      <c r="G271" s="5"/>
      <c r="H271" s="5"/>
      <c r="I271" s="5"/>
      <c r="J271" s="5"/>
      <c r="K271" s="5"/>
      <c r="L271" s="5"/>
      <c r="M271" s="5"/>
      <c r="N271" s="5"/>
      <c r="O271" s="5"/>
      <c r="P271" s="18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5.75" customHeight="1" x14ac:dyDescent="0.2">
      <c r="A272" s="5"/>
      <c r="B272" s="5"/>
      <c r="C272" s="5"/>
      <c r="D272" s="5"/>
      <c r="E272" s="5"/>
      <c r="F272" s="18"/>
      <c r="G272" s="5"/>
      <c r="H272" s="5"/>
      <c r="I272" s="5"/>
      <c r="J272" s="5"/>
      <c r="K272" s="5"/>
      <c r="L272" s="5"/>
      <c r="M272" s="5"/>
      <c r="N272" s="5"/>
      <c r="O272" s="5"/>
      <c r="P272" s="18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5.75" customHeight="1" x14ac:dyDescent="0.2">
      <c r="A273" s="5"/>
      <c r="B273" s="5"/>
      <c r="C273" s="5"/>
      <c r="D273" s="5"/>
      <c r="E273" s="5"/>
      <c r="F273" s="18"/>
      <c r="G273" s="5"/>
      <c r="H273" s="5"/>
      <c r="I273" s="5"/>
      <c r="J273" s="5"/>
      <c r="K273" s="5"/>
      <c r="L273" s="5"/>
      <c r="M273" s="5"/>
      <c r="N273" s="5"/>
      <c r="O273" s="5"/>
      <c r="P273" s="18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5.75" customHeight="1" x14ac:dyDescent="0.2">
      <c r="A274" s="5"/>
      <c r="B274" s="5"/>
      <c r="C274" s="5"/>
      <c r="D274" s="5"/>
      <c r="E274" s="5"/>
      <c r="F274" s="18"/>
      <c r="G274" s="5"/>
      <c r="H274" s="5"/>
      <c r="I274" s="5"/>
      <c r="J274" s="5"/>
      <c r="K274" s="5"/>
      <c r="L274" s="5"/>
      <c r="M274" s="5"/>
      <c r="N274" s="5"/>
      <c r="O274" s="5"/>
      <c r="P274" s="18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5.75" customHeight="1" x14ac:dyDescent="0.2">
      <c r="A275" s="5"/>
      <c r="B275" s="5"/>
      <c r="C275" s="5"/>
      <c r="D275" s="5"/>
      <c r="E275" s="5"/>
      <c r="F275" s="18"/>
      <c r="G275" s="5"/>
      <c r="H275" s="5"/>
      <c r="I275" s="5"/>
      <c r="J275" s="5"/>
      <c r="K275" s="5"/>
      <c r="L275" s="5"/>
      <c r="M275" s="5"/>
      <c r="N275" s="5"/>
      <c r="O275" s="5"/>
      <c r="P275" s="18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5.75" customHeight="1" x14ac:dyDescent="0.2">
      <c r="A276" s="5"/>
      <c r="B276" s="5"/>
      <c r="C276" s="5"/>
      <c r="D276" s="5"/>
      <c r="E276" s="5"/>
      <c r="F276" s="18"/>
      <c r="G276" s="5"/>
      <c r="H276" s="5"/>
      <c r="I276" s="5"/>
      <c r="J276" s="5"/>
      <c r="K276" s="5"/>
      <c r="L276" s="5"/>
      <c r="M276" s="5"/>
      <c r="N276" s="5"/>
      <c r="O276" s="5"/>
      <c r="P276" s="18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5.75" customHeight="1" x14ac:dyDescent="0.2">
      <c r="A277" s="5"/>
      <c r="B277" s="5"/>
      <c r="C277" s="5"/>
      <c r="D277" s="5"/>
      <c r="E277" s="5"/>
      <c r="F277" s="18"/>
      <c r="G277" s="5"/>
      <c r="H277" s="5"/>
      <c r="I277" s="5"/>
      <c r="J277" s="5"/>
      <c r="K277" s="5"/>
      <c r="L277" s="5"/>
      <c r="M277" s="5"/>
      <c r="N277" s="5"/>
      <c r="O277" s="5"/>
      <c r="P277" s="18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5.75" customHeight="1" x14ac:dyDescent="0.2">
      <c r="A278" s="5"/>
      <c r="B278" s="5"/>
      <c r="C278" s="5"/>
      <c r="D278" s="5"/>
      <c r="E278" s="5"/>
      <c r="F278" s="18"/>
      <c r="G278" s="5"/>
      <c r="H278" s="5"/>
      <c r="I278" s="5"/>
      <c r="J278" s="5"/>
      <c r="K278" s="5"/>
      <c r="L278" s="5"/>
      <c r="M278" s="5"/>
      <c r="N278" s="5"/>
      <c r="O278" s="5"/>
      <c r="P278" s="18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5.75" customHeight="1" x14ac:dyDescent="0.2">
      <c r="A279" s="5"/>
      <c r="B279" s="5"/>
      <c r="C279" s="5"/>
      <c r="D279" s="5"/>
      <c r="E279" s="5"/>
      <c r="F279" s="18"/>
      <c r="G279" s="5"/>
      <c r="H279" s="5"/>
      <c r="I279" s="5"/>
      <c r="J279" s="5"/>
      <c r="K279" s="5"/>
      <c r="L279" s="5"/>
      <c r="M279" s="5"/>
      <c r="N279" s="5"/>
      <c r="O279" s="5"/>
      <c r="P279" s="18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5.75" customHeight="1" x14ac:dyDescent="0.2">
      <c r="A280" s="5"/>
      <c r="B280" s="5"/>
      <c r="C280" s="5"/>
      <c r="D280" s="5"/>
      <c r="E280" s="5"/>
      <c r="F280" s="18"/>
      <c r="G280" s="5"/>
      <c r="H280" s="5"/>
      <c r="I280" s="5"/>
      <c r="J280" s="5"/>
      <c r="K280" s="5"/>
      <c r="L280" s="5"/>
      <c r="M280" s="5"/>
      <c r="N280" s="5"/>
      <c r="O280" s="5"/>
      <c r="P280" s="18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5.75" customHeight="1" x14ac:dyDescent="0.2">
      <c r="A281" s="5"/>
      <c r="B281" s="5"/>
      <c r="C281" s="5"/>
      <c r="D281" s="5"/>
      <c r="E281" s="5"/>
      <c r="F281" s="18"/>
      <c r="G281" s="5"/>
      <c r="H281" s="5"/>
      <c r="I281" s="5"/>
      <c r="J281" s="5"/>
      <c r="K281" s="5"/>
      <c r="L281" s="5"/>
      <c r="M281" s="5"/>
      <c r="N281" s="5"/>
      <c r="O281" s="5"/>
      <c r="P281" s="18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5.75" customHeight="1" x14ac:dyDescent="0.2">
      <c r="A282" s="5"/>
      <c r="B282" s="5"/>
      <c r="C282" s="5"/>
      <c r="D282" s="5"/>
      <c r="E282" s="5"/>
      <c r="F282" s="18"/>
      <c r="G282" s="5"/>
      <c r="H282" s="5"/>
      <c r="I282" s="5"/>
      <c r="J282" s="5"/>
      <c r="K282" s="5"/>
      <c r="L282" s="5"/>
      <c r="M282" s="5"/>
      <c r="N282" s="5"/>
      <c r="O282" s="5"/>
      <c r="P282" s="18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5.75" customHeight="1" x14ac:dyDescent="0.2">
      <c r="A283" s="5"/>
      <c r="B283" s="5"/>
      <c r="C283" s="5"/>
      <c r="D283" s="5"/>
      <c r="E283" s="5"/>
      <c r="F283" s="18"/>
      <c r="G283" s="5"/>
      <c r="H283" s="5"/>
      <c r="I283" s="5"/>
      <c r="J283" s="5"/>
      <c r="K283" s="5"/>
      <c r="L283" s="5"/>
      <c r="M283" s="5"/>
      <c r="N283" s="5"/>
      <c r="O283" s="5"/>
      <c r="P283" s="18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5.75" customHeight="1" x14ac:dyDescent="0.2">
      <c r="A284" s="5"/>
      <c r="B284" s="5"/>
      <c r="C284" s="5"/>
      <c r="D284" s="5"/>
      <c r="E284" s="5"/>
      <c r="F284" s="18"/>
      <c r="G284" s="5"/>
      <c r="H284" s="5"/>
      <c r="I284" s="5"/>
      <c r="J284" s="5"/>
      <c r="K284" s="5"/>
      <c r="L284" s="5"/>
      <c r="M284" s="5"/>
      <c r="N284" s="5"/>
      <c r="O284" s="5"/>
      <c r="P284" s="18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5.75" customHeight="1" x14ac:dyDescent="0.2">
      <c r="A285" s="5"/>
      <c r="B285" s="5"/>
      <c r="C285" s="5"/>
      <c r="D285" s="5"/>
      <c r="E285" s="5"/>
      <c r="F285" s="18"/>
      <c r="G285" s="5"/>
      <c r="H285" s="5"/>
      <c r="I285" s="5"/>
      <c r="J285" s="5"/>
      <c r="K285" s="5"/>
      <c r="L285" s="5"/>
      <c r="M285" s="5"/>
      <c r="N285" s="5"/>
      <c r="O285" s="5"/>
      <c r="P285" s="18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5.75" customHeight="1" x14ac:dyDescent="0.2">
      <c r="A286" s="5"/>
      <c r="B286" s="5"/>
      <c r="C286" s="5"/>
      <c r="D286" s="5"/>
      <c r="E286" s="5"/>
      <c r="F286" s="18"/>
      <c r="G286" s="5"/>
      <c r="H286" s="5"/>
      <c r="I286" s="5"/>
      <c r="J286" s="5"/>
      <c r="K286" s="5"/>
      <c r="L286" s="5"/>
      <c r="M286" s="5"/>
      <c r="N286" s="5"/>
      <c r="O286" s="5"/>
      <c r="P286" s="18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5.75" customHeight="1" x14ac:dyDescent="0.2">
      <c r="A287" s="5"/>
      <c r="B287" s="5"/>
      <c r="C287" s="5"/>
      <c r="D287" s="5"/>
      <c r="E287" s="5"/>
      <c r="F287" s="18"/>
      <c r="G287" s="5"/>
      <c r="H287" s="5"/>
      <c r="I287" s="5"/>
      <c r="J287" s="5"/>
      <c r="K287" s="5"/>
      <c r="L287" s="5"/>
      <c r="M287" s="5"/>
      <c r="N287" s="5"/>
      <c r="O287" s="5"/>
      <c r="P287" s="18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5.75" customHeight="1" x14ac:dyDescent="0.2">
      <c r="A288" s="5"/>
      <c r="B288" s="5"/>
      <c r="C288" s="5"/>
      <c r="D288" s="5"/>
      <c r="E288" s="5"/>
      <c r="F288" s="18"/>
      <c r="G288" s="5"/>
      <c r="H288" s="5"/>
      <c r="I288" s="5"/>
      <c r="J288" s="5"/>
      <c r="K288" s="5"/>
      <c r="L288" s="5"/>
      <c r="M288" s="5"/>
      <c r="N288" s="5"/>
      <c r="O288" s="5"/>
      <c r="P288" s="18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5.75" customHeight="1" x14ac:dyDescent="0.2">
      <c r="A289" s="5"/>
      <c r="B289" s="5"/>
      <c r="C289" s="5"/>
      <c r="D289" s="5"/>
      <c r="E289" s="5"/>
      <c r="F289" s="18"/>
      <c r="G289" s="5"/>
      <c r="H289" s="5"/>
      <c r="I289" s="5"/>
      <c r="J289" s="5"/>
      <c r="K289" s="5"/>
      <c r="L289" s="5"/>
      <c r="M289" s="5"/>
      <c r="N289" s="5"/>
      <c r="O289" s="5"/>
      <c r="P289" s="18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5.75" customHeight="1" x14ac:dyDescent="0.2">
      <c r="A290" s="5"/>
      <c r="B290" s="5"/>
      <c r="C290" s="5"/>
      <c r="D290" s="5"/>
      <c r="E290" s="5"/>
      <c r="F290" s="18"/>
      <c r="G290" s="5"/>
      <c r="H290" s="5"/>
      <c r="I290" s="5"/>
      <c r="J290" s="5"/>
      <c r="K290" s="5"/>
      <c r="L290" s="5"/>
      <c r="M290" s="5"/>
      <c r="N290" s="5"/>
      <c r="O290" s="5"/>
      <c r="P290" s="18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5.75" customHeight="1" x14ac:dyDescent="0.2">
      <c r="A291" s="5"/>
      <c r="B291" s="5"/>
      <c r="C291" s="5"/>
      <c r="D291" s="5"/>
      <c r="E291" s="5"/>
      <c r="F291" s="18"/>
      <c r="G291" s="5"/>
      <c r="H291" s="5"/>
      <c r="I291" s="5"/>
      <c r="J291" s="5"/>
      <c r="K291" s="5"/>
      <c r="L291" s="5"/>
      <c r="M291" s="5"/>
      <c r="N291" s="5"/>
      <c r="O291" s="5"/>
      <c r="P291" s="18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5.75" customHeight="1" x14ac:dyDescent="0.2">
      <c r="A292" s="5"/>
      <c r="B292" s="5"/>
      <c r="C292" s="5"/>
      <c r="D292" s="5"/>
      <c r="E292" s="5"/>
      <c r="F292" s="18"/>
      <c r="G292" s="5"/>
      <c r="H292" s="5"/>
      <c r="I292" s="5"/>
      <c r="J292" s="5"/>
      <c r="K292" s="5"/>
      <c r="L292" s="5"/>
      <c r="M292" s="5"/>
      <c r="N292" s="5"/>
      <c r="O292" s="5"/>
      <c r="P292" s="18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5.75" customHeight="1" x14ac:dyDescent="0.2">
      <c r="A293" s="5"/>
      <c r="B293" s="5"/>
      <c r="C293" s="5"/>
      <c r="D293" s="5"/>
      <c r="E293" s="5"/>
      <c r="F293" s="18"/>
      <c r="G293" s="5"/>
      <c r="H293" s="5"/>
      <c r="I293" s="5"/>
      <c r="J293" s="5"/>
      <c r="K293" s="5"/>
      <c r="L293" s="5"/>
      <c r="M293" s="5"/>
      <c r="N293" s="5"/>
      <c r="O293" s="5"/>
      <c r="P293" s="18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5.75" customHeight="1" x14ac:dyDescent="0.2">
      <c r="A294" s="5"/>
      <c r="B294" s="5"/>
      <c r="C294" s="5"/>
      <c r="D294" s="5"/>
      <c r="E294" s="5"/>
      <c r="F294" s="18"/>
      <c r="G294" s="5"/>
      <c r="H294" s="5"/>
      <c r="I294" s="5"/>
      <c r="J294" s="5"/>
      <c r="K294" s="5"/>
      <c r="L294" s="5"/>
      <c r="M294" s="5"/>
      <c r="N294" s="5"/>
      <c r="O294" s="5"/>
      <c r="P294" s="18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5.75" customHeight="1" x14ac:dyDescent="0.2">
      <c r="A295" s="5"/>
      <c r="B295" s="5"/>
      <c r="C295" s="5"/>
      <c r="D295" s="5"/>
      <c r="E295" s="5"/>
      <c r="F295" s="18"/>
      <c r="G295" s="5"/>
      <c r="H295" s="5"/>
      <c r="I295" s="5"/>
      <c r="J295" s="5"/>
      <c r="K295" s="5"/>
      <c r="L295" s="5"/>
      <c r="M295" s="5"/>
      <c r="N295" s="5"/>
      <c r="O295" s="5"/>
      <c r="P295" s="18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5.75" customHeight="1" x14ac:dyDescent="0.2">
      <c r="A296" s="5"/>
      <c r="B296" s="5"/>
      <c r="C296" s="5"/>
      <c r="D296" s="5"/>
      <c r="E296" s="5"/>
      <c r="F296" s="18"/>
      <c r="G296" s="5"/>
      <c r="H296" s="5"/>
      <c r="I296" s="5"/>
      <c r="J296" s="5"/>
      <c r="K296" s="5"/>
      <c r="L296" s="5"/>
      <c r="M296" s="5"/>
      <c r="N296" s="5"/>
      <c r="O296" s="5"/>
      <c r="P296" s="18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5.75" customHeight="1" x14ac:dyDescent="0.2">
      <c r="A297" s="5"/>
      <c r="B297" s="5"/>
      <c r="C297" s="5"/>
      <c r="D297" s="5"/>
      <c r="E297" s="5"/>
      <c r="F297" s="18"/>
      <c r="G297" s="5"/>
      <c r="H297" s="5"/>
      <c r="I297" s="5"/>
      <c r="J297" s="5"/>
      <c r="K297" s="5"/>
      <c r="L297" s="5"/>
      <c r="M297" s="5"/>
      <c r="N297" s="5"/>
      <c r="O297" s="5"/>
      <c r="P297" s="18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5.75" customHeight="1" x14ac:dyDescent="0.2">
      <c r="A298" s="5"/>
      <c r="B298" s="5"/>
      <c r="C298" s="5"/>
      <c r="D298" s="5"/>
      <c r="E298" s="5"/>
      <c r="F298" s="18"/>
      <c r="G298" s="5"/>
      <c r="H298" s="5"/>
      <c r="I298" s="5"/>
      <c r="J298" s="5"/>
      <c r="K298" s="5"/>
      <c r="L298" s="5"/>
      <c r="M298" s="5"/>
      <c r="N298" s="5"/>
      <c r="O298" s="5"/>
      <c r="P298" s="18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5.75" customHeight="1" x14ac:dyDescent="0.2">
      <c r="A299" s="5"/>
      <c r="B299" s="5"/>
      <c r="C299" s="5"/>
      <c r="D299" s="5"/>
      <c r="E299" s="5"/>
      <c r="F299" s="18"/>
      <c r="G299" s="5"/>
      <c r="H299" s="5"/>
      <c r="I299" s="5"/>
      <c r="J299" s="5"/>
      <c r="K299" s="5"/>
      <c r="L299" s="5"/>
      <c r="M299" s="5"/>
      <c r="N299" s="5"/>
      <c r="O299" s="5"/>
      <c r="P299" s="18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5.75" customHeight="1" x14ac:dyDescent="0.2">
      <c r="A300" s="5"/>
      <c r="B300" s="5"/>
      <c r="C300" s="5"/>
      <c r="D300" s="5"/>
      <c r="E300" s="5"/>
      <c r="F300" s="18"/>
      <c r="G300" s="5"/>
      <c r="H300" s="5"/>
      <c r="I300" s="5"/>
      <c r="J300" s="5"/>
      <c r="K300" s="5"/>
      <c r="L300" s="5"/>
      <c r="M300" s="5"/>
      <c r="N300" s="5"/>
      <c r="O300" s="5"/>
      <c r="P300" s="18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5.75" customHeight="1" x14ac:dyDescent="0.2">
      <c r="A301" s="5"/>
      <c r="B301" s="5"/>
      <c r="C301" s="5"/>
      <c r="D301" s="5"/>
      <c r="E301" s="5"/>
      <c r="F301" s="18"/>
      <c r="G301" s="5"/>
      <c r="H301" s="5"/>
      <c r="I301" s="5"/>
      <c r="J301" s="5"/>
      <c r="K301" s="5"/>
      <c r="L301" s="5"/>
      <c r="M301" s="5"/>
      <c r="N301" s="5"/>
      <c r="O301" s="5"/>
      <c r="P301" s="18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5.75" customHeight="1" x14ac:dyDescent="0.2">
      <c r="A302" s="5"/>
      <c r="B302" s="5"/>
      <c r="C302" s="5"/>
      <c r="D302" s="5"/>
      <c r="E302" s="5"/>
      <c r="F302" s="18"/>
      <c r="G302" s="5"/>
      <c r="H302" s="5"/>
      <c r="I302" s="5"/>
      <c r="J302" s="5"/>
      <c r="K302" s="5"/>
      <c r="L302" s="5"/>
      <c r="M302" s="5"/>
      <c r="N302" s="5"/>
      <c r="O302" s="5"/>
      <c r="P302" s="18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5.75" customHeight="1" x14ac:dyDescent="0.2">
      <c r="A303" s="5"/>
      <c r="B303" s="5"/>
      <c r="C303" s="5"/>
      <c r="D303" s="5"/>
      <c r="E303" s="5"/>
      <c r="F303" s="18"/>
      <c r="G303" s="5"/>
      <c r="H303" s="5"/>
      <c r="I303" s="5"/>
      <c r="J303" s="5"/>
      <c r="K303" s="5"/>
      <c r="L303" s="5"/>
      <c r="M303" s="5"/>
      <c r="N303" s="5"/>
      <c r="O303" s="5"/>
      <c r="P303" s="18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5.75" customHeight="1" x14ac:dyDescent="0.2">
      <c r="A304" s="5"/>
      <c r="B304" s="5"/>
      <c r="C304" s="5"/>
      <c r="D304" s="5"/>
      <c r="E304" s="5"/>
      <c r="F304" s="18"/>
      <c r="G304" s="5"/>
      <c r="H304" s="5"/>
      <c r="I304" s="5"/>
      <c r="J304" s="5"/>
      <c r="K304" s="5"/>
      <c r="L304" s="5"/>
      <c r="M304" s="5"/>
      <c r="N304" s="5"/>
      <c r="O304" s="5"/>
      <c r="P304" s="18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5.75" customHeight="1" x14ac:dyDescent="0.2">
      <c r="A305" s="5"/>
      <c r="B305" s="5"/>
      <c r="C305" s="5"/>
      <c r="D305" s="5"/>
      <c r="E305" s="5"/>
      <c r="F305" s="18"/>
      <c r="G305" s="5"/>
      <c r="H305" s="5"/>
      <c r="I305" s="5"/>
      <c r="J305" s="5"/>
      <c r="K305" s="5"/>
      <c r="L305" s="5"/>
      <c r="M305" s="5"/>
      <c r="N305" s="5"/>
      <c r="O305" s="5"/>
      <c r="P305" s="18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5.75" customHeight="1" x14ac:dyDescent="0.2">
      <c r="A306" s="5"/>
      <c r="B306" s="5"/>
      <c r="C306" s="5"/>
      <c r="D306" s="5"/>
      <c r="E306" s="5"/>
      <c r="F306" s="18"/>
      <c r="G306" s="5"/>
      <c r="H306" s="5"/>
      <c r="I306" s="5"/>
      <c r="J306" s="5"/>
      <c r="K306" s="5"/>
      <c r="L306" s="5"/>
      <c r="M306" s="5"/>
      <c r="N306" s="5"/>
      <c r="O306" s="5"/>
      <c r="P306" s="18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5.75" customHeight="1" x14ac:dyDescent="0.2">
      <c r="A307" s="5"/>
      <c r="B307" s="5"/>
      <c r="C307" s="5"/>
      <c r="D307" s="5"/>
      <c r="E307" s="5"/>
      <c r="F307" s="18"/>
      <c r="G307" s="5"/>
      <c r="H307" s="5"/>
      <c r="I307" s="5"/>
      <c r="J307" s="5"/>
      <c r="K307" s="5"/>
      <c r="L307" s="5"/>
      <c r="M307" s="5"/>
      <c r="N307" s="5"/>
      <c r="O307" s="5"/>
      <c r="P307" s="18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5.75" customHeight="1" x14ac:dyDescent="0.2">
      <c r="A308" s="5"/>
      <c r="B308" s="5"/>
      <c r="C308" s="5"/>
      <c r="D308" s="5"/>
      <c r="E308" s="5"/>
      <c r="F308" s="18"/>
      <c r="G308" s="5"/>
      <c r="H308" s="5"/>
      <c r="I308" s="5"/>
      <c r="J308" s="5"/>
      <c r="K308" s="5"/>
      <c r="L308" s="5"/>
      <c r="M308" s="5"/>
      <c r="N308" s="5"/>
      <c r="O308" s="5"/>
      <c r="P308" s="18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5.75" customHeight="1" x14ac:dyDescent="0.2">
      <c r="A309" s="5"/>
      <c r="B309" s="5"/>
      <c r="C309" s="5"/>
      <c r="D309" s="5"/>
      <c r="E309" s="5"/>
      <c r="F309" s="18"/>
      <c r="G309" s="5"/>
      <c r="H309" s="5"/>
      <c r="I309" s="5"/>
      <c r="J309" s="5"/>
      <c r="K309" s="5"/>
      <c r="L309" s="5"/>
      <c r="M309" s="5"/>
      <c r="N309" s="5"/>
      <c r="O309" s="5"/>
      <c r="P309" s="18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5.75" customHeight="1" x14ac:dyDescent="0.2">
      <c r="A310" s="5"/>
      <c r="B310" s="5"/>
      <c r="C310" s="5"/>
      <c r="D310" s="5"/>
      <c r="E310" s="5"/>
      <c r="F310" s="18"/>
      <c r="G310" s="5"/>
      <c r="H310" s="5"/>
      <c r="I310" s="5"/>
      <c r="J310" s="5"/>
      <c r="K310" s="5"/>
      <c r="L310" s="5"/>
      <c r="M310" s="5"/>
      <c r="N310" s="5"/>
      <c r="O310" s="5"/>
      <c r="P310" s="18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5.75" customHeight="1" x14ac:dyDescent="0.2">
      <c r="A311" s="5"/>
      <c r="B311" s="5"/>
      <c r="C311" s="5"/>
      <c r="D311" s="5"/>
      <c r="E311" s="5"/>
      <c r="F311" s="18"/>
      <c r="G311" s="5"/>
      <c r="H311" s="5"/>
      <c r="I311" s="5"/>
      <c r="J311" s="5"/>
      <c r="K311" s="5"/>
      <c r="L311" s="5"/>
      <c r="M311" s="5"/>
      <c r="N311" s="5"/>
      <c r="O311" s="5"/>
      <c r="P311" s="18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5.75" customHeight="1" x14ac:dyDescent="0.2">
      <c r="A312" s="5"/>
      <c r="B312" s="5"/>
      <c r="C312" s="5"/>
      <c r="D312" s="5"/>
      <c r="E312" s="5"/>
      <c r="F312" s="18"/>
      <c r="G312" s="5"/>
      <c r="H312" s="5"/>
      <c r="I312" s="5"/>
      <c r="J312" s="5"/>
      <c r="K312" s="5"/>
      <c r="L312" s="5"/>
      <c r="M312" s="5"/>
      <c r="N312" s="5"/>
      <c r="O312" s="5"/>
      <c r="P312" s="18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5.75" customHeight="1" x14ac:dyDescent="0.2">
      <c r="A313" s="5"/>
      <c r="B313" s="5"/>
      <c r="C313" s="5"/>
      <c r="D313" s="5"/>
      <c r="E313" s="5"/>
      <c r="F313" s="18"/>
      <c r="G313" s="5"/>
      <c r="H313" s="5"/>
      <c r="I313" s="5"/>
      <c r="J313" s="5"/>
      <c r="K313" s="5"/>
      <c r="L313" s="5"/>
      <c r="M313" s="5"/>
      <c r="N313" s="5"/>
      <c r="O313" s="5"/>
      <c r="P313" s="18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5.75" customHeight="1" x14ac:dyDescent="0.2">
      <c r="A314" s="5"/>
      <c r="B314" s="5"/>
      <c r="C314" s="5"/>
      <c r="D314" s="5"/>
      <c r="E314" s="5"/>
      <c r="F314" s="18"/>
      <c r="G314" s="5"/>
      <c r="H314" s="5"/>
      <c r="I314" s="5"/>
      <c r="J314" s="5"/>
      <c r="K314" s="5"/>
      <c r="L314" s="5"/>
      <c r="M314" s="5"/>
      <c r="N314" s="5"/>
      <c r="O314" s="5"/>
      <c r="P314" s="18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5.75" customHeight="1" x14ac:dyDescent="0.2">
      <c r="A315" s="5"/>
      <c r="B315" s="5"/>
      <c r="C315" s="5"/>
      <c r="D315" s="5"/>
      <c r="E315" s="5"/>
      <c r="F315" s="18"/>
      <c r="G315" s="5"/>
      <c r="H315" s="5"/>
      <c r="I315" s="5"/>
      <c r="J315" s="5"/>
      <c r="K315" s="5"/>
      <c r="L315" s="5"/>
      <c r="M315" s="5"/>
      <c r="N315" s="5"/>
      <c r="O315" s="5"/>
      <c r="P315" s="18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5.75" customHeight="1" x14ac:dyDescent="0.2">
      <c r="A316" s="5"/>
      <c r="B316" s="5"/>
      <c r="C316" s="5"/>
      <c r="D316" s="5"/>
      <c r="E316" s="5"/>
      <c r="F316" s="18"/>
      <c r="G316" s="5"/>
      <c r="H316" s="5"/>
      <c r="I316" s="5"/>
      <c r="J316" s="5"/>
      <c r="K316" s="5"/>
      <c r="L316" s="5"/>
      <c r="M316" s="5"/>
      <c r="N316" s="5"/>
      <c r="O316" s="5"/>
      <c r="P316" s="18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5.75" customHeight="1" x14ac:dyDescent="0.2">
      <c r="A317" s="5"/>
      <c r="B317" s="5"/>
      <c r="C317" s="5"/>
      <c r="D317" s="5"/>
      <c r="E317" s="5"/>
      <c r="F317" s="18"/>
      <c r="G317" s="5"/>
      <c r="H317" s="5"/>
      <c r="I317" s="5"/>
      <c r="J317" s="5"/>
      <c r="K317" s="5"/>
      <c r="L317" s="5"/>
      <c r="M317" s="5"/>
      <c r="N317" s="5"/>
      <c r="O317" s="5"/>
      <c r="P317" s="18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5.75" customHeight="1" x14ac:dyDescent="0.2">
      <c r="A318" s="5"/>
      <c r="B318" s="5"/>
      <c r="C318" s="5"/>
      <c r="D318" s="5"/>
      <c r="E318" s="5"/>
      <c r="F318" s="18"/>
      <c r="G318" s="5"/>
      <c r="H318" s="5"/>
      <c r="I318" s="5"/>
      <c r="J318" s="5"/>
      <c r="K318" s="5"/>
      <c r="L318" s="5"/>
      <c r="M318" s="5"/>
      <c r="N318" s="5"/>
      <c r="O318" s="5"/>
      <c r="P318" s="18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5.75" customHeight="1" x14ac:dyDescent="0.2">
      <c r="A319" s="5"/>
      <c r="B319" s="5"/>
      <c r="C319" s="5"/>
      <c r="D319" s="5"/>
      <c r="E319" s="5"/>
      <c r="F319" s="18"/>
      <c r="G319" s="5"/>
      <c r="H319" s="5"/>
      <c r="I319" s="5"/>
      <c r="J319" s="5"/>
      <c r="K319" s="5"/>
      <c r="L319" s="5"/>
      <c r="M319" s="5"/>
      <c r="N319" s="5"/>
      <c r="O319" s="5"/>
      <c r="P319" s="18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5.75" customHeight="1" x14ac:dyDescent="0.2">
      <c r="A320" s="5"/>
      <c r="B320" s="5"/>
      <c r="C320" s="5"/>
      <c r="D320" s="5"/>
      <c r="E320" s="5"/>
      <c r="F320" s="18"/>
      <c r="G320" s="5"/>
      <c r="H320" s="5"/>
      <c r="I320" s="5"/>
      <c r="J320" s="5"/>
      <c r="K320" s="5"/>
      <c r="L320" s="5"/>
      <c r="M320" s="5"/>
      <c r="N320" s="5"/>
      <c r="O320" s="5"/>
      <c r="P320" s="18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5.75" customHeight="1" x14ac:dyDescent="0.2">
      <c r="A321" s="5"/>
      <c r="B321" s="5"/>
      <c r="C321" s="5"/>
      <c r="D321" s="5"/>
      <c r="E321" s="5"/>
      <c r="F321" s="18"/>
      <c r="G321" s="5"/>
      <c r="H321" s="5"/>
      <c r="I321" s="5"/>
      <c r="J321" s="5"/>
      <c r="K321" s="5"/>
      <c r="L321" s="5"/>
      <c r="M321" s="5"/>
      <c r="N321" s="5"/>
      <c r="O321" s="5"/>
      <c r="P321" s="18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5.75" customHeight="1" x14ac:dyDescent="0.2">
      <c r="A322" s="5"/>
      <c r="B322" s="5"/>
      <c r="C322" s="5"/>
      <c r="D322" s="5"/>
      <c r="E322" s="5"/>
      <c r="F322" s="18"/>
      <c r="G322" s="5"/>
      <c r="H322" s="5"/>
      <c r="I322" s="5"/>
      <c r="J322" s="5"/>
      <c r="K322" s="5"/>
      <c r="L322" s="5"/>
      <c r="M322" s="5"/>
      <c r="N322" s="5"/>
      <c r="O322" s="5"/>
      <c r="P322" s="18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5.75" customHeight="1" x14ac:dyDescent="0.2">
      <c r="A323" s="5"/>
      <c r="B323" s="5"/>
      <c r="C323" s="5"/>
      <c r="D323" s="5"/>
      <c r="E323" s="5"/>
      <c r="F323" s="18"/>
      <c r="G323" s="5"/>
      <c r="H323" s="5"/>
      <c r="I323" s="5"/>
      <c r="J323" s="5"/>
      <c r="K323" s="5"/>
      <c r="L323" s="5"/>
      <c r="M323" s="5"/>
      <c r="N323" s="5"/>
      <c r="O323" s="5"/>
      <c r="P323" s="18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5.75" customHeight="1" x14ac:dyDescent="0.2">
      <c r="A324" s="5"/>
      <c r="B324" s="5"/>
      <c r="C324" s="5"/>
      <c r="D324" s="5"/>
      <c r="E324" s="5"/>
      <c r="F324" s="18"/>
      <c r="G324" s="5"/>
      <c r="H324" s="5"/>
      <c r="I324" s="5"/>
      <c r="J324" s="5"/>
      <c r="K324" s="5"/>
      <c r="L324" s="5"/>
      <c r="M324" s="5"/>
      <c r="N324" s="5"/>
      <c r="O324" s="5"/>
      <c r="P324" s="18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5.75" customHeight="1" x14ac:dyDescent="0.2">
      <c r="A325" s="5"/>
      <c r="B325" s="5"/>
      <c r="C325" s="5"/>
      <c r="D325" s="5"/>
      <c r="E325" s="5"/>
      <c r="F325" s="18"/>
      <c r="G325" s="5"/>
      <c r="H325" s="5"/>
      <c r="I325" s="5"/>
      <c r="J325" s="5"/>
      <c r="K325" s="5"/>
      <c r="L325" s="5"/>
      <c r="M325" s="5"/>
      <c r="N325" s="5"/>
      <c r="O325" s="5"/>
      <c r="P325" s="18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5.75" customHeight="1" x14ac:dyDescent="0.2">
      <c r="A326" s="5"/>
      <c r="B326" s="5"/>
      <c r="C326" s="5"/>
      <c r="D326" s="5"/>
      <c r="E326" s="5"/>
      <c r="F326" s="18"/>
      <c r="G326" s="5"/>
      <c r="H326" s="5"/>
      <c r="I326" s="5"/>
      <c r="J326" s="5"/>
      <c r="K326" s="5"/>
      <c r="L326" s="5"/>
      <c r="M326" s="5"/>
      <c r="N326" s="5"/>
      <c r="O326" s="5"/>
      <c r="P326" s="18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5.75" customHeight="1" x14ac:dyDescent="0.2">
      <c r="A327" s="5"/>
      <c r="B327" s="5"/>
      <c r="C327" s="5"/>
      <c r="D327" s="5"/>
      <c r="E327" s="5"/>
      <c r="F327" s="18"/>
      <c r="G327" s="5"/>
      <c r="H327" s="5"/>
      <c r="I327" s="5"/>
      <c r="J327" s="5"/>
      <c r="K327" s="5"/>
      <c r="L327" s="5"/>
      <c r="M327" s="5"/>
      <c r="N327" s="5"/>
      <c r="O327" s="5"/>
      <c r="P327" s="18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5.75" customHeight="1" x14ac:dyDescent="0.2">
      <c r="A328" s="5"/>
      <c r="B328" s="5"/>
      <c r="C328" s="5"/>
      <c r="D328" s="5"/>
      <c r="E328" s="5"/>
      <c r="F328" s="18"/>
      <c r="G328" s="5"/>
      <c r="H328" s="5"/>
      <c r="I328" s="5"/>
      <c r="J328" s="5"/>
      <c r="K328" s="5"/>
      <c r="L328" s="5"/>
      <c r="M328" s="5"/>
      <c r="N328" s="5"/>
      <c r="O328" s="5"/>
      <c r="P328" s="18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5.75" customHeight="1" x14ac:dyDescent="0.2">
      <c r="A329" s="5"/>
      <c r="B329" s="5"/>
      <c r="C329" s="5"/>
      <c r="D329" s="5"/>
      <c r="E329" s="5"/>
      <c r="F329" s="18"/>
      <c r="G329" s="5"/>
      <c r="H329" s="5"/>
      <c r="I329" s="5"/>
      <c r="J329" s="5"/>
      <c r="K329" s="5"/>
      <c r="L329" s="5"/>
      <c r="M329" s="5"/>
      <c r="N329" s="5"/>
      <c r="O329" s="5"/>
      <c r="P329" s="18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5.75" customHeight="1" x14ac:dyDescent="0.2">
      <c r="A330" s="5"/>
      <c r="B330" s="5"/>
      <c r="C330" s="5"/>
      <c r="D330" s="5"/>
      <c r="E330" s="5"/>
      <c r="F330" s="18"/>
      <c r="G330" s="5"/>
      <c r="H330" s="5"/>
      <c r="I330" s="5"/>
      <c r="J330" s="5"/>
      <c r="K330" s="5"/>
      <c r="L330" s="5"/>
      <c r="M330" s="5"/>
      <c r="N330" s="5"/>
      <c r="O330" s="5"/>
      <c r="P330" s="18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5.75" customHeight="1" x14ac:dyDescent="0.2"/>
    <row r="332" spans="1:27" ht="15.75" customHeight="1" x14ac:dyDescent="0.2"/>
    <row r="333" spans="1:27" ht="15.75" customHeight="1" x14ac:dyDescent="0.2"/>
    <row r="334" spans="1:27" ht="15.75" customHeight="1" x14ac:dyDescent="0.2"/>
    <row r="335" spans="1:27" ht="15.75" customHeight="1" x14ac:dyDescent="0.2"/>
    <row r="336" spans="1:27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</sheetData>
  <mergeCells count="53">
    <mergeCell ref="S150:U150"/>
    <mergeCell ref="A169:Q169"/>
    <mergeCell ref="B170:Q170"/>
    <mergeCell ref="B171:E171"/>
    <mergeCell ref="H171:K171"/>
    <mergeCell ref="L171:Q171"/>
    <mergeCell ref="S171:U171"/>
    <mergeCell ref="A148:Q148"/>
    <mergeCell ref="B149:Q149"/>
    <mergeCell ref="B150:E150"/>
    <mergeCell ref="H150:K150"/>
    <mergeCell ref="L150:Q150"/>
    <mergeCell ref="A2:Q2"/>
    <mergeCell ref="B3:G3"/>
    <mergeCell ref="H3:K3"/>
    <mergeCell ref="L3:Q3"/>
    <mergeCell ref="S3:U3"/>
    <mergeCell ref="A22:Q22"/>
    <mergeCell ref="B23:Q23"/>
    <mergeCell ref="B24:E24"/>
    <mergeCell ref="H24:K24"/>
    <mergeCell ref="L24:Q24"/>
    <mergeCell ref="S24:U24"/>
    <mergeCell ref="A43:Q43"/>
    <mergeCell ref="B44:Q44"/>
    <mergeCell ref="B45:E45"/>
    <mergeCell ref="H45:K45"/>
    <mergeCell ref="L45:Q45"/>
    <mergeCell ref="S45:U45"/>
    <mergeCell ref="A64:Q64"/>
    <mergeCell ref="B65:Q65"/>
    <mergeCell ref="B66:E66"/>
    <mergeCell ref="S66:U66"/>
    <mergeCell ref="H66:K66"/>
    <mergeCell ref="L66:Q66"/>
    <mergeCell ref="A85:Q85"/>
    <mergeCell ref="B86:Q86"/>
    <mergeCell ref="B87:E87"/>
    <mergeCell ref="H87:K87"/>
    <mergeCell ref="S87:U87"/>
    <mergeCell ref="S129:U129"/>
    <mergeCell ref="L87:Q87"/>
    <mergeCell ref="A106:Q106"/>
    <mergeCell ref="B107:Q107"/>
    <mergeCell ref="B108:E108"/>
    <mergeCell ref="H108:K108"/>
    <mergeCell ref="L108:Q108"/>
    <mergeCell ref="S108:U108"/>
    <mergeCell ref="A127:Q127"/>
    <mergeCell ref="B128:Q128"/>
    <mergeCell ref="B129:E129"/>
    <mergeCell ref="H129:K129"/>
    <mergeCell ref="L129:Q129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AD15-7612-1B44-AFFB-DE394735467D}">
  <sheetPr>
    <outlinePr summaryBelow="0" summaryRight="0"/>
  </sheetPr>
  <dimension ref="A1:Z936"/>
  <sheetViews>
    <sheetView tabSelected="1" topLeftCell="A113" workbookViewId="0">
      <selection activeCell="E137" sqref="E137"/>
    </sheetView>
  </sheetViews>
  <sheetFormatPr baseColWidth="10" defaultColWidth="14.5" defaultRowHeight="15" customHeight="1" x14ac:dyDescent="0.2"/>
  <cols>
    <col min="1" max="4" width="14.5" style="32" customWidth="1"/>
    <col min="5" max="5" width="18.1640625" style="32" customWidth="1"/>
    <col min="6" max="6" width="18.1640625" style="35" customWidth="1"/>
    <col min="7" max="7" width="19.33203125" style="32" customWidth="1"/>
    <col min="8" max="8" width="14.5" style="32" customWidth="1"/>
    <col min="9" max="9" width="17.5" style="32" customWidth="1"/>
    <col min="10" max="12" width="14.5" style="32" customWidth="1"/>
    <col min="13" max="13" width="21.33203125" style="32" customWidth="1"/>
    <col min="14" max="15" width="14.5" style="32" customWidth="1"/>
    <col min="16" max="16" width="14.5" style="35" customWidth="1"/>
    <col min="17" max="17" width="14.5" style="32" customWidth="1"/>
    <col min="18" max="16384" width="14.5" style="32"/>
  </cols>
  <sheetData>
    <row r="1" spans="1:26" ht="15.75" customHeight="1" x14ac:dyDescent="0.2">
      <c r="A1" s="5"/>
      <c r="B1" s="5"/>
      <c r="C1" s="5"/>
      <c r="D1" s="5"/>
      <c r="E1" s="5"/>
      <c r="F1" s="33"/>
      <c r="G1" s="5"/>
      <c r="H1" s="5"/>
      <c r="I1" s="5"/>
      <c r="J1" s="5"/>
      <c r="K1" s="5"/>
      <c r="L1" s="5"/>
      <c r="M1" s="5"/>
      <c r="N1" s="5"/>
      <c r="O1" s="5"/>
      <c r="P1" s="33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60" t="s">
        <v>26</v>
      </c>
      <c r="B2" s="54"/>
      <c r="C2" s="54"/>
      <c r="D2" s="54"/>
      <c r="E2" s="54"/>
      <c r="F2" s="59"/>
      <c r="G2" s="54"/>
      <c r="H2" s="54"/>
      <c r="I2" s="54"/>
      <c r="J2" s="54"/>
      <c r="K2" s="54"/>
      <c r="L2" s="54"/>
      <c r="M2" s="54"/>
      <c r="N2" s="54"/>
      <c r="O2" s="54"/>
      <c r="P2" s="59"/>
      <c r="Q2" s="54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3"/>
      <c r="B3" s="64"/>
      <c r="C3" s="65"/>
      <c r="D3" s="65"/>
      <c r="E3" s="65"/>
      <c r="F3" s="66"/>
      <c r="G3" s="65"/>
      <c r="H3" s="67" t="s">
        <v>27</v>
      </c>
      <c r="I3" s="68"/>
      <c r="J3" s="68"/>
      <c r="K3" s="68"/>
      <c r="L3" s="69" t="s">
        <v>28</v>
      </c>
      <c r="M3" s="68"/>
      <c r="N3" s="68"/>
      <c r="O3" s="68"/>
      <c r="P3" s="70"/>
      <c r="Q3" s="68"/>
      <c r="R3" s="19"/>
      <c r="S3" s="57" t="s">
        <v>44</v>
      </c>
      <c r="T3" s="57"/>
      <c r="U3" s="5"/>
      <c r="V3" s="5"/>
      <c r="W3" s="5"/>
      <c r="X3" s="5"/>
      <c r="Y3" s="5"/>
      <c r="Z3" s="5"/>
    </row>
    <row r="4" spans="1:26" ht="15.75" customHeight="1" x14ac:dyDescent="0.2">
      <c r="A4" s="20" t="s">
        <v>1</v>
      </c>
      <c r="B4" s="47" t="s">
        <v>30</v>
      </c>
      <c r="C4" s="47" t="s">
        <v>31</v>
      </c>
      <c r="D4" s="47" t="s">
        <v>32</v>
      </c>
      <c r="E4" s="47" t="s">
        <v>33</v>
      </c>
      <c r="F4" s="47" t="s">
        <v>34</v>
      </c>
      <c r="G4" s="48" t="s">
        <v>35</v>
      </c>
      <c r="H4" s="36" t="s">
        <v>30</v>
      </c>
      <c r="I4" s="36" t="s">
        <v>31</v>
      </c>
      <c r="J4" s="37" t="s">
        <v>32</v>
      </c>
      <c r="K4" s="37" t="s">
        <v>33</v>
      </c>
      <c r="L4" s="45" t="s">
        <v>30</v>
      </c>
      <c r="M4" s="42" t="s">
        <v>31</v>
      </c>
      <c r="N4" s="43" t="s">
        <v>32</v>
      </c>
      <c r="O4" s="43" t="s">
        <v>33</v>
      </c>
      <c r="P4" s="43" t="s">
        <v>34</v>
      </c>
      <c r="Q4" s="42" t="s">
        <v>35</v>
      </c>
      <c r="R4" s="5"/>
      <c r="S4" s="24" t="s">
        <v>45</v>
      </c>
      <c r="T4" s="34" t="s">
        <v>46</v>
      </c>
      <c r="U4" s="5"/>
      <c r="V4" s="5"/>
      <c r="W4" s="5"/>
      <c r="X4" s="5"/>
      <c r="Y4" s="5"/>
      <c r="Z4" s="5"/>
    </row>
    <row r="5" spans="1:26" ht="15.75" customHeight="1" x14ac:dyDescent="0.2">
      <c r="A5" s="4">
        <v>256</v>
      </c>
      <c r="B5" s="51">
        <v>11.497999999999999</v>
      </c>
      <c r="C5" s="49">
        <v>11.568</v>
      </c>
      <c r="D5" s="49">
        <v>14.337999999999999</v>
      </c>
      <c r="E5" s="49">
        <v>23.776</v>
      </c>
      <c r="F5" s="49">
        <v>20.393999999999998</v>
      </c>
      <c r="G5" s="49">
        <v>12.884444444444449</v>
      </c>
      <c r="H5" s="40">
        <v>21.513999999999999</v>
      </c>
      <c r="I5" s="40">
        <v>21.594000000000001</v>
      </c>
      <c r="J5" s="40">
        <v>24.885999999999999</v>
      </c>
      <c r="K5" s="40">
        <v>33.387999999999998</v>
      </c>
      <c r="L5" s="46">
        <v>38.268000000000001</v>
      </c>
      <c r="M5" s="44">
        <v>38.171999999999997</v>
      </c>
      <c r="N5" s="44">
        <v>18.23</v>
      </c>
      <c r="O5" s="44">
        <v>62.628</v>
      </c>
      <c r="P5" s="44">
        <v>22.634</v>
      </c>
      <c r="Q5" s="51">
        <v>15.118</v>
      </c>
      <c r="R5" s="28"/>
      <c r="S5" s="29">
        <f>MIN(B5:G5)</f>
        <v>11.497999999999999</v>
      </c>
      <c r="T5" s="29">
        <f>MIN(H5:Q5)</f>
        <v>15.118</v>
      </c>
      <c r="U5" s="5"/>
      <c r="V5" s="5"/>
      <c r="W5" s="5"/>
      <c r="X5" s="5"/>
      <c r="Y5" s="5"/>
      <c r="Z5" s="5"/>
    </row>
    <row r="6" spans="1:26" ht="15.75" customHeight="1" x14ac:dyDescent="0.2">
      <c r="A6" s="4">
        <v>512</v>
      </c>
      <c r="B6" s="51">
        <v>11.098000000000001</v>
      </c>
      <c r="C6" s="49">
        <v>11.12</v>
      </c>
      <c r="D6" s="49">
        <v>22.135999999999999</v>
      </c>
      <c r="E6" s="49">
        <v>24.452000000000002</v>
      </c>
      <c r="F6" s="49">
        <v>22.78</v>
      </c>
      <c r="G6" s="49">
        <v>14.548888888888889</v>
      </c>
      <c r="H6" s="40">
        <v>22.385999999999999</v>
      </c>
      <c r="I6" s="40">
        <v>22.353999999999999</v>
      </c>
      <c r="J6" s="40">
        <v>34.198</v>
      </c>
      <c r="K6" s="40">
        <v>36.084000000000003</v>
      </c>
      <c r="L6" s="46">
        <v>14.922000000000001</v>
      </c>
      <c r="M6" s="51">
        <v>14.888</v>
      </c>
      <c r="N6" s="44">
        <v>27.748000000000001</v>
      </c>
      <c r="O6" s="44">
        <v>67.618000000000009</v>
      </c>
      <c r="P6" s="44">
        <v>25.57</v>
      </c>
      <c r="Q6" s="44">
        <v>16.942</v>
      </c>
      <c r="R6" s="28"/>
      <c r="S6" s="29">
        <f t="shared" ref="S6:S18" si="0">MIN(B6:G6)</f>
        <v>11.098000000000001</v>
      </c>
      <c r="T6" s="29">
        <f t="shared" ref="T6:T18" si="1">MIN(H6:Q6)</f>
        <v>14.888</v>
      </c>
      <c r="U6" s="5"/>
      <c r="V6" s="5"/>
      <c r="W6" s="5"/>
      <c r="X6" s="5"/>
      <c r="Y6" s="5"/>
      <c r="Z6" s="5"/>
    </row>
    <row r="7" spans="1:26" ht="15.75" customHeight="1" x14ac:dyDescent="0.2">
      <c r="A7" s="4">
        <v>1024</v>
      </c>
      <c r="B7" s="49">
        <v>15.31</v>
      </c>
      <c r="C7" s="51">
        <v>15.284000000000001</v>
      </c>
      <c r="D7" s="49">
        <v>35.938000000000002</v>
      </c>
      <c r="E7" s="49">
        <v>28.155999999999999</v>
      </c>
      <c r="F7" s="49">
        <v>27.064</v>
      </c>
      <c r="G7" s="49">
        <v>18.62</v>
      </c>
      <c r="H7" s="40">
        <v>29.641999999999999</v>
      </c>
      <c r="I7" s="40">
        <v>29.603999999999999</v>
      </c>
      <c r="J7" s="40">
        <v>51.208000000000013</v>
      </c>
      <c r="K7" s="40">
        <v>43.290000000000013</v>
      </c>
      <c r="L7" s="46">
        <v>19.596</v>
      </c>
      <c r="M7" s="51">
        <v>19.574000000000002</v>
      </c>
      <c r="N7" s="44">
        <v>44.981999999999992</v>
      </c>
      <c r="O7" s="44">
        <v>63.731999999999992</v>
      </c>
      <c r="P7" s="44">
        <v>30.11</v>
      </c>
      <c r="Q7" s="44">
        <v>21.42</v>
      </c>
      <c r="R7" s="28"/>
      <c r="S7" s="29">
        <f t="shared" si="0"/>
        <v>15.284000000000001</v>
      </c>
      <c r="T7" s="29">
        <f t="shared" si="1"/>
        <v>19.574000000000002</v>
      </c>
      <c r="U7" s="5"/>
      <c r="V7" s="5"/>
      <c r="W7" s="5"/>
      <c r="X7" s="5"/>
      <c r="Y7" s="5"/>
      <c r="Z7" s="5"/>
    </row>
    <row r="8" spans="1:26" ht="15.75" customHeight="1" x14ac:dyDescent="0.2">
      <c r="A8" s="4">
        <v>2048</v>
      </c>
      <c r="B8" s="51">
        <v>23.373999999999999</v>
      </c>
      <c r="C8" s="49">
        <v>23.437999999999999</v>
      </c>
      <c r="D8" s="49">
        <v>54.291999999999987</v>
      </c>
      <c r="E8" s="49">
        <v>35.155999999999999</v>
      </c>
      <c r="F8" s="49">
        <v>35.324000000000012</v>
      </c>
      <c r="G8" s="49">
        <v>27.267777777777781</v>
      </c>
      <c r="H8" s="40">
        <v>44.725999999999999</v>
      </c>
      <c r="I8" s="40">
        <v>44.773999999999987</v>
      </c>
      <c r="J8" s="40">
        <v>78.225999999999999</v>
      </c>
      <c r="K8" s="40">
        <v>57.478000000000009</v>
      </c>
      <c r="L8" s="46">
        <v>28.782</v>
      </c>
      <c r="M8" s="51">
        <v>28.67</v>
      </c>
      <c r="N8" s="44">
        <v>69.50800000000001</v>
      </c>
      <c r="O8" s="44">
        <v>72.335999999999999</v>
      </c>
      <c r="P8" s="44">
        <v>39.208000000000013</v>
      </c>
      <c r="Q8" s="44">
        <v>30.87</v>
      </c>
      <c r="R8" s="28"/>
      <c r="S8" s="29">
        <f t="shared" si="0"/>
        <v>23.373999999999999</v>
      </c>
      <c r="T8" s="29">
        <f t="shared" si="1"/>
        <v>28.67</v>
      </c>
      <c r="U8" s="5"/>
      <c r="V8" s="5"/>
      <c r="W8" s="5"/>
      <c r="X8" s="5"/>
      <c r="Y8" s="5"/>
      <c r="Z8" s="5"/>
    </row>
    <row r="9" spans="1:26" ht="15.75" customHeight="1" x14ac:dyDescent="0.2">
      <c r="A9" s="4">
        <v>4096</v>
      </c>
      <c r="B9" s="49">
        <v>50.271999999999998</v>
      </c>
      <c r="C9" s="49">
        <v>50.404000000000003</v>
      </c>
      <c r="D9" s="49">
        <v>89.983999999999995</v>
      </c>
      <c r="E9" s="49">
        <v>49.393999999999998</v>
      </c>
      <c r="F9" s="49">
        <v>52.328000000000003</v>
      </c>
      <c r="G9" s="51">
        <v>41.946666666666673</v>
      </c>
      <c r="H9" s="40">
        <v>85.135999999999996</v>
      </c>
      <c r="I9" s="40">
        <v>85.691999999999993</v>
      </c>
      <c r="J9" s="40">
        <v>132.67400000000001</v>
      </c>
      <c r="K9" s="40">
        <v>85.144000000000005</v>
      </c>
      <c r="L9" s="46">
        <v>91.792000000000002</v>
      </c>
      <c r="M9" s="44">
        <v>92</v>
      </c>
      <c r="N9" s="44">
        <v>117.142</v>
      </c>
      <c r="O9" s="44">
        <v>90.97999999999999</v>
      </c>
      <c r="P9" s="44">
        <v>57.718000000000004</v>
      </c>
      <c r="Q9" s="51">
        <v>46.688000000000002</v>
      </c>
      <c r="R9" s="28"/>
      <c r="S9" s="29">
        <f t="shared" si="0"/>
        <v>41.946666666666673</v>
      </c>
      <c r="T9" s="29">
        <f t="shared" si="1"/>
        <v>46.688000000000002</v>
      </c>
      <c r="U9" s="5"/>
      <c r="V9" s="5"/>
      <c r="W9" s="5"/>
      <c r="X9" s="5"/>
      <c r="Y9" s="5"/>
      <c r="Z9" s="5"/>
    </row>
    <row r="10" spans="1:26" ht="15.75" customHeight="1" x14ac:dyDescent="0.2">
      <c r="A10" s="4">
        <v>8192</v>
      </c>
      <c r="B10" s="49">
        <v>79.664000000000001</v>
      </c>
      <c r="C10" s="49">
        <v>78.873999999999995</v>
      </c>
      <c r="D10" s="49">
        <v>156.71199999999999</v>
      </c>
      <c r="E10" s="49">
        <v>78.429999999999993</v>
      </c>
      <c r="F10" s="49">
        <v>81.724000000000004</v>
      </c>
      <c r="G10" s="51">
        <v>72.348888888888894</v>
      </c>
      <c r="H10" s="40">
        <v>141.66200000000001</v>
      </c>
      <c r="I10" s="40">
        <v>142.08199999999999</v>
      </c>
      <c r="J10" s="40">
        <v>232.11199999999999</v>
      </c>
      <c r="K10" s="40">
        <v>143.11000000000001</v>
      </c>
      <c r="L10" s="46">
        <v>137.40600000000001</v>
      </c>
      <c r="M10" s="44">
        <v>136.63200000000001</v>
      </c>
      <c r="N10" s="44">
        <v>214.38200000000001</v>
      </c>
      <c r="O10" s="44">
        <v>135.19999999999999</v>
      </c>
      <c r="P10" s="44">
        <v>90.42</v>
      </c>
      <c r="Q10" s="51">
        <v>79.37</v>
      </c>
      <c r="R10" s="28"/>
      <c r="S10" s="29">
        <f t="shared" si="0"/>
        <v>72.348888888888894</v>
      </c>
      <c r="T10" s="29">
        <f t="shared" si="1"/>
        <v>79.37</v>
      </c>
      <c r="U10" s="5"/>
      <c r="V10" s="5"/>
      <c r="W10" s="5"/>
      <c r="X10" s="5"/>
      <c r="Y10" s="5"/>
      <c r="Z10" s="5"/>
    </row>
    <row r="11" spans="1:26" ht="15.75" customHeight="1" x14ac:dyDescent="0.2">
      <c r="A11" s="4">
        <v>16384</v>
      </c>
      <c r="B11" s="49">
        <v>305.952</v>
      </c>
      <c r="C11" s="49">
        <v>267.03599999999989</v>
      </c>
      <c r="D11" s="49">
        <v>351.54399999999998</v>
      </c>
      <c r="E11" s="49">
        <v>303.79799999999989</v>
      </c>
      <c r="F11" s="49">
        <v>151.15199999999999</v>
      </c>
      <c r="G11" s="51">
        <v>141.45777777777781</v>
      </c>
      <c r="H11" s="40">
        <v>426.35599999999988</v>
      </c>
      <c r="I11" s="40">
        <v>383.98200000000003</v>
      </c>
      <c r="J11" s="40">
        <v>453.77800000000002</v>
      </c>
      <c r="K11" s="40">
        <v>427.46</v>
      </c>
      <c r="L11" s="46">
        <v>435.05399999999997</v>
      </c>
      <c r="M11" s="44">
        <v>356.56599999999997</v>
      </c>
      <c r="N11" s="44">
        <v>444.17599999999987</v>
      </c>
      <c r="O11" s="44">
        <v>431.04199999999997</v>
      </c>
      <c r="P11" s="44">
        <v>168.57400000000001</v>
      </c>
      <c r="Q11" s="51">
        <v>152.47</v>
      </c>
      <c r="R11" s="28"/>
      <c r="S11" s="29">
        <f t="shared" si="0"/>
        <v>141.45777777777781</v>
      </c>
      <c r="T11" s="29">
        <f t="shared" si="1"/>
        <v>152.47</v>
      </c>
      <c r="U11" s="5"/>
      <c r="V11" s="5"/>
      <c r="W11" s="5"/>
      <c r="X11" s="5"/>
      <c r="Y11" s="5"/>
      <c r="Z11" s="5"/>
    </row>
    <row r="12" spans="1:26" ht="15.75" customHeight="1" x14ac:dyDescent="0.2">
      <c r="A12" s="4">
        <v>32768</v>
      </c>
      <c r="B12" s="49">
        <v>423.416</v>
      </c>
      <c r="C12" s="49">
        <v>404.28399999999999</v>
      </c>
      <c r="D12" s="49">
        <v>655.47199999999998</v>
      </c>
      <c r="E12" s="49">
        <v>419.70600000000002</v>
      </c>
      <c r="F12" s="49">
        <v>262.08</v>
      </c>
      <c r="G12" s="51">
        <v>255.23444444444439</v>
      </c>
      <c r="H12" s="40">
        <v>669.82600000000002</v>
      </c>
      <c r="I12" s="40">
        <v>658.72</v>
      </c>
      <c r="J12" s="40">
        <v>825.73199999999997</v>
      </c>
      <c r="K12" s="40">
        <v>671.50200000000007</v>
      </c>
      <c r="L12" s="46">
        <v>630.7299999999999</v>
      </c>
      <c r="M12" s="44">
        <v>566.53</v>
      </c>
      <c r="N12" s="44">
        <v>843.26800000000003</v>
      </c>
      <c r="O12" s="44">
        <v>624.76800000000003</v>
      </c>
      <c r="P12" s="44">
        <v>294.33999999999997</v>
      </c>
      <c r="Q12" s="51">
        <v>272.95999999999998</v>
      </c>
      <c r="R12" s="28"/>
      <c r="S12" s="29">
        <f t="shared" si="0"/>
        <v>255.23444444444439</v>
      </c>
      <c r="T12" s="29">
        <f t="shared" si="1"/>
        <v>272.95999999999998</v>
      </c>
      <c r="U12" s="5"/>
      <c r="V12" s="5"/>
      <c r="W12" s="5"/>
      <c r="X12" s="5"/>
      <c r="Y12" s="5"/>
      <c r="Z12" s="5"/>
    </row>
    <row r="13" spans="1:26" ht="15.75" customHeight="1" x14ac:dyDescent="0.2">
      <c r="A13" s="4">
        <v>65536</v>
      </c>
      <c r="B13" s="49">
        <v>712.26800000000003</v>
      </c>
      <c r="C13" s="51">
        <v>414.84199999999998</v>
      </c>
      <c r="D13" s="49">
        <v>2298.52</v>
      </c>
      <c r="E13" s="49">
        <v>708.1400000000001</v>
      </c>
      <c r="F13" s="49">
        <v>482.13799999999998</v>
      </c>
      <c r="G13" s="49">
        <v>487.97222222222217</v>
      </c>
      <c r="H13" s="40">
        <v>1270.28</v>
      </c>
      <c r="I13" s="40">
        <v>991.84199999999998</v>
      </c>
      <c r="J13" s="40">
        <v>2912.6779999999999</v>
      </c>
      <c r="K13" s="40">
        <v>1272.1600000000001</v>
      </c>
      <c r="L13" s="46">
        <v>1066.414</v>
      </c>
      <c r="M13" s="44">
        <v>986.96400000000017</v>
      </c>
      <c r="N13" s="44">
        <v>2579.712</v>
      </c>
      <c r="O13" s="44">
        <v>1065.8900000000001</v>
      </c>
      <c r="P13" s="44">
        <v>545.61400000000003</v>
      </c>
      <c r="Q13" s="51">
        <v>519.524</v>
      </c>
      <c r="R13" s="28"/>
      <c r="S13" s="29">
        <f t="shared" si="0"/>
        <v>414.84199999999998</v>
      </c>
      <c r="T13" s="29">
        <f t="shared" si="1"/>
        <v>519.524</v>
      </c>
      <c r="U13" s="5"/>
      <c r="V13" s="5"/>
      <c r="W13" s="5"/>
      <c r="X13" s="5"/>
      <c r="Y13" s="5"/>
      <c r="Z13" s="5"/>
    </row>
    <row r="14" spans="1:26" ht="15.75" customHeight="1" x14ac:dyDescent="0.2">
      <c r="A14" s="4">
        <v>131072</v>
      </c>
      <c r="B14" s="49">
        <v>1580.452</v>
      </c>
      <c r="C14" s="49">
        <v>1210.296</v>
      </c>
      <c r="D14" s="49">
        <v>5312.0720000000001</v>
      </c>
      <c r="E14" s="49">
        <v>1593.3040000000001</v>
      </c>
      <c r="F14" s="51">
        <v>1120.32</v>
      </c>
      <c r="G14" s="49">
        <v>1245.223333333334</v>
      </c>
      <c r="H14" s="40">
        <v>2665.6060000000002</v>
      </c>
      <c r="I14" s="40">
        <v>2349.1779999999999</v>
      </c>
      <c r="J14" s="40">
        <v>6371.8239999999996</v>
      </c>
      <c r="K14" s="40">
        <v>2667.6120000000001</v>
      </c>
      <c r="L14" s="46">
        <v>1967.08</v>
      </c>
      <c r="M14" s="44">
        <v>2015.2360000000001</v>
      </c>
      <c r="N14" s="44">
        <v>5888.7759999999998</v>
      </c>
      <c r="O14" s="44">
        <v>1965.6880000000001</v>
      </c>
      <c r="P14" s="44">
        <v>1272.0419999999999</v>
      </c>
      <c r="Q14" s="51">
        <v>1270.4760000000001</v>
      </c>
      <c r="R14" s="28"/>
      <c r="S14" s="29">
        <f t="shared" si="0"/>
        <v>1120.32</v>
      </c>
      <c r="T14" s="29">
        <f t="shared" si="1"/>
        <v>1270.4760000000001</v>
      </c>
      <c r="U14" s="5"/>
      <c r="V14" s="5"/>
      <c r="W14" s="5"/>
      <c r="X14" s="5"/>
      <c r="Y14" s="5"/>
      <c r="Z14" s="5"/>
    </row>
    <row r="15" spans="1:26" ht="15.75" customHeight="1" x14ac:dyDescent="0.2">
      <c r="A15" s="4">
        <v>262144</v>
      </c>
      <c r="B15" s="49">
        <v>3534.5540000000001</v>
      </c>
      <c r="C15" s="51">
        <v>2135.5680000000002</v>
      </c>
      <c r="D15" s="49">
        <v>11034.652</v>
      </c>
      <c r="E15" s="49">
        <v>3477.752</v>
      </c>
      <c r="F15" s="49">
        <v>2396.8000000000002</v>
      </c>
      <c r="G15" s="49">
        <v>2834.661111111111</v>
      </c>
      <c r="H15" s="40">
        <v>5898.8580000000011</v>
      </c>
      <c r="I15" s="40">
        <v>4509.4259999999986</v>
      </c>
      <c r="J15" s="40">
        <v>13141.22</v>
      </c>
      <c r="K15" s="40">
        <v>5889.2559999999994</v>
      </c>
      <c r="L15" s="46">
        <v>3947.672</v>
      </c>
      <c r="M15" s="44">
        <v>4771.3280000000004</v>
      </c>
      <c r="N15" s="44">
        <v>11799.046</v>
      </c>
      <c r="O15" s="44">
        <v>3939.11</v>
      </c>
      <c r="P15" s="51">
        <v>2667.3679999999999</v>
      </c>
      <c r="Q15" s="44">
        <v>2775.8920000000012</v>
      </c>
      <c r="R15" s="28"/>
      <c r="S15" s="29">
        <f t="shared" si="0"/>
        <v>2135.5680000000002</v>
      </c>
      <c r="T15" s="29">
        <f t="shared" si="1"/>
        <v>2667.3679999999999</v>
      </c>
      <c r="U15" s="5"/>
      <c r="V15" s="5"/>
      <c r="W15" s="5"/>
      <c r="X15" s="5"/>
      <c r="Y15" s="5"/>
      <c r="Z15" s="5"/>
    </row>
    <row r="16" spans="1:26" ht="15.75" customHeight="1" x14ac:dyDescent="0.2">
      <c r="A16" s="4">
        <v>524288</v>
      </c>
      <c r="B16" s="49">
        <v>6991.35</v>
      </c>
      <c r="C16" s="51">
        <v>4128.6859999999997</v>
      </c>
      <c r="D16" s="49">
        <v>21540.952000000001</v>
      </c>
      <c r="E16" s="49">
        <v>6998.2299999999987</v>
      </c>
      <c r="F16" s="49">
        <v>4910.9719999999998</v>
      </c>
      <c r="G16" s="49">
        <v>6018.3200000000006</v>
      </c>
      <c r="H16" s="40">
        <v>11909.183999999999</v>
      </c>
      <c r="I16" s="40">
        <v>9068.9500000000007</v>
      </c>
      <c r="J16" s="40">
        <v>26309.225999999999</v>
      </c>
      <c r="K16" s="40">
        <v>11917.37</v>
      </c>
      <c r="L16" s="46">
        <v>7985.6980000000012</v>
      </c>
      <c r="M16" s="44">
        <v>9552.630000000001</v>
      </c>
      <c r="N16" s="44">
        <v>22894.011999999999</v>
      </c>
      <c r="O16" s="44">
        <v>7987.9359999999988</v>
      </c>
      <c r="P16" s="51">
        <v>5445.1979999999994</v>
      </c>
      <c r="Q16" s="44">
        <v>5915.1059999999998</v>
      </c>
      <c r="R16" s="28"/>
      <c r="S16" s="29">
        <f t="shared" si="0"/>
        <v>4128.6859999999997</v>
      </c>
      <c r="T16" s="29">
        <f t="shared" si="1"/>
        <v>5445.1979999999994</v>
      </c>
      <c r="U16" s="5"/>
      <c r="V16" s="5"/>
      <c r="W16" s="5"/>
      <c r="X16" s="5"/>
      <c r="Y16" s="5"/>
      <c r="Z16" s="5"/>
    </row>
    <row r="17" spans="1:26" ht="15.75" customHeight="1" x14ac:dyDescent="0.2">
      <c r="A17" s="4">
        <v>1048576</v>
      </c>
      <c r="B17" s="49">
        <v>14178.026</v>
      </c>
      <c r="C17" s="51">
        <v>8175.0379999999996</v>
      </c>
      <c r="D17" s="49">
        <v>41882.976000000002</v>
      </c>
      <c r="E17" s="49">
        <v>14258.368</v>
      </c>
      <c r="F17" s="49">
        <v>10154.384</v>
      </c>
      <c r="G17" s="49">
        <v>12230.86555555556</v>
      </c>
      <c r="H17" s="40">
        <v>24068.044000000002</v>
      </c>
      <c r="I17" s="40">
        <v>18270.727999999999</v>
      </c>
      <c r="J17" s="40">
        <v>51590.748</v>
      </c>
      <c r="K17" s="40">
        <v>24080.662</v>
      </c>
      <c r="L17" s="46">
        <v>15767.804</v>
      </c>
      <c r="M17" s="44">
        <v>18741.562000000002</v>
      </c>
      <c r="N17" s="44">
        <v>44991.62</v>
      </c>
      <c r="O17" s="44">
        <v>15771.244000000001</v>
      </c>
      <c r="P17" s="51">
        <v>11199.42</v>
      </c>
      <c r="Q17" s="44">
        <v>12254.157999999999</v>
      </c>
      <c r="R17" s="28"/>
      <c r="S17" s="29">
        <f t="shared" si="0"/>
        <v>8175.0379999999996</v>
      </c>
      <c r="T17" s="29">
        <f t="shared" si="1"/>
        <v>11199.42</v>
      </c>
      <c r="U17" s="5"/>
      <c r="V17" s="5"/>
      <c r="W17" s="5"/>
      <c r="X17" s="5"/>
      <c r="Y17" s="5"/>
      <c r="Z17" s="5"/>
    </row>
    <row r="18" spans="1:26" ht="15.75" customHeight="1" x14ac:dyDescent="0.2">
      <c r="A18" s="4">
        <v>2097152</v>
      </c>
      <c r="B18" s="49">
        <v>29100.09</v>
      </c>
      <c r="C18" s="51">
        <v>16589.63</v>
      </c>
      <c r="D18" s="49">
        <v>81426.991999999998</v>
      </c>
      <c r="E18" s="49">
        <v>28955.518</v>
      </c>
      <c r="F18" s="49">
        <v>20314.085999999999</v>
      </c>
      <c r="G18" s="49">
        <v>24162.34888888889</v>
      </c>
      <c r="H18" s="40">
        <v>49177.618000000002</v>
      </c>
      <c r="I18" s="40">
        <v>36884.336000000003</v>
      </c>
      <c r="J18" s="40">
        <v>101128.978</v>
      </c>
      <c r="K18" s="40">
        <v>48998.148000000001</v>
      </c>
      <c r="L18" s="46">
        <v>31374.954000000009</v>
      </c>
      <c r="M18" s="44">
        <v>37394.771999999997</v>
      </c>
      <c r="N18" s="44">
        <v>90108.554000000004</v>
      </c>
      <c r="O18" s="44">
        <v>31393.119999999999</v>
      </c>
      <c r="P18" s="51">
        <v>22346.144</v>
      </c>
      <c r="Q18" s="44">
        <v>24516.085999999999</v>
      </c>
      <c r="R18" s="28"/>
      <c r="S18" s="29">
        <f t="shared" si="0"/>
        <v>16589.63</v>
      </c>
      <c r="T18" s="29">
        <f t="shared" si="1"/>
        <v>22346.144</v>
      </c>
      <c r="U18" s="5"/>
      <c r="V18" s="5"/>
      <c r="W18" s="5"/>
      <c r="X18" s="5"/>
      <c r="Y18" s="5"/>
      <c r="Z18" s="5"/>
    </row>
    <row r="19" spans="1:26" ht="15.75" customHeight="1" x14ac:dyDescent="0.2">
      <c r="A19" s="5"/>
      <c r="B19" s="28"/>
      <c r="C19" s="28"/>
      <c r="D19" s="28"/>
      <c r="E19" s="28"/>
      <c r="F19" s="30"/>
      <c r="G19" s="28"/>
      <c r="H19" s="28"/>
      <c r="I19" s="35"/>
      <c r="J19" s="35"/>
      <c r="K19" s="35"/>
      <c r="L19" s="35"/>
      <c r="M19" s="35"/>
      <c r="N19" s="28"/>
      <c r="O19" s="28"/>
      <c r="P19" s="30"/>
      <c r="Q19" s="28"/>
      <c r="R19" s="28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5"/>
      <c r="B20" s="28"/>
      <c r="C20" s="28"/>
      <c r="D20" s="28"/>
      <c r="E20" s="28"/>
      <c r="F20" s="30"/>
      <c r="G20" s="5"/>
      <c r="H20" s="5"/>
      <c r="I20" s="5"/>
      <c r="J20" s="5"/>
      <c r="K20" s="5"/>
      <c r="L20" s="5"/>
      <c r="M20" s="5"/>
      <c r="N20" s="5"/>
      <c r="O20" s="5"/>
      <c r="P20" s="33"/>
      <c r="Q20" s="28"/>
      <c r="R20" s="28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28"/>
      <c r="C21" s="28"/>
      <c r="D21" s="28"/>
      <c r="E21" s="28"/>
      <c r="F21" s="30"/>
      <c r="G21" s="28"/>
      <c r="H21" s="28"/>
      <c r="I21" s="5"/>
      <c r="J21" s="5"/>
      <c r="K21" s="5"/>
      <c r="L21" s="5"/>
      <c r="M21" s="5"/>
      <c r="N21" s="5"/>
      <c r="O21" s="5"/>
      <c r="P21" s="33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60" t="s">
        <v>36</v>
      </c>
      <c r="B22" s="54"/>
      <c r="C22" s="54"/>
      <c r="D22" s="54"/>
      <c r="E22" s="54"/>
      <c r="F22" s="59"/>
      <c r="G22" s="54"/>
      <c r="H22" s="54"/>
      <c r="I22" s="54"/>
      <c r="J22" s="54"/>
      <c r="K22" s="54"/>
      <c r="L22" s="54"/>
      <c r="M22" s="54"/>
      <c r="N22" s="54"/>
      <c r="O22" s="54"/>
      <c r="P22" s="59"/>
      <c r="Q22" s="54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3"/>
      <c r="B23" s="61"/>
      <c r="C23" s="54"/>
      <c r="D23" s="54"/>
      <c r="E23" s="54"/>
      <c r="F23" s="59"/>
      <c r="G23" s="54"/>
      <c r="H23" s="54"/>
      <c r="I23" s="54"/>
      <c r="J23" s="54"/>
      <c r="K23" s="54"/>
      <c r="L23" s="54"/>
      <c r="M23" s="54"/>
      <c r="N23" s="54"/>
      <c r="O23" s="54"/>
      <c r="P23" s="59"/>
      <c r="Q23" s="54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3"/>
      <c r="B24" s="64"/>
      <c r="C24" s="65"/>
      <c r="D24" s="65"/>
      <c r="E24" s="65"/>
      <c r="F24" s="50"/>
      <c r="G24" s="48"/>
      <c r="H24" s="67" t="s">
        <v>27</v>
      </c>
      <c r="I24" s="68"/>
      <c r="J24" s="68"/>
      <c r="K24" s="68"/>
      <c r="L24" s="69" t="s">
        <v>28</v>
      </c>
      <c r="M24" s="68"/>
      <c r="N24" s="68"/>
      <c r="O24" s="68"/>
      <c r="P24" s="70"/>
      <c r="Q24" s="68"/>
      <c r="R24" s="5"/>
      <c r="S24" s="57" t="s">
        <v>44</v>
      </c>
      <c r="T24" s="57"/>
      <c r="U24" s="5"/>
      <c r="V24" s="5"/>
      <c r="W24" s="5"/>
      <c r="X24" s="5"/>
      <c r="Y24" s="5"/>
      <c r="Z24" s="5"/>
    </row>
    <row r="25" spans="1:26" ht="15.75" customHeight="1" x14ac:dyDescent="0.2">
      <c r="A25" s="20" t="s">
        <v>1</v>
      </c>
      <c r="B25" s="47" t="s">
        <v>30</v>
      </c>
      <c r="C25" s="47" t="s">
        <v>31</v>
      </c>
      <c r="D25" s="47" t="s">
        <v>32</v>
      </c>
      <c r="E25" s="47" t="s">
        <v>33</v>
      </c>
      <c r="F25" s="47" t="s">
        <v>34</v>
      </c>
      <c r="G25" s="48" t="s">
        <v>35</v>
      </c>
      <c r="H25" s="36" t="s">
        <v>30</v>
      </c>
      <c r="I25" s="36" t="s">
        <v>31</v>
      </c>
      <c r="J25" s="37" t="s">
        <v>32</v>
      </c>
      <c r="K25" s="37" t="s">
        <v>33</v>
      </c>
      <c r="L25" s="45" t="s">
        <v>30</v>
      </c>
      <c r="M25" s="42" t="s">
        <v>31</v>
      </c>
      <c r="N25" s="43" t="s">
        <v>32</v>
      </c>
      <c r="O25" s="43" t="s">
        <v>33</v>
      </c>
      <c r="P25" s="43" t="s">
        <v>34</v>
      </c>
      <c r="Q25" s="42" t="s">
        <v>35</v>
      </c>
      <c r="R25" s="5"/>
      <c r="S25" s="24" t="s">
        <v>45</v>
      </c>
      <c r="T25" s="34" t="s">
        <v>46</v>
      </c>
      <c r="U25" s="5"/>
      <c r="V25" s="5"/>
      <c r="W25" s="5"/>
      <c r="X25" s="5"/>
      <c r="Y25" s="5"/>
      <c r="Z25" s="5"/>
    </row>
    <row r="26" spans="1:26" ht="15.75" customHeight="1" x14ac:dyDescent="0.2">
      <c r="A26" s="4">
        <v>256</v>
      </c>
      <c r="B26" s="51">
        <v>14.198</v>
      </c>
      <c r="C26" s="49">
        <v>14.206</v>
      </c>
      <c r="D26" s="49">
        <v>27.936</v>
      </c>
      <c r="E26" s="49">
        <v>45.28</v>
      </c>
      <c r="F26" s="49">
        <v>40.758000000000003</v>
      </c>
      <c r="G26" s="49">
        <v>19.78</v>
      </c>
      <c r="H26" s="40">
        <v>35.213999999999999</v>
      </c>
      <c r="I26" s="40">
        <v>35.14</v>
      </c>
      <c r="J26" s="40">
        <v>50.468000000000004</v>
      </c>
      <c r="K26" s="40">
        <v>67.445999999999998</v>
      </c>
      <c r="L26" s="52">
        <v>18.864000000000001</v>
      </c>
      <c r="M26" s="44">
        <v>18.899999999999999</v>
      </c>
      <c r="N26" s="44">
        <v>33.957999999999998</v>
      </c>
      <c r="O26" s="44">
        <v>143.52799999999999</v>
      </c>
      <c r="P26" s="44">
        <v>44.14</v>
      </c>
      <c r="Q26" s="44">
        <v>22.582000000000001</v>
      </c>
      <c r="R26" s="5"/>
      <c r="S26" s="29">
        <f>MIN(B26:G26)</f>
        <v>14.198</v>
      </c>
      <c r="T26" s="29">
        <f>MIN(H26:Q26)</f>
        <v>18.864000000000001</v>
      </c>
      <c r="U26" s="5"/>
      <c r="V26" s="5"/>
      <c r="W26" s="5"/>
      <c r="X26" s="5"/>
      <c r="Y26" s="5"/>
      <c r="Z26" s="5"/>
    </row>
    <row r="27" spans="1:26" ht="15.75" customHeight="1" x14ac:dyDescent="0.2">
      <c r="A27" s="4">
        <v>512</v>
      </c>
      <c r="B27" s="51">
        <v>18.452000000000002</v>
      </c>
      <c r="C27" s="49">
        <v>18.481999999999999</v>
      </c>
      <c r="D27" s="49">
        <v>42.6</v>
      </c>
      <c r="E27" s="49">
        <v>49.722000000000001</v>
      </c>
      <c r="F27" s="49">
        <v>45.682000000000002</v>
      </c>
      <c r="G27" s="49">
        <v>24.15666666666667</v>
      </c>
      <c r="H27" s="40">
        <v>43.171999999999997</v>
      </c>
      <c r="I27" s="40">
        <v>43.124000000000002</v>
      </c>
      <c r="J27" s="40">
        <v>68.191999999999993</v>
      </c>
      <c r="K27" s="40">
        <v>76.16</v>
      </c>
      <c r="L27" s="52">
        <v>23.277999999999999</v>
      </c>
      <c r="M27" s="44">
        <v>23.356000000000002</v>
      </c>
      <c r="N27" s="44">
        <v>52.026000000000003</v>
      </c>
      <c r="O27" s="44">
        <v>121.706</v>
      </c>
      <c r="P27" s="44">
        <v>49.076000000000008</v>
      </c>
      <c r="Q27" s="44">
        <v>27.234000000000002</v>
      </c>
      <c r="R27" s="5"/>
      <c r="S27" s="29">
        <f t="shared" ref="S27:S39" si="2">MIN(B27:G27)</f>
        <v>18.452000000000002</v>
      </c>
      <c r="T27" s="29">
        <f t="shared" ref="T27:T39" si="3">MIN(H27:Q27)</f>
        <v>23.277999999999999</v>
      </c>
      <c r="U27" s="5"/>
      <c r="V27" s="5"/>
      <c r="W27" s="5"/>
      <c r="X27" s="5"/>
      <c r="Y27" s="5"/>
      <c r="Z27" s="5"/>
    </row>
    <row r="28" spans="1:26" ht="15.75" customHeight="1" x14ac:dyDescent="0.2">
      <c r="A28" s="4">
        <v>1024</v>
      </c>
      <c r="B28" s="51">
        <v>27.628</v>
      </c>
      <c r="C28" s="49">
        <v>27.687999999999999</v>
      </c>
      <c r="D28" s="49">
        <v>67.27000000000001</v>
      </c>
      <c r="E28" s="49">
        <v>57.576000000000001</v>
      </c>
      <c r="F28" s="49">
        <v>55.872</v>
      </c>
      <c r="G28" s="49">
        <v>33.380000000000003</v>
      </c>
      <c r="H28" s="40">
        <v>60.046000000000006</v>
      </c>
      <c r="I28" s="40">
        <v>59.970000000000013</v>
      </c>
      <c r="J28" s="40">
        <v>102.5</v>
      </c>
      <c r="K28" s="40">
        <v>93.695999999999998</v>
      </c>
      <c r="L28" s="52">
        <v>32.841999999999999</v>
      </c>
      <c r="M28" s="44">
        <v>32.951999999999998</v>
      </c>
      <c r="N28" s="44">
        <v>84.165999999999997</v>
      </c>
      <c r="O28" s="44">
        <v>126.658</v>
      </c>
      <c r="P28" s="44">
        <v>59.531999999999996</v>
      </c>
      <c r="Q28" s="44">
        <v>36.838000000000008</v>
      </c>
      <c r="R28" s="5"/>
      <c r="S28" s="29">
        <f t="shared" si="2"/>
        <v>27.628</v>
      </c>
      <c r="T28" s="29">
        <f t="shared" si="3"/>
        <v>32.841999999999999</v>
      </c>
      <c r="U28" s="5"/>
      <c r="V28" s="5"/>
      <c r="W28" s="5"/>
      <c r="X28" s="5"/>
      <c r="Y28" s="5"/>
      <c r="Z28" s="5"/>
    </row>
    <row r="29" spans="1:26" ht="15.75" customHeight="1" x14ac:dyDescent="0.2">
      <c r="A29" s="4">
        <v>2048</v>
      </c>
      <c r="B29" s="49">
        <v>73.551999999999992</v>
      </c>
      <c r="C29" s="49">
        <v>73.677999999999997</v>
      </c>
      <c r="D29" s="49">
        <v>108.26600000000001</v>
      </c>
      <c r="E29" s="49">
        <v>72.03</v>
      </c>
      <c r="F29" s="49">
        <v>75.535999999999987</v>
      </c>
      <c r="G29" s="51">
        <v>51.184444444444438</v>
      </c>
      <c r="H29" s="40">
        <v>123.23399999999999</v>
      </c>
      <c r="I29" s="40">
        <v>122.83199999999999</v>
      </c>
      <c r="J29" s="40">
        <v>165.768</v>
      </c>
      <c r="K29" s="40">
        <v>121.898</v>
      </c>
      <c r="L29" s="46">
        <v>154.9</v>
      </c>
      <c r="M29" s="44">
        <v>154.57400000000001</v>
      </c>
      <c r="N29" s="44">
        <v>139.83000000000001</v>
      </c>
      <c r="O29" s="44">
        <v>151.84200000000001</v>
      </c>
      <c r="P29" s="44">
        <v>79.762</v>
      </c>
      <c r="Q29" s="51">
        <v>55.840000000000011</v>
      </c>
      <c r="R29" s="5"/>
      <c r="S29" s="29">
        <f t="shared" si="2"/>
        <v>51.184444444444438</v>
      </c>
      <c r="T29" s="29">
        <f t="shared" si="3"/>
        <v>55.840000000000011</v>
      </c>
      <c r="U29" s="5"/>
      <c r="V29" s="5"/>
      <c r="W29" s="5"/>
      <c r="X29" s="5"/>
      <c r="Y29" s="5"/>
      <c r="Z29" s="5"/>
    </row>
    <row r="30" spans="1:26" ht="15.75" customHeight="1" x14ac:dyDescent="0.2">
      <c r="A30" s="4">
        <v>4096</v>
      </c>
      <c r="B30" s="49">
        <v>108.39400000000001</v>
      </c>
      <c r="C30" s="49">
        <v>108.836</v>
      </c>
      <c r="D30" s="49">
        <v>185.50800000000001</v>
      </c>
      <c r="E30" s="49">
        <v>107.57599999999999</v>
      </c>
      <c r="F30" s="49">
        <v>120.598</v>
      </c>
      <c r="G30" s="51">
        <v>82.407777777777767</v>
      </c>
      <c r="H30" s="40">
        <v>188.07400000000001</v>
      </c>
      <c r="I30" s="40">
        <v>188.524</v>
      </c>
      <c r="J30" s="40">
        <v>284.93200000000002</v>
      </c>
      <c r="K30" s="40">
        <v>187.114</v>
      </c>
      <c r="L30" s="46">
        <v>208.94</v>
      </c>
      <c r="M30" s="44">
        <v>209.596</v>
      </c>
      <c r="N30" s="44">
        <v>249.07400000000001</v>
      </c>
      <c r="O30" s="44">
        <v>206.024</v>
      </c>
      <c r="P30" s="44">
        <v>126.43600000000001</v>
      </c>
      <c r="Q30" s="51">
        <v>87.818000000000012</v>
      </c>
      <c r="R30" s="5"/>
      <c r="S30" s="29">
        <f t="shared" si="2"/>
        <v>82.407777777777767</v>
      </c>
      <c r="T30" s="29">
        <f t="shared" si="3"/>
        <v>87.818000000000012</v>
      </c>
      <c r="U30" s="5"/>
      <c r="V30" s="5"/>
      <c r="W30" s="5"/>
      <c r="X30" s="5"/>
      <c r="Y30" s="5"/>
      <c r="Z30" s="5"/>
    </row>
    <row r="31" spans="1:26" ht="15.75" customHeight="1" x14ac:dyDescent="0.2">
      <c r="A31" s="4">
        <v>8192</v>
      </c>
      <c r="B31" s="49">
        <v>183.97399999999999</v>
      </c>
      <c r="C31" s="49">
        <v>184.374</v>
      </c>
      <c r="D31" s="49">
        <v>316.07799999999997</v>
      </c>
      <c r="E31" s="49">
        <v>183.62200000000001</v>
      </c>
      <c r="F31" s="49">
        <v>196.624</v>
      </c>
      <c r="G31" s="51">
        <v>170.17333333333329</v>
      </c>
      <c r="H31" s="40">
        <v>331.666</v>
      </c>
      <c r="I31" s="40">
        <v>331.15800000000002</v>
      </c>
      <c r="J31" s="40">
        <v>490.28199999999998</v>
      </c>
      <c r="K31" s="40">
        <v>331.05799999999999</v>
      </c>
      <c r="L31" s="46">
        <v>330.67800000000011</v>
      </c>
      <c r="M31" s="44">
        <v>331.84800000000013</v>
      </c>
      <c r="N31" s="44">
        <v>440.44799999999998</v>
      </c>
      <c r="O31" s="44">
        <v>328.43400000000003</v>
      </c>
      <c r="P31" s="44">
        <v>206.14599999999999</v>
      </c>
      <c r="Q31" s="51">
        <v>179.446</v>
      </c>
      <c r="R31" s="5"/>
      <c r="S31" s="29">
        <f t="shared" si="2"/>
        <v>170.17333333333329</v>
      </c>
      <c r="T31" s="29">
        <f t="shared" si="3"/>
        <v>179.446</v>
      </c>
      <c r="U31" s="5"/>
      <c r="V31" s="5"/>
      <c r="W31" s="5"/>
      <c r="X31" s="5"/>
      <c r="Y31" s="5"/>
      <c r="Z31" s="5"/>
    </row>
    <row r="32" spans="1:26" ht="15.75" customHeight="1" x14ac:dyDescent="0.2">
      <c r="A32" s="4">
        <v>16384</v>
      </c>
      <c r="B32" s="49">
        <v>651.22199999999998</v>
      </c>
      <c r="C32" s="49">
        <v>566.452</v>
      </c>
      <c r="D32" s="49">
        <v>819.12</v>
      </c>
      <c r="E32" s="49">
        <v>650.46400000000006</v>
      </c>
      <c r="F32" s="49">
        <v>358.64200000000011</v>
      </c>
      <c r="G32" s="51">
        <v>348.68888888888893</v>
      </c>
      <c r="H32" s="40">
        <v>1021.106</v>
      </c>
      <c r="I32" s="40">
        <v>900.7700000000001</v>
      </c>
      <c r="J32" s="40">
        <v>1096.3119999999999</v>
      </c>
      <c r="K32" s="40">
        <v>1022.72</v>
      </c>
      <c r="L32" s="46">
        <v>940.82</v>
      </c>
      <c r="M32" s="44">
        <v>843.85</v>
      </c>
      <c r="N32" s="44">
        <v>1061.2619999999999</v>
      </c>
      <c r="O32" s="44">
        <v>943.226</v>
      </c>
      <c r="P32" s="44">
        <v>380.608</v>
      </c>
      <c r="Q32" s="51">
        <v>369.10600000000011</v>
      </c>
      <c r="R32" s="5"/>
      <c r="S32" s="29">
        <f t="shared" si="2"/>
        <v>348.68888888888893</v>
      </c>
      <c r="T32" s="29">
        <f t="shared" si="3"/>
        <v>369.10600000000011</v>
      </c>
      <c r="U32" s="5"/>
      <c r="V32" s="5"/>
      <c r="W32" s="5"/>
      <c r="X32" s="5"/>
      <c r="Y32" s="5"/>
      <c r="Z32" s="5"/>
    </row>
    <row r="33" spans="1:26" ht="15.75" customHeight="1" x14ac:dyDescent="0.2">
      <c r="A33" s="4">
        <v>32768</v>
      </c>
      <c r="B33" s="49">
        <v>1130.52</v>
      </c>
      <c r="C33" s="49">
        <v>934.63400000000001</v>
      </c>
      <c r="D33" s="49">
        <v>3148.2379999999998</v>
      </c>
      <c r="E33" s="49">
        <v>1123.7280000000001</v>
      </c>
      <c r="F33" s="51">
        <v>753.21399999999994</v>
      </c>
      <c r="G33" s="49">
        <v>817.89333333333343</v>
      </c>
      <c r="H33" s="40">
        <v>2045.038</v>
      </c>
      <c r="I33" s="40">
        <v>1880.7639999999999</v>
      </c>
      <c r="J33" s="40">
        <v>4064.3560000000002</v>
      </c>
      <c r="K33" s="40">
        <v>2048.4780000000001</v>
      </c>
      <c r="L33" s="46">
        <v>1648.5139999999999</v>
      </c>
      <c r="M33" s="44">
        <v>1550.2139999999999</v>
      </c>
      <c r="N33" s="44">
        <v>3560.4360000000001</v>
      </c>
      <c r="O33" s="44">
        <v>1656.922</v>
      </c>
      <c r="P33" s="51">
        <v>773.66599999999994</v>
      </c>
      <c r="Q33" s="44">
        <v>849.54600000000005</v>
      </c>
      <c r="R33" s="5"/>
      <c r="S33" s="29">
        <f t="shared" si="2"/>
        <v>753.21399999999994</v>
      </c>
      <c r="T33" s="29">
        <f t="shared" si="3"/>
        <v>773.66599999999994</v>
      </c>
      <c r="U33" s="5"/>
      <c r="V33" s="5"/>
      <c r="W33" s="5"/>
      <c r="X33" s="5"/>
      <c r="Y33" s="5"/>
      <c r="Z33" s="5"/>
    </row>
    <row r="34" spans="1:26" ht="15.75" customHeight="1" x14ac:dyDescent="0.2">
      <c r="A34" s="4">
        <v>65536</v>
      </c>
      <c r="B34" s="49">
        <v>2065.924</v>
      </c>
      <c r="C34" s="51">
        <v>1602.4639999999999</v>
      </c>
      <c r="D34" s="49">
        <v>6202.6079999999993</v>
      </c>
      <c r="E34" s="49">
        <v>2062.5160000000001</v>
      </c>
      <c r="F34" s="49">
        <v>1611.876</v>
      </c>
      <c r="G34" s="49">
        <v>1782.9833333333329</v>
      </c>
      <c r="H34" s="40">
        <v>4029.924</v>
      </c>
      <c r="I34" s="40">
        <v>3704.038</v>
      </c>
      <c r="J34" s="40">
        <v>8365.2780000000002</v>
      </c>
      <c r="K34" s="40">
        <v>4010.72</v>
      </c>
      <c r="L34" s="46">
        <v>2376.9079999999999</v>
      </c>
      <c r="M34" s="44">
        <v>3134.4780000000001</v>
      </c>
      <c r="N34" s="44">
        <v>6875.1960000000008</v>
      </c>
      <c r="O34" s="44">
        <v>2434.5059999999999</v>
      </c>
      <c r="P34" s="51">
        <v>1769.646</v>
      </c>
      <c r="Q34" s="44">
        <v>1845.51</v>
      </c>
      <c r="R34" s="5"/>
      <c r="S34" s="29">
        <f t="shared" si="2"/>
        <v>1602.4639999999999</v>
      </c>
      <c r="T34" s="29">
        <f t="shared" si="3"/>
        <v>1769.646</v>
      </c>
      <c r="U34" s="5"/>
      <c r="V34" s="5"/>
      <c r="W34" s="5"/>
      <c r="X34" s="5"/>
      <c r="Y34" s="5"/>
      <c r="Z34" s="5"/>
    </row>
    <row r="35" spans="1:26" ht="15.75" customHeight="1" x14ac:dyDescent="0.2">
      <c r="A35" s="4">
        <v>131072</v>
      </c>
      <c r="B35" s="49">
        <v>3912.846</v>
      </c>
      <c r="C35" s="51">
        <v>2940.73</v>
      </c>
      <c r="D35" s="49">
        <v>12083.998</v>
      </c>
      <c r="E35" s="49">
        <v>3930.7</v>
      </c>
      <c r="F35" s="49">
        <v>3277.1379999999999</v>
      </c>
      <c r="G35" s="49">
        <v>4085.0555555555561</v>
      </c>
      <c r="H35" s="40">
        <v>8118.5320000000011</v>
      </c>
      <c r="I35" s="40">
        <v>7184.2640000000001</v>
      </c>
      <c r="J35" s="40">
        <v>17345.376</v>
      </c>
      <c r="K35" s="40">
        <v>8092.0119999999997</v>
      </c>
      <c r="L35" s="46">
        <v>4538.1000000000004</v>
      </c>
      <c r="M35" s="44">
        <v>5931.9620000000004</v>
      </c>
      <c r="N35" s="44">
        <v>13098.451999999999</v>
      </c>
      <c r="O35" s="44">
        <v>4495.03</v>
      </c>
      <c r="P35" s="51">
        <v>3494.9079999999999</v>
      </c>
      <c r="Q35" s="44">
        <v>3998.9679999999989</v>
      </c>
      <c r="R35" s="5"/>
      <c r="S35" s="29">
        <f t="shared" si="2"/>
        <v>2940.73</v>
      </c>
      <c r="T35" s="29">
        <f t="shared" si="3"/>
        <v>3494.9079999999999</v>
      </c>
      <c r="U35" s="5"/>
      <c r="V35" s="5"/>
      <c r="W35" s="5"/>
      <c r="X35" s="5"/>
      <c r="Y35" s="5"/>
      <c r="Z35" s="5"/>
    </row>
    <row r="36" spans="1:26" ht="15.75" customHeight="1" x14ac:dyDescent="0.2">
      <c r="A36" s="4">
        <v>262144</v>
      </c>
      <c r="B36" s="49">
        <v>7716.1040000000012</v>
      </c>
      <c r="C36" s="51">
        <v>5605.518</v>
      </c>
      <c r="D36" s="49">
        <v>24505.016</v>
      </c>
      <c r="E36" s="49">
        <v>7681.6440000000002</v>
      </c>
      <c r="F36" s="49">
        <v>7127.5700000000024</v>
      </c>
      <c r="G36" s="49">
        <v>8591.7611111111109</v>
      </c>
      <c r="H36" s="40">
        <v>16245.023999999999</v>
      </c>
      <c r="I36" s="40">
        <v>14120.634</v>
      </c>
      <c r="J36" s="40">
        <v>33994.559999999998</v>
      </c>
      <c r="K36" s="40">
        <v>16223.998</v>
      </c>
      <c r="L36" s="46">
        <v>8781.6239999999998</v>
      </c>
      <c r="M36" s="44">
        <v>11474.162</v>
      </c>
      <c r="N36" s="44">
        <v>25717.925999999999</v>
      </c>
      <c r="O36" s="44">
        <v>8795.1219999999994</v>
      </c>
      <c r="P36" s="51">
        <v>7486.2160000000003</v>
      </c>
      <c r="Q36" s="44">
        <v>8339.0439999999981</v>
      </c>
      <c r="R36" s="5"/>
      <c r="S36" s="29">
        <f t="shared" si="2"/>
        <v>5605.518</v>
      </c>
      <c r="T36" s="29">
        <f t="shared" si="3"/>
        <v>7486.2160000000003</v>
      </c>
      <c r="U36" s="5"/>
      <c r="V36" s="5"/>
      <c r="W36" s="5"/>
      <c r="X36" s="5"/>
      <c r="Y36" s="5"/>
      <c r="Z36" s="5"/>
    </row>
    <row r="37" spans="1:26" ht="15.75" customHeight="1" x14ac:dyDescent="0.2">
      <c r="A37" s="4">
        <v>524288</v>
      </c>
      <c r="B37" s="49">
        <v>15649.451999999999</v>
      </c>
      <c r="C37" s="51">
        <v>11506.57</v>
      </c>
      <c r="D37" s="49">
        <v>48467.08</v>
      </c>
      <c r="E37" s="49">
        <v>15631.378000000001</v>
      </c>
      <c r="F37" s="49">
        <v>15418.882</v>
      </c>
      <c r="G37" s="49">
        <v>17311.28222222222</v>
      </c>
      <c r="H37" s="40">
        <v>32716.25</v>
      </c>
      <c r="I37" s="40">
        <v>28790.018</v>
      </c>
      <c r="J37" s="40">
        <v>65131.132000000012</v>
      </c>
      <c r="K37" s="40">
        <v>32706.682000000001</v>
      </c>
      <c r="L37" s="46">
        <v>17753.338</v>
      </c>
      <c r="M37" s="44">
        <v>23331.124</v>
      </c>
      <c r="N37" s="44">
        <v>52103.546000000002</v>
      </c>
      <c r="O37" s="44">
        <v>17778.53</v>
      </c>
      <c r="P37" s="51">
        <v>16086.55</v>
      </c>
      <c r="Q37" s="44">
        <v>16975.928</v>
      </c>
      <c r="R37" s="5"/>
      <c r="S37" s="29">
        <f t="shared" si="2"/>
        <v>11506.57</v>
      </c>
      <c r="T37" s="29">
        <f t="shared" si="3"/>
        <v>16086.55</v>
      </c>
      <c r="U37" s="5"/>
      <c r="V37" s="5"/>
      <c r="W37" s="5"/>
      <c r="X37" s="5"/>
      <c r="Y37" s="5"/>
      <c r="Z37" s="5"/>
    </row>
    <row r="38" spans="1:26" ht="15.75" customHeight="1" x14ac:dyDescent="0.2">
      <c r="A38" s="4">
        <v>1048576</v>
      </c>
      <c r="B38" s="49">
        <v>32787.243999999999</v>
      </c>
      <c r="C38" s="51">
        <v>29254.376</v>
      </c>
      <c r="D38" s="49">
        <v>93991.559999999983</v>
      </c>
      <c r="E38" s="49">
        <v>32772.107999999993</v>
      </c>
      <c r="F38" s="49">
        <v>31369.144</v>
      </c>
      <c r="G38" s="49">
        <v>34184.54111111111</v>
      </c>
      <c r="H38" s="40">
        <v>66926.111999999994</v>
      </c>
      <c r="I38" s="40">
        <v>61116.922000000013</v>
      </c>
      <c r="J38" s="40">
        <v>128500.632</v>
      </c>
      <c r="K38" s="40">
        <v>66905.01999999999</v>
      </c>
      <c r="L38" s="46">
        <v>35869.258000000002</v>
      </c>
      <c r="M38" s="44">
        <v>47107.167999999998</v>
      </c>
      <c r="N38" s="44">
        <v>103837.554</v>
      </c>
      <c r="O38" s="44">
        <v>35901.974000000002</v>
      </c>
      <c r="P38" s="51">
        <v>32809.35</v>
      </c>
      <c r="Q38" s="44">
        <v>34087.722000000002</v>
      </c>
      <c r="R38" s="5"/>
      <c r="S38" s="29">
        <f t="shared" si="2"/>
        <v>29254.376</v>
      </c>
      <c r="T38" s="29">
        <f t="shared" si="3"/>
        <v>32809.35</v>
      </c>
      <c r="U38" s="5"/>
      <c r="V38" s="5"/>
      <c r="W38" s="5"/>
      <c r="X38" s="5"/>
      <c r="Y38" s="5"/>
      <c r="Z38" s="5"/>
    </row>
    <row r="39" spans="1:26" ht="15.75" customHeight="1" x14ac:dyDescent="0.2">
      <c r="A39" s="4">
        <v>2097152</v>
      </c>
      <c r="B39" s="49">
        <v>67502.258000000002</v>
      </c>
      <c r="C39" s="51">
        <v>57119.084000000003</v>
      </c>
      <c r="D39" s="49">
        <v>185265.01800000001</v>
      </c>
      <c r="E39" s="49">
        <v>67412.641999999993</v>
      </c>
      <c r="F39" s="49">
        <v>63340.336000000003</v>
      </c>
      <c r="G39" s="49">
        <v>67544.298888888879</v>
      </c>
      <c r="H39" s="40">
        <v>135508.91</v>
      </c>
      <c r="I39" s="40">
        <v>125344.04</v>
      </c>
      <c r="J39" s="40">
        <v>252190.71400000001</v>
      </c>
      <c r="K39" s="40">
        <v>135497.5</v>
      </c>
      <c r="L39" s="46">
        <v>73450.508000000002</v>
      </c>
      <c r="M39" s="44">
        <v>96805.47</v>
      </c>
      <c r="N39" s="44">
        <v>205544.546</v>
      </c>
      <c r="O39" s="44">
        <v>73514.990000000005</v>
      </c>
      <c r="P39" s="51">
        <v>66391.155999999988</v>
      </c>
      <c r="Q39" s="44">
        <v>67791.28</v>
      </c>
      <c r="R39" s="5"/>
      <c r="S39" s="29">
        <f t="shared" si="2"/>
        <v>57119.084000000003</v>
      </c>
      <c r="T39" s="29">
        <f t="shared" si="3"/>
        <v>66391.155999999988</v>
      </c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28"/>
      <c r="C40" s="28"/>
      <c r="D40" s="28"/>
      <c r="E40" s="28"/>
      <c r="F40" s="30"/>
      <c r="G40" s="28"/>
      <c r="H40" s="28"/>
      <c r="I40" s="5"/>
      <c r="J40" s="5"/>
      <c r="L40" s="5"/>
      <c r="M40" s="5"/>
      <c r="N40" s="5"/>
      <c r="O40" s="5"/>
      <c r="P40" s="33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28"/>
      <c r="C41" s="28"/>
      <c r="D41" s="28"/>
      <c r="E41" s="28"/>
      <c r="F41" s="30"/>
      <c r="G41" s="28"/>
      <c r="H41" s="28"/>
      <c r="I41" s="5"/>
      <c r="J41" s="5"/>
      <c r="K41" s="5"/>
      <c r="L41" s="5"/>
      <c r="M41" s="5"/>
      <c r="N41" s="5"/>
      <c r="O41" s="5"/>
      <c r="P41" s="33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28"/>
      <c r="C42" s="28"/>
      <c r="D42" s="28"/>
      <c r="E42" s="28"/>
      <c r="F42" s="30"/>
      <c r="G42" s="28"/>
      <c r="H42" s="28"/>
      <c r="I42" s="5"/>
      <c r="J42" s="5"/>
      <c r="K42" s="5"/>
      <c r="L42" s="5"/>
      <c r="M42" s="5"/>
      <c r="N42" s="5"/>
      <c r="O42" s="5"/>
      <c r="P42" s="33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60" t="s">
        <v>37</v>
      </c>
      <c r="B43" s="54"/>
      <c r="C43" s="54"/>
      <c r="D43" s="54"/>
      <c r="E43" s="54"/>
      <c r="F43" s="59"/>
      <c r="G43" s="54"/>
      <c r="H43" s="54"/>
      <c r="I43" s="54"/>
      <c r="J43" s="54"/>
      <c r="K43" s="54"/>
      <c r="L43" s="54"/>
      <c r="M43" s="54"/>
      <c r="N43" s="54"/>
      <c r="O43" s="54"/>
      <c r="P43" s="59"/>
      <c r="Q43" s="54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3"/>
      <c r="B44" s="61"/>
      <c r="C44" s="54"/>
      <c r="D44" s="54"/>
      <c r="E44" s="54"/>
      <c r="F44" s="59"/>
      <c r="G44" s="54"/>
      <c r="H44" s="54"/>
      <c r="I44" s="54"/>
      <c r="J44" s="54"/>
      <c r="K44" s="54"/>
      <c r="L44" s="54"/>
      <c r="M44" s="54"/>
      <c r="N44" s="54"/>
      <c r="O44" s="54"/>
      <c r="P44" s="59"/>
      <c r="Q44" s="54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3"/>
      <c r="B45" s="64"/>
      <c r="C45" s="65"/>
      <c r="D45" s="65"/>
      <c r="E45" s="65"/>
      <c r="F45" s="50"/>
      <c r="G45" s="48"/>
      <c r="H45" s="67" t="s">
        <v>27</v>
      </c>
      <c r="I45" s="68"/>
      <c r="J45" s="68"/>
      <c r="K45" s="68"/>
      <c r="L45" s="69" t="s">
        <v>28</v>
      </c>
      <c r="M45" s="68"/>
      <c r="N45" s="68"/>
      <c r="O45" s="68"/>
      <c r="P45" s="70"/>
      <c r="Q45" s="68"/>
      <c r="R45" s="5"/>
      <c r="S45" s="57" t="s">
        <v>44</v>
      </c>
      <c r="T45" s="57"/>
      <c r="U45" s="5"/>
      <c r="V45" s="5"/>
      <c r="W45" s="5"/>
      <c r="X45" s="5"/>
      <c r="Y45" s="5"/>
      <c r="Z45" s="5"/>
    </row>
    <row r="46" spans="1:26" ht="15.75" customHeight="1" x14ac:dyDescent="0.2">
      <c r="A46" s="20" t="s">
        <v>1</v>
      </c>
      <c r="B46" s="47" t="s">
        <v>30</v>
      </c>
      <c r="C46" s="47" t="s">
        <v>31</v>
      </c>
      <c r="D46" s="47" t="s">
        <v>32</v>
      </c>
      <c r="E46" s="47" t="s">
        <v>33</v>
      </c>
      <c r="F46" s="47" t="s">
        <v>34</v>
      </c>
      <c r="G46" s="48" t="s">
        <v>35</v>
      </c>
      <c r="H46" s="36" t="s">
        <v>30</v>
      </c>
      <c r="I46" s="36" t="s">
        <v>31</v>
      </c>
      <c r="J46" s="37" t="s">
        <v>32</v>
      </c>
      <c r="K46" s="37" t="s">
        <v>33</v>
      </c>
      <c r="L46" s="38" t="s">
        <v>30</v>
      </c>
      <c r="M46" s="38" t="s">
        <v>31</v>
      </c>
      <c r="N46" s="39" t="s">
        <v>32</v>
      </c>
      <c r="O46" s="39" t="s">
        <v>33</v>
      </c>
      <c r="P46" s="39" t="s">
        <v>34</v>
      </c>
      <c r="Q46" s="38" t="s">
        <v>35</v>
      </c>
      <c r="R46" s="5"/>
      <c r="S46" s="24" t="s">
        <v>45</v>
      </c>
      <c r="T46" s="34" t="s">
        <v>46</v>
      </c>
      <c r="U46" s="5"/>
      <c r="V46" s="5"/>
      <c r="W46" s="5"/>
      <c r="X46" s="5"/>
      <c r="Y46" s="5"/>
      <c r="Z46" s="5"/>
    </row>
    <row r="47" spans="1:26" ht="15.75" customHeight="1" x14ac:dyDescent="0.2">
      <c r="A47" s="4">
        <v>256</v>
      </c>
      <c r="B47" s="51">
        <v>13.327999999999999</v>
      </c>
      <c r="C47" s="49">
        <v>13.34</v>
      </c>
      <c r="D47" s="49">
        <v>27.888000000000002</v>
      </c>
      <c r="E47" s="49">
        <v>45.543999999999997</v>
      </c>
      <c r="F47" s="49">
        <v>41.624000000000002</v>
      </c>
      <c r="G47" s="49">
        <v>21.341111111111111</v>
      </c>
      <c r="H47" s="40">
        <v>34.266000000000012</v>
      </c>
      <c r="I47" s="40">
        <v>34.311999999999998</v>
      </c>
      <c r="J47" s="40">
        <v>50.811999999999998</v>
      </c>
      <c r="K47" s="40">
        <v>67.633999999999986</v>
      </c>
      <c r="L47" s="52">
        <v>17.834</v>
      </c>
      <c r="M47" s="44">
        <v>17.88</v>
      </c>
      <c r="N47" s="44">
        <v>34.268000000000001</v>
      </c>
      <c r="O47" s="44">
        <v>143.626</v>
      </c>
      <c r="P47" s="44">
        <v>44.392000000000003</v>
      </c>
      <c r="Q47" s="44">
        <v>24.204000000000001</v>
      </c>
      <c r="R47" s="5"/>
      <c r="S47" s="29">
        <f>MIN(B47:G47)</f>
        <v>13.327999999999999</v>
      </c>
      <c r="T47" s="29">
        <f>MIN(H47:Q47)</f>
        <v>17.834</v>
      </c>
      <c r="U47" s="5"/>
      <c r="V47" s="5"/>
      <c r="W47" s="5"/>
      <c r="X47" s="5"/>
      <c r="Y47" s="5"/>
      <c r="Z47" s="5"/>
    </row>
    <row r="48" spans="1:26" ht="15.75" customHeight="1" x14ac:dyDescent="0.2">
      <c r="A48" s="4">
        <v>512</v>
      </c>
      <c r="B48" s="51">
        <v>16.795999999999999</v>
      </c>
      <c r="C48" s="49">
        <v>16.821999999999999</v>
      </c>
      <c r="D48" s="49">
        <v>42.477999999999987</v>
      </c>
      <c r="E48" s="49">
        <v>49.648000000000003</v>
      </c>
      <c r="F48" s="49">
        <v>45.793999999999997</v>
      </c>
      <c r="G48" s="49">
        <v>26.063333333333329</v>
      </c>
      <c r="H48" s="40">
        <v>41.384</v>
      </c>
      <c r="I48" s="40">
        <v>41.378</v>
      </c>
      <c r="J48" s="40">
        <v>68.388000000000005</v>
      </c>
      <c r="K48" s="40">
        <v>76.171999999999997</v>
      </c>
      <c r="L48" s="52">
        <v>21.536000000000001</v>
      </c>
      <c r="M48" s="44">
        <v>21.626000000000001</v>
      </c>
      <c r="N48" s="44">
        <v>52.23</v>
      </c>
      <c r="O48" s="44">
        <v>121.66800000000001</v>
      </c>
      <c r="P48" s="44">
        <v>49.006</v>
      </c>
      <c r="Q48" s="44">
        <v>29.122</v>
      </c>
      <c r="R48" s="5"/>
      <c r="S48" s="29">
        <f t="shared" ref="S48:S60" si="4">MIN(B48:G48)</f>
        <v>16.795999999999999</v>
      </c>
      <c r="T48" s="29">
        <f t="shared" ref="T48:T60" si="5">MIN(H48:Q48)</f>
        <v>21.536000000000001</v>
      </c>
      <c r="U48" s="5"/>
      <c r="V48" s="5"/>
      <c r="W48" s="5"/>
      <c r="X48" s="5"/>
      <c r="Y48" s="5"/>
      <c r="Z48" s="5"/>
    </row>
    <row r="49" spans="1:26" ht="15.75" customHeight="1" x14ac:dyDescent="0.2">
      <c r="A49" s="4">
        <v>1024</v>
      </c>
      <c r="B49" s="51">
        <v>24.568000000000001</v>
      </c>
      <c r="C49" s="49">
        <v>24.617999999999999</v>
      </c>
      <c r="D49" s="49">
        <v>67.201999999999998</v>
      </c>
      <c r="E49" s="49">
        <v>57.902000000000001</v>
      </c>
      <c r="F49" s="49">
        <v>55.938000000000002</v>
      </c>
      <c r="G49" s="49">
        <v>36.667777777777779</v>
      </c>
      <c r="H49" s="40">
        <v>56.762</v>
      </c>
      <c r="I49" s="40">
        <v>56.781999999999996</v>
      </c>
      <c r="J49" s="40">
        <v>102.07</v>
      </c>
      <c r="K49" s="40">
        <v>91.487999999999985</v>
      </c>
      <c r="L49" s="52">
        <v>29.725999999999999</v>
      </c>
      <c r="M49" s="44">
        <v>29.85</v>
      </c>
      <c r="N49" s="44">
        <v>84.292000000000002</v>
      </c>
      <c r="O49" s="44">
        <v>127.126</v>
      </c>
      <c r="P49" s="44">
        <v>59.477999999999987</v>
      </c>
      <c r="Q49" s="44">
        <v>40.14</v>
      </c>
      <c r="R49" s="5"/>
      <c r="S49" s="29">
        <f t="shared" si="4"/>
        <v>24.568000000000001</v>
      </c>
      <c r="T49" s="29">
        <f t="shared" si="5"/>
        <v>29.725999999999999</v>
      </c>
      <c r="U49" s="5"/>
      <c r="V49" s="5"/>
      <c r="W49" s="5"/>
      <c r="X49" s="5"/>
      <c r="Y49" s="5"/>
      <c r="Z49" s="5"/>
    </row>
    <row r="50" spans="1:26" ht="15.75" customHeight="1" x14ac:dyDescent="0.2">
      <c r="A50" s="4">
        <v>2048</v>
      </c>
      <c r="B50" s="49">
        <v>243.642</v>
      </c>
      <c r="C50" s="49">
        <v>243.34399999999999</v>
      </c>
      <c r="D50" s="49">
        <v>108.004</v>
      </c>
      <c r="E50" s="49">
        <v>72.064000000000007</v>
      </c>
      <c r="F50" s="49">
        <v>75.527999999999992</v>
      </c>
      <c r="G50" s="51">
        <v>56.716666666666669</v>
      </c>
      <c r="H50" s="40">
        <v>301.64600000000002</v>
      </c>
      <c r="I50" s="40">
        <v>296.95999999999998</v>
      </c>
      <c r="J50" s="40">
        <v>166.27</v>
      </c>
      <c r="K50" s="40">
        <v>121.024</v>
      </c>
      <c r="L50" s="46">
        <v>402.35199999999998</v>
      </c>
      <c r="M50" s="44">
        <v>404.608</v>
      </c>
      <c r="N50" s="44">
        <v>139.33199999999999</v>
      </c>
      <c r="O50" s="44">
        <v>152.06</v>
      </c>
      <c r="P50" s="44">
        <v>80.116000000000014</v>
      </c>
      <c r="Q50" s="51">
        <v>61.286000000000001</v>
      </c>
      <c r="R50" s="5"/>
      <c r="S50" s="29">
        <f t="shared" si="4"/>
        <v>56.716666666666669</v>
      </c>
      <c r="T50" s="29">
        <f t="shared" si="5"/>
        <v>61.286000000000001</v>
      </c>
      <c r="U50" s="5"/>
      <c r="V50" s="5"/>
      <c r="W50" s="5"/>
      <c r="X50" s="5"/>
      <c r="Y50" s="5"/>
      <c r="Z50" s="5"/>
    </row>
    <row r="51" spans="1:26" ht="15.75" customHeight="1" x14ac:dyDescent="0.2">
      <c r="A51" s="4">
        <v>4096</v>
      </c>
      <c r="B51" s="49">
        <v>400.51</v>
      </c>
      <c r="C51" s="49">
        <v>401.76600000000002</v>
      </c>
      <c r="D51" s="49">
        <v>185.63800000000001</v>
      </c>
      <c r="E51" s="49">
        <v>108.286</v>
      </c>
      <c r="F51" s="49">
        <v>121.16200000000001</v>
      </c>
      <c r="G51" s="51">
        <v>96.160000000000011</v>
      </c>
      <c r="H51" s="40">
        <v>475.02600000000001</v>
      </c>
      <c r="I51" s="40">
        <v>474.2</v>
      </c>
      <c r="J51" s="40">
        <v>284.83199999999999</v>
      </c>
      <c r="K51" s="40">
        <v>187.184</v>
      </c>
      <c r="L51" s="46">
        <v>546.46799999999996</v>
      </c>
      <c r="M51" s="44">
        <v>550.13199999999995</v>
      </c>
      <c r="N51" s="44">
        <v>248.72200000000001</v>
      </c>
      <c r="O51" s="44">
        <v>206.292</v>
      </c>
      <c r="P51" s="44">
        <v>126.86</v>
      </c>
      <c r="Q51" s="51">
        <v>102.76600000000001</v>
      </c>
      <c r="R51" s="5"/>
      <c r="S51" s="29">
        <f t="shared" si="4"/>
        <v>96.160000000000011</v>
      </c>
      <c r="T51" s="29">
        <f t="shared" si="5"/>
        <v>102.76600000000001</v>
      </c>
      <c r="U51" s="5"/>
      <c r="V51" s="5"/>
      <c r="W51" s="5"/>
      <c r="X51" s="5"/>
      <c r="Y51" s="5"/>
      <c r="Z51" s="5"/>
    </row>
    <row r="52" spans="1:26" ht="15.75" customHeight="1" x14ac:dyDescent="0.2">
      <c r="A52" s="4">
        <v>8192</v>
      </c>
      <c r="B52" s="49">
        <v>738.80399999999997</v>
      </c>
      <c r="C52" s="49">
        <v>740.32799999999997</v>
      </c>
      <c r="D52" s="49">
        <v>315.92999999999989</v>
      </c>
      <c r="E52" s="51">
        <v>184.33600000000001</v>
      </c>
      <c r="F52" s="49">
        <v>197.04</v>
      </c>
      <c r="G52" s="49">
        <v>244.84777777777779</v>
      </c>
      <c r="H52" s="40">
        <v>898.84799999999996</v>
      </c>
      <c r="I52" s="40">
        <v>893.83799999999997</v>
      </c>
      <c r="J52" s="40">
        <v>492.00400000000002</v>
      </c>
      <c r="K52" s="40">
        <v>329.32</v>
      </c>
      <c r="L52" s="46">
        <v>887.16000000000008</v>
      </c>
      <c r="M52" s="44">
        <v>892.45</v>
      </c>
      <c r="N52" s="44">
        <v>440.59400000000011</v>
      </c>
      <c r="O52" s="44">
        <v>326.75200000000012</v>
      </c>
      <c r="P52" s="51">
        <v>206.22</v>
      </c>
      <c r="Q52" s="44">
        <v>256.12</v>
      </c>
      <c r="R52" s="5"/>
      <c r="S52" s="29">
        <f t="shared" si="4"/>
        <v>184.33600000000001</v>
      </c>
      <c r="T52" s="29">
        <f t="shared" si="5"/>
        <v>206.22</v>
      </c>
      <c r="U52" s="5"/>
      <c r="V52" s="5"/>
      <c r="W52" s="5"/>
      <c r="X52" s="5"/>
      <c r="Y52" s="5"/>
      <c r="Z52" s="5"/>
    </row>
    <row r="53" spans="1:26" ht="15.75" customHeight="1" x14ac:dyDescent="0.2">
      <c r="A53" s="4">
        <v>16384</v>
      </c>
      <c r="B53" s="49">
        <v>1579.856</v>
      </c>
      <c r="C53" s="49">
        <v>1515.57</v>
      </c>
      <c r="D53" s="49">
        <v>815.72200000000009</v>
      </c>
      <c r="E53" s="49">
        <v>649.29600000000005</v>
      </c>
      <c r="F53" s="51">
        <v>368.404</v>
      </c>
      <c r="G53" s="49">
        <v>744.23333333333335</v>
      </c>
      <c r="H53" s="40">
        <v>2079.8380000000002</v>
      </c>
      <c r="I53" s="40">
        <v>2071.11</v>
      </c>
      <c r="J53" s="40">
        <v>1093.4179999999999</v>
      </c>
      <c r="K53" s="40">
        <v>1017.336</v>
      </c>
      <c r="L53" s="46">
        <v>2300.808</v>
      </c>
      <c r="M53" s="44">
        <v>2015.482</v>
      </c>
      <c r="N53" s="44">
        <v>1065.3440000000001</v>
      </c>
      <c r="O53" s="44">
        <v>939.65200000000004</v>
      </c>
      <c r="P53" s="51">
        <v>384.68200000000002</v>
      </c>
      <c r="Q53" s="44">
        <v>776.88400000000001</v>
      </c>
      <c r="R53" s="5"/>
      <c r="S53" s="29">
        <f t="shared" si="4"/>
        <v>368.404</v>
      </c>
      <c r="T53" s="29">
        <f t="shared" si="5"/>
        <v>384.68200000000002</v>
      </c>
      <c r="U53" s="5"/>
      <c r="V53" s="5"/>
      <c r="W53" s="5"/>
      <c r="X53" s="5"/>
      <c r="Y53" s="5"/>
      <c r="Z53" s="5"/>
    </row>
    <row r="54" spans="1:26" ht="15.75" customHeight="1" x14ac:dyDescent="0.2">
      <c r="A54" s="4">
        <v>32768</v>
      </c>
      <c r="B54" s="49">
        <v>2773.3679999999999</v>
      </c>
      <c r="C54" s="49">
        <v>2738.692</v>
      </c>
      <c r="D54" s="49">
        <v>3144.194</v>
      </c>
      <c r="E54" s="49">
        <v>1154.55</v>
      </c>
      <c r="F54" s="51">
        <v>755.41800000000001</v>
      </c>
      <c r="G54" s="49">
        <v>3707.2055555555548</v>
      </c>
      <c r="H54" s="40">
        <v>3995.0680000000002</v>
      </c>
      <c r="I54" s="40">
        <v>3844.4720000000002</v>
      </c>
      <c r="J54" s="40">
        <v>4061.8539999999998</v>
      </c>
      <c r="K54" s="40">
        <v>2041.4079999999999</v>
      </c>
      <c r="L54" s="46">
        <v>4298.6859999999997</v>
      </c>
      <c r="M54" s="44">
        <v>3463.348</v>
      </c>
      <c r="N54" s="44">
        <v>3563.2759999999989</v>
      </c>
      <c r="O54" s="44">
        <v>1641.0540000000001</v>
      </c>
      <c r="P54" s="51">
        <v>782.21800000000007</v>
      </c>
      <c r="Q54" s="44">
        <v>3724.5039999999999</v>
      </c>
      <c r="R54" s="5"/>
      <c r="S54" s="29">
        <f t="shared" si="4"/>
        <v>755.41800000000001</v>
      </c>
      <c r="T54" s="29">
        <f t="shared" si="5"/>
        <v>782.21800000000007</v>
      </c>
      <c r="U54" s="5"/>
      <c r="V54" s="5"/>
      <c r="W54" s="5"/>
      <c r="X54" s="5"/>
      <c r="Y54" s="5"/>
      <c r="Z54" s="5"/>
    </row>
    <row r="55" spans="1:26" ht="15.75" customHeight="1" x14ac:dyDescent="0.2">
      <c r="A55" s="4">
        <v>65536</v>
      </c>
      <c r="B55" s="49">
        <v>5450.09</v>
      </c>
      <c r="C55" s="49">
        <v>5414.48</v>
      </c>
      <c r="D55" s="49">
        <v>6124.3539999999994</v>
      </c>
      <c r="E55" s="49">
        <v>2071.7660000000001</v>
      </c>
      <c r="F55" s="51">
        <v>1605.202</v>
      </c>
      <c r="G55" s="49">
        <v>7171.4933333333338</v>
      </c>
      <c r="H55" s="40">
        <v>7683.85</v>
      </c>
      <c r="I55" s="40">
        <v>7380.5179999999991</v>
      </c>
      <c r="J55" s="40">
        <v>8364.9639999999981</v>
      </c>
      <c r="K55" s="40">
        <v>4044.6819999999998</v>
      </c>
      <c r="L55" s="46">
        <v>7857.4139999999998</v>
      </c>
      <c r="M55" s="44">
        <v>6677.2240000000002</v>
      </c>
      <c r="N55" s="44">
        <v>6908.9</v>
      </c>
      <c r="O55" s="44">
        <v>2448.2860000000001</v>
      </c>
      <c r="P55" s="51">
        <v>1760.828</v>
      </c>
      <c r="Q55" s="44">
        <v>7245.7080000000014</v>
      </c>
      <c r="R55" s="5"/>
      <c r="S55" s="29">
        <f t="shared" si="4"/>
        <v>1605.202</v>
      </c>
      <c r="T55" s="29">
        <f t="shared" si="5"/>
        <v>1760.828</v>
      </c>
      <c r="U55" s="5"/>
      <c r="V55" s="5"/>
      <c r="W55" s="5"/>
      <c r="X55" s="5"/>
      <c r="Y55" s="5"/>
      <c r="Z55" s="5"/>
    </row>
    <row r="56" spans="1:26" ht="15.75" customHeight="1" x14ac:dyDescent="0.2">
      <c r="A56" s="4">
        <v>131072</v>
      </c>
      <c r="B56" s="49">
        <v>10809.252</v>
      </c>
      <c r="C56" s="49">
        <v>10795.652</v>
      </c>
      <c r="D56" s="49">
        <v>11887.156000000001</v>
      </c>
      <c r="E56" s="49">
        <v>3948.364</v>
      </c>
      <c r="F56" s="51">
        <v>3269.9380000000001</v>
      </c>
      <c r="G56" s="49">
        <v>13152.21888888889</v>
      </c>
      <c r="H56" s="40">
        <v>14993.936</v>
      </c>
      <c r="I56" s="40">
        <v>14938.508</v>
      </c>
      <c r="J56" s="40">
        <v>17118.277999999998</v>
      </c>
      <c r="K56" s="40">
        <v>8128.8360000000002</v>
      </c>
      <c r="L56" s="46">
        <v>12875.186</v>
      </c>
      <c r="M56" s="44">
        <v>11666.48</v>
      </c>
      <c r="N56" s="44">
        <v>13083.218000000001</v>
      </c>
      <c r="O56" s="44">
        <v>4554.6859999999997</v>
      </c>
      <c r="P56" s="51">
        <v>3491.17</v>
      </c>
      <c r="Q56" s="44">
        <v>13222.266</v>
      </c>
      <c r="R56" s="5"/>
      <c r="S56" s="29">
        <f t="shared" si="4"/>
        <v>3269.9380000000001</v>
      </c>
      <c r="T56" s="29">
        <f t="shared" si="5"/>
        <v>3491.17</v>
      </c>
      <c r="U56" s="5"/>
      <c r="V56" s="5"/>
      <c r="W56" s="5"/>
      <c r="X56" s="5"/>
      <c r="Y56" s="5"/>
      <c r="Z56" s="5"/>
    </row>
    <row r="57" spans="1:26" ht="15.75" customHeight="1" x14ac:dyDescent="0.2">
      <c r="A57" s="4">
        <v>262144</v>
      </c>
      <c r="B57" s="49">
        <v>21596.95</v>
      </c>
      <c r="C57" s="49">
        <v>21578.418000000001</v>
      </c>
      <c r="D57" s="49">
        <v>24222.171999999999</v>
      </c>
      <c r="E57" s="49">
        <v>7764.63</v>
      </c>
      <c r="F57" s="51">
        <v>7118.1080000000002</v>
      </c>
      <c r="G57" s="49">
        <v>26418.97111111111</v>
      </c>
      <c r="H57" s="40">
        <v>30128.714</v>
      </c>
      <c r="I57" s="40">
        <v>30110.346000000001</v>
      </c>
      <c r="J57" s="40">
        <v>33379.288</v>
      </c>
      <c r="K57" s="40">
        <v>16258.727999999999</v>
      </c>
      <c r="L57" s="46">
        <v>23385.19</v>
      </c>
      <c r="M57" s="44">
        <v>22642.46</v>
      </c>
      <c r="N57" s="44">
        <v>25692.646000000001</v>
      </c>
      <c r="O57" s="44">
        <v>8850.7800000000007</v>
      </c>
      <c r="P57" s="51">
        <v>7443.7780000000002</v>
      </c>
      <c r="Q57" s="44">
        <v>26292.1</v>
      </c>
      <c r="R57" s="5"/>
      <c r="S57" s="29">
        <f t="shared" si="4"/>
        <v>7118.1080000000002</v>
      </c>
      <c r="T57" s="29">
        <f t="shared" si="5"/>
        <v>7443.7780000000002</v>
      </c>
      <c r="U57" s="5"/>
      <c r="V57" s="5"/>
      <c r="W57" s="5"/>
      <c r="X57" s="5"/>
      <c r="Y57" s="5"/>
      <c r="Z57" s="5"/>
    </row>
    <row r="58" spans="1:26" ht="15.75" customHeight="1" x14ac:dyDescent="0.2">
      <c r="A58" s="4">
        <v>524288</v>
      </c>
      <c r="B58" s="49">
        <v>43198.874000000003</v>
      </c>
      <c r="C58" s="49">
        <v>43160.936000000002</v>
      </c>
      <c r="D58" s="49">
        <v>48276.222000000002</v>
      </c>
      <c r="E58" s="49">
        <v>15658.364</v>
      </c>
      <c r="F58" s="51">
        <v>15458.06</v>
      </c>
      <c r="G58" s="49">
        <v>47148.494444444448</v>
      </c>
      <c r="H58" s="40">
        <v>60306.998</v>
      </c>
      <c r="I58" s="40">
        <v>60276.455999999991</v>
      </c>
      <c r="J58" s="40">
        <v>64901.888000000014</v>
      </c>
      <c r="K58" s="40">
        <v>32747.653999999999</v>
      </c>
      <c r="L58" s="46">
        <v>48906.334000000003</v>
      </c>
      <c r="M58" s="44">
        <v>46188.264000000003</v>
      </c>
      <c r="N58" s="44">
        <v>52237.78</v>
      </c>
      <c r="O58" s="44">
        <v>17807.101999999999</v>
      </c>
      <c r="P58" s="51">
        <v>16092.71</v>
      </c>
      <c r="Q58" s="44">
        <v>47015.365999999987</v>
      </c>
      <c r="R58" s="5"/>
      <c r="S58" s="29">
        <f t="shared" si="4"/>
        <v>15458.06</v>
      </c>
      <c r="T58" s="29">
        <f t="shared" si="5"/>
        <v>16092.71</v>
      </c>
      <c r="U58" s="5"/>
      <c r="V58" s="5"/>
      <c r="W58" s="5"/>
      <c r="X58" s="5"/>
      <c r="Y58" s="5"/>
      <c r="Z58" s="5"/>
    </row>
    <row r="59" spans="1:26" ht="15.75" customHeight="1" x14ac:dyDescent="0.2">
      <c r="A59" s="4">
        <v>1048576</v>
      </c>
      <c r="B59" s="49">
        <v>86459.111999999994</v>
      </c>
      <c r="C59" s="49">
        <v>86366.801999999996</v>
      </c>
      <c r="D59" s="49">
        <v>93628.335999999996</v>
      </c>
      <c r="E59" s="49">
        <v>32773.57</v>
      </c>
      <c r="F59" s="51">
        <v>31345.98</v>
      </c>
      <c r="G59" s="49">
        <v>83719.411111111112</v>
      </c>
      <c r="H59" s="40">
        <v>120625.872</v>
      </c>
      <c r="I59" s="40">
        <v>120592.98</v>
      </c>
      <c r="J59" s="40">
        <v>127290.382</v>
      </c>
      <c r="K59" s="40">
        <v>66921.926000000007</v>
      </c>
      <c r="L59" s="46">
        <v>112569.016</v>
      </c>
      <c r="M59" s="44">
        <v>99742.13</v>
      </c>
      <c r="N59" s="44">
        <v>103799.46400000001</v>
      </c>
      <c r="O59" s="44">
        <v>35902.759999999987</v>
      </c>
      <c r="P59" s="51">
        <v>32692.752</v>
      </c>
      <c r="Q59" s="44">
        <v>83882.462</v>
      </c>
      <c r="R59" s="5"/>
      <c r="S59" s="29">
        <f t="shared" si="4"/>
        <v>31345.98</v>
      </c>
      <c r="T59" s="29">
        <f t="shared" si="5"/>
        <v>32692.752</v>
      </c>
      <c r="U59" s="5"/>
      <c r="V59" s="5"/>
      <c r="W59" s="5"/>
      <c r="X59" s="5"/>
      <c r="Y59" s="5"/>
      <c r="Z59" s="5"/>
    </row>
    <row r="60" spans="1:26" ht="15.75" customHeight="1" x14ac:dyDescent="0.2">
      <c r="A60" s="4">
        <v>2097152</v>
      </c>
      <c r="B60" s="49">
        <v>173048.31599999999</v>
      </c>
      <c r="C60" s="49">
        <v>172896.46599999999</v>
      </c>
      <c r="D60" s="49">
        <v>185276.35200000001</v>
      </c>
      <c r="E60" s="49">
        <v>67535.127999999997</v>
      </c>
      <c r="F60" s="51">
        <v>63378.192000000003</v>
      </c>
      <c r="G60" s="49">
        <v>157008.54111111109</v>
      </c>
      <c r="H60" s="40">
        <v>241375.27600000001</v>
      </c>
      <c r="I60" s="40">
        <v>241222.85200000001</v>
      </c>
      <c r="J60" s="40">
        <v>252167.67999999999</v>
      </c>
      <c r="K60" s="40">
        <v>135533.81400000001</v>
      </c>
      <c r="L60" s="46">
        <v>219449.95</v>
      </c>
      <c r="M60" s="44">
        <v>207747.24400000001</v>
      </c>
      <c r="N60" s="44">
        <v>205505.68799999999</v>
      </c>
      <c r="O60" s="44">
        <v>73474.899999999994</v>
      </c>
      <c r="P60" s="51">
        <v>66019.182000000001</v>
      </c>
      <c r="Q60" s="44">
        <v>157299.5</v>
      </c>
      <c r="R60" s="5"/>
      <c r="S60" s="29">
        <f t="shared" si="4"/>
        <v>63378.192000000003</v>
      </c>
      <c r="T60" s="29">
        <f t="shared" si="5"/>
        <v>66019.182000000001</v>
      </c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28"/>
      <c r="C61" s="28"/>
      <c r="D61" s="28"/>
      <c r="E61" s="28"/>
      <c r="F61" s="30"/>
      <c r="G61" s="28"/>
      <c r="H61" s="28"/>
      <c r="I61" s="5"/>
      <c r="J61" s="5"/>
      <c r="L61" s="5"/>
      <c r="M61" s="5"/>
      <c r="N61" s="5"/>
      <c r="O61" s="5"/>
      <c r="P61" s="33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28"/>
      <c r="C62" s="28"/>
      <c r="D62" s="28"/>
      <c r="E62" s="28"/>
      <c r="F62" s="30"/>
      <c r="G62" s="28"/>
      <c r="H62" s="28"/>
      <c r="I62" s="5"/>
      <c r="J62" s="5"/>
      <c r="K62" s="5"/>
      <c r="L62" s="5"/>
      <c r="M62" s="5"/>
      <c r="N62" s="5"/>
      <c r="O62" s="5"/>
      <c r="P62" s="33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28"/>
      <c r="C63" s="28"/>
      <c r="D63" s="28"/>
      <c r="E63" s="28"/>
      <c r="F63" s="30"/>
      <c r="G63" s="28"/>
      <c r="H63" s="28"/>
      <c r="I63" s="5"/>
      <c r="J63" s="5"/>
      <c r="K63" s="5"/>
      <c r="L63" s="5"/>
      <c r="M63" s="5"/>
      <c r="N63" s="5"/>
      <c r="O63" s="5"/>
      <c r="P63" s="33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60" t="s">
        <v>38</v>
      </c>
      <c r="B64" s="54"/>
      <c r="C64" s="54"/>
      <c r="D64" s="54"/>
      <c r="E64" s="54"/>
      <c r="F64" s="59"/>
      <c r="G64" s="54"/>
      <c r="H64" s="54"/>
      <c r="I64" s="54"/>
      <c r="J64" s="54"/>
      <c r="K64" s="54"/>
      <c r="L64" s="54"/>
      <c r="M64" s="54"/>
      <c r="N64" s="54"/>
      <c r="O64" s="54"/>
      <c r="P64" s="59"/>
      <c r="Q64" s="54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3"/>
      <c r="B65" s="61"/>
      <c r="C65" s="54"/>
      <c r="D65" s="54"/>
      <c r="E65" s="54"/>
      <c r="F65" s="59"/>
      <c r="G65" s="54"/>
      <c r="H65" s="54"/>
      <c r="I65" s="54"/>
      <c r="J65" s="54"/>
      <c r="K65" s="54"/>
      <c r="L65" s="54"/>
      <c r="M65" s="54"/>
      <c r="N65" s="54"/>
      <c r="O65" s="54"/>
      <c r="P65" s="59"/>
      <c r="Q65" s="54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3"/>
      <c r="B66" s="64"/>
      <c r="C66" s="65"/>
      <c r="D66" s="65"/>
      <c r="E66" s="65"/>
      <c r="F66" s="50"/>
      <c r="G66" s="48"/>
      <c r="H66" s="67" t="s">
        <v>27</v>
      </c>
      <c r="I66" s="68"/>
      <c r="J66" s="68"/>
      <c r="K66" s="68"/>
      <c r="L66" s="69" t="s">
        <v>28</v>
      </c>
      <c r="M66" s="68"/>
      <c r="N66" s="68"/>
      <c r="O66" s="68"/>
      <c r="P66" s="70"/>
      <c r="Q66" s="68"/>
      <c r="R66" s="5"/>
      <c r="S66" s="57" t="s">
        <v>44</v>
      </c>
      <c r="T66" s="57"/>
      <c r="U66" s="5"/>
      <c r="V66" s="5"/>
      <c r="W66" s="5"/>
      <c r="X66" s="5"/>
      <c r="Y66" s="5"/>
      <c r="Z66" s="5"/>
    </row>
    <row r="67" spans="1:26" ht="15.75" customHeight="1" x14ac:dyDescent="0.2">
      <c r="A67" s="20" t="s">
        <v>1</v>
      </c>
      <c r="B67" s="47" t="s">
        <v>30</v>
      </c>
      <c r="C67" s="47" t="s">
        <v>31</v>
      </c>
      <c r="D67" s="47" t="s">
        <v>32</v>
      </c>
      <c r="E67" s="47" t="s">
        <v>33</v>
      </c>
      <c r="F67" s="47" t="s">
        <v>34</v>
      </c>
      <c r="G67" s="48" t="s">
        <v>35</v>
      </c>
      <c r="H67" s="36" t="s">
        <v>30</v>
      </c>
      <c r="I67" s="36" t="s">
        <v>31</v>
      </c>
      <c r="J67" s="37" t="s">
        <v>32</v>
      </c>
      <c r="K67" s="37" t="s">
        <v>33</v>
      </c>
      <c r="L67" s="45" t="s">
        <v>30</v>
      </c>
      <c r="M67" s="42" t="s">
        <v>31</v>
      </c>
      <c r="N67" s="43" t="s">
        <v>32</v>
      </c>
      <c r="O67" s="43" t="s">
        <v>33</v>
      </c>
      <c r="P67" s="43" t="s">
        <v>34</v>
      </c>
      <c r="Q67" s="42" t="s">
        <v>35</v>
      </c>
      <c r="R67" s="5"/>
      <c r="S67" s="24" t="s">
        <v>45</v>
      </c>
      <c r="T67" s="34" t="s">
        <v>46</v>
      </c>
      <c r="U67" s="5"/>
      <c r="V67" s="5"/>
      <c r="W67" s="5"/>
      <c r="X67" s="5"/>
      <c r="Y67" s="5"/>
      <c r="Z67" s="5"/>
    </row>
    <row r="68" spans="1:26" ht="15.75" customHeight="1" x14ac:dyDescent="0.2">
      <c r="A68" s="4">
        <v>256</v>
      </c>
      <c r="B68" s="49">
        <v>49.22</v>
      </c>
      <c r="C68" s="49">
        <v>46.167999999999999</v>
      </c>
      <c r="D68" s="49">
        <v>40.264000000000003</v>
      </c>
      <c r="E68" s="49">
        <v>74.638000000000005</v>
      </c>
      <c r="F68" s="49">
        <v>60.594000000000008</v>
      </c>
      <c r="G68" s="51">
        <v>33.968888888888891</v>
      </c>
      <c r="H68" s="40">
        <v>80.712000000000003</v>
      </c>
      <c r="I68" s="40">
        <v>76.933999999999997</v>
      </c>
      <c r="J68" s="40">
        <v>70.460000000000008</v>
      </c>
      <c r="K68" s="40">
        <v>101.322</v>
      </c>
      <c r="L68" s="46">
        <v>201.78399999999999</v>
      </c>
      <c r="M68" s="44">
        <v>193.738</v>
      </c>
      <c r="N68" s="44">
        <v>48.838000000000008</v>
      </c>
      <c r="O68" s="44">
        <v>205.06800000000001</v>
      </c>
      <c r="P68" s="44">
        <v>64.406000000000006</v>
      </c>
      <c r="Q68" s="51">
        <v>37.867999999999988</v>
      </c>
      <c r="R68" s="5"/>
      <c r="S68" s="29">
        <f>MIN(B68:G68)</f>
        <v>33.968888888888891</v>
      </c>
      <c r="T68" s="29">
        <f>MIN(H68:Q68)</f>
        <v>37.867999999999988</v>
      </c>
      <c r="U68" s="5"/>
      <c r="V68" s="5"/>
      <c r="W68" s="5"/>
      <c r="X68" s="5"/>
      <c r="Y68" s="5"/>
      <c r="Z68" s="5"/>
    </row>
    <row r="69" spans="1:26" ht="15.75" customHeight="1" x14ac:dyDescent="0.2">
      <c r="A69" s="4">
        <v>512</v>
      </c>
      <c r="B69" s="49">
        <v>76.99199999999999</v>
      </c>
      <c r="C69" s="49">
        <v>71.042000000000002</v>
      </c>
      <c r="D69" s="49">
        <v>59.314000000000007</v>
      </c>
      <c r="E69" s="49">
        <v>73.147999999999996</v>
      </c>
      <c r="F69" s="49">
        <v>69.096000000000004</v>
      </c>
      <c r="G69" s="51">
        <v>41.444444444444443</v>
      </c>
      <c r="H69" s="40">
        <v>114.184</v>
      </c>
      <c r="I69" s="40">
        <v>107.91200000000001</v>
      </c>
      <c r="J69" s="40">
        <v>94.474000000000018</v>
      </c>
      <c r="K69" s="40">
        <v>109.69799999999999</v>
      </c>
      <c r="L69" s="46">
        <v>238.38800000000001</v>
      </c>
      <c r="M69" s="44">
        <v>225.05600000000001</v>
      </c>
      <c r="N69" s="44">
        <v>73.62</v>
      </c>
      <c r="O69" s="44">
        <v>186.06</v>
      </c>
      <c r="P69" s="44">
        <v>73.695999999999998</v>
      </c>
      <c r="Q69" s="51">
        <v>45.566000000000003</v>
      </c>
      <c r="R69" s="5"/>
      <c r="S69" s="29">
        <f t="shared" ref="S69:S81" si="6">MIN(B69:G69)</f>
        <v>41.444444444444443</v>
      </c>
      <c r="T69" s="29">
        <f t="shared" ref="T69:T81" si="7">MIN(H69:Q69)</f>
        <v>45.566000000000003</v>
      </c>
      <c r="U69" s="5"/>
      <c r="V69" s="5"/>
      <c r="W69" s="5"/>
      <c r="X69" s="5"/>
      <c r="Y69" s="5"/>
      <c r="Z69" s="5"/>
    </row>
    <row r="70" spans="1:26" ht="15.75" customHeight="1" x14ac:dyDescent="0.2">
      <c r="A70" s="4">
        <v>1024</v>
      </c>
      <c r="B70" s="49">
        <v>138.91</v>
      </c>
      <c r="C70" s="49">
        <v>129.946</v>
      </c>
      <c r="D70" s="49">
        <v>97.830000000000013</v>
      </c>
      <c r="E70" s="49">
        <v>84.55</v>
      </c>
      <c r="F70" s="49">
        <v>84.506</v>
      </c>
      <c r="G70" s="51">
        <v>58.255555555555553</v>
      </c>
      <c r="H70" s="40">
        <v>189.18199999999999</v>
      </c>
      <c r="I70" s="40">
        <v>180.102</v>
      </c>
      <c r="J70" s="40">
        <v>144.142</v>
      </c>
      <c r="K70" s="40">
        <v>130.80799999999999</v>
      </c>
      <c r="L70" s="46">
        <v>315.798</v>
      </c>
      <c r="M70" s="44">
        <v>293.262</v>
      </c>
      <c r="N70" s="44">
        <v>123.884</v>
      </c>
      <c r="O70" s="44">
        <v>183.01400000000001</v>
      </c>
      <c r="P70" s="44">
        <v>89.626000000000005</v>
      </c>
      <c r="Q70" s="51">
        <v>63.103999999999999</v>
      </c>
      <c r="R70" s="5"/>
      <c r="S70" s="29">
        <f t="shared" si="6"/>
        <v>58.255555555555553</v>
      </c>
      <c r="T70" s="29">
        <f t="shared" si="7"/>
        <v>63.103999999999999</v>
      </c>
      <c r="U70" s="5"/>
      <c r="V70" s="5"/>
      <c r="W70" s="5"/>
      <c r="X70" s="5"/>
      <c r="Y70" s="5"/>
      <c r="Z70" s="5"/>
    </row>
    <row r="71" spans="1:26" ht="15.75" customHeight="1" x14ac:dyDescent="0.2">
      <c r="A71" s="4">
        <v>2048</v>
      </c>
      <c r="B71" s="49">
        <v>107.76600000000001</v>
      </c>
      <c r="C71" s="49">
        <v>108.262</v>
      </c>
      <c r="D71" s="49">
        <v>161.52799999999999</v>
      </c>
      <c r="E71" s="49">
        <v>106.66</v>
      </c>
      <c r="F71" s="49">
        <v>112.488</v>
      </c>
      <c r="G71" s="51">
        <v>89.344444444444434</v>
      </c>
      <c r="H71" s="40">
        <v>175.04400000000001</v>
      </c>
      <c r="I71" s="40">
        <v>175.2</v>
      </c>
      <c r="J71" s="40">
        <v>237.934</v>
      </c>
      <c r="K71" s="40">
        <v>173.22800000000001</v>
      </c>
      <c r="L71" s="46">
        <v>220.99</v>
      </c>
      <c r="M71" s="44">
        <v>221.51</v>
      </c>
      <c r="N71" s="44">
        <v>210.126</v>
      </c>
      <c r="O71" s="44">
        <v>220.51</v>
      </c>
      <c r="P71" s="44">
        <v>119.5</v>
      </c>
      <c r="Q71" s="51">
        <v>95.445999999999998</v>
      </c>
      <c r="R71" s="5"/>
      <c r="S71" s="29">
        <f t="shared" si="6"/>
        <v>89.344444444444434</v>
      </c>
      <c r="T71" s="29">
        <f t="shared" si="7"/>
        <v>95.445999999999998</v>
      </c>
      <c r="U71" s="5"/>
      <c r="V71" s="5"/>
      <c r="W71" s="5"/>
      <c r="X71" s="5"/>
      <c r="Y71" s="5"/>
      <c r="Z71" s="5"/>
    </row>
    <row r="72" spans="1:26" ht="15.75" customHeight="1" x14ac:dyDescent="0.2">
      <c r="A72" s="4">
        <v>4096</v>
      </c>
      <c r="B72" s="49">
        <v>153.142</v>
      </c>
      <c r="C72" s="49">
        <v>153.83199999999999</v>
      </c>
      <c r="D72" s="49">
        <v>257.98200000000003</v>
      </c>
      <c r="E72" s="51">
        <v>151.94</v>
      </c>
      <c r="F72" s="49">
        <v>166.95599999999999</v>
      </c>
      <c r="G72" s="49">
        <v>152.37111111111111</v>
      </c>
      <c r="H72" s="40">
        <v>268.66199999999998</v>
      </c>
      <c r="I72" s="40">
        <v>269.666</v>
      </c>
      <c r="J72" s="40">
        <v>392.51600000000002</v>
      </c>
      <c r="K72" s="40">
        <v>267.01600000000002</v>
      </c>
      <c r="L72" s="46">
        <v>354.64800000000002</v>
      </c>
      <c r="M72" s="44">
        <v>334.61599999999999</v>
      </c>
      <c r="N72" s="44">
        <v>345.30599999999998</v>
      </c>
      <c r="O72" s="44">
        <v>333.01600000000002</v>
      </c>
      <c r="P72" s="44">
        <v>176.15799999999999</v>
      </c>
      <c r="Q72" s="51">
        <v>161.47399999999999</v>
      </c>
      <c r="R72" s="5"/>
      <c r="S72" s="29">
        <f t="shared" si="6"/>
        <v>151.94</v>
      </c>
      <c r="T72" s="29">
        <f t="shared" si="7"/>
        <v>161.47399999999999</v>
      </c>
      <c r="U72" s="5"/>
      <c r="V72" s="5"/>
      <c r="W72" s="5"/>
      <c r="X72" s="5"/>
      <c r="Y72" s="5"/>
      <c r="Z72" s="5"/>
    </row>
    <row r="73" spans="1:26" ht="15.75" customHeight="1" x14ac:dyDescent="0.2">
      <c r="A73" s="4">
        <v>8192</v>
      </c>
      <c r="B73" s="51">
        <v>261.31200000000001</v>
      </c>
      <c r="C73" s="49">
        <v>262.51600000000002</v>
      </c>
      <c r="D73" s="49">
        <v>441.17200000000003</v>
      </c>
      <c r="E73" s="49">
        <v>262.51799999999997</v>
      </c>
      <c r="F73" s="49">
        <v>284.04199999999997</v>
      </c>
      <c r="G73" s="49">
        <v>292.46444444444438</v>
      </c>
      <c r="H73" s="40">
        <v>472.428</v>
      </c>
      <c r="I73" s="40">
        <v>474.31400000000002</v>
      </c>
      <c r="J73" s="40">
        <v>704.68600000000004</v>
      </c>
      <c r="K73" s="40">
        <v>471.86800000000011</v>
      </c>
      <c r="L73" s="46">
        <v>522.62200000000007</v>
      </c>
      <c r="M73" s="44">
        <v>520.47199999999998</v>
      </c>
      <c r="N73" s="44">
        <v>614.322</v>
      </c>
      <c r="O73" s="44">
        <v>540.37000000000012</v>
      </c>
      <c r="P73" s="51">
        <v>296.19400000000007</v>
      </c>
      <c r="Q73" s="44">
        <v>308.37</v>
      </c>
      <c r="R73" s="5"/>
      <c r="S73" s="29">
        <f t="shared" si="6"/>
        <v>261.31200000000001</v>
      </c>
      <c r="T73" s="29">
        <f t="shared" si="7"/>
        <v>296.19400000000007</v>
      </c>
      <c r="U73" s="5"/>
      <c r="V73" s="5"/>
      <c r="W73" s="5"/>
      <c r="X73" s="5"/>
      <c r="Y73" s="5"/>
      <c r="Z73" s="5"/>
    </row>
    <row r="74" spans="1:26" ht="15.75" customHeight="1" x14ac:dyDescent="0.2">
      <c r="A74" s="4">
        <v>16384</v>
      </c>
      <c r="B74" s="49">
        <v>978.22199999999998</v>
      </c>
      <c r="C74" s="49">
        <v>797.81799999999998</v>
      </c>
      <c r="D74" s="49">
        <v>1134.9760000000001</v>
      </c>
      <c r="E74" s="49">
        <v>969.10400000000004</v>
      </c>
      <c r="F74" s="51">
        <v>514.476</v>
      </c>
      <c r="G74" s="49">
        <v>587.20333333333338</v>
      </c>
      <c r="H74" s="40">
        <v>1558.4739999999999</v>
      </c>
      <c r="I74" s="40">
        <v>1373.18</v>
      </c>
      <c r="J74" s="40">
        <v>1541.6079999999999</v>
      </c>
      <c r="K74" s="40">
        <v>1528.606</v>
      </c>
      <c r="L74" s="46">
        <v>1407.5340000000001</v>
      </c>
      <c r="M74" s="44">
        <v>1199.154</v>
      </c>
      <c r="N74" s="44">
        <v>1556.002</v>
      </c>
      <c r="O74" s="44">
        <v>1403.6759999999999</v>
      </c>
      <c r="P74" s="51">
        <v>548.31600000000003</v>
      </c>
      <c r="Q74" s="44">
        <v>610.36199999999997</v>
      </c>
      <c r="R74" s="5"/>
      <c r="S74" s="29">
        <f t="shared" si="6"/>
        <v>514.476</v>
      </c>
      <c r="T74" s="29">
        <f t="shared" si="7"/>
        <v>548.31600000000003</v>
      </c>
      <c r="U74" s="5"/>
      <c r="V74" s="5"/>
      <c r="W74" s="5"/>
      <c r="X74" s="5"/>
      <c r="Y74" s="5"/>
      <c r="Z74" s="5"/>
    </row>
    <row r="75" spans="1:26" ht="15.75" customHeight="1" x14ac:dyDescent="0.2">
      <c r="A75" s="4">
        <v>32768</v>
      </c>
      <c r="B75" s="49">
        <v>1596.3019999999999</v>
      </c>
      <c r="C75" s="49">
        <v>1239.7439999999999</v>
      </c>
      <c r="D75" s="49">
        <v>4475.6079999999993</v>
      </c>
      <c r="E75" s="49">
        <v>1633.78</v>
      </c>
      <c r="F75" s="51">
        <v>988.99600000000009</v>
      </c>
      <c r="G75" s="49">
        <v>1368.9388888888891</v>
      </c>
      <c r="H75" s="40">
        <v>2801.8240000000001</v>
      </c>
      <c r="I75" s="40">
        <v>2591.3440000000001</v>
      </c>
      <c r="J75" s="40">
        <v>5738.8940000000002</v>
      </c>
      <c r="K75" s="40">
        <v>2806.556</v>
      </c>
      <c r="L75" s="46">
        <v>2264.4720000000002</v>
      </c>
      <c r="M75" s="44">
        <v>2057.3960000000002</v>
      </c>
      <c r="N75" s="44">
        <v>4796.2219999999998</v>
      </c>
      <c r="O75" s="44">
        <v>2256.35</v>
      </c>
      <c r="P75" s="51">
        <v>1049.7159999999999</v>
      </c>
      <c r="Q75" s="44">
        <v>1398.44</v>
      </c>
      <c r="R75" s="5"/>
      <c r="S75" s="29">
        <f t="shared" si="6"/>
        <v>988.99600000000009</v>
      </c>
      <c r="T75" s="29">
        <f t="shared" si="7"/>
        <v>1049.7159999999999</v>
      </c>
      <c r="U75" s="5"/>
      <c r="V75" s="5"/>
      <c r="W75" s="5"/>
      <c r="X75" s="5"/>
      <c r="Y75" s="5"/>
      <c r="Z75" s="5"/>
    </row>
    <row r="76" spans="1:26" ht="15.75" customHeight="1" x14ac:dyDescent="0.2">
      <c r="A76" s="4">
        <v>65536</v>
      </c>
      <c r="B76" s="49">
        <v>2946.64</v>
      </c>
      <c r="C76" s="49">
        <v>2142.35</v>
      </c>
      <c r="D76" s="49">
        <v>8630.2060000000001</v>
      </c>
      <c r="E76" s="49">
        <v>2944.1219999999998</v>
      </c>
      <c r="F76" s="51">
        <v>2121.7240000000002</v>
      </c>
      <c r="G76" s="49">
        <v>2808.5911111111109</v>
      </c>
      <c r="H76" s="40">
        <v>5310.5619999999999</v>
      </c>
      <c r="I76" s="40">
        <v>4543.1719999999996</v>
      </c>
      <c r="J76" s="40">
        <v>11167.951999999999</v>
      </c>
      <c r="K76" s="40">
        <v>5337.2</v>
      </c>
      <c r="L76" s="46">
        <v>3396.49</v>
      </c>
      <c r="M76" s="44">
        <v>4325.5159999999987</v>
      </c>
      <c r="N76" s="44">
        <v>9081.1020000000008</v>
      </c>
      <c r="O76" s="44">
        <v>3384.194</v>
      </c>
      <c r="P76" s="51">
        <v>2317.9679999999998</v>
      </c>
      <c r="Q76" s="44">
        <v>2876.366</v>
      </c>
      <c r="R76" s="5"/>
      <c r="S76" s="29">
        <f t="shared" si="6"/>
        <v>2121.7240000000002</v>
      </c>
      <c r="T76" s="29">
        <f t="shared" si="7"/>
        <v>2317.9679999999998</v>
      </c>
      <c r="U76" s="5"/>
      <c r="V76" s="5"/>
      <c r="W76" s="5"/>
      <c r="X76" s="5"/>
      <c r="Y76" s="5"/>
      <c r="Z76" s="5"/>
    </row>
    <row r="77" spans="1:26" ht="15.75" customHeight="1" x14ac:dyDescent="0.2">
      <c r="A77" s="4">
        <v>131072</v>
      </c>
      <c r="B77" s="49">
        <v>5687.7120000000004</v>
      </c>
      <c r="C77" s="51">
        <v>3831.13</v>
      </c>
      <c r="D77" s="49">
        <v>16807.48</v>
      </c>
      <c r="E77" s="49">
        <v>5663.4659999999994</v>
      </c>
      <c r="F77" s="49">
        <v>4317.2219999999998</v>
      </c>
      <c r="G77" s="49">
        <v>6007.7477777777794</v>
      </c>
      <c r="H77" s="40">
        <v>10597.523999999999</v>
      </c>
      <c r="I77" s="40">
        <v>8680.5560000000005</v>
      </c>
      <c r="J77" s="40">
        <v>22725.562000000002</v>
      </c>
      <c r="K77" s="40">
        <v>10637.438</v>
      </c>
      <c r="L77" s="46">
        <v>6359.0820000000003</v>
      </c>
      <c r="M77" s="44">
        <v>8028.5579999999991</v>
      </c>
      <c r="N77" s="44">
        <v>17507.882000000001</v>
      </c>
      <c r="O77" s="44">
        <v>6388.2640000000001</v>
      </c>
      <c r="P77" s="51">
        <v>4604.1260000000002</v>
      </c>
      <c r="Q77" s="44">
        <v>5923.9380000000001</v>
      </c>
      <c r="R77" s="5"/>
      <c r="S77" s="29">
        <f t="shared" si="6"/>
        <v>3831.13</v>
      </c>
      <c r="T77" s="29">
        <f t="shared" si="7"/>
        <v>4604.1260000000002</v>
      </c>
      <c r="U77" s="5"/>
      <c r="V77" s="5"/>
      <c r="W77" s="5"/>
      <c r="X77" s="5"/>
      <c r="Y77" s="5"/>
      <c r="Z77" s="5"/>
    </row>
    <row r="78" spans="1:26" ht="15.75" customHeight="1" x14ac:dyDescent="0.2">
      <c r="A78" s="4">
        <v>262144</v>
      </c>
      <c r="B78" s="49">
        <v>11096.082</v>
      </c>
      <c r="C78" s="51">
        <v>6960.4859999999999</v>
      </c>
      <c r="D78" s="49">
        <v>34574.35</v>
      </c>
      <c r="E78" s="49">
        <v>11072.278</v>
      </c>
      <c r="F78" s="49">
        <v>9109.5419999999976</v>
      </c>
      <c r="G78" s="49">
        <v>12484.01888888889</v>
      </c>
      <c r="H78" s="40">
        <v>21122.91</v>
      </c>
      <c r="I78" s="40">
        <v>17055.669999999998</v>
      </c>
      <c r="J78" s="40">
        <v>45164.54</v>
      </c>
      <c r="K78" s="40">
        <v>21176.036</v>
      </c>
      <c r="L78" s="46">
        <v>12460.234</v>
      </c>
      <c r="M78" s="44">
        <v>15582.598</v>
      </c>
      <c r="N78" s="44">
        <v>35357.096000000012</v>
      </c>
      <c r="O78" s="44">
        <v>12502.65</v>
      </c>
      <c r="P78" s="51">
        <v>9612.1420000000016</v>
      </c>
      <c r="Q78" s="44">
        <v>12233.22</v>
      </c>
      <c r="R78" s="5"/>
      <c r="S78" s="29">
        <f t="shared" si="6"/>
        <v>6960.4859999999999</v>
      </c>
      <c r="T78" s="29">
        <f t="shared" si="7"/>
        <v>9612.1420000000016</v>
      </c>
      <c r="U78" s="5"/>
      <c r="V78" s="5"/>
      <c r="W78" s="5"/>
      <c r="X78" s="5"/>
      <c r="Y78" s="5"/>
      <c r="Z78" s="5"/>
    </row>
    <row r="79" spans="1:26" ht="15.75" customHeight="1" x14ac:dyDescent="0.2">
      <c r="A79" s="4">
        <v>524288</v>
      </c>
      <c r="B79" s="49">
        <v>22233.13</v>
      </c>
      <c r="C79" s="51">
        <v>13657.781999999999</v>
      </c>
      <c r="D79" s="49">
        <v>69170.012000000002</v>
      </c>
      <c r="E79" s="49">
        <v>22219.32</v>
      </c>
      <c r="F79" s="49">
        <v>18894.448</v>
      </c>
      <c r="G79" s="49">
        <v>24952.145555555559</v>
      </c>
      <c r="H79" s="40">
        <v>42543.543999999987</v>
      </c>
      <c r="I79" s="40">
        <v>34164.946000000004</v>
      </c>
      <c r="J79" s="40">
        <v>87509.668000000005</v>
      </c>
      <c r="K79" s="40">
        <v>42561.142</v>
      </c>
      <c r="L79" s="46">
        <v>24941.42</v>
      </c>
      <c r="M79" s="44">
        <v>31292.962</v>
      </c>
      <c r="N79" s="44">
        <v>71922.436000000002</v>
      </c>
      <c r="O79" s="44">
        <v>25155.678</v>
      </c>
      <c r="P79" s="51">
        <v>19845.137999999999</v>
      </c>
      <c r="Q79" s="44">
        <v>24624.777999999998</v>
      </c>
      <c r="R79" s="5"/>
      <c r="S79" s="29">
        <f t="shared" si="6"/>
        <v>13657.781999999999</v>
      </c>
      <c r="T79" s="29">
        <f t="shared" si="7"/>
        <v>19845.137999999999</v>
      </c>
      <c r="U79" s="5"/>
      <c r="V79" s="5"/>
      <c r="W79" s="5"/>
      <c r="X79" s="5"/>
      <c r="Y79" s="5"/>
      <c r="Z79" s="5"/>
    </row>
    <row r="80" spans="1:26" ht="15.75" customHeight="1" x14ac:dyDescent="0.2">
      <c r="A80" s="4">
        <v>1048576</v>
      </c>
      <c r="B80" s="49">
        <v>45642.824000000001</v>
      </c>
      <c r="C80" s="51">
        <v>29788.966</v>
      </c>
      <c r="D80" s="49">
        <v>131028.11599999999</v>
      </c>
      <c r="E80" s="49">
        <v>45686.991999999998</v>
      </c>
      <c r="F80" s="49">
        <v>38196.839999999997</v>
      </c>
      <c r="G80" s="49">
        <v>49307.032222222217</v>
      </c>
      <c r="H80" s="40">
        <v>86220.145999999993</v>
      </c>
      <c r="I80" s="40">
        <v>71151.932000000001</v>
      </c>
      <c r="J80" s="40">
        <v>171231.196</v>
      </c>
      <c r="K80" s="40">
        <v>86407.743999999992</v>
      </c>
      <c r="L80" s="46">
        <v>49635.536</v>
      </c>
      <c r="M80" s="44">
        <v>62469.838000000003</v>
      </c>
      <c r="N80" s="44">
        <v>139873.71599999999</v>
      </c>
      <c r="O80" s="44">
        <v>49840.079999999987</v>
      </c>
      <c r="P80" s="51">
        <v>40243.036</v>
      </c>
      <c r="Q80" s="44">
        <v>49250.224000000002</v>
      </c>
      <c r="R80" s="5"/>
      <c r="S80" s="29">
        <f t="shared" si="6"/>
        <v>29788.966</v>
      </c>
      <c r="T80" s="29">
        <f t="shared" si="7"/>
        <v>40243.036</v>
      </c>
      <c r="U80" s="5"/>
      <c r="V80" s="5"/>
      <c r="W80" s="5"/>
      <c r="X80" s="5"/>
      <c r="Y80" s="5"/>
      <c r="Z80" s="5"/>
    </row>
    <row r="81" spans="1:26" ht="15.75" customHeight="1" x14ac:dyDescent="0.2">
      <c r="A81" s="4">
        <v>2097152</v>
      </c>
      <c r="B81" s="49">
        <v>92399.930000000008</v>
      </c>
      <c r="C81" s="51">
        <v>69288.065999999992</v>
      </c>
      <c r="D81" s="49">
        <v>259925.31200000001</v>
      </c>
      <c r="E81" s="49">
        <v>92444.756000000008</v>
      </c>
      <c r="F81" s="49">
        <v>77020.459999999992</v>
      </c>
      <c r="G81" s="49">
        <v>97989.034444444464</v>
      </c>
      <c r="H81" s="40">
        <v>173646.72</v>
      </c>
      <c r="I81" s="40">
        <v>147326.79</v>
      </c>
      <c r="J81" s="40">
        <v>339504.90600000002</v>
      </c>
      <c r="K81" s="40">
        <v>173820</v>
      </c>
      <c r="L81" s="46">
        <v>100135.46</v>
      </c>
      <c r="M81" s="44">
        <v>127112.004</v>
      </c>
      <c r="N81" s="44">
        <v>276617.076</v>
      </c>
      <c r="O81" s="44">
        <v>100244.75599999999</v>
      </c>
      <c r="P81" s="51">
        <v>81204.967999999993</v>
      </c>
      <c r="Q81" s="44">
        <v>98435.348000000013</v>
      </c>
      <c r="R81" s="5"/>
      <c r="S81" s="29">
        <f t="shared" si="6"/>
        <v>69288.065999999992</v>
      </c>
      <c r="T81" s="29">
        <f t="shared" si="7"/>
        <v>81204.967999999993</v>
      </c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33"/>
      <c r="G82" s="5"/>
      <c r="H82" s="5"/>
      <c r="I82" s="5"/>
      <c r="J82" s="5"/>
      <c r="K82" s="5"/>
      <c r="L82" s="5"/>
      <c r="M82" s="5"/>
      <c r="N82" s="5"/>
      <c r="O82" s="5"/>
      <c r="P82" s="33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33"/>
      <c r="G83" s="5"/>
      <c r="H83" s="5"/>
      <c r="I83" s="5"/>
      <c r="J83" s="5"/>
      <c r="K83" s="5"/>
      <c r="L83" s="5"/>
      <c r="M83" s="5"/>
      <c r="N83" s="5"/>
      <c r="O83" s="5"/>
      <c r="P83" s="33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33"/>
      <c r="G84" s="5"/>
      <c r="H84" s="5"/>
      <c r="I84" s="5"/>
      <c r="J84" s="5"/>
      <c r="K84" s="5"/>
      <c r="L84" s="5"/>
      <c r="M84" s="5"/>
      <c r="N84" s="5"/>
      <c r="O84" s="5"/>
      <c r="P84" s="33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60" t="s">
        <v>39</v>
      </c>
      <c r="B85" s="54"/>
      <c r="C85" s="54"/>
      <c r="D85" s="54"/>
      <c r="E85" s="54"/>
      <c r="F85" s="59"/>
      <c r="G85" s="54"/>
      <c r="H85" s="54"/>
      <c r="I85" s="54"/>
      <c r="J85" s="54"/>
      <c r="K85" s="54"/>
      <c r="L85" s="54"/>
      <c r="M85" s="54"/>
      <c r="N85" s="54"/>
      <c r="O85" s="54"/>
      <c r="P85" s="59"/>
      <c r="Q85" s="54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3"/>
      <c r="B86" s="61"/>
      <c r="C86" s="54"/>
      <c r="D86" s="54"/>
      <c r="E86" s="54"/>
      <c r="F86" s="59"/>
      <c r="G86" s="54"/>
      <c r="H86" s="54"/>
      <c r="I86" s="54"/>
      <c r="J86" s="54"/>
      <c r="K86" s="54"/>
      <c r="L86" s="54"/>
      <c r="M86" s="54"/>
      <c r="N86" s="54"/>
      <c r="O86" s="54"/>
      <c r="P86" s="59"/>
      <c r="Q86" s="54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3"/>
      <c r="B87" s="64"/>
      <c r="C87" s="65"/>
      <c r="D87" s="65"/>
      <c r="E87" s="65"/>
      <c r="F87" s="50"/>
      <c r="G87" s="48"/>
      <c r="H87" s="67" t="s">
        <v>27</v>
      </c>
      <c r="I87" s="68"/>
      <c r="J87" s="68"/>
      <c r="K87" s="68"/>
      <c r="L87" s="69" t="s">
        <v>28</v>
      </c>
      <c r="M87" s="68"/>
      <c r="N87" s="68"/>
      <c r="O87" s="68"/>
      <c r="P87" s="70"/>
      <c r="Q87" s="68"/>
      <c r="R87" s="5"/>
      <c r="S87" s="57" t="s">
        <v>44</v>
      </c>
      <c r="T87" s="57"/>
      <c r="U87" s="5"/>
      <c r="V87" s="5"/>
      <c r="W87" s="5"/>
      <c r="X87" s="5"/>
      <c r="Y87" s="5"/>
      <c r="Z87" s="5"/>
    </row>
    <row r="88" spans="1:26" ht="15.75" customHeight="1" x14ac:dyDescent="0.2">
      <c r="A88" s="20" t="s">
        <v>1</v>
      </c>
      <c r="B88" s="47" t="s">
        <v>30</v>
      </c>
      <c r="C88" s="47" t="s">
        <v>31</v>
      </c>
      <c r="D88" s="47" t="s">
        <v>32</v>
      </c>
      <c r="E88" s="47" t="s">
        <v>33</v>
      </c>
      <c r="F88" s="47" t="s">
        <v>34</v>
      </c>
      <c r="G88" s="48" t="s">
        <v>35</v>
      </c>
      <c r="H88" s="36" t="s">
        <v>30</v>
      </c>
      <c r="I88" s="36" t="s">
        <v>31</v>
      </c>
      <c r="J88" s="37" t="s">
        <v>32</v>
      </c>
      <c r="K88" s="37" t="s">
        <v>33</v>
      </c>
      <c r="L88" s="45" t="s">
        <v>30</v>
      </c>
      <c r="M88" s="42" t="s">
        <v>31</v>
      </c>
      <c r="N88" s="43" t="s">
        <v>32</v>
      </c>
      <c r="O88" s="43" t="s">
        <v>33</v>
      </c>
      <c r="P88" s="43" t="s">
        <v>34</v>
      </c>
      <c r="Q88" s="42" t="s">
        <v>35</v>
      </c>
      <c r="R88" s="5"/>
      <c r="S88" s="24" t="s">
        <v>45</v>
      </c>
      <c r="T88" s="34" t="s">
        <v>46</v>
      </c>
      <c r="U88" s="5"/>
      <c r="V88" s="5"/>
      <c r="W88" s="5"/>
      <c r="X88" s="5"/>
      <c r="Y88" s="5"/>
      <c r="Z88" s="5"/>
    </row>
    <row r="89" spans="1:26" ht="15.75" customHeight="1" x14ac:dyDescent="0.2">
      <c r="A89" s="4">
        <v>256</v>
      </c>
      <c r="B89" s="49">
        <v>47.526000000000003</v>
      </c>
      <c r="C89" s="49">
        <v>44.605999999999987</v>
      </c>
      <c r="D89" s="49">
        <v>40.118000000000002</v>
      </c>
      <c r="E89" s="49">
        <v>69.13</v>
      </c>
      <c r="F89" s="49">
        <v>61.034000000000013</v>
      </c>
      <c r="G89" s="51">
        <v>36.763750000000002</v>
      </c>
      <c r="H89" s="40">
        <v>79.248000000000005</v>
      </c>
      <c r="I89" s="40">
        <v>75.461999999999989</v>
      </c>
      <c r="J89" s="40">
        <v>70.412000000000006</v>
      </c>
      <c r="K89" s="40">
        <v>103.15600000000001</v>
      </c>
      <c r="L89" s="46">
        <v>200.67599999999999</v>
      </c>
      <c r="M89" s="44">
        <v>192.59399999999999</v>
      </c>
      <c r="N89" s="44">
        <v>49.054000000000002</v>
      </c>
      <c r="O89" s="44">
        <v>204.99199999999999</v>
      </c>
      <c r="P89" s="44">
        <v>64.933999999999997</v>
      </c>
      <c r="Q89" s="51">
        <v>40.597999999999999</v>
      </c>
      <c r="R89" s="5"/>
      <c r="S89" s="29">
        <f>MIN(B89:G89)</f>
        <v>36.763750000000002</v>
      </c>
      <c r="T89" s="29">
        <f>MIN(H89:Q89)</f>
        <v>40.597999999999999</v>
      </c>
      <c r="U89" s="5"/>
      <c r="V89" s="5"/>
      <c r="W89" s="5"/>
      <c r="X89" s="5"/>
      <c r="Y89" s="5"/>
      <c r="Z89" s="5"/>
    </row>
    <row r="90" spans="1:26" ht="15.75" customHeight="1" x14ac:dyDescent="0.2">
      <c r="A90" s="4">
        <v>512</v>
      </c>
      <c r="B90" s="49">
        <v>72.50200000000001</v>
      </c>
      <c r="C90" s="49">
        <v>66.926000000000002</v>
      </c>
      <c r="D90" s="49">
        <v>59.484000000000002</v>
      </c>
      <c r="E90" s="49">
        <v>73.539999999999992</v>
      </c>
      <c r="F90" s="49">
        <v>69.003999999999991</v>
      </c>
      <c r="G90" s="51">
        <v>44.277500000000003</v>
      </c>
      <c r="H90" s="40">
        <v>110.788</v>
      </c>
      <c r="I90" s="40">
        <v>104.318</v>
      </c>
      <c r="J90" s="40">
        <v>94.72</v>
      </c>
      <c r="K90" s="40">
        <v>109.602</v>
      </c>
      <c r="L90" s="46">
        <v>235.91399999999999</v>
      </c>
      <c r="M90" s="44">
        <v>222.40199999999999</v>
      </c>
      <c r="N90" s="44">
        <v>73.926000000000002</v>
      </c>
      <c r="O90" s="44">
        <v>186.22399999999999</v>
      </c>
      <c r="P90" s="44">
        <v>73.657999999999987</v>
      </c>
      <c r="Q90" s="51">
        <v>48.381999999999998</v>
      </c>
      <c r="R90" s="5"/>
      <c r="S90" s="29">
        <f t="shared" ref="S90:S102" si="8">MIN(B90:G90)</f>
        <v>44.277500000000003</v>
      </c>
      <c r="T90" s="29">
        <f t="shared" ref="T90:T102" si="9">MIN(H90:Q90)</f>
        <v>48.381999999999998</v>
      </c>
      <c r="U90" s="5"/>
      <c r="V90" s="5"/>
      <c r="W90" s="5"/>
      <c r="X90" s="5"/>
      <c r="Y90" s="5"/>
      <c r="Z90" s="5"/>
    </row>
    <row r="91" spans="1:26" ht="15.75" customHeight="1" x14ac:dyDescent="0.2">
      <c r="A91" s="4">
        <v>1024</v>
      </c>
      <c r="B91" s="49">
        <v>128.822</v>
      </c>
      <c r="C91" s="49">
        <v>120.396</v>
      </c>
      <c r="D91" s="49">
        <v>97.8</v>
      </c>
      <c r="E91" s="49">
        <v>85.361999999999995</v>
      </c>
      <c r="F91" s="49">
        <v>84.822000000000003</v>
      </c>
      <c r="G91" s="51">
        <v>63.213749999999997</v>
      </c>
      <c r="H91" s="40">
        <v>180.614</v>
      </c>
      <c r="I91" s="40">
        <v>171.66399999999999</v>
      </c>
      <c r="J91" s="40">
        <v>144.94399999999999</v>
      </c>
      <c r="K91" s="40">
        <v>131.29400000000001</v>
      </c>
      <c r="L91" s="46">
        <v>311.08199999999999</v>
      </c>
      <c r="M91" s="44">
        <v>288.71199999999999</v>
      </c>
      <c r="N91" s="44">
        <v>124.012</v>
      </c>
      <c r="O91" s="44">
        <v>183.434</v>
      </c>
      <c r="P91" s="44">
        <v>89.99799999999999</v>
      </c>
      <c r="Q91" s="51">
        <v>67.91</v>
      </c>
      <c r="R91" s="5"/>
      <c r="S91" s="29">
        <f t="shared" si="8"/>
        <v>63.213749999999997</v>
      </c>
      <c r="T91" s="29">
        <f t="shared" si="9"/>
        <v>67.91</v>
      </c>
      <c r="U91" s="5"/>
      <c r="V91" s="5"/>
      <c r="W91" s="5"/>
      <c r="X91" s="5"/>
      <c r="Y91" s="5"/>
      <c r="Z91" s="5"/>
    </row>
    <row r="92" spans="1:26" ht="15.75" customHeight="1" x14ac:dyDescent="0.2">
      <c r="A92" s="4">
        <v>2048</v>
      </c>
      <c r="B92" s="49">
        <v>343.95400000000001</v>
      </c>
      <c r="C92" s="49">
        <v>343.41</v>
      </c>
      <c r="D92" s="49">
        <v>161.56200000000001</v>
      </c>
      <c r="E92" s="49">
        <v>107.294</v>
      </c>
      <c r="F92" s="49">
        <v>112.008</v>
      </c>
      <c r="G92" s="51">
        <v>98.054999999999993</v>
      </c>
      <c r="H92" s="40">
        <v>421.98399999999998</v>
      </c>
      <c r="I92" s="40">
        <v>422.81400000000002</v>
      </c>
      <c r="J92" s="40">
        <v>237.43799999999999</v>
      </c>
      <c r="K92" s="40">
        <v>173.63399999999999</v>
      </c>
      <c r="L92" s="46">
        <v>582.00199999999995</v>
      </c>
      <c r="M92" s="44">
        <v>581.47199999999998</v>
      </c>
      <c r="N92" s="44">
        <v>210.18799999999999</v>
      </c>
      <c r="O92" s="44">
        <v>221.19399999999999</v>
      </c>
      <c r="P92" s="44">
        <v>119.218</v>
      </c>
      <c r="Q92" s="51">
        <v>104.102</v>
      </c>
      <c r="R92" s="5"/>
      <c r="S92" s="29">
        <f t="shared" si="8"/>
        <v>98.054999999999993</v>
      </c>
      <c r="T92" s="29">
        <f t="shared" si="9"/>
        <v>104.102</v>
      </c>
      <c r="U92" s="5"/>
      <c r="V92" s="5"/>
      <c r="W92" s="5"/>
      <c r="X92" s="5"/>
      <c r="Y92" s="5"/>
      <c r="Z92" s="5"/>
    </row>
    <row r="93" spans="1:26" ht="15.75" customHeight="1" x14ac:dyDescent="0.2">
      <c r="A93" s="4">
        <v>4096</v>
      </c>
      <c r="B93" s="49">
        <v>492.28800000000001</v>
      </c>
      <c r="C93" s="49">
        <v>495.38600000000008</v>
      </c>
      <c r="D93" s="49">
        <v>258.51</v>
      </c>
      <c r="E93" s="51">
        <v>152.322</v>
      </c>
      <c r="F93" s="49">
        <v>166.63800000000001</v>
      </c>
      <c r="G93" s="49">
        <v>178.33375000000001</v>
      </c>
      <c r="H93" s="40">
        <v>603.94599999999991</v>
      </c>
      <c r="I93" s="40">
        <v>607.18000000000006</v>
      </c>
      <c r="J93" s="40">
        <v>392.67399999999998</v>
      </c>
      <c r="K93" s="40">
        <v>267.06200000000001</v>
      </c>
      <c r="L93" s="46">
        <v>776.67000000000007</v>
      </c>
      <c r="M93" s="44">
        <v>782.41000000000008</v>
      </c>
      <c r="N93" s="44">
        <v>344.45800000000003</v>
      </c>
      <c r="O93" s="44">
        <v>333.57400000000001</v>
      </c>
      <c r="P93" s="51">
        <v>176.14400000000001</v>
      </c>
      <c r="Q93" s="44">
        <v>187.66399999999999</v>
      </c>
      <c r="R93" s="5"/>
      <c r="S93" s="29">
        <f t="shared" si="8"/>
        <v>152.322</v>
      </c>
      <c r="T93" s="29">
        <f t="shared" si="9"/>
        <v>176.14400000000001</v>
      </c>
      <c r="U93" s="5"/>
      <c r="V93" s="5"/>
      <c r="W93" s="5"/>
      <c r="X93" s="5"/>
      <c r="Y93" s="5"/>
      <c r="Z93" s="5"/>
    </row>
    <row r="94" spans="1:26" ht="15.75" customHeight="1" x14ac:dyDescent="0.2">
      <c r="A94" s="4">
        <v>8192</v>
      </c>
      <c r="B94" s="49">
        <v>965.71800000000007</v>
      </c>
      <c r="C94" s="49">
        <v>972.24199999999996</v>
      </c>
      <c r="D94" s="49">
        <v>444.54799999999989</v>
      </c>
      <c r="E94" s="51">
        <v>262.62400000000002</v>
      </c>
      <c r="F94" s="49">
        <v>283.58600000000001</v>
      </c>
      <c r="G94" s="49">
        <v>390.63875000000002</v>
      </c>
      <c r="H94" s="40">
        <v>1135.864</v>
      </c>
      <c r="I94" s="40">
        <v>1163.97</v>
      </c>
      <c r="J94" s="40">
        <v>700.42</v>
      </c>
      <c r="K94" s="40">
        <v>472.44799999999998</v>
      </c>
      <c r="L94" s="46">
        <v>1209.5239999999999</v>
      </c>
      <c r="M94" s="44">
        <v>1221.886</v>
      </c>
      <c r="N94" s="44">
        <v>614.81799999999998</v>
      </c>
      <c r="O94" s="44">
        <v>540.06999999999994</v>
      </c>
      <c r="P94" s="51">
        <v>296.80799999999999</v>
      </c>
      <c r="Q94" s="44">
        <v>406.62599999999998</v>
      </c>
      <c r="R94" s="5"/>
      <c r="S94" s="29">
        <f t="shared" si="8"/>
        <v>262.62400000000002</v>
      </c>
      <c r="T94" s="29">
        <f t="shared" si="9"/>
        <v>296.80799999999999</v>
      </c>
      <c r="U94" s="5"/>
      <c r="V94" s="5"/>
      <c r="W94" s="5"/>
      <c r="X94" s="5"/>
      <c r="Y94" s="5"/>
      <c r="Z94" s="5"/>
    </row>
    <row r="95" spans="1:26" ht="15.75" customHeight="1" x14ac:dyDescent="0.2">
      <c r="A95" s="4">
        <v>16384</v>
      </c>
      <c r="B95" s="49">
        <v>1905.2380000000001</v>
      </c>
      <c r="C95" s="49">
        <v>1743.8119999999999</v>
      </c>
      <c r="D95" s="49">
        <v>1132.8140000000001</v>
      </c>
      <c r="E95" s="49">
        <v>972.0440000000001</v>
      </c>
      <c r="F95" s="51">
        <v>523.4</v>
      </c>
      <c r="G95" s="49">
        <v>1094.8275000000001</v>
      </c>
      <c r="H95" s="40">
        <v>2583.9520000000002</v>
      </c>
      <c r="I95" s="40">
        <v>2514.982</v>
      </c>
      <c r="J95" s="40">
        <v>1535.7439999999999</v>
      </c>
      <c r="K95" s="40">
        <v>1520.546</v>
      </c>
      <c r="L95" s="46">
        <v>3001.41</v>
      </c>
      <c r="M95" s="44">
        <v>2589.92</v>
      </c>
      <c r="N95" s="44">
        <v>1553.806</v>
      </c>
      <c r="O95" s="44">
        <v>1406.384</v>
      </c>
      <c r="P95" s="51">
        <v>559.71999999999991</v>
      </c>
      <c r="Q95" s="44">
        <v>1118.866</v>
      </c>
      <c r="R95" s="5"/>
      <c r="S95" s="29">
        <f t="shared" si="8"/>
        <v>523.4</v>
      </c>
      <c r="T95" s="29">
        <f t="shared" si="9"/>
        <v>559.71999999999991</v>
      </c>
      <c r="U95" s="5"/>
      <c r="V95" s="5"/>
      <c r="W95" s="5"/>
      <c r="X95" s="5"/>
      <c r="Y95" s="5"/>
      <c r="Z95" s="5"/>
    </row>
    <row r="96" spans="1:26" ht="15.75" customHeight="1" x14ac:dyDescent="0.2">
      <c r="A96" s="4">
        <v>32768</v>
      </c>
      <c r="B96" s="49">
        <v>3330.4520000000002</v>
      </c>
      <c r="C96" s="49">
        <v>3200.9459999999999</v>
      </c>
      <c r="D96" s="49">
        <v>4459.3019999999997</v>
      </c>
      <c r="E96" s="49">
        <v>1655.0360000000001</v>
      </c>
      <c r="F96" s="51">
        <v>985.70799999999997</v>
      </c>
      <c r="G96" s="49">
        <v>4460.6412500000006</v>
      </c>
      <c r="H96" s="40">
        <v>4888.2159999999994</v>
      </c>
      <c r="I96" s="40">
        <v>4761.5559999999996</v>
      </c>
      <c r="J96" s="40">
        <v>5656.76</v>
      </c>
      <c r="K96" s="40">
        <v>2831.7020000000002</v>
      </c>
      <c r="L96" s="46">
        <v>5420.5219999999999</v>
      </c>
      <c r="M96" s="44">
        <v>4440.05</v>
      </c>
      <c r="N96" s="44">
        <v>4781.6200000000008</v>
      </c>
      <c r="O96" s="44">
        <v>2245.77</v>
      </c>
      <c r="P96" s="51">
        <v>1044.566</v>
      </c>
      <c r="Q96" s="44">
        <v>4496.1319999999996</v>
      </c>
      <c r="R96" s="5"/>
      <c r="S96" s="29">
        <f t="shared" si="8"/>
        <v>985.70799999999997</v>
      </c>
      <c r="T96" s="29">
        <f t="shared" si="9"/>
        <v>1044.566</v>
      </c>
      <c r="U96" s="5"/>
      <c r="V96" s="5"/>
      <c r="W96" s="5"/>
      <c r="X96" s="5"/>
      <c r="Y96" s="5"/>
      <c r="Z96" s="5"/>
    </row>
    <row r="97" spans="1:26" ht="15.75" customHeight="1" x14ac:dyDescent="0.2">
      <c r="A97" s="4">
        <v>65536</v>
      </c>
      <c r="B97" s="49">
        <v>6358.4459999999999</v>
      </c>
      <c r="C97" s="49">
        <v>6295.3680000000004</v>
      </c>
      <c r="D97" s="49">
        <v>8705.884</v>
      </c>
      <c r="E97" s="49">
        <v>2956.9740000000002</v>
      </c>
      <c r="F97" s="51">
        <v>2115.3739999999998</v>
      </c>
      <c r="G97" s="49">
        <v>8757.5200000000023</v>
      </c>
      <c r="H97" s="40">
        <v>9249.2380000000012</v>
      </c>
      <c r="I97" s="40">
        <v>8825.2999999999993</v>
      </c>
      <c r="J97" s="40">
        <v>11245.012000000001</v>
      </c>
      <c r="K97" s="40">
        <v>5378.0880000000006</v>
      </c>
      <c r="L97" s="46">
        <v>9845.77</v>
      </c>
      <c r="M97" s="44">
        <v>8486.496000000001</v>
      </c>
      <c r="N97" s="44">
        <v>9212.3579999999984</v>
      </c>
      <c r="O97" s="44">
        <v>3401.7020000000002</v>
      </c>
      <c r="P97" s="51">
        <v>2313.098</v>
      </c>
      <c r="Q97" s="44">
        <v>8826.5019999999986</v>
      </c>
      <c r="R97" s="5"/>
      <c r="S97" s="29">
        <f t="shared" si="8"/>
        <v>2115.3739999999998</v>
      </c>
      <c r="T97" s="29">
        <f t="shared" si="9"/>
        <v>2313.098</v>
      </c>
      <c r="U97" s="5"/>
      <c r="V97" s="5"/>
      <c r="W97" s="5"/>
      <c r="X97" s="5"/>
      <c r="Y97" s="5"/>
      <c r="Z97" s="5"/>
    </row>
    <row r="98" spans="1:26" ht="15.75" customHeight="1" x14ac:dyDescent="0.2">
      <c r="A98" s="4">
        <v>131072</v>
      </c>
      <c r="B98" s="49">
        <v>12534.884</v>
      </c>
      <c r="C98" s="49">
        <v>12512.224</v>
      </c>
      <c r="D98" s="49">
        <v>16671.45</v>
      </c>
      <c r="E98" s="49">
        <v>5723.3580000000002</v>
      </c>
      <c r="F98" s="51">
        <v>4334.7039999999997</v>
      </c>
      <c r="G98" s="49">
        <v>16686.494999999999</v>
      </c>
      <c r="H98" s="40">
        <v>17633.941999999999</v>
      </c>
      <c r="I98" s="40">
        <v>17412.754000000001</v>
      </c>
      <c r="J98" s="40">
        <v>22985.531999999999</v>
      </c>
      <c r="K98" s="40">
        <v>10659.786</v>
      </c>
      <c r="L98" s="46">
        <v>16339.218000000001</v>
      </c>
      <c r="M98" s="44">
        <v>14558.1</v>
      </c>
      <c r="N98" s="44">
        <v>17682.810000000001</v>
      </c>
      <c r="O98" s="44">
        <v>6474.42</v>
      </c>
      <c r="P98" s="51">
        <v>4618.9459999999999</v>
      </c>
      <c r="Q98" s="44">
        <v>16791.436000000002</v>
      </c>
      <c r="R98" s="5"/>
      <c r="S98" s="29">
        <f t="shared" si="8"/>
        <v>4334.7039999999997</v>
      </c>
      <c r="T98" s="29">
        <f t="shared" si="9"/>
        <v>4618.9459999999999</v>
      </c>
      <c r="U98" s="5"/>
      <c r="V98" s="5"/>
      <c r="W98" s="5"/>
      <c r="X98" s="5"/>
      <c r="Y98" s="5"/>
      <c r="Z98" s="5"/>
    </row>
    <row r="99" spans="1:26" ht="15.75" customHeight="1" x14ac:dyDescent="0.2">
      <c r="A99" s="4">
        <v>262144</v>
      </c>
      <c r="B99" s="49">
        <v>25026.052</v>
      </c>
      <c r="C99" s="49">
        <v>24993.454000000002</v>
      </c>
      <c r="D99" s="49">
        <v>34846.531999999992</v>
      </c>
      <c r="E99" s="49">
        <v>11152.353999999999</v>
      </c>
      <c r="F99" s="51">
        <v>9136.4419999999991</v>
      </c>
      <c r="G99" s="49">
        <v>33871.511250000003</v>
      </c>
      <c r="H99" s="40">
        <v>35056.235999999997</v>
      </c>
      <c r="I99" s="40">
        <v>35025.281999999992</v>
      </c>
      <c r="J99" s="40">
        <v>45197.966</v>
      </c>
      <c r="K99" s="40">
        <v>21237.941999999999</v>
      </c>
      <c r="L99" s="46">
        <v>28606.031999999999</v>
      </c>
      <c r="M99" s="44">
        <v>26576.848000000009</v>
      </c>
      <c r="N99" s="44">
        <v>35304.384000000013</v>
      </c>
      <c r="O99" s="44">
        <v>12618.335999999999</v>
      </c>
      <c r="P99" s="51">
        <v>9616.9419999999991</v>
      </c>
      <c r="Q99" s="44">
        <v>33798.974000000002</v>
      </c>
      <c r="R99" s="5"/>
      <c r="S99" s="29">
        <f t="shared" si="8"/>
        <v>9136.4419999999991</v>
      </c>
      <c r="T99" s="29">
        <f t="shared" si="9"/>
        <v>9616.9419999999991</v>
      </c>
      <c r="U99" s="5"/>
      <c r="V99" s="5"/>
      <c r="W99" s="5"/>
      <c r="X99" s="5"/>
      <c r="Y99" s="5"/>
      <c r="Z99" s="5"/>
    </row>
    <row r="100" spans="1:26" ht="15.75" customHeight="1" x14ac:dyDescent="0.2">
      <c r="A100" s="4">
        <v>524288</v>
      </c>
      <c r="B100" s="49">
        <v>50048.318000000007</v>
      </c>
      <c r="C100" s="49">
        <v>49969.771999999997</v>
      </c>
      <c r="D100" s="49">
        <v>68659.819999999992</v>
      </c>
      <c r="E100" s="49">
        <v>22277.892</v>
      </c>
      <c r="F100" s="51">
        <v>18917.081999999999</v>
      </c>
      <c r="G100" s="49">
        <v>60410.89</v>
      </c>
      <c r="H100" s="40">
        <v>70335.367999999988</v>
      </c>
      <c r="I100" s="40">
        <v>70263.228000000003</v>
      </c>
      <c r="J100" s="40">
        <v>88475.153999999995</v>
      </c>
      <c r="K100" s="40">
        <v>42610.563999999998</v>
      </c>
      <c r="L100" s="46">
        <v>58880.374000000003</v>
      </c>
      <c r="M100" s="44">
        <v>53737.196000000011</v>
      </c>
      <c r="N100" s="44">
        <v>71985.52800000002</v>
      </c>
      <c r="O100" s="44">
        <v>25194.560000000001</v>
      </c>
      <c r="P100" s="51">
        <v>19810.317999999999</v>
      </c>
      <c r="Q100" s="44">
        <v>60516.107999999993</v>
      </c>
      <c r="R100" s="5"/>
      <c r="S100" s="29">
        <f t="shared" si="8"/>
        <v>18917.081999999999</v>
      </c>
      <c r="T100" s="29">
        <f t="shared" si="9"/>
        <v>19810.317999999999</v>
      </c>
      <c r="U100" s="5"/>
      <c r="V100" s="5"/>
      <c r="W100" s="5"/>
      <c r="X100" s="5"/>
      <c r="Y100" s="5"/>
      <c r="Z100" s="5"/>
    </row>
    <row r="101" spans="1:26" ht="15.75" customHeight="1" x14ac:dyDescent="0.2">
      <c r="A101" s="4">
        <v>1048576</v>
      </c>
      <c r="B101" s="49">
        <v>100085.65</v>
      </c>
      <c r="C101" s="49">
        <v>99913.065999999992</v>
      </c>
      <c r="D101" s="49">
        <v>131605.93400000001</v>
      </c>
      <c r="E101" s="49">
        <v>45696.908000000003</v>
      </c>
      <c r="F101" s="51">
        <v>38199.044000000002</v>
      </c>
      <c r="G101" s="49">
        <v>105853.28750000001</v>
      </c>
      <c r="H101" s="40">
        <v>140813.614</v>
      </c>
      <c r="I101" s="40">
        <v>140654.96400000001</v>
      </c>
      <c r="J101" s="40">
        <v>169820.08799999999</v>
      </c>
      <c r="K101" s="40">
        <v>86324.012000000002</v>
      </c>
      <c r="L101" s="46">
        <v>126679.572</v>
      </c>
      <c r="M101" s="44">
        <v>110554.58199999999</v>
      </c>
      <c r="N101" s="44">
        <v>139933.59400000001</v>
      </c>
      <c r="O101" s="44">
        <v>49860.563999999998</v>
      </c>
      <c r="P101" s="51">
        <v>40053.771999999997</v>
      </c>
      <c r="Q101" s="44">
        <v>105856.5</v>
      </c>
      <c r="R101" s="5"/>
      <c r="S101" s="29">
        <f t="shared" si="8"/>
        <v>38199.044000000002</v>
      </c>
      <c r="T101" s="29">
        <f t="shared" si="9"/>
        <v>40053.771999999997</v>
      </c>
      <c r="U101" s="5"/>
      <c r="V101" s="5"/>
      <c r="W101" s="5"/>
      <c r="X101" s="5"/>
      <c r="Y101" s="5"/>
      <c r="Z101" s="5"/>
    </row>
    <row r="102" spans="1:26" ht="15.75" customHeight="1" x14ac:dyDescent="0.2">
      <c r="A102" s="4">
        <v>2097152</v>
      </c>
      <c r="B102" s="49">
        <v>200230.696</v>
      </c>
      <c r="C102" s="49">
        <v>199864.58600000001</v>
      </c>
      <c r="D102" s="49">
        <v>260232.33600000001</v>
      </c>
      <c r="E102" s="49">
        <v>92443.137999999992</v>
      </c>
      <c r="F102" s="51">
        <v>76987.196000000011</v>
      </c>
      <c r="G102" s="49">
        <v>196484.55</v>
      </c>
      <c r="H102" s="40">
        <v>281741.13799999998</v>
      </c>
      <c r="I102" s="40">
        <v>281365.68199999997</v>
      </c>
      <c r="J102" s="40">
        <v>339872.26</v>
      </c>
      <c r="K102" s="40">
        <v>173646.70600000001</v>
      </c>
      <c r="L102" s="46">
        <v>239775.34</v>
      </c>
      <c r="M102" s="44">
        <v>228512.35800000001</v>
      </c>
      <c r="N102" s="44">
        <v>276660.60399999999</v>
      </c>
      <c r="O102" s="44">
        <v>100207.85</v>
      </c>
      <c r="P102" s="51">
        <v>80901.717999999993</v>
      </c>
      <c r="Q102" s="44">
        <v>197098.522</v>
      </c>
      <c r="R102" s="5"/>
      <c r="S102" s="29">
        <f t="shared" si="8"/>
        <v>76987.196000000011</v>
      </c>
      <c r="T102" s="29">
        <f t="shared" si="9"/>
        <v>80901.717999999993</v>
      </c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33"/>
      <c r="G103" s="5"/>
      <c r="H103" s="5"/>
      <c r="I103" s="5"/>
      <c r="J103" s="5"/>
      <c r="K103" s="5"/>
      <c r="L103" s="5"/>
      <c r="M103" s="5"/>
      <c r="N103" s="5"/>
      <c r="O103" s="5"/>
      <c r="P103" s="33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33"/>
      <c r="G104" s="5"/>
      <c r="H104" s="5"/>
      <c r="I104" s="5"/>
      <c r="J104" s="5"/>
      <c r="K104" s="5"/>
      <c r="L104" s="5"/>
      <c r="M104" s="5"/>
      <c r="N104" s="5"/>
      <c r="O104" s="5"/>
      <c r="P104" s="33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33"/>
      <c r="G105" s="5"/>
      <c r="H105" s="5"/>
      <c r="I105" s="5"/>
      <c r="J105" s="5"/>
      <c r="K105" s="5"/>
      <c r="L105" s="5"/>
      <c r="M105" s="5"/>
      <c r="N105" s="5"/>
      <c r="O105" s="5"/>
      <c r="P105" s="33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60" t="s">
        <v>40</v>
      </c>
      <c r="B106" s="54"/>
      <c r="C106" s="54"/>
      <c r="D106" s="54"/>
      <c r="E106" s="54"/>
      <c r="F106" s="59"/>
      <c r="G106" s="54"/>
      <c r="H106" s="54"/>
      <c r="I106" s="54"/>
      <c r="J106" s="54"/>
      <c r="K106" s="54"/>
      <c r="L106" s="54"/>
      <c r="M106" s="54"/>
      <c r="N106" s="54"/>
      <c r="O106" s="54"/>
      <c r="P106" s="59"/>
      <c r="Q106" s="54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3"/>
      <c r="B107" s="61"/>
      <c r="C107" s="54"/>
      <c r="D107" s="54"/>
      <c r="E107" s="54"/>
      <c r="F107" s="59"/>
      <c r="G107" s="54"/>
      <c r="H107" s="54"/>
      <c r="I107" s="54"/>
      <c r="J107" s="54"/>
      <c r="K107" s="54"/>
      <c r="L107" s="54"/>
      <c r="M107" s="54"/>
      <c r="N107" s="54"/>
      <c r="O107" s="54"/>
      <c r="P107" s="59"/>
      <c r="Q107" s="54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3"/>
      <c r="B108" s="64"/>
      <c r="C108" s="65"/>
      <c r="D108" s="65"/>
      <c r="E108" s="65"/>
      <c r="F108" s="50"/>
      <c r="G108" s="48"/>
      <c r="H108" s="67" t="s">
        <v>27</v>
      </c>
      <c r="I108" s="68"/>
      <c r="J108" s="68"/>
      <c r="K108" s="68"/>
      <c r="L108" s="69" t="s">
        <v>28</v>
      </c>
      <c r="M108" s="68"/>
      <c r="N108" s="68"/>
      <c r="O108" s="68"/>
      <c r="P108" s="70"/>
      <c r="Q108" s="68"/>
      <c r="R108" s="5"/>
      <c r="S108" s="57" t="s">
        <v>44</v>
      </c>
      <c r="T108" s="57"/>
      <c r="U108" s="5"/>
      <c r="V108" s="5"/>
      <c r="W108" s="5"/>
      <c r="X108" s="5"/>
      <c r="Y108" s="5"/>
      <c r="Z108" s="5"/>
    </row>
    <row r="109" spans="1:26" ht="15.75" customHeight="1" x14ac:dyDescent="0.2">
      <c r="A109" s="20" t="s">
        <v>1</v>
      </c>
      <c r="B109" s="47" t="s">
        <v>30</v>
      </c>
      <c r="C109" s="47" t="s">
        <v>31</v>
      </c>
      <c r="D109" s="47" t="s">
        <v>32</v>
      </c>
      <c r="E109" s="47" t="s">
        <v>33</v>
      </c>
      <c r="F109" s="47" t="s">
        <v>34</v>
      </c>
      <c r="G109" s="48" t="s">
        <v>35</v>
      </c>
      <c r="H109" s="36" t="s">
        <v>30</v>
      </c>
      <c r="I109" s="36" t="s">
        <v>31</v>
      </c>
      <c r="J109" s="37" t="s">
        <v>32</v>
      </c>
      <c r="K109" s="37" t="s">
        <v>33</v>
      </c>
      <c r="L109" s="38" t="s">
        <v>30</v>
      </c>
      <c r="M109" s="38" t="s">
        <v>31</v>
      </c>
      <c r="N109" s="39" t="s">
        <v>32</v>
      </c>
      <c r="O109" s="39" t="s">
        <v>33</v>
      </c>
      <c r="P109" s="39" t="s">
        <v>34</v>
      </c>
      <c r="Q109" s="38" t="s">
        <v>35</v>
      </c>
      <c r="R109" s="5"/>
      <c r="S109" s="24" t="s">
        <v>45</v>
      </c>
      <c r="T109" s="34" t="s">
        <v>46</v>
      </c>
      <c r="U109" s="5"/>
      <c r="V109" s="5"/>
      <c r="W109" s="5"/>
      <c r="X109" s="5"/>
      <c r="Y109" s="5"/>
      <c r="Z109" s="5"/>
    </row>
    <row r="110" spans="1:26" ht="15.75" customHeight="1" x14ac:dyDescent="0.2">
      <c r="A110" s="4">
        <v>256</v>
      </c>
      <c r="B110" s="51">
        <v>14.304</v>
      </c>
      <c r="C110" s="49">
        <v>14.342000000000001</v>
      </c>
      <c r="D110" s="49">
        <v>25.202000000000002</v>
      </c>
      <c r="E110" s="49">
        <v>46.221999999999987</v>
      </c>
      <c r="F110" s="49">
        <v>42.682000000000002</v>
      </c>
      <c r="G110" s="49">
        <v>22.59888888888889</v>
      </c>
      <c r="H110" s="40">
        <v>31.8</v>
      </c>
      <c r="I110" s="40">
        <v>31.841999999999999</v>
      </c>
      <c r="J110" s="40">
        <v>44.1</v>
      </c>
      <c r="K110" s="40">
        <v>63.85</v>
      </c>
      <c r="L110" s="46">
        <v>21.698</v>
      </c>
      <c r="M110" s="51">
        <v>21.704000000000001</v>
      </c>
      <c r="N110" s="44">
        <v>31.536000000000001</v>
      </c>
      <c r="O110" s="44">
        <v>126.88800000000001</v>
      </c>
      <c r="P110" s="44">
        <v>45.787999999999997</v>
      </c>
      <c r="Q110" s="44">
        <v>25.776</v>
      </c>
      <c r="R110" s="5"/>
      <c r="S110" s="29">
        <f>MIN(B110:G110)</f>
        <v>14.304</v>
      </c>
      <c r="T110" s="29">
        <f>MIN(H110:Q110)</f>
        <v>21.698</v>
      </c>
      <c r="U110" s="5"/>
      <c r="V110" s="5"/>
      <c r="W110" s="5"/>
      <c r="X110" s="5"/>
      <c r="Y110" s="5"/>
      <c r="Z110" s="5"/>
    </row>
    <row r="111" spans="1:26" ht="15.75" customHeight="1" x14ac:dyDescent="0.2">
      <c r="A111" s="4">
        <v>512</v>
      </c>
      <c r="B111" s="51">
        <v>17.87</v>
      </c>
      <c r="C111" s="49">
        <v>17.931999999999999</v>
      </c>
      <c r="D111" s="49">
        <v>38.53</v>
      </c>
      <c r="E111" s="49">
        <v>49.022000000000013</v>
      </c>
      <c r="F111" s="49">
        <v>47.382000000000012</v>
      </c>
      <c r="G111" s="49">
        <v>26.461111111111109</v>
      </c>
      <c r="H111" s="40">
        <v>38.322000000000003</v>
      </c>
      <c r="I111" s="40">
        <v>38.415999999999997</v>
      </c>
      <c r="J111" s="40">
        <v>60.494000000000007</v>
      </c>
      <c r="K111" s="40">
        <v>69.668000000000006</v>
      </c>
      <c r="L111" s="46">
        <v>25.815999999999999</v>
      </c>
      <c r="M111" s="51">
        <v>25.774000000000001</v>
      </c>
      <c r="N111" s="44">
        <v>48.014000000000003</v>
      </c>
      <c r="O111" s="44">
        <v>136.15799999999999</v>
      </c>
      <c r="P111" s="44">
        <v>51.430000000000007</v>
      </c>
      <c r="Q111" s="44">
        <v>30.02</v>
      </c>
      <c r="R111" s="5"/>
      <c r="S111" s="29">
        <f t="shared" ref="S111:S123" si="10">MIN(B111:G111)</f>
        <v>17.87</v>
      </c>
      <c r="T111" s="29">
        <f t="shared" ref="T111:T123" si="11">MIN(H111:Q111)</f>
        <v>25.774000000000001</v>
      </c>
      <c r="U111" s="5"/>
      <c r="V111" s="5"/>
      <c r="W111" s="5"/>
      <c r="X111" s="5"/>
      <c r="Y111" s="5"/>
      <c r="Z111" s="5"/>
    </row>
    <row r="112" spans="1:26" ht="15.75" customHeight="1" x14ac:dyDescent="0.2">
      <c r="A112" s="4">
        <v>1024</v>
      </c>
      <c r="B112" s="51">
        <v>25.998000000000001</v>
      </c>
      <c r="C112" s="49">
        <v>26.108000000000001</v>
      </c>
      <c r="D112" s="49">
        <v>59.537999999999997</v>
      </c>
      <c r="E112" s="49">
        <v>55.893999999999991</v>
      </c>
      <c r="F112" s="49">
        <v>55.832000000000008</v>
      </c>
      <c r="G112" s="49">
        <v>35.635555555555563</v>
      </c>
      <c r="H112" s="40">
        <v>52.723999999999997</v>
      </c>
      <c r="I112" s="40">
        <v>52.843999999999987</v>
      </c>
      <c r="J112" s="40">
        <v>89.16</v>
      </c>
      <c r="K112" s="40">
        <v>83.677999999999997</v>
      </c>
      <c r="L112" s="46">
        <v>35.085999999999999</v>
      </c>
      <c r="M112" s="51">
        <v>34.968000000000004</v>
      </c>
      <c r="N112" s="44">
        <v>75.448000000000008</v>
      </c>
      <c r="O112" s="44">
        <v>128.74</v>
      </c>
      <c r="P112" s="44">
        <v>60.362000000000002</v>
      </c>
      <c r="Q112" s="44">
        <v>40.003999999999998</v>
      </c>
      <c r="R112" s="5"/>
      <c r="S112" s="29">
        <f t="shared" si="10"/>
        <v>25.998000000000001</v>
      </c>
      <c r="T112" s="29">
        <f t="shared" si="11"/>
        <v>34.968000000000004</v>
      </c>
      <c r="U112" s="5"/>
      <c r="V112" s="5"/>
      <c r="W112" s="5"/>
      <c r="X112" s="5"/>
      <c r="Y112" s="5"/>
      <c r="Z112" s="5"/>
    </row>
    <row r="113" spans="1:26" ht="15.75" customHeight="1" x14ac:dyDescent="0.2">
      <c r="A113" s="4">
        <v>2048</v>
      </c>
      <c r="B113" s="51">
        <v>46.98</v>
      </c>
      <c r="C113" s="49">
        <v>47.21</v>
      </c>
      <c r="D113" s="49">
        <v>98.792000000000002</v>
      </c>
      <c r="E113" s="49">
        <v>69.555999999999997</v>
      </c>
      <c r="F113" s="49">
        <v>71.522000000000006</v>
      </c>
      <c r="G113" s="49">
        <v>51.38111111111111</v>
      </c>
      <c r="H113" s="40">
        <v>87.51400000000001</v>
      </c>
      <c r="I113" s="40">
        <v>87.545999999999992</v>
      </c>
      <c r="J113" s="40">
        <v>146.762</v>
      </c>
      <c r="K113" s="40">
        <v>110.77</v>
      </c>
      <c r="L113" s="46">
        <v>56.98</v>
      </c>
      <c r="M113" s="51">
        <v>56.887999999999998</v>
      </c>
      <c r="N113" s="44">
        <v>127.158</v>
      </c>
      <c r="O113" s="44">
        <v>142.69</v>
      </c>
      <c r="P113" s="44">
        <v>77.847999999999999</v>
      </c>
      <c r="Q113" s="44">
        <v>56.904000000000003</v>
      </c>
      <c r="R113" s="5"/>
      <c r="S113" s="29">
        <f t="shared" si="10"/>
        <v>46.98</v>
      </c>
      <c r="T113" s="29">
        <f t="shared" si="11"/>
        <v>56.887999999999998</v>
      </c>
      <c r="U113" s="5"/>
      <c r="V113" s="5"/>
      <c r="W113" s="5"/>
      <c r="X113" s="5"/>
      <c r="Y113" s="5"/>
      <c r="Z113" s="5"/>
    </row>
    <row r="114" spans="1:26" ht="15.75" customHeight="1" x14ac:dyDescent="0.2">
      <c r="A114" s="4">
        <v>4096</v>
      </c>
      <c r="B114" s="49">
        <v>100.54600000000001</v>
      </c>
      <c r="C114" s="49">
        <v>101.64400000000001</v>
      </c>
      <c r="D114" s="49">
        <v>167.81399999999999</v>
      </c>
      <c r="E114" s="49">
        <v>98.750000000000014</v>
      </c>
      <c r="F114" s="49">
        <v>105</v>
      </c>
      <c r="G114" s="51">
        <v>85.01666666666668</v>
      </c>
      <c r="H114" s="40">
        <v>169.08799999999999</v>
      </c>
      <c r="I114" s="40">
        <v>169.874</v>
      </c>
      <c r="J114" s="40">
        <v>254.274</v>
      </c>
      <c r="K114" s="40">
        <v>166.40799999999999</v>
      </c>
      <c r="L114" s="46">
        <v>188.47399999999999</v>
      </c>
      <c r="M114" s="44">
        <v>188.02799999999999</v>
      </c>
      <c r="N114" s="44">
        <v>222.434</v>
      </c>
      <c r="O114" s="44">
        <v>185.13399999999999</v>
      </c>
      <c r="P114" s="44">
        <v>114.05200000000001</v>
      </c>
      <c r="Q114" s="51">
        <v>92.438000000000002</v>
      </c>
      <c r="R114" s="5"/>
      <c r="S114" s="29">
        <f t="shared" si="10"/>
        <v>85.01666666666668</v>
      </c>
      <c r="T114" s="29">
        <f t="shared" si="11"/>
        <v>92.438000000000002</v>
      </c>
      <c r="U114" s="5"/>
      <c r="V114" s="5"/>
      <c r="W114" s="5"/>
      <c r="X114" s="5"/>
      <c r="Y114" s="5"/>
      <c r="Z114" s="5"/>
    </row>
    <row r="115" spans="1:26" ht="15.75" customHeight="1" x14ac:dyDescent="0.2">
      <c r="A115" s="4">
        <v>8192</v>
      </c>
      <c r="B115" s="49">
        <v>161.02199999999999</v>
      </c>
      <c r="C115" s="49">
        <v>161.43199999999999</v>
      </c>
      <c r="D115" s="49">
        <v>361.59</v>
      </c>
      <c r="E115" s="49">
        <v>159.98599999999999</v>
      </c>
      <c r="F115" s="49">
        <v>163.946</v>
      </c>
      <c r="G115" s="51">
        <v>145.49</v>
      </c>
      <c r="H115" s="40">
        <v>282.92599999999999</v>
      </c>
      <c r="I115" s="40">
        <v>284.99799999999999</v>
      </c>
      <c r="J115" s="40">
        <v>496.61599999999999</v>
      </c>
      <c r="K115" s="40">
        <v>282.27800000000002</v>
      </c>
      <c r="L115" s="46">
        <v>289.97800000000001</v>
      </c>
      <c r="M115" s="44">
        <v>292.39399999999989</v>
      </c>
      <c r="N115" s="44">
        <v>460.88799999999998</v>
      </c>
      <c r="O115" s="44">
        <v>286.72399999999999</v>
      </c>
      <c r="P115" s="44">
        <v>180.50399999999999</v>
      </c>
      <c r="Q115" s="51">
        <v>159.83799999999999</v>
      </c>
      <c r="R115" s="5"/>
      <c r="S115" s="29">
        <f t="shared" si="10"/>
        <v>145.49</v>
      </c>
      <c r="T115" s="29">
        <f t="shared" si="11"/>
        <v>159.83799999999999</v>
      </c>
      <c r="U115" s="5"/>
      <c r="V115" s="5"/>
      <c r="W115" s="5"/>
      <c r="X115" s="5"/>
      <c r="Y115" s="5"/>
      <c r="Z115" s="5"/>
    </row>
    <row r="116" spans="1:26" ht="15.75" customHeight="1" x14ac:dyDescent="0.2">
      <c r="A116" s="4">
        <v>16384</v>
      </c>
      <c r="B116" s="49">
        <v>640.88400000000001</v>
      </c>
      <c r="C116" s="49">
        <v>570.53199999999993</v>
      </c>
      <c r="D116" s="49">
        <v>700.39799999999991</v>
      </c>
      <c r="E116" s="49">
        <v>639.78800000000001</v>
      </c>
      <c r="F116" s="49">
        <v>316.024</v>
      </c>
      <c r="G116" s="51">
        <v>284.50555555555559</v>
      </c>
      <c r="H116" s="40">
        <v>873.68999999999994</v>
      </c>
      <c r="I116" s="40">
        <v>797.154</v>
      </c>
      <c r="J116" s="40">
        <v>870.13400000000001</v>
      </c>
      <c r="K116" s="40">
        <v>870.8</v>
      </c>
      <c r="L116" s="46">
        <v>906.97399999999993</v>
      </c>
      <c r="M116" s="44">
        <v>746.13199999999995</v>
      </c>
      <c r="N116" s="44">
        <v>868.85599999999999</v>
      </c>
      <c r="O116" s="44">
        <v>900.95799999999997</v>
      </c>
      <c r="P116" s="44">
        <v>341.798</v>
      </c>
      <c r="Q116" s="51">
        <v>301.66000000000003</v>
      </c>
      <c r="R116" s="5"/>
      <c r="S116" s="29">
        <f t="shared" si="10"/>
        <v>284.50555555555559</v>
      </c>
      <c r="T116" s="29">
        <f t="shared" si="11"/>
        <v>301.66000000000003</v>
      </c>
      <c r="U116" s="5"/>
      <c r="V116" s="5"/>
      <c r="W116" s="5"/>
      <c r="X116" s="5"/>
      <c r="Y116" s="5"/>
      <c r="Z116" s="5"/>
    </row>
    <row r="117" spans="1:26" ht="15.75" customHeight="1" x14ac:dyDescent="0.2">
      <c r="A117" s="4">
        <v>32768</v>
      </c>
      <c r="B117" s="49">
        <v>904.85</v>
      </c>
      <c r="C117" s="49">
        <v>859.01800000000003</v>
      </c>
      <c r="D117" s="49">
        <v>2542.77</v>
      </c>
      <c r="E117" s="49">
        <v>898.96</v>
      </c>
      <c r="F117" s="49">
        <v>556.78800000000001</v>
      </c>
      <c r="G117" s="51">
        <v>535.5522222222221</v>
      </c>
      <c r="H117" s="40">
        <v>1562.4880000000001</v>
      </c>
      <c r="I117" s="40">
        <v>1452.5719999999999</v>
      </c>
      <c r="J117" s="40">
        <v>3251.5</v>
      </c>
      <c r="K117" s="40">
        <v>1561.2159999999999</v>
      </c>
      <c r="L117" s="46">
        <v>1339.8579999999999</v>
      </c>
      <c r="M117" s="44">
        <v>1194.134</v>
      </c>
      <c r="N117" s="44">
        <v>2535.4780000000001</v>
      </c>
      <c r="O117" s="44">
        <v>1336.6659999999999</v>
      </c>
      <c r="P117" s="44">
        <v>609.74599999999998</v>
      </c>
      <c r="Q117" s="51">
        <v>563.61199999999997</v>
      </c>
      <c r="R117" s="5"/>
      <c r="S117" s="29">
        <f t="shared" si="10"/>
        <v>535.5522222222221</v>
      </c>
      <c r="T117" s="29">
        <f t="shared" si="11"/>
        <v>563.61199999999997</v>
      </c>
      <c r="U117" s="5"/>
      <c r="V117" s="5"/>
      <c r="W117" s="5"/>
      <c r="X117" s="5"/>
      <c r="Y117" s="5"/>
      <c r="Z117" s="5"/>
    </row>
    <row r="118" spans="1:26" ht="15.75" customHeight="1" x14ac:dyDescent="0.2">
      <c r="A118" s="4">
        <v>65536</v>
      </c>
      <c r="B118" s="49">
        <v>1717.6759999999999</v>
      </c>
      <c r="C118" s="49">
        <v>1462.15</v>
      </c>
      <c r="D118" s="49">
        <v>5533.23</v>
      </c>
      <c r="E118" s="49">
        <v>1717.0820000000001</v>
      </c>
      <c r="F118" s="51">
        <v>1195.21</v>
      </c>
      <c r="G118" s="49">
        <v>1223.574444444444</v>
      </c>
      <c r="H118" s="40">
        <v>2863.6619999999998</v>
      </c>
      <c r="I118" s="40">
        <v>2553.4459999999999</v>
      </c>
      <c r="J118" s="40">
        <v>6647.5339999999997</v>
      </c>
      <c r="K118" s="40">
        <v>2865.422</v>
      </c>
      <c r="L118" s="46">
        <v>2270.6819999999998</v>
      </c>
      <c r="M118" s="44">
        <v>2083.9140000000002</v>
      </c>
      <c r="N118" s="44">
        <v>5765.3339999999998</v>
      </c>
      <c r="O118" s="44">
        <v>2275.3240000000001</v>
      </c>
      <c r="P118" s="44">
        <v>1343.9459999999999</v>
      </c>
      <c r="Q118" s="51">
        <v>1258.4159999999999</v>
      </c>
      <c r="R118" s="5"/>
      <c r="S118" s="29">
        <f t="shared" si="10"/>
        <v>1195.21</v>
      </c>
      <c r="T118" s="29">
        <f t="shared" si="11"/>
        <v>1258.4159999999999</v>
      </c>
      <c r="U118" s="5"/>
      <c r="V118" s="5"/>
      <c r="W118" s="5"/>
      <c r="X118" s="5"/>
      <c r="Y118" s="5"/>
      <c r="Z118" s="5"/>
    </row>
    <row r="119" spans="1:26" ht="15.75" customHeight="1" x14ac:dyDescent="0.2">
      <c r="A119" s="4">
        <v>131072</v>
      </c>
      <c r="B119" s="49">
        <v>3673.328</v>
      </c>
      <c r="C119" s="51">
        <v>2216.86</v>
      </c>
      <c r="D119" s="49">
        <v>11117.495999999999</v>
      </c>
      <c r="E119" s="49">
        <v>3674.9340000000002</v>
      </c>
      <c r="F119" s="49">
        <v>2471.9119999999998</v>
      </c>
      <c r="G119" s="49">
        <v>2735.8344444444451</v>
      </c>
      <c r="H119" s="40">
        <v>6089.4679999999989</v>
      </c>
      <c r="I119" s="40">
        <v>4668.6679999999997</v>
      </c>
      <c r="J119" s="40">
        <v>13475.132</v>
      </c>
      <c r="K119" s="40">
        <v>6101.4359999999997</v>
      </c>
      <c r="L119" s="46">
        <v>4074.8020000000001</v>
      </c>
      <c r="M119" s="44">
        <v>4920.0940000000001</v>
      </c>
      <c r="N119" s="44">
        <v>11631.462</v>
      </c>
      <c r="O119" s="44">
        <v>4103.8159999999998</v>
      </c>
      <c r="P119" s="44">
        <v>2738.848</v>
      </c>
      <c r="Q119" s="51">
        <v>2715.2339999999999</v>
      </c>
      <c r="R119" s="5"/>
      <c r="S119" s="29">
        <f t="shared" si="10"/>
        <v>2216.86</v>
      </c>
      <c r="T119" s="29">
        <f t="shared" si="11"/>
        <v>2715.2339999999999</v>
      </c>
      <c r="U119" s="5"/>
      <c r="V119" s="5"/>
      <c r="W119" s="5"/>
      <c r="X119" s="5"/>
      <c r="Y119" s="5"/>
      <c r="Z119" s="5"/>
    </row>
    <row r="120" spans="1:26" ht="15.75" customHeight="1" x14ac:dyDescent="0.2">
      <c r="A120" s="4">
        <v>262144</v>
      </c>
      <c r="B120" s="49">
        <v>7209.8680000000004</v>
      </c>
      <c r="C120" s="51">
        <v>4167.6619999999994</v>
      </c>
      <c r="D120" s="49">
        <v>21959.223999999991</v>
      </c>
      <c r="E120" s="49">
        <v>7221.8459999999995</v>
      </c>
      <c r="F120" s="49">
        <v>4940.0840000000007</v>
      </c>
      <c r="G120" s="49">
        <v>5959.275555555555</v>
      </c>
      <c r="H120" s="40">
        <v>12114.523999999999</v>
      </c>
      <c r="I120" s="40">
        <v>9047.56</v>
      </c>
      <c r="J120" s="40">
        <v>27567.164000000001</v>
      </c>
      <c r="K120" s="40">
        <v>12119.936</v>
      </c>
      <c r="L120" s="46">
        <v>7985.7679999999991</v>
      </c>
      <c r="M120" s="44">
        <v>9356.8060000000005</v>
      </c>
      <c r="N120" s="44">
        <v>22674.396000000001</v>
      </c>
      <c r="O120" s="44">
        <v>7968.2320000000009</v>
      </c>
      <c r="P120" s="51">
        <v>5446.3319999999994</v>
      </c>
      <c r="Q120" s="44">
        <v>5739.7079999999996</v>
      </c>
      <c r="R120" s="5"/>
      <c r="S120" s="29">
        <f t="shared" si="10"/>
        <v>4167.6619999999994</v>
      </c>
      <c r="T120" s="29">
        <f t="shared" si="11"/>
        <v>5446.3319999999994</v>
      </c>
      <c r="U120" s="5"/>
      <c r="V120" s="5"/>
      <c r="W120" s="5"/>
      <c r="X120" s="5"/>
      <c r="Y120" s="5"/>
      <c r="Z120" s="5"/>
    </row>
    <row r="121" spans="1:26" ht="15.75" customHeight="1" x14ac:dyDescent="0.2">
      <c r="A121" s="4">
        <v>524288</v>
      </c>
      <c r="B121" s="49">
        <v>14457.584000000001</v>
      </c>
      <c r="C121" s="51">
        <v>8194.4279999999999</v>
      </c>
      <c r="D121" s="49">
        <v>43689.017999999996</v>
      </c>
      <c r="E121" s="49">
        <v>14358.172</v>
      </c>
      <c r="F121" s="49">
        <v>10195.290000000001</v>
      </c>
      <c r="G121" s="49">
        <v>12202.292222222221</v>
      </c>
      <c r="H121" s="40">
        <v>24358.704000000002</v>
      </c>
      <c r="I121" s="40">
        <v>18082.948</v>
      </c>
      <c r="J121" s="40">
        <v>54178.591999999997</v>
      </c>
      <c r="K121" s="40">
        <v>24353.617999999999</v>
      </c>
      <c r="L121" s="46">
        <v>16177.462</v>
      </c>
      <c r="M121" s="44">
        <v>18741.366000000002</v>
      </c>
      <c r="N121" s="44">
        <v>45014.351999999999</v>
      </c>
      <c r="O121" s="44">
        <v>16210.61</v>
      </c>
      <c r="P121" s="51">
        <v>11156.358</v>
      </c>
      <c r="Q121" s="44">
        <v>11888.49</v>
      </c>
      <c r="R121" s="5"/>
      <c r="S121" s="29">
        <f t="shared" si="10"/>
        <v>8194.4279999999999</v>
      </c>
      <c r="T121" s="29">
        <f t="shared" si="11"/>
        <v>11156.358</v>
      </c>
      <c r="U121" s="5"/>
      <c r="V121" s="5"/>
      <c r="W121" s="5"/>
      <c r="X121" s="5"/>
      <c r="Y121" s="5"/>
      <c r="Z121" s="5"/>
    </row>
    <row r="122" spans="1:26" ht="15.75" customHeight="1" x14ac:dyDescent="0.2">
      <c r="A122" s="4">
        <v>1048576</v>
      </c>
      <c r="B122" s="49">
        <v>29227.727999999999</v>
      </c>
      <c r="C122" s="51">
        <v>16292.691999999999</v>
      </c>
      <c r="D122" s="49">
        <v>85689.356</v>
      </c>
      <c r="E122" s="49">
        <v>29271.353999999999</v>
      </c>
      <c r="F122" s="49">
        <v>20583.716</v>
      </c>
      <c r="G122" s="49">
        <v>23832.08666666667</v>
      </c>
      <c r="H122" s="40">
        <v>49250.625999999997</v>
      </c>
      <c r="I122" s="40">
        <v>36447.740000000013</v>
      </c>
      <c r="J122" s="40">
        <v>105780.914</v>
      </c>
      <c r="K122" s="40">
        <v>49312.168000000012</v>
      </c>
      <c r="L122" s="46">
        <v>32042.294000000002</v>
      </c>
      <c r="M122" s="44">
        <v>37054.295999999988</v>
      </c>
      <c r="N122" s="44">
        <v>89285.797999999995</v>
      </c>
      <c r="O122" s="44">
        <v>32116.624</v>
      </c>
      <c r="P122" s="51">
        <v>22489.294000000002</v>
      </c>
      <c r="Q122" s="44">
        <v>23823.657999999999</v>
      </c>
      <c r="R122" s="5"/>
      <c r="S122" s="29">
        <f t="shared" si="10"/>
        <v>16292.691999999999</v>
      </c>
      <c r="T122" s="29">
        <f t="shared" si="11"/>
        <v>22489.294000000002</v>
      </c>
      <c r="U122" s="5"/>
      <c r="V122" s="5"/>
      <c r="W122" s="5"/>
      <c r="X122" s="5"/>
      <c r="Y122" s="5"/>
      <c r="Z122" s="5"/>
    </row>
    <row r="123" spans="1:26" ht="15.75" customHeight="1" x14ac:dyDescent="0.2">
      <c r="A123" s="4">
        <v>2097152</v>
      </c>
      <c r="B123" s="49">
        <v>59872.182000000008</v>
      </c>
      <c r="C123" s="51">
        <v>33200.962</v>
      </c>
      <c r="D123" s="49">
        <v>169671.78</v>
      </c>
      <c r="E123" s="49">
        <v>59753.942000000003</v>
      </c>
      <c r="F123" s="49">
        <v>41150.182000000001</v>
      </c>
      <c r="G123" s="49">
        <v>46881.467777777783</v>
      </c>
      <c r="H123" s="40">
        <v>99921.877999999997</v>
      </c>
      <c r="I123" s="40">
        <v>73488.991999999998</v>
      </c>
      <c r="J123" s="40">
        <v>208703.356</v>
      </c>
      <c r="K123" s="40">
        <v>99816.956000000006</v>
      </c>
      <c r="L123" s="46">
        <v>63926.706000000013</v>
      </c>
      <c r="M123" s="44">
        <v>74252.004000000001</v>
      </c>
      <c r="N123" s="44">
        <v>177570.274</v>
      </c>
      <c r="O123" s="44">
        <v>64096.278000000013</v>
      </c>
      <c r="P123" s="51">
        <v>44934.911999999997</v>
      </c>
      <c r="Q123" s="44">
        <v>47534.993999999999</v>
      </c>
      <c r="R123" s="5"/>
      <c r="S123" s="29">
        <f t="shared" si="10"/>
        <v>33200.962</v>
      </c>
      <c r="T123" s="29">
        <f t="shared" si="11"/>
        <v>44934.911999999997</v>
      </c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33"/>
      <c r="G124" s="5"/>
      <c r="H124" s="5"/>
      <c r="I124" s="5"/>
      <c r="J124" s="5"/>
      <c r="K124" s="5"/>
      <c r="L124" s="5"/>
      <c r="M124" s="5"/>
      <c r="N124" s="5"/>
      <c r="O124" s="5"/>
      <c r="P124" s="33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33"/>
      <c r="G125" s="5"/>
      <c r="H125" s="5"/>
      <c r="I125" s="5"/>
      <c r="J125" s="5"/>
      <c r="K125" s="5"/>
      <c r="L125" s="5"/>
      <c r="M125" s="5"/>
      <c r="N125" s="5"/>
      <c r="O125" s="5"/>
      <c r="P125" s="33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33"/>
      <c r="G126" s="5"/>
      <c r="H126" s="5"/>
      <c r="I126" s="5"/>
      <c r="J126" s="5"/>
      <c r="K126" s="5"/>
      <c r="L126" s="5"/>
      <c r="M126" s="5"/>
      <c r="N126" s="5"/>
      <c r="O126" s="5"/>
      <c r="P126" s="33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60" t="s">
        <v>41</v>
      </c>
      <c r="B127" s="54"/>
      <c r="C127" s="54"/>
      <c r="D127" s="54"/>
      <c r="E127" s="54"/>
      <c r="F127" s="59"/>
      <c r="G127" s="54"/>
      <c r="H127" s="54"/>
      <c r="I127" s="54"/>
      <c r="J127" s="54"/>
      <c r="K127" s="54"/>
      <c r="L127" s="54"/>
      <c r="M127" s="54"/>
      <c r="N127" s="54"/>
      <c r="O127" s="54"/>
      <c r="P127" s="59"/>
      <c r="Q127" s="54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3"/>
      <c r="B128" s="61"/>
      <c r="C128" s="54"/>
      <c r="D128" s="54"/>
      <c r="E128" s="54"/>
      <c r="F128" s="59"/>
      <c r="G128" s="54"/>
      <c r="H128" s="54"/>
      <c r="I128" s="54"/>
      <c r="J128" s="54"/>
      <c r="K128" s="54"/>
      <c r="L128" s="54"/>
      <c r="M128" s="54"/>
      <c r="N128" s="54"/>
      <c r="O128" s="54"/>
      <c r="P128" s="59"/>
      <c r="Q128" s="54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3"/>
      <c r="B129" s="64"/>
      <c r="C129" s="65"/>
      <c r="D129" s="65"/>
      <c r="E129" s="65"/>
      <c r="F129" s="50"/>
      <c r="G129" s="48"/>
      <c r="H129" s="67" t="s">
        <v>27</v>
      </c>
      <c r="I129" s="68"/>
      <c r="J129" s="68"/>
      <c r="K129" s="68"/>
      <c r="L129" s="69" t="s">
        <v>28</v>
      </c>
      <c r="M129" s="68"/>
      <c r="N129" s="68"/>
      <c r="O129" s="68"/>
      <c r="P129" s="70"/>
      <c r="Q129" s="68"/>
      <c r="R129" s="5"/>
      <c r="S129" s="57" t="s">
        <v>44</v>
      </c>
      <c r="T129" s="57"/>
      <c r="U129" s="5"/>
      <c r="V129" s="5"/>
      <c r="W129" s="5"/>
      <c r="X129" s="5"/>
      <c r="Y129" s="5"/>
      <c r="Z129" s="5"/>
    </row>
    <row r="130" spans="1:26" ht="15.75" customHeight="1" x14ac:dyDescent="0.2">
      <c r="A130" s="20" t="s">
        <v>1</v>
      </c>
      <c r="B130" s="47" t="s">
        <v>30</v>
      </c>
      <c r="C130" s="47" t="s">
        <v>31</v>
      </c>
      <c r="D130" s="47" t="s">
        <v>32</v>
      </c>
      <c r="E130" s="47" t="s">
        <v>33</v>
      </c>
      <c r="F130" s="47" t="s">
        <v>34</v>
      </c>
      <c r="G130" s="48" t="s">
        <v>35</v>
      </c>
      <c r="H130" s="36" t="s">
        <v>30</v>
      </c>
      <c r="I130" s="36" t="s">
        <v>31</v>
      </c>
      <c r="J130" s="37" t="s">
        <v>32</v>
      </c>
      <c r="K130" s="37" t="s">
        <v>33</v>
      </c>
      <c r="L130" s="38" t="s">
        <v>30</v>
      </c>
      <c r="M130" s="38" t="s">
        <v>31</v>
      </c>
      <c r="N130" s="39" t="s">
        <v>32</v>
      </c>
      <c r="O130" s="39" t="s">
        <v>33</v>
      </c>
      <c r="P130" s="39" t="s">
        <v>34</v>
      </c>
      <c r="Q130" s="38" t="s">
        <v>35</v>
      </c>
      <c r="R130" s="5"/>
      <c r="S130" s="24" t="s">
        <v>45</v>
      </c>
      <c r="T130" s="34" t="s">
        <v>46</v>
      </c>
      <c r="U130" s="5"/>
      <c r="V130" s="5"/>
      <c r="W130" s="5"/>
      <c r="X130" s="5"/>
      <c r="Y130" s="5"/>
      <c r="Z130" s="5"/>
    </row>
    <row r="131" spans="1:26" ht="15.75" customHeight="1" x14ac:dyDescent="0.2">
      <c r="A131" s="4">
        <v>256</v>
      </c>
      <c r="B131" s="49">
        <v>13.676</v>
      </c>
      <c r="C131" s="51">
        <v>13.673999999999999</v>
      </c>
      <c r="D131" s="49">
        <v>25.41</v>
      </c>
      <c r="E131" s="49">
        <v>46.069999999999993</v>
      </c>
      <c r="F131" s="49">
        <v>42.179999999999993</v>
      </c>
      <c r="G131" s="49">
        <v>24.105</v>
      </c>
      <c r="H131" s="40">
        <v>31.161999999999999</v>
      </c>
      <c r="I131" s="40">
        <v>31.07</v>
      </c>
      <c r="J131" s="40">
        <v>44.260000000000012</v>
      </c>
      <c r="K131" s="40">
        <v>63.659999999999989</v>
      </c>
      <c r="L131" s="46">
        <v>20.882000000000001</v>
      </c>
      <c r="M131" s="51">
        <v>20.81</v>
      </c>
      <c r="N131" s="41">
        <v>31.632000000000001</v>
      </c>
      <c r="O131" s="41">
        <v>127.932</v>
      </c>
      <c r="P131" s="41">
        <v>46.125999999999998</v>
      </c>
      <c r="Q131" s="41">
        <v>27.288</v>
      </c>
      <c r="R131" s="5"/>
      <c r="S131" s="29">
        <f>MIN(B131:G131)</f>
        <v>13.673999999999999</v>
      </c>
      <c r="T131" s="29">
        <f>MIN(H131:Q131)</f>
        <v>20.81</v>
      </c>
      <c r="U131" s="5"/>
      <c r="V131" s="5"/>
      <c r="W131" s="5"/>
      <c r="X131" s="5"/>
      <c r="Y131" s="5"/>
      <c r="Z131" s="5"/>
    </row>
    <row r="132" spans="1:26" ht="15.75" customHeight="1" x14ac:dyDescent="0.2">
      <c r="A132" s="4">
        <v>512</v>
      </c>
      <c r="B132" s="49">
        <v>16.552</v>
      </c>
      <c r="C132" s="51">
        <v>16.492000000000001</v>
      </c>
      <c r="D132" s="49">
        <v>38.496000000000002</v>
      </c>
      <c r="E132" s="49">
        <v>48.753999999999998</v>
      </c>
      <c r="F132" s="49">
        <v>47.12</v>
      </c>
      <c r="G132" s="49">
        <v>28.1525</v>
      </c>
      <c r="H132" s="40">
        <v>37.073999999999998</v>
      </c>
      <c r="I132" s="40">
        <v>36.99</v>
      </c>
      <c r="J132" s="40">
        <v>60.451999999999998</v>
      </c>
      <c r="K132" s="40">
        <v>69.78</v>
      </c>
      <c r="L132" s="46">
        <v>24.28</v>
      </c>
      <c r="M132" s="51">
        <v>24.204000000000001</v>
      </c>
      <c r="N132" s="41">
        <v>47.739999999999988</v>
      </c>
      <c r="O132" s="41">
        <v>136.542</v>
      </c>
      <c r="P132" s="41">
        <v>51.552</v>
      </c>
      <c r="Q132" s="41">
        <v>31.748000000000001</v>
      </c>
      <c r="R132" s="5"/>
      <c r="S132" s="29">
        <f t="shared" ref="S132:S144" si="12">MIN(B132:G132)</f>
        <v>16.492000000000001</v>
      </c>
      <c r="T132" s="29">
        <f t="shared" ref="T132:T144" si="13">MIN(H132:Q132)</f>
        <v>24.204000000000001</v>
      </c>
      <c r="U132" s="5"/>
      <c r="V132" s="5"/>
      <c r="W132" s="5"/>
      <c r="X132" s="5"/>
      <c r="Y132" s="5"/>
      <c r="Z132" s="5"/>
    </row>
    <row r="133" spans="1:26" ht="15.75" customHeight="1" x14ac:dyDescent="0.2">
      <c r="A133" s="4">
        <v>1024</v>
      </c>
      <c r="B133" s="51">
        <v>23.504000000000001</v>
      </c>
      <c r="C133" s="49">
        <v>23.59</v>
      </c>
      <c r="D133" s="49">
        <v>59.53799999999999</v>
      </c>
      <c r="E133" s="49">
        <v>55.895999999999987</v>
      </c>
      <c r="F133" s="49">
        <v>56.152000000000001</v>
      </c>
      <c r="G133" s="49">
        <v>38.450000000000003</v>
      </c>
      <c r="H133" s="40">
        <v>50.405999999999999</v>
      </c>
      <c r="I133" s="40">
        <v>50.213999999999999</v>
      </c>
      <c r="J133" s="40">
        <v>89.153999999999996</v>
      </c>
      <c r="K133" s="40">
        <v>83.546000000000006</v>
      </c>
      <c r="L133" s="52">
        <v>32.38600000000001</v>
      </c>
      <c r="M133" s="41">
        <v>32.456000000000003</v>
      </c>
      <c r="N133" s="41">
        <v>75.28400000000002</v>
      </c>
      <c r="O133" s="41">
        <v>128.94800000000001</v>
      </c>
      <c r="P133" s="41">
        <v>60.805999999999997</v>
      </c>
      <c r="Q133" s="41">
        <v>42.694000000000003</v>
      </c>
      <c r="R133" s="5"/>
      <c r="S133" s="29">
        <f t="shared" si="12"/>
        <v>23.504000000000001</v>
      </c>
      <c r="T133" s="29">
        <f t="shared" si="13"/>
        <v>32.38600000000001</v>
      </c>
      <c r="U133" s="5"/>
      <c r="V133" s="5"/>
      <c r="W133" s="5"/>
      <c r="X133" s="5"/>
      <c r="Y133" s="5"/>
      <c r="Z133" s="5"/>
    </row>
    <row r="134" spans="1:26" ht="15.75" customHeight="1" x14ac:dyDescent="0.2">
      <c r="A134" s="4">
        <v>2048</v>
      </c>
      <c r="B134" s="51">
        <v>42.841999999999999</v>
      </c>
      <c r="C134" s="49">
        <v>42.98</v>
      </c>
      <c r="D134" s="49">
        <v>97.89</v>
      </c>
      <c r="E134" s="49">
        <v>69.521999999999991</v>
      </c>
      <c r="F134" s="49">
        <v>71.547999999999988</v>
      </c>
      <c r="G134" s="49">
        <v>56.296250000000008</v>
      </c>
      <c r="H134" s="40">
        <v>84.167999999999992</v>
      </c>
      <c r="I134" s="40">
        <v>83.792000000000002</v>
      </c>
      <c r="J134" s="40">
        <v>146.52199999999999</v>
      </c>
      <c r="K134" s="40">
        <v>110.43600000000001</v>
      </c>
      <c r="L134" s="52">
        <v>52.231999999999992</v>
      </c>
      <c r="M134" s="41">
        <v>52.29</v>
      </c>
      <c r="N134" s="41">
        <v>127.11199999999999</v>
      </c>
      <c r="O134" s="41">
        <v>142.89400000000001</v>
      </c>
      <c r="P134" s="41">
        <v>78.599999999999994</v>
      </c>
      <c r="Q134" s="41">
        <v>61.485999999999997</v>
      </c>
      <c r="R134" s="5"/>
      <c r="S134" s="29">
        <f t="shared" si="12"/>
        <v>42.841999999999999</v>
      </c>
      <c r="T134" s="29">
        <f t="shared" si="13"/>
        <v>52.231999999999992</v>
      </c>
      <c r="U134" s="5"/>
      <c r="V134" s="5"/>
      <c r="W134" s="5"/>
      <c r="X134" s="5"/>
      <c r="Y134" s="5"/>
      <c r="Z134" s="5"/>
    </row>
    <row r="135" spans="1:26" ht="15.75" customHeight="1" x14ac:dyDescent="0.2">
      <c r="A135" s="4">
        <v>4096</v>
      </c>
      <c r="B135" s="49">
        <v>292.07400000000013</v>
      </c>
      <c r="C135" s="49">
        <v>292.27600000000001</v>
      </c>
      <c r="D135" s="49">
        <v>167.46199999999999</v>
      </c>
      <c r="E135" s="73">
        <v>98.775999999999996</v>
      </c>
      <c r="F135" s="49">
        <v>104.91800000000001</v>
      </c>
      <c r="G135" s="51">
        <v>96.49</v>
      </c>
      <c r="H135" s="40">
        <v>360.154</v>
      </c>
      <c r="I135" s="40">
        <v>360.57000000000011</v>
      </c>
      <c r="J135" s="40">
        <v>253.48400000000001</v>
      </c>
      <c r="K135" s="40">
        <v>166.268</v>
      </c>
      <c r="L135" s="46">
        <v>478.13</v>
      </c>
      <c r="M135" s="41">
        <v>478.94799999999998</v>
      </c>
      <c r="N135" s="41">
        <v>221.28200000000001</v>
      </c>
      <c r="O135" s="41">
        <v>185.79400000000001</v>
      </c>
      <c r="P135" s="41">
        <v>114.99</v>
      </c>
      <c r="Q135" s="51">
        <v>104.232</v>
      </c>
      <c r="R135" s="5"/>
      <c r="S135" s="29">
        <f t="shared" si="12"/>
        <v>96.49</v>
      </c>
      <c r="T135" s="29">
        <f t="shared" si="13"/>
        <v>104.232</v>
      </c>
      <c r="U135" s="5"/>
      <c r="V135" s="5"/>
      <c r="W135" s="5"/>
      <c r="X135" s="5"/>
      <c r="Y135" s="5"/>
      <c r="Z135" s="5"/>
    </row>
    <row r="136" spans="1:26" ht="15.75" customHeight="1" x14ac:dyDescent="0.2">
      <c r="A136" s="4">
        <v>8192</v>
      </c>
      <c r="B136" s="49">
        <v>426.65800000000002</v>
      </c>
      <c r="C136" s="49">
        <v>422.26799999999997</v>
      </c>
      <c r="D136" s="49">
        <v>362.92599999999999</v>
      </c>
      <c r="E136" s="51">
        <v>159.63</v>
      </c>
      <c r="F136" s="49">
        <v>164.334</v>
      </c>
      <c r="G136" s="49">
        <v>176.09</v>
      </c>
      <c r="H136" s="40">
        <v>534.89599999999996</v>
      </c>
      <c r="I136" s="40">
        <v>536.01799999999992</v>
      </c>
      <c r="J136" s="40">
        <v>495.95</v>
      </c>
      <c r="K136" s="40">
        <v>281.44400000000002</v>
      </c>
      <c r="L136" s="46">
        <v>692.72799999999984</v>
      </c>
      <c r="M136" s="41">
        <v>692.096</v>
      </c>
      <c r="N136" s="41">
        <v>459.45800000000003</v>
      </c>
      <c r="O136" s="41">
        <v>287.75000000000011</v>
      </c>
      <c r="P136" s="51">
        <v>181.31800000000001</v>
      </c>
      <c r="Q136" s="41">
        <v>189.488</v>
      </c>
      <c r="R136" s="5"/>
      <c r="S136" s="29">
        <f t="shared" si="12"/>
        <v>159.63</v>
      </c>
      <c r="T136" s="29">
        <f t="shared" si="13"/>
        <v>181.31800000000001</v>
      </c>
      <c r="U136" s="5"/>
      <c r="V136" s="5"/>
      <c r="W136" s="5"/>
      <c r="X136" s="5"/>
      <c r="Y136" s="5"/>
      <c r="Z136" s="5"/>
    </row>
    <row r="137" spans="1:26" ht="15.75" customHeight="1" x14ac:dyDescent="0.2">
      <c r="A137" s="4">
        <v>16384</v>
      </c>
      <c r="B137" s="49">
        <v>1013.3819999999999</v>
      </c>
      <c r="C137" s="49">
        <v>867.30599999999993</v>
      </c>
      <c r="D137" s="49">
        <v>700.77600000000007</v>
      </c>
      <c r="E137" s="49">
        <v>639.11599999999999</v>
      </c>
      <c r="F137" s="51">
        <v>319.34399999999999</v>
      </c>
      <c r="G137" s="49">
        <v>403.05500000000001</v>
      </c>
      <c r="H137" s="40">
        <v>1341.8420000000001</v>
      </c>
      <c r="I137" s="40">
        <v>1218.2</v>
      </c>
      <c r="J137" s="40">
        <v>861.09400000000005</v>
      </c>
      <c r="K137" s="40">
        <v>873.10399999999993</v>
      </c>
      <c r="L137" s="46">
        <v>1469.7460000000001</v>
      </c>
      <c r="M137" s="41">
        <v>1307.8320000000001</v>
      </c>
      <c r="N137" s="41">
        <v>860.36</v>
      </c>
      <c r="O137" s="41">
        <v>900.77599999999984</v>
      </c>
      <c r="P137" s="51">
        <v>345.64199999999988</v>
      </c>
      <c r="Q137" s="41">
        <v>423.68799999999999</v>
      </c>
      <c r="R137" s="5"/>
      <c r="S137" s="29">
        <f t="shared" si="12"/>
        <v>319.34399999999999</v>
      </c>
      <c r="T137" s="29">
        <f t="shared" si="13"/>
        <v>345.64199999999988</v>
      </c>
      <c r="U137" s="5"/>
      <c r="V137" s="5"/>
      <c r="W137" s="5"/>
      <c r="X137" s="5"/>
      <c r="Y137" s="5"/>
      <c r="Z137" s="5"/>
    </row>
    <row r="138" spans="1:26" ht="15.75" customHeight="1" x14ac:dyDescent="0.2">
      <c r="A138" s="4">
        <v>32768</v>
      </c>
      <c r="B138" s="49">
        <v>1709.662</v>
      </c>
      <c r="C138" s="49">
        <v>1593.9580000000001</v>
      </c>
      <c r="D138" s="49">
        <v>2577.8919999999998</v>
      </c>
      <c r="E138" s="49">
        <v>898.83800000000008</v>
      </c>
      <c r="F138" s="51">
        <v>562.54</v>
      </c>
      <c r="G138" s="49">
        <v>2071.6837500000001</v>
      </c>
      <c r="H138" s="40">
        <v>2337.73</v>
      </c>
      <c r="I138" s="40">
        <v>2250.79</v>
      </c>
      <c r="J138" s="40">
        <v>3223.4279999999999</v>
      </c>
      <c r="K138" s="40">
        <v>1561.8019999999999</v>
      </c>
      <c r="L138" s="46">
        <v>2738.9</v>
      </c>
      <c r="M138" s="41">
        <v>2320.402</v>
      </c>
      <c r="N138" s="41">
        <v>2556.9</v>
      </c>
      <c r="O138" s="41">
        <v>1337.252</v>
      </c>
      <c r="P138" s="51">
        <v>613.2299999999999</v>
      </c>
      <c r="Q138" s="41">
        <v>2097.558</v>
      </c>
      <c r="R138" s="5"/>
      <c r="S138" s="29">
        <f t="shared" si="12"/>
        <v>562.54</v>
      </c>
      <c r="T138" s="29">
        <f t="shared" si="13"/>
        <v>613.2299999999999</v>
      </c>
      <c r="U138" s="5"/>
      <c r="V138" s="5"/>
      <c r="W138" s="5"/>
      <c r="X138" s="5"/>
      <c r="Y138" s="5"/>
      <c r="Z138" s="5"/>
    </row>
    <row r="139" spans="1:26" ht="15.75" customHeight="1" x14ac:dyDescent="0.2">
      <c r="A139" s="4">
        <v>65536</v>
      </c>
      <c r="B139" s="49">
        <v>3045.77</v>
      </c>
      <c r="C139" s="49">
        <v>2784.8359999999998</v>
      </c>
      <c r="D139" s="49">
        <v>5547.4219999999996</v>
      </c>
      <c r="E139" s="49">
        <v>1725.84</v>
      </c>
      <c r="F139" s="51">
        <v>1199.7619999999999</v>
      </c>
      <c r="G139" s="49">
        <v>4511.9324999999999</v>
      </c>
      <c r="H139" s="40">
        <v>4331.7359999999999</v>
      </c>
      <c r="I139" s="40">
        <v>4093.8519999999999</v>
      </c>
      <c r="J139" s="40">
        <v>6658.13</v>
      </c>
      <c r="K139" s="40">
        <v>2882.652</v>
      </c>
      <c r="L139" s="46">
        <v>4852.4879999999994</v>
      </c>
      <c r="M139" s="41">
        <v>4192.6819999999998</v>
      </c>
      <c r="N139" s="41">
        <v>5737.1239999999998</v>
      </c>
      <c r="O139" s="41">
        <v>2328.034000000001</v>
      </c>
      <c r="P139" s="51">
        <v>1347.662</v>
      </c>
      <c r="Q139" s="41">
        <v>4560.3639999999996</v>
      </c>
      <c r="R139" s="5"/>
      <c r="S139" s="29">
        <f t="shared" si="12"/>
        <v>1199.7619999999999</v>
      </c>
      <c r="T139" s="29">
        <f t="shared" si="13"/>
        <v>1347.662</v>
      </c>
      <c r="U139" s="5"/>
      <c r="V139" s="5"/>
      <c r="W139" s="5"/>
      <c r="X139" s="5"/>
      <c r="Y139" s="5"/>
      <c r="Z139" s="5"/>
    </row>
    <row r="140" spans="1:26" ht="15.75" customHeight="1" x14ac:dyDescent="0.2">
      <c r="A140" s="4">
        <v>131072</v>
      </c>
      <c r="B140" s="49">
        <v>5557.4040000000005</v>
      </c>
      <c r="C140" s="49">
        <v>5426.58</v>
      </c>
      <c r="D140" s="49">
        <v>11031.044</v>
      </c>
      <c r="E140" s="49">
        <v>3678.2280000000001</v>
      </c>
      <c r="F140" s="51">
        <v>2469.134</v>
      </c>
      <c r="G140" s="49">
        <v>9032.3112499999988</v>
      </c>
      <c r="H140" s="40">
        <v>8081.942</v>
      </c>
      <c r="I140" s="40">
        <v>7810.7400000000007</v>
      </c>
      <c r="J140" s="40">
        <v>13607.606</v>
      </c>
      <c r="K140" s="40">
        <v>6096.8079999999991</v>
      </c>
      <c r="L140" s="46">
        <v>8623.0280000000002</v>
      </c>
      <c r="M140" s="41">
        <v>7654.3619999999992</v>
      </c>
      <c r="N140" s="41">
        <v>11613.914000000001</v>
      </c>
      <c r="O140" s="41">
        <v>4158.5140000000001</v>
      </c>
      <c r="P140" s="51">
        <v>2734.808</v>
      </c>
      <c r="Q140" s="41">
        <v>9078.866</v>
      </c>
      <c r="R140" s="5"/>
      <c r="S140" s="29">
        <f t="shared" si="12"/>
        <v>2469.134</v>
      </c>
      <c r="T140" s="29">
        <f t="shared" si="13"/>
        <v>2734.808</v>
      </c>
      <c r="U140" s="5"/>
      <c r="V140" s="5"/>
      <c r="W140" s="5"/>
      <c r="X140" s="5"/>
      <c r="Y140" s="5"/>
      <c r="Z140" s="5"/>
    </row>
    <row r="141" spans="1:26" ht="15.75" customHeight="1" x14ac:dyDescent="0.2">
      <c r="A141" s="4">
        <v>262144</v>
      </c>
      <c r="B141" s="49">
        <v>10843.54</v>
      </c>
      <c r="C141" s="49">
        <v>10799.26</v>
      </c>
      <c r="D141" s="49">
        <v>21927.132000000001</v>
      </c>
      <c r="E141" s="49">
        <v>7260.6039999999994</v>
      </c>
      <c r="F141" s="51">
        <v>4950.4280000000008</v>
      </c>
      <c r="G141" s="49">
        <v>17420.502499999999</v>
      </c>
      <c r="H141" s="40">
        <v>15786.55</v>
      </c>
      <c r="I141" s="40">
        <v>15694.302</v>
      </c>
      <c r="J141" s="40">
        <v>27391.232</v>
      </c>
      <c r="K141" s="40">
        <v>12133.03</v>
      </c>
      <c r="L141" s="46">
        <v>16136.92</v>
      </c>
      <c r="M141" s="41">
        <v>14534.082</v>
      </c>
      <c r="N141" s="41">
        <v>22575.376</v>
      </c>
      <c r="O141" s="41">
        <v>8024.2820000000011</v>
      </c>
      <c r="P141" s="51">
        <v>5455.5660000000007</v>
      </c>
      <c r="Q141" s="41">
        <v>17473.668000000001</v>
      </c>
      <c r="R141" s="5"/>
      <c r="S141" s="29">
        <f t="shared" si="12"/>
        <v>4950.4280000000008</v>
      </c>
      <c r="T141" s="29">
        <f t="shared" si="13"/>
        <v>5455.5660000000007</v>
      </c>
      <c r="U141" s="5"/>
      <c r="V141" s="5"/>
      <c r="W141" s="5"/>
      <c r="X141" s="5"/>
      <c r="Y141" s="5"/>
      <c r="Z141" s="5"/>
    </row>
    <row r="142" spans="1:26" ht="15.75" customHeight="1" x14ac:dyDescent="0.2">
      <c r="A142" s="4">
        <v>524288</v>
      </c>
      <c r="B142" s="49">
        <v>21627.804</v>
      </c>
      <c r="C142" s="49">
        <v>21590.313999999998</v>
      </c>
      <c r="D142" s="49">
        <v>43718.237999999998</v>
      </c>
      <c r="E142" s="49">
        <v>14505.188</v>
      </c>
      <c r="F142" s="51">
        <v>10238.879999999999</v>
      </c>
      <c r="G142" s="49">
        <v>33855.147499999999</v>
      </c>
      <c r="H142" s="40">
        <v>31579.835999999999</v>
      </c>
      <c r="I142" s="40">
        <v>31533.554</v>
      </c>
      <c r="J142" s="40">
        <v>54102.061999999998</v>
      </c>
      <c r="K142" s="40">
        <v>24420.400000000001</v>
      </c>
      <c r="L142" s="46">
        <v>33087.178</v>
      </c>
      <c r="M142" s="41">
        <v>30743.626</v>
      </c>
      <c r="N142" s="41">
        <v>45036.942000000003</v>
      </c>
      <c r="O142" s="41">
        <v>16186.925999999999</v>
      </c>
      <c r="P142" s="51">
        <v>11186.843999999999</v>
      </c>
      <c r="Q142" s="41">
        <v>33980.802000000003</v>
      </c>
      <c r="R142" s="5"/>
      <c r="S142" s="29">
        <f t="shared" si="12"/>
        <v>10238.879999999999</v>
      </c>
      <c r="T142" s="29">
        <f t="shared" si="13"/>
        <v>11186.843999999999</v>
      </c>
      <c r="U142" s="5"/>
      <c r="V142" s="5"/>
      <c r="W142" s="5"/>
      <c r="X142" s="5"/>
      <c r="Y142" s="5"/>
      <c r="Z142" s="5"/>
    </row>
    <row r="143" spans="1:26" ht="15.75" customHeight="1" x14ac:dyDescent="0.2">
      <c r="A143" s="4">
        <v>1048576</v>
      </c>
      <c r="B143" s="49">
        <v>43228.442000000003</v>
      </c>
      <c r="C143" s="49">
        <v>43160.298000000003</v>
      </c>
      <c r="D143" s="49">
        <v>86305.828000000009</v>
      </c>
      <c r="E143" s="49">
        <v>29378.830000000009</v>
      </c>
      <c r="F143" s="51">
        <v>20605.284</v>
      </c>
      <c r="G143" s="49">
        <v>56609.808750000011</v>
      </c>
      <c r="H143" s="40">
        <v>63265.884000000013</v>
      </c>
      <c r="I143" s="40">
        <v>63195.11</v>
      </c>
      <c r="J143" s="40">
        <v>105585.72</v>
      </c>
      <c r="K143" s="40">
        <v>49470.294000000009</v>
      </c>
      <c r="L143" s="46">
        <v>65562.989999999991</v>
      </c>
      <c r="M143" s="41">
        <v>60597.331999999988</v>
      </c>
      <c r="N143" s="41">
        <v>89389.172000000006</v>
      </c>
      <c r="O143" s="41">
        <v>32105.633999999998</v>
      </c>
      <c r="P143" s="51">
        <v>22505.42</v>
      </c>
      <c r="Q143" s="41">
        <v>56853.2</v>
      </c>
      <c r="R143" s="5"/>
      <c r="S143" s="29">
        <f t="shared" si="12"/>
        <v>20605.284</v>
      </c>
      <c r="T143" s="29">
        <f t="shared" si="13"/>
        <v>22505.42</v>
      </c>
      <c r="U143" s="5"/>
      <c r="V143" s="5"/>
      <c r="W143" s="5"/>
      <c r="X143" s="5"/>
      <c r="Y143" s="5"/>
      <c r="Z143" s="5"/>
    </row>
    <row r="144" spans="1:26" ht="15.75" customHeight="1" x14ac:dyDescent="0.2">
      <c r="A144" s="4">
        <v>2097152</v>
      </c>
      <c r="B144" s="49">
        <v>86417.915999999997</v>
      </c>
      <c r="C144" s="49">
        <v>86288.997999999992</v>
      </c>
      <c r="D144" s="49">
        <v>169810.71400000001</v>
      </c>
      <c r="E144" s="49">
        <v>59815.904000000002</v>
      </c>
      <c r="F144" s="51">
        <v>41133.745999999999</v>
      </c>
      <c r="G144" s="49">
        <v>101698.61</v>
      </c>
      <c r="H144" s="40">
        <v>126554.552</v>
      </c>
      <c r="I144" s="40">
        <v>126461.38</v>
      </c>
      <c r="J144" s="40">
        <v>208509.58799999999</v>
      </c>
      <c r="K144" s="40">
        <v>100065.70600000001</v>
      </c>
      <c r="L144" s="46">
        <v>129537.758</v>
      </c>
      <c r="M144" s="41">
        <v>118997.64599999999</v>
      </c>
      <c r="N144" s="41">
        <v>177515.296</v>
      </c>
      <c r="O144" s="41">
        <v>64006.694000000003</v>
      </c>
      <c r="P144" s="51">
        <v>44980.66</v>
      </c>
      <c r="Q144" s="41">
        <v>102448.39599999999</v>
      </c>
      <c r="R144" s="5"/>
      <c r="S144" s="29">
        <f t="shared" si="12"/>
        <v>41133.745999999999</v>
      </c>
      <c r="T144" s="29">
        <f t="shared" si="13"/>
        <v>44980.66</v>
      </c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33"/>
      <c r="G145" s="5"/>
      <c r="H145" s="5"/>
      <c r="I145" s="5"/>
      <c r="J145" s="5"/>
      <c r="K145" s="5"/>
      <c r="L145" s="5"/>
      <c r="M145" s="5"/>
      <c r="N145" s="5"/>
      <c r="O145" s="5"/>
      <c r="P145" s="33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33"/>
      <c r="G146" s="5"/>
      <c r="H146" s="5"/>
      <c r="I146" s="5"/>
      <c r="J146" s="5"/>
      <c r="K146" s="5"/>
      <c r="L146" s="5"/>
      <c r="M146" s="5"/>
      <c r="N146" s="5"/>
      <c r="O146" s="5"/>
      <c r="P146" s="33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33"/>
      <c r="G147" s="5"/>
      <c r="H147" s="5"/>
      <c r="I147" s="5"/>
      <c r="J147" s="5"/>
      <c r="K147" s="5"/>
      <c r="L147" s="5"/>
      <c r="M147" s="5"/>
      <c r="N147" s="5"/>
      <c r="O147" s="5"/>
      <c r="P147" s="33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60" t="s">
        <v>42</v>
      </c>
      <c r="B148" s="54"/>
      <c r="C148" s="54"/>
      <c r="D148" s="54"/>
      <c r="E148" s="54"/>
      <c r="F148" s="59"/>
      <c r="G148" s="54"/>
      <c r="H148" s="54"/>
      <c r="I148" s="54"/>
      <c r="J148" s="54"/>
      <c r="K148" s="54"/>
      <c r="L148" s="54"/>
      <c r="M148" s="54"/>
      <c r="N148" s="54"/>
      <c r="O148" s="54"/>
      <c r="P148" s="59"/>
      <c r="Q148" s="54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3"/>
      <c r="B149" s="61"/>
      <c r="C149" s="54"/>
      <c r="D149" s="54"/>
      <c r="E149" s="54"/>
      <c r="F149" s="59"/>
      <c r="G149" s="54"/>
      <c r="H149" s="54"/>
      <c r="I149" s="54"/>
      <c r="J149" s="54"/>
      <c r="K149" s="54"/>
      <c r="L149" s="54"/>
      <c r="M149" s="54"/>
      <c r="N149" s="54"/>
      <c r="O149" s="54"/>
      <c r="P149" s="59"/>
      <c r="Q149" s="54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3"/>
      <c r="B150" s="64"/>
      <c r="C150" s="65"/>
      <c r="D150" s="65"/>
      <c r="E150" s="65"/>
      <c r="F150" s="50"/>
      <c r="G150" s="48"/>
      <c r="H150" s="67" t="s">
        <v>27</v>
      </c>
      <c r="I150" s="68"/>
      <c r="J150" s="68"/>
      <c r="K150" s="68"/>
      <c r="L150" s="69" t="s">
        <v>28</v>
      </c>
      <c r="M150" s="68"/>
      <c r="N150" s="68"/>
      <c r="O150" s="68"/>
      <c r="P150" s="70"/>
      <c r="Q150" s="68"/>
      <c r="R150" s="5"/>
      <c r="S150" s="57" t="s">
        <v>44</v>
      </c>
      <c r="T150" s="57"/>
      <c r="U150" s="5"/>
      <c r="V150" s="5"/>
      <c r="W150" s="5"/>
      <c r="X150" s="5"/>
      <c r="Y150" s="5"/>
      <c r="Z150" s="5"/>
    </row>
    <row r="151" spans="1:26" ht="15.75" customHeight="1" x14ac:dyDescent="0.2">
      <c r="A151" s="20" t="s">
        <v>1</v>
      </c>
      <c r="B151" s="47" t="s">
        <v>30</v>
      </c>
      <c r="C151" s="47" t="s">
        <v>31</v>
      </c>
      <c r="D151" s="47" t="s">
        <v>32</v>
      </c>
      <c r="E151" s="47" t="s">
        <v>33</v>
      </c>
      <c r="F151" s="47" t="s">
        <v>34</v>
      </c>
      <c r="G151" s="48" t="s">
        <v>35</v>
      </c>
      <c r="H151" s="36" t="s">
        <v>30</v>
      </c>
      <c r="I151" s="36" t="s">
        <v>31</v>
      </c>
      <c r="J151" s="37" t="s">
        <v>32</v>
      </c>
      <c r="K151" s="37" t="s">
        <v>33</v>
      </c>
      <c r="L151" s="45" t="s">
        <v>30</v>
      </c>
      <c r="M151" s="38" t="s">
        <v>31</v>
      </c>
      <c r="N151" s="39" t="s">
        <v>32</v>
      </c>
      <c r="O151" s="39" t="s">
        <v>33</v>
      </c>
      <c r="P151" s="39" t="s">
        <v>34</v>
      </c>
      <c r="Q151" s="38" t="s">
        <v>35</v>
      </c>
      <c r="R151" s="5"/>
      <c r="S151" s="24" t="s">
        <v>45</v>
      </c>
      <c r="T151" s="34" t="s">
        <v>46</v>
      </c>
      <c r="U151" s="5"/>
      <c r="V151" s="5"/>
      <c r="W151" s="5"/>
      <c r="X151" s="5"/>
      <c r="Y151" s="5"/>
      <c r="Z151" s="5"/>
    </row>
    <row r="152" spans="1:26" ht="15.75" customHeight="1" x14ac:dyDescent="0.2">
      <c r="A152" s="4">
        <v>256</v>
      </c>
      <c r="B152" s="51">
        <v>22.544</v>
      </c>
      <c r="C152" s="49">
        <v>22.54</v>
      </c>
      <c r="D152" s="49">
        <v>46.838000000000008</v>
      </c>
      <c r="E152" s="49">
        <v>92.27</v>
      </c>
      <c r="F152" s="49">
        <v>85.91</v>
      </c>
      <c r="G152" s="49">
        <v>35.878749999999997</v>
      </c>
      <c r="H152" s="40">
        <v>62.4</v>
      </c>
      <c r="I152" s="40">
        <v>62.485999999999997</v>
      </c>
      <c r="J152" s="40">
        <v>89.28</v>
      </c>
      <c r="K152" s="40">
        <v>138.25800000000001</v>
      </c>
      <c r="L152" s="52">
        <v>31.62</v>
      </c>
      <c r="M152" s="41">
        <v>32.084000000000003</v>
      </c>
      <c r="N152" s="41">
        <v>58.287999999999997</v>
      </c>
      <c r="O152" s="41">
        <v>288.83800000000002</v>
      </c>
      <c r="P152" s="41">
        <v>88.534000000000006</v>
      </c>
      <c r="Q152" s="41">
        <v>41.064</v>
      </c>
      <c r="R152" s="5"/>
      <c r="S152" s="29">
        <f>MIN(B152:G152)</f>
        <v>22.54</v>
      </c>
      <c r="T152" s="29">
        <f>MIN(H152:Q152)</f>
        <v>31.62</v>
      </c>
      <c r="U152" s="5"/>
      <c r="V152" s="5"/>
      <c r="W152" s="5"/>
      <c r="X152" s="5"/>
      <c r="Y152" s="5"/>
      <c r="Z152" s="5"/>
    </row>
    <row r="153" spans="1:26" ht="15.75" customHeight="1" x14ac:dyDescent="0.2">
      <c r="A153" s="4">
        <v>512</v>
      </c>
      <c r="B153" s="51">
        <v>30.788</v>
      </c>
      <c r="C153" s="49">
        <v>30.936</v>
      </c>
      <c r="D153" s="49">
        <v>69.864000000000004</v>
      </c>
      <c r="E153" s="49">
        <v>101.56399999999999</v>
      </c>
      <c r="F153" s="49">
        <v>95.466000000000008</v>
      </c>
      <c r="G153" s="49">
        <v>44.896250000000002</v>
      </c>
      <c r="H153" s="40">
        <v>78.366000000000014</v>
      </c>
      <c r="I153" s="40">
        <v>78.583999999999989</v>
      </c>
      <c r="J153" s="40">
        <v>119.68</v>
      </c>
      <c r="K153" s="40">
        <v>151.554</v>
      </c>
      <c r="L153" s="52">
        <v>40.268000000000001</v>
      </c>
      <c r="M153" s="41">
        <v>40.347999999999999</v>
      </c>
      <c r="N153" s="41">
        <v>88.39</v>
      </c>
      <c r="O153" s="41">
        <v>241.18600000000001</v>
      </c>
      <c r="P153" s="41">
        <v>100.178</v>
      </c>
      <c r="Q153" s="41">
        <v>49.643999999999998</v>
      </c>
      <c r="R153" s="5"/>
      <c r="S153" s="29">
        <f t="shared" ref="S153:S165" si="14">MIN(B153:G153)</f>
        <v>30.788</v>
      </c>
      <c r="T153" s="29">
        <f t="shared" ref="T153:T165" si="15">MIN(H153:Q153)</f>
        <v>40.268000000000001</v>
      </c>
      <c r="U153" s="5"/>
      <c r="V153" s="5"/>
      <c r="W153" s="5"/>
      <c r="X153" s="5"/>
      <c r="Y153" s="5"/>
      <c r="Z153" s="5"/>
    </row>
    <row r="154" spans="1:26" ht="15.75" customHeight="1" x14ac:dyDescent="0.2">
      <c r="A154" s="4">
        <v>1024</v>
      </c>
      <c r="B154" s="51">
        <v>56.260000000000012</v>
      </c>
      <c r="C154" s="49">
        <v>56.374000000000002</v>
      </c>
      <c r="D154" s="49">
        <v>118.32</v>
      </c>
      <c r="E154" s="49">
        <v>116.934</v>
      </c>
      <c r="F154" s="49">
        <v>115.096</v>
      </c>
      <c r="G154" s="49">
        <v>325.01375000000002</v>
      </c>
      <c r="H154" s="40">
        <v>119.952</v>
      </c>
      <c r="I154" s="40">
        <v>120.206</v>
      </c>
      <c r="J154" s="40">
        <v>189.72399999999999</v>
      </c>
      <c r="K154" s="40">
        <v>182.34</v>
      </c>
      <c r="L154" s="52">
        <v>67.133999999999986</v>
      </c>
      <c r="M154" s="41">
        <v>67.36</v>
      </c>
      <c r="N154" s="41">
        <v>151.446</v>
      </c>
      <c r="O154" s="41">
        <v>253.624</v>
      </c>
      <c r="P154" s="41">
        <v>120.69</v>
      </c>
      <c r="Q154" s="41">
        <v>71.595999999999989</v>
      </c>
      <c r="R154" s="5"/>
      <c r="S154" s="29">
        <f t="shared" si="14"/>
        <v>56.260000000000012</v>
      </c>
      <c r="T154" s="29">
        <f t="shared" si="15"/>
        <v>67.133999999999986</v>
      </c>
      <c r="U154" s="5"/>
      <c r="V154" s="5"/>
      <c r="W154" s="5"/>
      <c r="X154" s="5"/>
      <c r="Y154" s="5"/>
      <c r="Z154" s="5"/>
    </row>
    <row r="155" spans="1:26" ht="15.75" customHeight="1" x14ac:dyDescent="0.2">
      <c r="A155" s="4">
        <v>2048</v>
      </c>
      <c r="B155" s="49">
        <v>105.586</v>
      </c>
      <c r="C155" s="49">
        <v>102.80200000000001</v>
      </c>
      <c r="D155" s="49">
        <v>195.88</v>
      </c>
      <c r="E155" s="49">
        <v>146.63399999999999</v>
      </c>
      <c r="F155" s="49">
        <v>152.94200000000001</v>
      </c>
      <c r="G155" s="51">
        <v>101.1375</v>
      </c>
      <c r="H155" s="40">
        <v>210.916</v>
      </c>
      <c r="I155" s="40">
        <v>208.428</v>
      </c>
      <c r="J155" s="40">
        <v>312.52600000000001</v>
      </c>
      <c r="K155" s="40">
        <v>242.84200000000001</v>
      </c>
      <c r="L155" s="46">
        <v>119.726</v>
      </c>
      <c r="M155" s="41">
        <v>116.68600000000001</v>
      </c>
      <c r="N155" s="41">
        <v>257.42599999999999</v>
      </c>
      <c r="O155" s="41">
        <v>326.26</v>
      </c>
      <c r="P155" s="41">
        <v>161.28</v>
      </c>
      <c r="Q155" s="51">
        <v>107.42400000000001</v>
      </c>
      <c r="R155" s="5"/>
      <c r="S155" s="29">
        <f t="shared" si="14"/>
        <v>101.1375</v>
      </c>
      <c r="T155" s="29">
        <f t="shared" si="15"/>
        <v>107.42400000000001</v>
      </c>
      <c r="U155" s="5"/>
      <c r="V155" s="5"/>
      <c r="W155" s="5"/>
      <c r="X155" s="5"/>
      <c r="Y155" s="5"/>
      <c r="Z155" s="5"/>
    </row>
    <row r="156" spans="1:26" ht="15.75" customHeight="1" x14ac:dyDescent="0.2">
      <c r="A156" s="4">
        <v>4096</v>
      </c>
      <c r="B156" s="49">
        <v>225.07400000000001</v>
      </c>
      <c r="C156" s="49">
        <v>226.56399999999999</v>
      </c>
      <c r="D156" s="49">
        <v>358.53399999999999</v>
      </c>
      <c r="E156" s="49">
        <v>218.988</v>
      </c>
      <c r="F156" s="49">
        <v>244.44200000000001</v>
      </c>
      <c r="G156" s="51">
        <v>178.04750000000001</v>
      </c>
      <c r="H156" s="40">
        <v>386.51799999999997</v>
      </c>
      <c r="I156" s="40">
        <v>394.78399999999999</v>
      </c>
      <c r="J156" s="40">
        <v>562.6</v>
      </c>
      <c r="K156" s="40">
        <v>398.678</v>
      </c>
      <c r="L156" s="46">
        <v>472.09199999999998</v>
      </c>
      <c r="M156" s="41">
        <v>459.68200000000002</v>
      </c>
      <c r="N156" s="41">
        <v>484.62</v>
      </c>
      <c r="O156" s="41">
        <v>468.94799999999998</v>
      </c>
      <c r="P156" s="41">
        <v>253.012</v>
      </c>
      <c r="Q156" s="51">
        <v>188.71600000000001</v>
      </c>
      <c r="R156" s="5"/>
      <c r="S156" s="29">
        <f t="shared" si="14"/>
        <v>178.04750000000001</v>
      </c>
      <c r="T156" s="29">
        <f t="shared" si="15"/>
        <v>188.71600000000001</v>
      </c>
      <c r="U156" s="5"/>
      <c r="V156" s="5"/>
      <c r="W156" s="5"/>
      <c r="X156" s="5"/>
      <c r="Y156" s="5"/>
      <c r="Z156" s="5"/>
    </row>
    <row r="157" spans="1:26" ht="15.75" customHeight="1" x14ac:dyDescent="0.2">
      <c r="A157" s="4">
        <v>8192</v>
      </c>
      <c r="B157" s="51">
        <v>384.41800000000001</v>
      </c>
      <c r="C157" s="49">
        <v>388.87200000000001</v>
      </c>
      <c r="D157" s="49">
        <v>799.50800000000004</v>
      </c>
      <c r="E157" s="49">
        <v>404.33</v>
      </c>
      <c r="F157" s="49">
        <v>426.89400000000012</v>
      </c>
      <c r="G157" s="49">
        <v>422.50125000000003</v>
      </c>
      <c r="H157" s="40">
        <v>789.23799999999994</v>
      </c>
      <c r="I157" s="40">
        <v>806.8839999999999</v>
      </c>
      <c r="J157" s="40">
        <v>1160.336</v>
      </c>
      <c r="K157" s="40">
        <v>780.55200000000002</v>
      </c>
      <c r="L157" s="46">
        <v>770.89399999999989</v>
      </c>
      <c r="M157" s="41">
        <v>764.06600000000003</v>
      </c>
      <c r="N157" s="41">
        <v>1047.5340000000001</v>
      </c>
      <c r="O157" s="41">
        <v>736.24</v>
      </c>
      <c r="P157" s="41">
        <v>446.11599999999999</v>
      </c>
      <c r="Q157" s="51">
        <v>441.42399999999998</v>
      </c>
      <c r="R157" s="5"/>
      <c r="S157" s="29">
        <f t="shared" si="14"/>
        <v>384.41800000000001</v>
      </c>
      <c r="T157" s="29">
        <f t="shared" si="15"/>
        <v>441.42399999999998</v>
      </c>
      <c r="U157" s="5"/>
      <c r="V157" s="5"/>
      <c r="W157" s="5"/>
      <c r="X157" s="5"/>
      <c r="Y157" s="5"/>
      <c r="Z157" s="5"/>
    </row>
    <row r="158" spans="1:26" ht="15.75" customHeight="1" x14ac:dyDescent="0.2">
      <c r="A158" s="4">
        <v>16384</v>
      </c>
      <c r="B158" s="49">
        <v>1637.99</v>
      </c>
      <c r="C158" s="49">
        <v>1339.848</v>
      </c>
      <c r="D158" s="49">
        <v>3383.7020000000002</v>
      </c>
      <c r="E158" s="49">
        <v>1571.36</v>
      </c>
      <c r="F158" s="51">
        <v>876.19799999999998</v>
      </c>
      <c r="G158" s="49">
        <v>961.8599999999999</v>
      </c>
      <c r="H158" s="40">
        <v>2483.7860000000001</v>
      </c>
      <c r="I158" s="40">
        <v>2189.9319999999998</v>
      </c>
      <c r="J158" s="40">
        <v>4336.8380000000006</v>
      </c>
      <c r="K158" s="40">
        <v>2485.3760000000002</v>
      </c>
      <c r="L158" s="46">
        <v>2247.3139999999999</v>
      </c>
      <c r="M158" s="41">
        <v>1885.3040000000001</v>
      </c>
      <c r="N158" s="41">
        <v>3532.37</v>
      </c>
      <c r="O158" s="41">
        <v>2325.77</v>
      </c>
      <c r="P158" s="41">
        <v>929.03800000000012</v>
      </c>
      <c r="Q158" s="51">
        <v>989.03600000000006</v>
      </c>
      <c r="R158" s="5"/>
      <c r="S158" s="29">
        <f t="shared" si="14"/>
        <v>876.19799999999998</v>
      </c>
      <c r="T158" s="29">
        <f t="shared" si="15"/>
        <v>929.03800000000012</v>
      </c>
      <c r="U158" s="5"/>
      <c r="V158" s="5"/>
      <c r="W158" s="5"/>
      <c r="X158" s="5"/>
      <c r="Y158" s="5"/>
      <c r="Z158" s="5"/>
    </row>
    <row r="159" spans="1:26" ht="15.75" customHeight="1" x14ac:dyDescent="0.2">
      <c r="A159" s="4">
        <v>32768</v>
      </c>
      <c r="B159" s="49">
        <v>2514.5500000000002</v>
      </c>
      <c r="C159" s="49">
        <v>2117.65</v>
      </c>
      <c r="D159" s="49">
        <v>6566.1180000000004</v>
      </c>
      <c r="E159" s="49">
        <v>2497.37</v>
      </c>
      <c r="F159" s="49">
        <v>2087.920000000001</v>
      </c>
      <c r="G159" s="51">
        <v>1946.5150000000001</v>
      </c>
      <c r="H159" s="40">
        <v>4548.9400000000014</v>
      </c>
      <c r="I159" s="40">
        <v>4187.6299999999992</v>
      </c>
      <c r="J159" s="40">
        <v>8550.4879999999994</v>
      </c>
      <c r="K159" s="40">
        <v>4613.9539999999997</v>
      </c>
      <c r="L159" s="46">
        <v>3572.7220000000002</v>
      </c>
      <c r="M159" s="41">
        <v>3085.808</v>
      </c>
      <c r="N159" s="41">
        <v>6796.0839999999998</v>
      </c>
      <c r="O159" s="41">
        <v>3581.5219999999999</v>
      </c>
      <c r="P159" s="41">
        <v>2174.3560000000002</v>
      </c>
      <c r="Q159" s="51">
        <v>1938.4739999999999</v>
      </c>
      <c r="R159" s="5"/>
      <c r="S159" s="29">
        <f t="shared" si="14"/>
        <v>1946.5150000000001</v>
      </c>
      <c r="T159" s="29">
        <f t="shared" si="15"/>
        <v>1938.4739999999999</v>
      </c>
      <c r="U159" s="5"/>
      <c r="V159" s="5"/>
      <c r="W159" s="5"/>
      <c r="X159" s="5"/>
      <c r="Y159" s="5"/>
      <c r="Z159" s="5"/>
    </row>
    <row r="160" spans="1:26" ht="15.75" customHeight="1" x14ac:dyDescent="0.2">
      <c r="A160" s="4">
        <v>65536</v>
      </c>
      <c r="B160" s="49">
        <v>4249.8719999999994</v>
      </c>
      <c r="C160" s="51">
        <v>3206.5659999999998</v>
      </c>
      <c r="D160" s="49">
        <v>12366.186</v>
      </c>
      <c r="E160" s="49">
        <v>4241.4520000000002</v>
      </c>
      <c r="F160" s="49">
        <v>3413.2</v>
      </c>
      <c r="G160" s="49">
        <v>3984.7987499999999</v>
      </c>
      <c r="H160" s="40">
        <v>8372.5220000000008</v>
      </c>
      <c r="I160" s="40">
        <v>7471.8</v>
      </c>
      <c r="J160" s="40">
        <v>17698.851999999999</v>
      </c>
      <c r="K160" s="40">
        <v>8366.8459999999995</v>
      </c>
      <c r="L160" s="46">
        <v>4905.8180000000002</v>
      </c>
      <c r="M160" s="41">
        <v>6439.8979999999992</v>
      </c>
      <c r="N160" s="41">
        <v>12928.82</v>
      </c>
      <c r="O160" s="41">
        <v>4832.5680000000002</v>
      </c>
      <c r="P160" s="51">
        <v>3650.3919999999998</v>
      </c>
      <c r="Q160" s="41">
        <v>3936.9879999999998</v>
      </c>
      <c r="R160" s="5"/>
      <c r="S160" s="29">
        <f t="shared" si="14"/>
        <v>3206.5659999999998</v>
      </c>
      <c r="T160" s="29">
        <f t="shared" si="15"/>
        <v>3650.3919999999998</v>
      </c>
      <c r="U160" s="5"/>
      <c r="V160" s="5"/>
      <c r="W160" s="5"/>
      <c r="X160" s="5"/>
      <c r="Y160" s="5"/>
      <c r="Z160" s="5"/>
    </row>
    <row r="161" spans="1:26" ht="15.75" customHeight="1" x14ac:dyDescent="0.2">
      <c r="A161" s="4">
        <v>131072</v>
      </c>
      <c r="B161" s="49">
        <v>8068.2080000000014</v>
      </c>
      <c r="C161" s="51">
        <v>5679.4299999999994</v>
      </c>
      <c r="D161" s="49">
        <v>25307.486000000001</v>
      </c>
      <c r="E161" s="49">
        <v>8090.6419999999998</v>
      </c>
      <c r="F161" s="49">
        <v>7305.3639999999996</v>
      </c>
      <c r="G161" s="49">
        <v>8412.9437500000004</v>
      </c>
      <c r="H161" s="40">
        <v>16612.576000000001</v>
      </c>
      <c r="I161" s="40">
        <v>14179.03</v>
      </c>
      <c r="J161" s="40">
        <v>34495.588000000003</v>
      </c>
      <c r="K161" s="40">
        <v>16604.12</v>
      </c>
      <c r="L161" s="46">
        <v>9121.5280000000002</v>
      </c>
      <c r="M161" s="41">
        <v>11728.897999999999</v>
      </c>
      <c r="N161" s="41">
        <v>25189.322</v>
      </c>
      <c r="O161" s="41">
        <v>9139.6260000000002</v>
      </c>
      <c r="P161" s="51">
        <v>7603.5640000000003</v>
      </c>
      <c r="Q161" s="41">
        <v>8203.6759999999995</v>
      </c>
      <c r="R161" s="5"/>
      <c r="S161" s="29">
        <f t="shared" si="14"/>
        <v>5679.4299999999994</v>
      </c>
      <c r="T161" s="29">
        <f t="shared" si="15"/>
        <v>7603.5640000000003</v>
      </c>
      <c r="U161" s="5"/>
      <c r="V161" s="5"/>
      <c r="W161" s="5"/>
      <c r="X161" s="5"/>
      <c r="Y161" s="5"/>
      <c r="Z161" s="5"/>
    </row>
    <row r="162" spans="1:26" ht="15.75" customHeight="1" x14ac:dyDescent="0.2">
      <c r="A162" s="4">
        <v>262144</v>
      </c>
      <c r="B162" s="49">
        <v>15873.72</v>
      </c>
      <c r="C162" s="51">
        <v>10728.734</v>
      </c>
      <c r="D162" s="49">
        <v>50686.984000000011</v>
      </c>
      <c r="E162" s="49">
        <v>15860.085999999999</v>
      </c>
      <c r="F162" s="49">
        <v>15549.046</v>
      </c>
      <c r="G162" s="49">
        <v>17210.37</v>
      </c>
      <c r="H162" s="40">
        <v>32917.131999999998</v>
      </c>
      <c r="I162" s="40">
        <v>27699.31</v>
      </c>
      <c r="J162" s="40">
        <v>67498.648000000001</v>
      </c>
      <c r="K162" s="40">
        <v>32919.089999999997</v>
      </c>
      <c r="L162" s="46">
        <v>17795.581999999999</v>
      </c>
      <c r="M162" s="41">
        <v>22943.108</v>
      </c>
      <c r="N162" s="41">
        <v>52638.154000000002</v>
      </c>
      <c r="O162" s="41">
        <v>17766.080000000002</v>
      </c>
      <c r="P162" s="51">
        <v>16022.45</v>
      </c>
      <c r="Q162" s="41">
        <v>16711.094000000001</v>
      </c>
      <c r="R162" s="5"/>
      <c r="S162" s="29">
        <f t="shared" si="14"/>
        <v>10728.734</v>
      </c>
      <c r="T162" s="29">
        <f t="shared" si="15"/>
        <v>16022.45</v>
      </c>
      <c r="U162" s="5"/>
      <c r="V162" s="5"/>
      <c r="W162" s="5"/>
      <c r="X162" s="5"/>
      <c r="Y162" s="5"/>
      <c r="Z162" s="5"/>
    </row>
    <row r="163" spans="1:26" ht="15.75" customHeight="1" x14ac:dyDescent="0.2">
      <c r="A163" s="4">
        <v>524288</v>
      </c>
      <c r="B163" s="49">
        <v>31954.583999999999</v>
      </c>
      <c r="C163" s="51">
        <v>21860.326000000001</v>
      </c>
      <c r="D163" s="49">
        <v>101117.852</v>
      </c>
      <c r="E163" s="49">
        <v>31955.552</v>
      </c>
      <c r="F163" s="49">
        <v>31455.671999999999</v>
      </c>
      <c r="G163" s="49">
        <v>34372.730000000003</v>
      </c>
      <c r="H163" s="40">
        <v>65946.736000000004</v>
      </c>
      <c r="I163" s="40">
        <v>55995.391999999993</v>
      </c>
      <c r="J163" s="40">
        <v>133399.31400000001</v>
      </c>
      <c r="K163" s="40">
        <v>65977.135999999999</v>
      </c>
      <c r="L163" s="46">
        <v>35858.534</v>
      </c>
      <c r="M163" s="41">
        <v>46050.15800000001</v>
      </c>
      <c r="N163" s="41">
        <v>105024.052</v>
      </c>
      <c r="O163" s="41">
        <v>35858.365999999987</v>
      </c>
      <c r="P163" s="51">
        <v>32396.281999999999</v>
      </c>
      <c r="Q163" s="41">
        <v>33680.817999999999</v>
      </c>
      <c r="R163" s="5"/>
      <c r="S163" s="29">
        <f t="shared" si="14"/>
        <v>21860.326000000001</v>
      </c>
      <c r="T163" s="29">
        <f t="shared" si="15"/>
        <v>32396.281999999999</v>
      </c>
      <c r="U163" s="5"/>
      <c r="V163" s="5"/>
      <c r="W163" s="5"/>
      <c r="X163" s="5"/>
      <c r="Y163" s="5"/>
      <c r="Z163" s="5"/>
    </row>
    <row r="164" spans="1:26" ht="15.75" customHeight="1" x14ac:dyDescent="0.2">
      <c r="A164" s="4">
        <v>1048576</v>
      </c>
      <c r="B164" s="49">
        <v>66133.791999999987</v>
      </c>
      <c r="C164" s="51">
        <v>53228.528000000013</v>
      </c>
      <c r="D164" s="49">
        <v>194872.59400000001</v>
      </c>
      <c r="E164" s="49">
        <v>66099.883999999991</v>
      </c>
      <c r="F164" s="49">
        <v>63607.780000000013</v>
      </c>
      <c r="G164" s="49">
        <v>67450.14</v>
      </c>
      <c r="H164" s="40">
        <v>134138.47200000001</v>
      </c>
      <c r="I164" s="40">
        <v>119132.96799999999</v>
      </c>
      <c r="J164" s="40">
        <v>259364.144</v>
      </c>
      <c r="K164" s="40">
        <v>134174.29</v>
      </c>
      <c r="L164" s="46">
        <v>72324.768000000011</v>
      </c>
      <c r="M164" s="41">
        <v>93425.180000000008</v>
      </c>
      <c r="N164" s="41">
        <v>204538.212</v>
      </c>
      <c r="O164" s="41">
        <v>72332.214000000007</v>
      </c>
      <c r="P164" s="51">
        <v>65813.64</v>
      </c>
      <c r="Q164" s="41">
        <v>67215.784</v>
      </c>
      <c r="R164" s="5"/>
      <c r="S164" s="29">
        <f t="shared" si="14"/>
        <v>53228.528000000013</v>
      </c>
      <c r="T164" s="29">
        <f t="shared" si="15"/>
        <v>65813.64</v>
      </c>
      <c r="U164" s="5"/>
      <c r="V164" s="5"/>
      <c r="W164" s="5"/>
      <c r="X164" s="5"/>
      <c r="Y164" s="5"/>
      <c r="Z164" s="5"/>
    </row>
    <row r="165" spans="1:26" ht="15.75" customHeight="1" x14ac:dyDescent="0.2">
      <c r="A165" s="4">
        <v>2097152</v>
      </c>
      <c r="B165" s="49">
        <v>135583.50399999999</v>
      </c>
      <c r="C165" s="51">
        <v>115513.314</v>
      </c>
      <c r="D165" s="49">
        <v>381374.17800000001</v>
      </c>
      <c r="E165" s="49">
        <v>135695.054</v>
      </c>
      <c r="F165" s="49">
        <v>128441.588</v>
      </c>
      <c r="G165" s="49">
        <v>133194.82250000001</v>
      </c>
      <c r="H165" s="40">
        <v>271170.97399999999</v>
      </c>
      <c r="I165" s="40">
        <v>250491.196</v>
      </c>
      <c r="J165" s="40">
        <v>512346.71399999998</v>
      </c>
      <c r="K165" s="40">
        <v>271233.52399999998</v>
      </c>
      <c r="L165" s="46">
        <v>147923.29999999999</v>
      </c>
      <c r="M165" s="41">
        <v>192011.698</v>
      </c>
      <c r="N165" s="41">
        <v>402224.69400000002</v>
      </c>
      <c r="O165" s="41">
        <v>147947.32399999999</v>
      </c>
      <c r="P165" s="51">
        <v>133135.87400000001</v>
      </c>
      <c r="Q165" s="41">
        <v>133784.67199999999</v>
      </c>
      <c r="R165" s="5"/>
      <c r="S165" s="29">
        <f t="shared" si="14"/>
        <v>115513.314</v>
      </c>
      <c r="T165" s="29">
        <f t="shared" si="15"/>
        <v>133135.87400000001</v>
      </c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33"/>
      <c r="G166" s="5"/>
      <c r="H166" s="5"/>
      <c r="I166" s="5"/>
      <c r="J166" s="5"/>
      <c r="K166" s="5"/>
      <c r="L166" s="5"/>
      <c r="M166" s="5"/>
      <c r="N166" s="5"/>
      <c r="O166" s="5"/>
      <c r="P166" s="33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33"/>
      <c r="G167" s="5"/>
      <c r="H167" s="5"/>
      <c r="I167" s="5"/>
      <c r="J167" s="5"/>
      <c r="K167" s="5"/>
      <c r="L167" s="5"/>
      <c r="M167" s="5"/>
      <c r="N167" s="5"/>
      <c r="O167" s="5"/>
      <c r="P167" s="33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33"/>
      <c r="G168" s="5"/>
      <c r="H168" s="5"/>
      <c r="I168" s="5"/>
      <c r="J168" s="5"/>
      <c r="K168" s="5"/>
      <c r="L168" s="5"/>
      <c r="M168" s="5"/>
      <c r="N168" s="5"/>
      <c r="O168" s="5"/>
      <c r="P168" s="33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60" t="s">
        <v>43</v>
      </c>
      <c r="B169" s="54"/>
      <c r="C169" s="54"/>
      <c r="D169" s="54"/>
      <c r="E169" s="54"/>
      <c r="F169" s="59"/>
      <c r="G169" s="54"/>
      <c r="H169" s="54"/>
      <c r="I169" s="54"/>
      <c r="J169" s="54"/>
      <c r="K169" s="54"/>
      <c r="L169" s="54"/>
      <c r="M169" s="54"/>
      <c r="N169" s="54"/>
      <c r="O169" s="54"/>
      <c r="P169" s="59"/>
      <c r="Q169" s="54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3"/>
      <c r="B170" s="61"/>
      <c r="C170" s="54"/>
      <c r="D170" s="54"/>
      <c r="E170" s="54"/>
      <c r="F170" s="59"/>
      <c r="G170" s="54"/>
      <c r="H170" s="54"/>
      <c r="I170" s="54"/>
      <c r="J170" s="54"/>
      <c r="K170" s="54"/>
      <c r="L170" s="54"/>
      <c r="M170" s="54"/>
      <c r="N170" s="54"/>
      <c r="O170" s="54"/>
      <c r="P170" s="59"/>
      <c r="Q170" s="54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3"/>
      <c r="B171" s="64"/>
      <c r="C171" s="65"/>
      <c r="D171" s="65"/>
      <c r="E171" s="65"/>
      <c r="F171" s="50"/>
      <c r="G171" s="48"/>
      <c r="H171" s="67" t="s">
        <v>27</v>
      </c>
      <c r="I171" s="68"/>
      <c r="J171" s="68"/>
      <c r="K171" s="68"/>
      <c r="L171" s="71" t="s">
        <v>28</v>
      </c>
      <c r="M171" s="72"/>
      <c r="N171" s="72"/>
      <c r="O171" s="72"/>
      <c r="P171" s="72"/>
      <c r="Q171" s="72"/>
      <c r="R171" s="5"/>
      <c r="S171" s="57" t="s">
        <v>44</v>
      </c>
      <c r="T171" s="57"/>
      <c r="U171" s="5"/>
      <c r="V171" s="5"/>
      <c r="W171" s="5"/>
      <c r="X171" s="5"/>
      <c r="Y171" s="5"/>
      <c r="Z171" s="5"/>
    </row>
    <row r="172" spans="1:26" ht="15.75" customHeight="1" x14ac:dyDescent="0.2">
      <c r="A172" s="20" t="s">
        <v>1</v>
      </c>
      <c r="B172" s="47" t="s">
        <v>30</v>
      </c>
      <c r="C172" s="47" t="s">
        <v>31</v>
      </c>
      <c r="D172" s="47" t="s">
        <v>32</v>
      </c>
      <c r="E172" s="47" t="s">
        <v>33</v>
      </c>
      <c r="F172" s="47" t="s">
        <v>34</v>
      </c>
      <c r="G172" s="48" t="s">
        <v>35</v>
      </c>
      <c r="H172" s="36" t="s">
        <v>30</v>
      </c>
      <c r="I172" s="36" t="s">
        <v>31</v>
      </c>
      <c r="J172" s="37" t="s">
        <v>32</v>
      </c>
      <c r="K172" s="37" t="s">
        <v>33</v>
      </c>
      <c r="L172" s="45" t="s">
        <v>30</v>
      </c>
      <c r="M172" s="42" t="s">
        <v>31</v>
      </c>
      <c r="N172" s="43" t="s">
        <v>32</v>
      </c>
      <c r="O172" s="43" t="s">
        <v>33</v>
      </c>
      <c r="P172" s="43" t="s">
        <v>34</v>
      </c>
      <c r="Q172" s="42" t="s">
        <v>35</v>
      </c>
      <c r="R172" s="5"/>
      <c r="S172" s="24" t="s">
        <v>45</v>
      </c>
      <c r="T172" s="34" t="s">
        <v>46</v>
      </c>
      <c r="U172" s="5"/>
      <c r="V172" s="5"/>
      <c r="W172" s="5"/>
      <c r="X172" s="5"/>
      <c r="Y172" s="5"/>
      <c r="Z172" s="5"/>
    </row>
    <row r="173" spans="1:26" ht="15.75" customHeight="1" x14ac:dyDescent="0.2">
      <c r="A173" s="4">
        <v>256</v>
      </c>
      <c r="B173" s="51">
        <v>20.61</v>
      </c>
      <c r="C173" s="49">
        <v>20.687999999999999</v>
      </c>
      <c r="D173" s="49">
        <v>47.03</v>
      </c>
      <c r="E173" s="49">
        <v>94.301999999999992</v>
      </c>
      <c r="F173" s="49">
        <v>84.67</v>
      </c>
      <c r="G173" s="49">
        <v>39.017499999999998</v>
      </c>
      <c r="H173" s="40">
        <v>60.553999999999988</v>
      </c>
      <c r="I173" s="40">
        <v>60.38000000000001</v>
      </c>
      <c r="J173" s="40">
        <v>89.91</v>
      </c>
      <c r="K173" s="40">
        <v>136.37</v>
      </c>
      <c r="L173" s="52">
        <v>29.616</v>
      </c>
      <c r="M173" s="44">
        <v>29.64</v>
      </c>
      <c r="N173" s="44">
        <v>58.277999999999999</v>
      </c>
      <c r="O173" s="44">
        <v>288.73200000000003</v>
      </c>
      <c r="P173" s="44">
        <v>90.183999999999997</v>
      </c>
      <c r="Q173" s="44">
        <v>43.076000000000001</v>
      </c>
      <c r="R173" s="5"/>
      <c r="S173" s="29">
        <f>MIN(B173:G173)</f>
        <v>20.61</v>
      </c>
      <c r="T173" s="29">
        <f>MIN(H173:Q173)</f>
        <v>29.616</v>
      </c>
      <c r="U173" s="5"/>
      <c r="V173" s="5"/>
      <c r="W173" s="5"/>
      <c r="X173" s="5"/>
      <c r="Y173" s="5"/>
      <c r="Z173" s="5"/>
    </row>
    <row r="174" spans="1:26" ht="15.75" customHeight="1" x14ac:dyDescent="0.2">
      <c r="A174" s="4">
        <v>512</v>
      </c>
      <c r="B174" s="51">
        <v>27.416</v>
      </c>
      <c r="C174" s="49">
        <v>27.545999999999999</v>
      </c>
      <c r="D174" s="49">
        <v>69.671999999999997</v>
      </c>
      <c r="E174" s="49">
        <v>102.166</v>
      </c>
      <c r="F174" s="49">
        <v>95.045999999999992</v>
      </c>
      <c r="G174" s="49">
        <v>48.823749999999997</v>
      </c>
      <c r="H174" s="40">
        <v>74.864000000000004</v>
      </c>
      <c r="I174" s="40">
        <v>74.881999999999991</v>
      </c>
      <c r="J174" s="40">
        <v>119.562</v>
      </c>
      <c r="K174" s="40">
        <v>153.12200000000001</v>
      </c>
      <c r="L174" s="52">
        <v>36.872</v>
      </c>
      <c r="M174" s="44">
        <v>36.927999999999997</v>
      </c>
      <c r="N174" s="44">
        <v>88.193999999999988</v>
      </c>
      <c r="O174" s="44">
        <v>242.05199999999999</v>
      </c>
      <c r="P174" s="44">
        <v>100.58799999999999</v>
      </c>
      <c r="Q174" s="44">
        <v>53.453999999999994</v>
      </c>
      <c r="R174" s="5"/>
      <c r="S174" s="29">
        <f t="shared" ref="S174:S186" si="16">MIN(B174:G174)</f>
        <v>27.416</v>
      </c>
      <c r="T174" s="29">
        <f t="shared" ref="T174:T186" si="17">MIN(H174:Q174)</f>
        <v>36.872</v>
      </c>
      <c r="U174" s="5"/>
      <c r="V174" s="5"/>
      <c r="W174" s="5"/>
      <c r="X174" s="5"/>
      <c r="Y174" s="5"/>
      <c r="Z174" s="5"/>
    </row>
    <row r="175" spans="1:26" ht="15.75" customHeight="1" x14ac:dyDescent="0.2">
      <c r="A175" s="4">
        <v>1024</v>
      </c>
      <c r="B175" s="51">
        <v>50.54</v>
      </c>
      <c r="C175" s="49">
        <v>50.682000000000002</v>
      </c>
      <c r="D175" s="49">
        <v>118.328</v>
      </c>
      <c r="E175" s="49">
        <v>117.08799999999999</v>
      </c>
      <c r="F175" s="49">
        <v>115.154</v>
      </c>
      <c r="G175" s="49">
        <v>72.697499999999991</v>
      </c>
      <c r="H175" s="40">
        <v>115.012</v>
      </c>
      <c r="I175" s="40">
        <v>115.18</v>
      </c>
      <c r="J175" s="40">
        <v>189.166</v>
      </c>
      <c r="K175" s="40">
        <v>182.64599999999999</v>
      </c>
      <c r="L175" s="52">
        <v>60.994000000000007</v>
      </c>
      <c r="M175" s="44">
        <v>61.034000000000013</v>
      </c>
      <c r="N175" s="44">
        <v>151.952</v>
      </c>
      <c r="O175" s="44">
        <v>254.89400000000001</v>
      </c>
      <c r="P175" s="44">
        <v>120.848</v>
      </c>
      <c r="Q175" s="44">
        <v>78.224000000000004</v>
      </c>
      <c r="R175" s="5"/>
      <c r="S175" s="29">
        <f t="shared" si="16"/>
        <v>50.54</v>
      </c>
      <c r="T175" s="29">
        <f t="shared" si="17"/>
        <v>60.994000000000007</v>
      </c>
      <c r="U175" s="5"/>
      <c r="V175" s="5"/>
      <c r="W175" s="5"/>
      <c r="X175" s="5"/>
      <c r="Y175" s="5"/>
      <c r="Z175" s="5"/>
    </row>
    <row r="176" spans="1:26" ht="15.75" customHeight="1" x14ac:dyDescent="0.2">
      <c r="A176" s="4">
        <v>2048</v>
      </c>
      <c r="B176" s="49">
        <v>91.448000000000008</v>
      </c>
      <c r="C176" s="51">
        <v>88.503999999999991</v>
      </c>
      <c r="D176" s="49">
        <v>195.44200000000001</v>
      </c>
      <c r="E176" s="49">
        <v>146.696</v>
      </c>
      <c r="F176" s="49">
        <v>154.00399999999999</v>
      </c>
      <c r="G176" s="49">
        <v>114.8275</v>
      </c>
      <c r="H176" s="40">
        <v>192.434</v>
      </c>
      <c r="I176" s="40">
        <v>189.28399999999999</v>
      </c>
      <c r="J176" s="40">
        <v>311.286</v>
      </c>
      <c r="K176" s="40">
        <v>242.59800000000001</v>
      </c>
      <c r="L176" s="46">
        <v>103.804</v>
      </c>
      <c r="M176" s="51">
        <v>100.884</v>
      </c>
      <c r="N176" s="44">
        <v>258.35000000000002</v>
      </c>
      <c r="O176" s="44">
        <v>324.72199999999998</v>
      </c>
      <c r="P176" s="44">
        <v>162.20400000000001</v>
      </c>
      <c r="Q176" s="44">
        <v>122.42</v>
      </c>
      <c r="R176" s="5"/>
      <c r="S176" s="29">
        <f t="shared" si="16"/>
        <v>88.503999999999991</v>
      </c>
      <c r="T176" s="29">
        <f t="shared" si="17"/>
        <v>100.884</v>
      </c>
      <c r="U176" s="5"/>
      <c r="V176" s="5"/>
      <c r="W176" s="5"/>
      <c r="X176" s="5"/>
      <c r="Y176" s="5"/>
      <c r="Z176" s="5"/>
    </row>
    <row r="177" spans="1:26" ht="15.75" customHeight="1" x14ac:dyDescent="0.2">
      <c r="A177" s="4">
        <v>4096</v>
      </c>
      <c r="B177" s="49">
        <v>865.46800000000007</v>
      </c>
      <c r="C177" s="49">
        <v>871.32999999999993</v>
      </c>
      <c r="D177" s="49">
        <v>359.53800000000001</v>
      </c>
      <c r="E177" s="51">
        <v>219.93</v>
      </c>
      <c r="F177" s="49">
        <v>245.43</v>
      </c>
      <c r="G177" s="49">
        <v>239.79249999999999</v>
      </c>
      <c r="H177" s="40">
        <v>1024.4179999999999</v>
      </c>
      <c r="I177" s="40">
        <v>1031.154</v>
      </c>
      <c r="J177" s="40">
        <v>559.09199999999998</v>
      </c>
      <c r="K177" s="40">
        <v>399.74799999999988</v>
      </c>
      <c r="L177" s="46">
        <v>1167.598</v>
      </c>
      <c r="M177" s="44">
        <v>1174.0239999999999</v>
      </c>
      <c r="N177" s="44">
        <v>485.61399999999998</v>
      </c>
      <c r="O177" s="44">
        <v>470.43599999999998</v>
      </c>
      <c r="P177" s="44">
        <v>253.756</v>
      </c>
      <c r="Q177" s="51">
        <v>252.648</v>
      </c>
      <c r="R177" s="5"/>
      <c r="S177" s="29">
        <f t="shared" si="16"/>
        <v>219.93</v>
      </c>
      <c r="T177" s="29">
        <f t="shared" si="17"/>
        <v>252.648</v>
      </c>
      <c r="U177" s="5"/>
      <c r="V177" s="5"/>
      <c r="W177" s="5"/>
      <c r="X177" s="5"/>
      <c r="Y177" s="5"/>
      <c r="Z177" s="5"/>
    </row>
    <row r="178" spans="1:26" ht="15.75" customHeight="1" x14ac:dyDescent="0.2">
      <c r="A178" s="4">
        <v>8192</v>
      </c>
      <c r="B178" s="49">
        <v>1639.7539999999999</v>
      </c>
      <c r="C178" s="49">
        <v>1635.0360000000001</v>
      </c>
      <c r="D178" s="49">
        <v>793.75</v>
      </c>
      <c r="E178" s="51">
        <v>406.03399999999999</v>
      </c>
      <c r="F178" s="49">
        <v>430.05200000000002</v>
      </c>
      <c r="G178" s="49">
        <v>815.55624999999998</v>
      </c>
      <c r="H178" s="40">
        <v>1962.9580000000001</v>
      </c>
      <c r="I178" s="40">
        <v>1975.998</v>
      </c>
      <c r="J178" s="40">
        <v>1152.8399999999999</v>
      </c>
      <c r="K178" s="40">
        <v>779.32799999999997</v>
      </c>
      <c r="L178" s="46">
        <v>1994.924</v>
      </c>
      <c r="M178" s="44">
        <v>2001.2560000000001</v>
      </c>
      <c r="N178" s="44">
        <v>1046.778</v>
      </c>
      <c r="O178" s="44">
        <v>734.04399999999987</v>
      </c>
      <c r="P178" s="51">
        <v>446.56799999999998</v>
      </c>
      <c r="Q178" s="44">
        <v>834.48799999999994</v>
      </c>
      <c r="R178" s="5"/>
      <c r="S178" s="29">
        <f t="shared" si="16"/>
        <v>406.03399999999999</v>
      </c>
      <c r="T178" s="29">
        <f t="shared" si="17"/>
        <v>446.56799999999998</v>
      </c>
      <c r="U178" s="5"/>
      <c r="V178" s="5"/>
      <c r="W178" s="5"/>
      <c r="X178" s="5"/>
      <c r="Y178" s="5"/>
      <c r="Z178" s="5"/>
    </row>
    <row r="179" spans="1:26" ht="15.75" customHeight="1" x14ac:dyDescent="0.2">
      <c r="A179" s="4">
        <v>16384</v>
      </c>
      <c r="B179" s="49">
        <v>3034.349999999999</v>
      </c>
      <c r="C179" s="49">
        <v>2862.75</v>
      </c>
      <c r="D179" s="49">
        <v>3386.5659999999998</v>
      </c>
      <c r="E179" s="49">
        <v>1583.298</v>
      </c>
      <c r="F179" s="51">
        <v>894.61200000000008</v>
      </c>
      <c r="G179" s="49">
        <v>3823.37</v>
      </c>
      <c r="H179" s="40">
        <v>4391.598</v>
      </c>
      <c r="I179" s="40">
        <v>4336.9319999999998</v>
      </c>
      <c r="J179" s="40">
        <v>4337.7499999999991</v>
      </c>
      <c r="K179" s="40">
        <v>2494.438000000001</v>
      </c>
      <c r="L179" s="46">
        <v>4716.0239999999994</v>
      </c>
      <c r="M179" s="44">
        <v>4030.4</v>
      </c>
      <c r="N179" s="44">
        <v>3540.366</v>
      </c>
      <c r="O179" s="44">
        <v>2300.0039999999999</v>
      </c>
      <c r="P179" s="51">
        <v>947.61599999999999</v>
      </c>
      <c r="Q179" s="44">
        <v>3858.1680000000001</v>
      </c>
      <c r="R179" s="5"/>
      <c r="S179" s="29">
        <f t="shared" si="16"/>
        <v>894.61200000000008</v>
      </c>
      <c r="T179" s="29">
        <f t="shared" si="17"/>
        <v>947.61599999999999</v>
      </c>
      <c r="U179" s="5"/>
      <c r="V179" s="5"/>
      <c r="W179" s="5"/>
      <c r="X179" s="5"/>
      <c r="Y179" s="5"/>
      <c r="Z179" s="5"/>
    </row>
    <row r="180" spans="1:26" ht="15.75" customHeight="1" x14ac:dyDescent="0.2">
      <c r="A180" s="4">
        <v>32768</v>
      </c>
      <c r="B180" s="49">
        <v>5549.4120000000003</v>
      </c>
      <c r="C180" s="49">
        <v>5495.3459999999995</v>
      </c>
      <c r="D180" s="49">
        <v>6549.5379999999996</v>
      </c>
      <c r="E180" s="49">
        <v>2533.0659999999998</v>
      </c>
      <c r="F180" s="51">
        <v>2042.79</v>
      </c>
      <c r="G180" s="49">
        <v>7391.3775000000014</v>
      </c>
      <c r="H180" s="40">
        <v>8331.9179999999997</v>
      </c>
      <c r="I180" s="40">
        <v>8165.5520000000006</v>
      </c>
      <c r="J180" s="40">
        <v>8492.344000000001</v>
      </c>
      <c r="K180" s="40">
        <v>4666.6779999999999</v>
      </c>
      <c r="L180" s="46">
        <v>8558.9279999999999</v>
      </c>
      <c r="M180" s="44">
        <v>7003.8979999999992</v>
      </c>
      <c r="N180" s="44">
        <v>6760.6559999999999</v>
      </c>
      <c r="O180" s="44">
        <v>3580.9360000000001</v>
      </c>
      <c r="P180" s="51">
        <v>2123.1640000000002</v>
      </c>
      <c r="Q180" s="44">
        <v>7451.8739999999989</v>
      </c>
      <c r="R180" s="5"/>
      <c r="S180" s="29">
        <f t="shared" si="16"/>
        <v>2042.79</v>
      </c>
      <c r="T180" s="29">
        <f t="shared" si="17"/>
        <v>2123.1640000000002</v>
      </c>
      <c r="U180" s="5"/>
      <c r="V180" s="5"/>
      <c r="W180" s="5"/>
      <c r="X180" s="5"/>
      <c r="Y180" s="5"/>
      <c r="Z180" s="5"/>
    </row>
    <row r="181" spans="1:26" ht="15.75" customHeight="1" x14ac:dyDescent="0.2">
      <c r="A181" s="4">
        <v>65536</v>
      </c>
      <c r="B181" s="49">
        <v>10895.81</v>
      </c>
      <c r="C181" s="49">
        <v>10888.918</v>
      </c>
      <c r="D181" s="49">
        <v>12395.781999999999</v>
      </c>
      <c r="E181" s="49">
        <v>4272.0820000000003</v>
      </c>
      <c r="F181" s="51">
        <v>3407.788</v>
      </c>
      <c r="G181" s="49">
        <v>13535.772499999999</v>
      </c>
      <c r="H181" s="40">
        <v>15791.754000000001</v>
      </c>
      <c r="I181" s="40">
        <v>15179.582</v>
      </c>
      <c r="J181" s="40">
        <v>17605.099999999999</v>
      </c>
      <c r="K181" s="40">
        <v>8423.6660000000011</v>
      </c>
      <c r="L181" s="46">
        <v>15739.144</v>
      </c>
      <c r="M181" s="44">
        <v>13986.95</v>
      </c>
      <c r="N181" s="44">
        <v>12929.168</v>
      </c>
      <c r="O181" s="44">
        <v>4887.1679999999997</v>
      </c>
      <c r="P181" s="51">
        <v>3638.31</v>
      </c>
      <c r="Q181" s="44">
        <v>13528.19</v>
      </c>
      <c r="R181" s="5"/>
      <c r="S181" s="29">
        <f t="shared" si="16"/>
        <v>3407.788</v>
      </c>
      <c r="T181" s="29">
        <f t="shared" si="17"/>
        <v>3638.31</v>
      </c>
      <c r="U181" s="5"/>
      <c r="V181" s="5"/>
      <c r="W181" s="5"/>
      <c r="X181" s="5"/>
      <c r="Y181" s="5"/>
      <c r="Z181" s="5"/>
    </row>
    <row r="182" spans="1:26" ht="15.75" customHeight="1" x14ac:dyDescent="0.2">
      <c r="A182" s="4">
        <v>131072</v>
      </c>
      <c r="B182" s="49">
        <v>21729.03</v>
      </c>
      <c r="C182" s="49">
        <v>21719.38</v>
      </c>
      <c r="D182" s="49">
        <v>25336.144</v>
      </c>
      <c r="E182" s="49">
        <v>8138.0140000000001</v>
      </c>
      <c r="F182" s="51">
        <v>7245.3400000000011</v>
      </c>
      <c r="G182" s="49">
        <v>25818.807499999999</v>
      </c>
      <c r="H182" s="40">
        <v>30293.258000000002</v>
      </c>
      <c r="I182" s="40">
        <v>30185.331999999999</v>
      </c>
      <c r="J182" s="40">
        <v>34194.825999999986</v>
      </c>
      <c r="K182" s="40">
        <v>16668.12</v>
      </c>
      <c r="L182" s="46">
        <v>24928.063999999998</v>
      </c>
      <c r="M182" s="44">
        <v>22603.759999999998</v>
      </c>
      <c r="N182" s="44">
        <v>25233.588</v>
      </c>
      <c r="O182" s="44">
        <v>9280.34</v>
      </c>
      <c r="P182" s="51">
        <v>7538.1399999999994</v>
      </c>
      <c r="Q182" s="44">
        <v>25796.955999999998</v>
      </c>
      <c r="R182" s="5"/>
      <c r="S182" s="29">
        <f t="shared" si="16"/>
        <v>7245.3400000000011</v>
      </c>
      <c r="T182" s="29">
        <f t="shared" si="17"/>
        <v>7538.1399999999994</v>
      </c>
      <c r="U182" s="5"/>
      <c r="V182" s="5"/>
      <c r="W182" s="5"/>
      <c r="X182" s="5"/>
      <c r="Y182" s="5"/>
      <c r="Z182" s="5"/>
    </row>
    <row r="183" spans="1:26" ht="15.75" customHeight="1" x14ac:dyDescent="0.2">
      <c r="A183" s="4">
        <v>262144</v>
      </c>
      <c r="B183" s="49">
        <v>43423.432000000001</v>
      </c>
      <c r="C183" s="49">
        <v>43392.411999999997</v>
      </c>
      <c r="D183" s="49">
        <v>50959.644000000008</v>
      </c>
      <c r="E183" s="49">
        <v>15936.675999999999</v>
      </c>
      <c r="F183" s="51">
        <v>15602.432000000001</v>
      </c>
      <c r="G183" s="49">
        <v>52168.458749999998</v>
      </c>
      <c r="H183" s="40">
        <v>60386.254000000001</v>
      </c>
      <c r="I183" s="40">
        <v>60364.726000000002</v>
      </c>
      <c r="J183" s="40">
        <v>67283.199999999983</v>
      </c>
      <c r="K183" s="40">
        <v>33023.843999999997</v>
      </c>
      <c r="L183" s="46">
        <v>45566.447999999997</v>
      </c>
      <c r="M183" s="44">
        <v>44641.599999999999</v>
      </c>
      <c r="N183" s="44">
        <v>52672.865999999987</v>
      </c>
      <c r="O183" s="44">
        <v>17960.455999999998</v>
      </c>
      <c r="P183" s="51">
        <v>16014.861999999999</v>
      </c>
      <c r="Q183" s="44">
        <v>51927.33</v>
      </c>
      <c r="R183" s="5"/>
      <c r="S183" s="29">
        <f t="shared" si="16"/>
        <v>15602.432000000001</v>
      </c>
      <c r="T183" s="29">
        <f t="shared" si="17"/>
        <v>16014.861999999999</v>
      </c>
      <c r="U183" s="5"/>
      <c r="V183" s="5"/>
      <c r="W183" s="5"/>
      <c r="X183" s="5"/>
      <c r="Y183" s="5"/>
      <c r="Z183" s="5"/>
    </row>
    <row r="184" spans="1:26" ht="15.75" customHeight="1" x14ac:dyDescent="0.2">
      <c r="A184" s="4">
        <v>524288</v>
      </c>
      <c r="B184" s="49">
        <v>86854.310000000012</v>
      </c>
      <c r="C184" s="49">
        <v>86773.04</v>
      </c>
      <c r="D184" s="49">
        <v>100505.46400000001</v>
      </c>
      <c r="E184" s="49">
        <v>32049.196</v>
      </c>
      <c r="F184" s="51">
        <v>31466.317999999999</v>
      </c>
      <c r="G184" s="49">
        <v>93119.102500000008</v>
      </c>
      <c r="H184" s="40">
        <v>120699.13800000001</v>
      </c>
      <c r="I184" s="40">
        <v>120639.89</v>
      </c>
      <c r="J184" s="40">
        <v>133888.182</v>
      </c>
      <c r="K184" s="40">
        <v>66120.479999999996</v>
      </c>
      <c r="L184" s="46">
        <v>98871.448000000004</v>
      </c>
      <c r="M184" s="44">
        <v>90410.432000000001</v>
      </c>
      <c r="N184" s="44">
        <v>104993.302</v>
      </c>
      <c r="O184" s="44">
        <v>35913.632000000012</v>
      </c>
      <c r="P184" s="51">
        <v>32345.84</v>
      </c>
      <c r="Q184" s="44">
        <v>92855.781999999992</v>
      </c>
      <c r="R184" s="5"/>
      <c r="S184" s="29">
        <f t="shared" si="16"/>
        <v>31466.317999999999</v>
      </c>
      <c r="T184" s="29">
        <f t="shared" si="17"/>
        <v>32345.84</v>
      </c>
      <c r="U184" s="5"/>
      <c r="V184" s="5"/>
      <c r="W184" s="5"/>
      <c r="X184" s="5"/>
      <c r="Y184" s="5"/>
      <c r="Z184" s="5"/>
    </row>
    <row r="185" spans="1:26" ht="15.75" customHeight="1" x14ac:dyDescent="0.2">
      <c r="A185" s="4">
        <v>1048576</v>
      </c>
      <c r="B185" s="49">
        <v>173731.19200000001</v>
      </c>
      <c r="C185" s="49">
        <v>173509.36799999999</v>
      </c>
      <c r="D185" s="49">
        <v>195253.43400000001</v>
      </c>
      <c r="E185" s="49">
        <v>66137.918000000005</v>
      </c>
      <c r="F185" s="51">
        <v>63531.882000000012</v>
      </c>
      <c r="G185" s="49">
        <v>165910.81625</v>
      </c>
      <c r="H185" s="40">
        <v>241434.45</v>
      </c>
      <c r="I185" s="40">
        <v>241274.962</v>
      </c>
      <c r="J185" s="40">
        <v>260491.31599999999</v>
      </c>
      <c r="K185" s="40">
        <v>134231.48199999999</v>
      </c>
      <c r="L185" s="46">
        <v>226139.55799999999</v>
      </c>
      <c r="M185" s="44">
        <v>204245.18799999999</v>
      </c>
      <c r="N185" s="44">
        <v>204280.228</v>
      </c>
      <c r="O185" s="44">
        <v>72336.056000000011</v>
      </c>
      <c r="P185" s="51">
        <v>65492.08</v>
      </c>
      <c r="Q185" s="44">
        <v>165929.12599999999</v>
      </c>
      <c r="R185" s="5"/>
      <c r="S185" s="29">
        <f t="shared" si="16"/>
        <v>63531.882000000012</v>
      </c>
      <c r="T185" s="29">
        <f t="shared" si="17"/>
        <v>65492.08</v>
      </c>
      <c r="U185" s="5"/>
      <c r="V185" s="5"/>
      <c r="W185" s="5"/>
      <c r="X185" s="5"/>
      <c r="Y185" s="5"/>
      <c r="Z185" s="5"/>
    </row>
    <row r="186" spans="1:26" ht="15.75" customHeight="1" x14ac:dyDescent="0.2">
      <c r="A186" s="4">
        <v>2097152</v>
      </c>
      <c r="B186" s="49">
        <v>347574.84600000002</v>
      </c>
      <c r="C186" s="49">
        <v>347100.05599999998</v>
      </c>
      <c r="D186" s="49">
        <v>382577.266</v>
      </c>
      <c r="E186" s="49">
        <v>135784.87400000001</v>
      </c>
      <c r="F186" s="51">
        <v>128499.37</v>
      </c>
      <c r="G186" s="49">
        <v>313030.78249999997</v>
      </c>
      <c r="H186" s="40">
        <v>482949.19000000012</v>
      </c>
      <c r="I186" s="40">
        <v>482446.74200000003</v>
      </c>
      <c r="J186" s="40">
        <v>514797.61599999998</v>
      </c>
      <c r="K186" s="40">
        <v>271394.32799999998</v>
      </c>
      <c r="L186" s="46">
        <v>439337.54200000002</v>
      </c>
      <c r="M186" s="44">
        <v>412160.08600000001</v>
      </c>
      <c r="N186" s="44">
        <v>402144.65600000008</v>
      </c>
      <c r="O186" s="44">
        <v>147953.304</v>
      </c>
      <c r="P186" s="51">
        <v>132449.18599999999</v>
      </c>
      <c r="Q186" s="44">
        <v>313035.50799999997</v>
      </c>
      <c r="R186" s="5"/>
      <c r="S186" s="29">
        <f t="shared" si="16"/>
        <v>128499.37</v>
      </c>
      <c r="T186" s="29">
        <f t="shared" si="17"/>
        <v>132449.18599999999</v>
      </c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33"/>
      <c r="G187" s="5"/>
      <c r="H187" s="5"/>
      <c r="I187" s="5"/>
      <c r="J187" s="5"/>
      <c r="K187" s="5"/>
      <c r="L187" s="5"/>
      <c r="M187" s="5"/>
      <c r="N187" s="5"/>
      <c r="O187" s="5"/>
      <c r="P187" s="33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33"/>
      <c r="G188" s="5"/>
      <c r="H188" s="5"/>
      <c r="I188" s="5"/>
      <c r="J188" s="5"/>
      <c r="K188" s="5"/>
      <c r="L188" s="5"/>
      <c r="M188" s="5"/>
      <c r="N188" s="5"/>
      <c r="O188" s="5"/>
      <c r="P188" s="33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33"/>
      <c r="G189" s="5"/>
      <c r="H189" s="5"/>
      <c r="I189" s="5"/>
      <c r="J189" s="5"/>
      <c r="K189" s="5"/>
      <c r="L189" s="5"/>
      <c r="M189" s="5"/>
      <c r="N189" s="5"/>
      <c r="O189" s="5"/>
      <c r="P189" s="33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33"/>
      <c r="G190" s="5"/>
      <c r="H190" s="5"/>
      <c r="I190" s="5"/>
      <c r="J190" s="5"/>
      <c r="K190" s="5"/>
      <c r="L190" s="5"/>
      <c r="M190" s="5"/>
      <c r="N190" s="5"/>
      <c r="O190" s="5"/>
      <c r="P190" s="33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33"/>
      <c r="G191" s="5"/>
      <c r="H191" s="5"/>
      <c r="I191" s="5"/>
      <c r="J191" s="5"/>
      <c r="K191" s="5"/>
      <c r="L191" s="5"/>
      <c r="M191" s="5"/>
      <c r="N191" s="5"/>
      <c r="O191" s="5"/>
      <c r="P191" s="33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33"/>
      <c r="G192" s="5"/>
      <c r="H192" s="5"/>
      <c r="I192" s="5"/>
      <c r="J192" s="5"/>
      <c r="K192" s="5"/>
      <c r="L192" s="5"/>
      <c r="M192" s="5"/>
      <c r="N192" s="5"/>
      <c r="O192" s="5"/>
      <c r="P192" s="33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33"/>
      <c r="G193" s="5"/>
      <c r="H193" s="5"/>
      <c r="I193" s="5"/>
      <c r="J193" s="5"/>
      <c r="K193" s="5"/>
      <c r="L193" s="5"/>
      <c r="M193" s="5"/>
      <c r="N193" s="5"/>
      <c r="O193" s="5"/>
      <c r="P193" s="33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33"/>
      <c r="G194" s="5"/>
      <c r="H194" s="5"/>
      <c r="I194" s="5"/>
      <c r="J194" s="5"/>
      <c r="K194" s="5"/>
      <c r="L194" s="5"/>
      <c r="M194" s="5"/>
      <c r="N194" s="5"/>
      <c r="O194" s="5"/>
      <c r="P194" s="33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33"/>
      <c r="G195" s="5"/>
      <c r="H195" s="5"/>
      <c r="I195" s="5"/>
      <c r="J195" s="5"/>
      <c r="K195" s="5"/>
      <c r="L195" s="5"/>
      <c r="M195" s="5"/>
      <c r="N195" s="5"/>
      <c r="O195" s="5"/>
      <c r="P195" s="33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33"/>
      <c r="G196" s="5"/>
      <c r="H196" s="5"/>
      <c r="I196" s="5"/>
      <c r="J196" s="5"/>
      <c r="K196" s="5"/>
      <c r="L196" s="5"/>
      <c r="M196" s="5"/>
      <c r="N196" s="5"/>
      <c r="O196" s="5"/>
      <c r="P196" s="33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33"/>
      <c r="G197" s="5"/>
      <c r="H197" s="5"/>
      <c r="I197" s="5"/>
      <c r="J197" s="5"/>
      <c r="K197" s="5"/>
      <c r="L197" s="5"/>
      <c r="M197" s="5"/>
      <c r="N197" s="5"/>
      <c r="O197" s="5"/>
      <c r="P197" s="33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33"/>
      <c r="G198" s="5"/>
      <c r="H198" s="5"/>
      <c r="I198" s="5"/>
      <c r="J198" s="5"/>
      <c r="K198" s="5"/>
      <c r="L198" s="5"/>
      <c r="M198" s="5"/>
      <c r="N198" s="5"/>
      <c r="O198" s="5"/>
      <c r="P198" s="33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33"/>
      <c r="G199" s="5"/>
      <c r="H199" s="5"/>
      <c r="I199" s="5"/>
      <c r="J199" s="5"/>
      <c r="K199" s="5"/>
      <c r="L199" s="5"/>
      <c r="M199" s="5"/>
      <c r="N199" s="5"/>
      <c r="O199" s="5"/>
      <c r="P199" s="33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33"/>
      <c r="G200" s="5"/>
      <c r="H200" s="5"/>
      <c r="I200" s="5"/>
      <c r="J200" s="5"/>
      <c r="K200" s="5"/>
      <c r="L200" s="5"/>
      <c r="M200" s="5"/>
      <c r="N200" s="5"/>
      <c r="O200" s="5"/>
      <c r="P200" s="33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33"/>
      <c r="G201" s="5"/>
      <c r="H201" s="5"/>
      <c r="I201" s="5"/>
      <c r="J201" s="5"/>
      <c r="K201" s="5"/>
      <c r="L201" s="5"/>
      <c r="M201" s="5"/>
      <c r="N201" s="5"/>
      <c r="O201" s="5"/>
      <c r="P201" s="33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33"/>
      <c r="G202" s="5"/>
      <c r="H202" s="5"/>
      <c r="I202" s="5"/>
      <c r="J202" s="5"/>
      <c r="K202" s="5"/>
      <c r="L202" s="5"/>
      <c r="M202" s="5"/>
      <c r="N202" s="5"/>
      <c r="O202" s="5"/>
      <c r="P202" s="33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33"/>
      <c r="G203" s="5"/>
      <c r="H203" s="5"/>
      <c r="I203" s="5"/>
      <c r="J203" s="5"/>
      <c r="K203" s="5"/>
      <c r="L203" s="5"/>
      <c r="M203" s="5"/>
      <c r="N203" s="5"/>
      <c r="O203" s="5"/>
      <c r="P203" s="33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33"/>
      <c r="G204" s="5"/>
      <c r="H204" s="5"/>
      <c r="I204" s="5"/>
      <c r="J204" s="5"/>
      <c r="K204" s="5"/>
      <c r="L204" s="5"/>
      <c r="M204" s="5"/>
      <c r="N204" s="5"/>
      <c r="O204" s="5"/>
      <c r="P204" s="33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33"/>
      <c r="G205" s="5"/>
      <c r="H205" s="5"/>
      <c r="I205" s="5"/>
      <c r="J205" s="5"/>
      <c r="K205" s="5"/>
      <c r="L205" s="5"/>
      <c r="M205" s="5"/>
      <c r="N205" s="5"/>
      <c r="O205" s="5"/>
      <c r="P205" s="33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33"/>
      <c r="G206" s="5"/>
      <c r="H206" s="5"/>
      <c r="I206" s="5"/>
      <c r="J206" s="5"/>
      <c r="K206" s="5"/>
      <c r="L206" s="5"/>
      <c r="M206" s="5"/>
      <c r="N206" s="5"/>
      <c r="O206" s="5"/>
      <c r="P206" s="33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33"/>
      <c r="G207" s="5"/>
      <c r="H207" s="5"/>
      <c r="I207" s="5"/>
      <c r="J207" s="5"/>
      <c r="K207" s="5"/>
      <c r="L207" s="5"/>
      <c r="M207" s="5"/>
      <c r="N207" s="5"/>
      <c r="O207" s="5"/>
      <c r="P207" s="33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33"/>
      <c r="G208" s="5"/>
      <c r="H208" s="5"/>
      <c r="I208" s="5"/>
      <c r="J208" s="5"/>
      <c r="K208" s="5"/>
      <c r="L208" s="5"/>
      <c r="M208" s="5"/>
      <c r="N208" s="5"/>
      <c r="O208" s="5"/>
      <c r="P208" s="33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33"/>
      <c r="G209" s="5"/>
      <c r="H209" s="5"/>
      <c r="I209" s="5"/>
      <c r="J209" s="5"/>
      <c r="K209" s="5"/>
      <c r="L209" s="5"/>
      <c r="M209" s="5"/>
      <c r="N209" s="5"/>
      <c r="O209" s="5"/>
      <c r="P209" s="33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33"/>
      <c r="G210" s="5"/>
      <c r="H210" s="5"/>
      <c r="I210" s="5"/>
      <c r="J210" s="5"/>
      <c r="K210" s="5"/>
      <c r="L210" s="5"/>
      <c r="M210" s="5"/>
      <c r="N210" s="5"/>
      <c r="O210" s="5"/>
      <c r="P210" s="33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33"/>
      <c r="G211" s="5"/>
      <c r="H211" s="5"/>
      <c r="I211" s="5"/>
      <c r="J211" s="5"/>
      <c r="K211" s="5"/>
      <c r="L211" s="5"/>
      <c r="M211" s="5"/>
      <c r="N211" s="5"/>
      <c r="O211" s="5"/>
      <c r="P211" s="33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33"/>
      <c r="G212" s="5"/>
      <c r="H212" s="5"/>
      <c r="I212" s="5"/>
      <c r="J212" s="5"/>
      <c r="K212" s="5"/>
      <c r="L212" s="5"/>
      <c r="M212" s="5"/>
      <c r="N212" s="5"/>
      <c r="O212" s="5"/>
      <c r="P212" s="33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33"/>
      <c r="G213" s="5"/>
      <c r="H213" s="5"/>
      <c r="I213" s="5"/>
      <c r="J213" s="5"/>
      <c r="K213" s="5"/>
      <c r="L213" s="5"/>
      <c r="M213" s="5"/>
      <c r="N213" s="5"/>
      <c r="O213" s="5"/>
      <c r="P213" s="33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33"/>
      <c r="G214" s="5"/>
      <c r="H214" s="5"/>
      <c r="I214" s="5"/>
      <c r="J214" s="5"/>
      <c r="K214" s="5"/>
      <c r="L214" s="5"/>
      <c r="M214" s="5"/>
      <c r="N214" s="5"/>
      <c r="O214" s="5"/>
      <c r="P214" s="33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33"/>
      <c r="G215" s="5"/>
      <c r="H215" s="5"/>
      <c r="I215" s="5"/>
      <c r="J215" s="5"/>
      <c r="K215" s="5"/>
      <c r="L215" s="5"/>
      <c r="M215" s="5"/>
      <c r="N215" s="5"/>
      <c r="O215" s="5"/>
      <c r="P215" s="33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33"/>
      <c r="G216" s="5"/>
      <c r="H216" s="5"/>
      <c r="I216" s="5"/>
      <c r="J216" s="5"/>
      <c r="K216" s="5"/>
      <c r="L216" s="5"/>
      <c r="M216" s="5"/>
      <c r="N216" s="5"/>
      <c r="O216" s="5"/>
      <c r="P216" s="33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33"/>
      <c r="G217" s="5"/>
      <c r="H217" s="5"/>
      <c r="I217" s="5"/>
      <c r="J217" s="5"/>
      <c r="K217" s="5"/>
      <c r="L217" s="5"/>
      <c r="M217" s="5"/>
      <c r="N217" s="5"/>
      <c r="O217" s="5"/>
      <c r="P217" s="33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33"/>
      <c r="G218" s="5"/>
      <c r="H218" s="5"/>
      <c r="I218" s="5"/>
      <c r="J218" s="5"/>
      <c r="K218" s="5"/>
      <c r="L218" s="5"/>
      <c r="M218" s="5"/>
      <c r="N218" s="5"/>
      <c r="O218" s="5"/>
      <c r="P218" s="33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33"/>
      <c r="G219" s="5"/>
      <c r="H219" s="5"/>
      <c r="I219" s="5"/>
      <c r="J219" s="5"/>
      <c r="K219" s="5"/>
      <c r="L219" s="5"/>
      <c r="M219" s="5"/>
      <c r="N219" s="5"/>
      <c r="O219" s="5"/>
      <c r="P219" s="33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33"/>
      <c r="G220" s="5"/>
      <c r="H220" s="5"/>
      <c r="I220" s="5"/>
      <c r="J220" s="5"/>
      <c r="K220" s="5"/>
      <c r="L220" s="5"/>
      <c r="M220" s="5"/>
      <c r="N220" s="5"/>
      <c r="O220" s="5"/>
      <c r="P220" s="33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33"/>
      <c r="G221" s="5"/>
      <c r="H221" s="5"/>
      <c r="I221" s="5"/>
      <c r="J221" s="5"/>
      <c r="K221" s="5"/>
      <c r="L221" s="5"/>
      <c r="M221" s="5"/>
      <c r="N221" s="5"/>
      <c r="O221" s="5"/>
      <c r="P221" s="33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33"/>
      <c r="G222" s="5"/>
      <c r="H222" s="5"/>
      <c r="I222" s="5"/>
      <c r="J222" s="5"/>
      <c r="K222" s="5"/>
      <c r="L222" s="5"/>
      <c r="M222" s="5"/>
      <c r="N222" s="5"/>
      <c r="O222" s="5"/>
      <c r="P222" s="33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33"/>
      <c r="G223" s="5"/>
      <c r="H223" s="5"/>
      <c r="I223" s="5"/>
      <c r="J223" s="5"/>
      <c r="K223" s="5"/>
      <c r="L223" s="5"/>
      <c r="M223" s="5"/>
      <c r="N223" s="5"/>
      <c r="O223" s="5"/>
      <c r="P223" s="33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33"/>
      <c r="G224" s="5"/>
      <c r="H224" s="5"/>
      <c r="I224" s="5"/>
      <c r="J224" s="5"/>
      <c r="K224" s="5"/>
      <c r="L224" s="5"/>
      <c r="M224" s="5"/>
      <c r="N224" s="5"/>
      <c r="O224" s="5"/>
      <c r="P224" s="33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33"/>
      <c r="G225" s="5"/>
      <c r="H225" s="5"/>
      <c r="I225" s="5"/>
      <c r="J225" s="5"/>
      <c r="K225" s="5"/>
      <c r="L225" s="5"/>
      <c r="M225" s="5"/>
      <c r="N225" s="5"/>
      <c r="O225" s="5"/>
      <c r="P225" s="33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33"/>
      <c r="G226" s="5"/>
      <c r="H226" s="5"/>
      <c r="I226" s="5"/>
      <c r="J226" s="5"/>
      <c r="K226" s="5"/>
      <c r="L226" s="5"/>
      <c r="M226" s="5"/>
      <c r="N226" s="5"/>
      <c r="O226" s="5"/>
      <c r="P226" s="33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33"/>
      <c r="G227" s="5"/>
      <c r="H227" s="5"/>
      <c r="I227" s="5"/>
      <c r="J227" s="5"/>
      <c r="K227" s="5"/>
      <c r="L227" s="5"/>
      <c r="M227" s="5"/>
      <c r="N227" s="5"/>
      <c r="O227" s="5"/>
      <c r="P227" s="33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33"/>
      <c r="G228" s="5"/>
      <c r="H228" s="5"/>
      <c r="I228" s="5"/>
      <c r="J228" s="5"/>
      <c r="K228" s="5"/>
      <c r="L228" s="5"/>
      <c r="M228" s="5"/>
      <c r="N228" s="5"/>
      <c r="O228" s="5"/>
      <c r="P228" s="33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33"/>
      <c r="G229" s="5"/>
      <c r="H229" s="5"/>
      <c r="I229" s="5"/>
      <c r="J229" s="5"/>
      <c r="K229" s="5"/>
      <c r="L229" s="5"/>
      <c r="M229" s="5"/>
      <c r="N229" s="5"/>
      <c r="O229" s="5"/>
      <c r="P229" s="33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33"/>
      <c r="G230" s="5"/>
      <c r="H230" s="5"/>
      <c r="I230" s="5"/>
      <c r="J230" s="5"/>
      <c r="K230" s="5"/>
      <c r="L230" s="5"/>
      <c r="M230" s="5"/>
      <c r="N230" s="5"/>
      <c r="O230" s="5"/>
      <c r="P230" s="33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33"/>
      <c r="G231" s="5"/>
      <c r="H231" s="5"/>
      <c r="I231" s="5"/>
      <c r="J231" s="5"/>
      <c r="K231" s="5"/>
      <c r="L231" s="5"/>
      <c r="M231" s="5"/>
      <c r="N231" s="5"/>
      <c r="O231" s="5"/>
      <c r="P231" s="33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33"/>
      <c r="G232" s="5"/>
      <c r="H232" s="5"/>
      <c r="I232" s="5"/>
      <c r="J232" s="5"/>
      <c r="K232" s="5"/>
      <c r="L232" s="5"/>
      <c r="M232" s="5"/>
      <c r="N232" s="5"/>
      <c r="O232" s="5"/>
      <c r="P232" s="33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33"/>
      <c r="G233" s="5"/>
      <c r="H233" s="5"/>
      <c r="I233" s="5"/>
      <c r="J233" s="5"/>
      <c r="K233" s="5"/>
      <c r="L233" s="5"/>
      <c r="M233" s="5"/>
      <c r="N233" s="5"/>
      <c r="O233" s="5"/>
      <c r="P233" s="33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33"/>
      <c r="G234" s="5"/>
      <c r="H234" s="5"/>
      <c r="I234" s="5"/>
      <c r="J234" s="5"/>
      <c r="K234" s="5"/>
      <c r="L234" s="5"/>
      <c r="M234" s="5"/>
      <c r="N234" s="5"/>
      <c r="O234" s="5"/>
      <c r="P234" s="33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33"/>
      <c r="G235" s="5"/>
      <c r="H235" s="5"/>
      <c r="I235" s="5"/>
      <c r="J235" s="5"/>
      <c r="K235" s="5"/>
      <c r="L235" s="5"/>
      <c r="M235" s="5"/>
      <c r="N235" s="5"/>
      <c r="O235" s="5"/>
      <c r="P235" s="33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33"/>
      <c r="G236" s="5"/>
      <c r="H236" s="5"/>
      <c r="I236" s="5"/>
      <c r="J236" s="5"/>
      <c r="K236" s="5"/>
      <c r="L236" s="5"/>
      <c r="M236" s="5"/>
      <c r="N236" s="5"/>
      <c r="O236" s="5"/>
      <c r="P236" s="33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33"/>
      <c r="G237" s="5"/>
      <c r="H237" s="5"/>
      <c r="I237" s="5"/>
      <c r="J237" s="5"/>
      <c r="K237" s="5"/>
      <c r="L237" s="5"/>
      <c r="M237" s="5"/>
      <c r="N237" s="5"/>
      <c r="O237" s="5"/>
      <c r="P237" s="33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33"/>
      <c r="G238" s="5"/>
      <c r="H238" s="5"/>
      <c r="I238" s="5"/>
      <c r="J238" s="5"/>
      <c r="K238" s="5"/>
      <c r="L238" s="5"/>
      <c r="M238" s="5"/>
      <c r="N238" s="5"/>
      <c r="O238" s="5"/>
      <c r="P238" s="33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33"/>
      <c r="G239" s="5"/>
      <c r="H239" s="5"/>
      <c r="I239" s="5"/>
      <c r="J239" s="5"/>
      <c r="K239" s="5"/>
      <c r="L239" s="5"/>
      <c r="M239" s="5"/>
      <c r="N239" s="5"/>
      <c r="O239" s="5"/>
      <c r="P239" s="33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33"/>
      <c r="G240" s="5"/>
      <c r="H240" s="5"/>
      <c r="I240" s="5"/>
      <c r="J240" s="5"/>
      <c r="K240" s="5"/>
      <c r="L240" s="5"/>
      <c r="M240" s="5"/>
      <c r="N240" s="5"/>
      <c r="O240" s="5"/>
      <c r="P240" s="33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33"/>
      <c r="G241" s="5"/>
      <c r="H241" s="5"/>
      <c r="I241" s="5"/>
      <c r="J241" s="5"/>
      <c r="K241" s="5"/>
      <c r="L241" s="5"/>
      <c r="M241" s="5"/>
      <c r="N241" s="5"/>
      <c r="O241" s="5"/>
      <c r="P241" s="33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33"/>
      <c r="G242" s="5"/>
      <c r="H242" s="5"/>
      <c r="I242" s="5"/>
      <c r="J242" s="5"/>
      <c r="K242" s="5"/>
      <c r="L242" s="5"/>
      <c r="M242" s="5"/>
      <c r="N242" s="5"/>
      <c r="O242" s="5"/>
      <c r="P242" s="33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33"/>
      <c r="G243" s="5"/>
      <c r="H243" s="5"/>
      <c r="I243" s="5"/>
      <c r="J243" s="5"/>
      <c r="K243" s="5"/>
      <c r="L243" s="5"/>
      <c r="M243" s="5"/>
      <c r="N243" s="5"/>
      <c r="O243" s="5"/>
      <c r="P243" s="33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33"/>
      <c r="G244" s="5"/>
      <c r="H244" s="5"/>
      <c r="I244" s="5"/>
      <c r="J244" s="5"/>
      <c r="K244" s="5"/>
      <c r="L244" s="5"/>
      <c r="M244" s="5"/>
      <c r="N244" s="5"/>
      <c r="O244" s="5"/>
      <c r="P244" s="33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33"/>
      <c r="G245" s="5"/>
      <c r="H245" s="5"/>
      <c r="I245" s="5"/>
      <c r="J245" s="5"/>
      <c r="K245" s="5"/>
      <c r="L245" s="5"/>
      <c r="M245" s="5"/>
      <c r="N245" s="5"/>
      <c r="O245" s="5"/>
      <c r="P245" s="33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33"/>
      <c r="G246" s="5"/>
      <c r="H246" s="5"/>
      <c r="I246" s="5"/>
      <c r="J246" s="5"/>
      <c r="K246" s="5"/>
      <c r="L246" s="5"/>
      <c r="M246" s="5"/>
      <c r="N246" s="5"/>
      <c r="O246" s="5"/>
      <c r="P246" s="33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33"/>
      <c r="G247" s="5"/>
      <c r="H247" s="5"/>
      <c r="I247" s="5"/>
      <c r="J247" s="5"/>
      <c r="K247" s="5"/>
      <c r="L247" s="5"/>
      <c r="M247" s="5"/>
      <c r="N247" s="5"/>
      <c r="O247" s="5"/>
      <c r="P247" s="33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33"/>
      <c r="G248" s="5"/>
      <c r="H248" s="5"/>
      <c r="I248" s="5"/>
      <c r="J248" s="5"/>
      <c r="K248" s="5"/>
      <c r="L248" s="5"/>
      <c r="M248" s="5"/>
      <c r="N248" s="5"/>
      <c r="O248" s="5"/>
      <c r="P248" s="33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33"/>
      <c r="G249" s="5"/>
      <c r="H249" s="5"/>
      <c r="I249" s="5"/>
      <c r="J249" s="5"/>
      <c r="K249" s="5"/>
      <c r="L249" s="5"/>
      <c r="M249" s="5"/>
      <c r="N249" s="5"/>
      <c r="O249" s="5"/>
      <c r="P249" s="33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33"/>
      <c r="G250" s="5"/>
      <c r="H250" s="5"/>
      <c r="I250" s="5"/>
      <c r="J250" s="5"/>
      <c r="K250" s="5"/>
      <c r="L250" s="5"/>
      <c r="M250" s="5"/>
      <c r="N250" s="5"/>
      <c r="O250" s="5"/>
      <c r="P250" s="33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33"/>
      <c r="G251" s="5"/>
      <c r="H251" s="5"/>
      <c r="I251" s="5"/>
      <c r="J251" s="5"/>
      <c r="K251" s="5"/>
      <c r="L251" s="5"/>
      <c r="M251" s="5"/>
      <c r="N251" s="5"/>
      <c r="O251" s="5"/>
      <c r="P251" s="33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33"/>
      <c r="G252" s="5"/>
      <c r="H252" s="5"/>
      <c r="I252" s="5"/>
      <c r="J252" s="5"/>
      <c r="K252" s="5"/>
      <c r="L252" s="5"/>
      <c r="M252" s="5"/>
      <c r="N252" s="5"/>
      <c r="O252" s="5"/>
      <c r="P252" s="33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33"/>
      <c r="G253" s="5"/>
      <c r="H253" s="5"/>
      <c r="I253" s="5"/>
      <c r="J253" s="5"/>
      <c r="K253" s="5"/>
      <c r="L253" s="5"/>
      <c r="M253" s="5"/>
      <c r="N253" s="5"/>
      <c r="O253" s="5"/>
      <c r="P253" s="33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33"/>
      <c r="G254" s="5"/>
      <c r="H254" s="5"/>
      <c r="I254" s="5"/>
      <c r="J254" s="5"/>
      <c r="K254" s="5"/>
      <c r="L254" s="5"/>
      <c r="M254" s="5"/>
      <c r="N254" s="5"/>
      <c r="O254" s="5"/>
      <c r="P254" s="33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33"/>
      <c r="G255" s="5"/>
      <c r="H255" s="5"/>
      <c r="I255" s="5"/>
      <c r="J255" s="5"/>
      <c r="K255" s="5"/>
      <c r="L255" s="5"/>
      <c r="M255" s="5"/>
      <c r="N255" s="5"/>
      <c r="O255" s="5"/>
      <c r="P255" s="33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33"/>
      <c r="G256" s="5"/>
      <c r="H256" s="5"/>
      <c r="I256" s="5"/>
      <c r="J256" s="5"/>
      <c r="K256" s="5"/>
      <c r="L256" s="5"/>
      <c r="M256" s="5"/>
      <c r="N256" s="5"/>
      <c r="O256" s="5"/>
      <c r="P256" s="33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33"/>
      <c r="G257" s="5"/>
      <c r="H257" s="5"/>
      <c r="I257" s="5"/>
      <c r="J257" s="5"/>
      <c r="K257" s="5"/>
      <c r="L257" s="5"/>
      <c r="M257" s="5"/>
      <c r="N257" s="5"/>
      <c r="O257" s="5"/>
      <c r="P257" s="33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33"/>
      <c r="G258" s="5"/>
      <c r="H258" s="5"/>
      <c r="I258" s="5"/>
      <c r="J258" s="5"/>
      <c r="K258" s="5"/>
      <c r="L258" s="5"/>
      <c r="M258" s="5"/>
      <c r="N258" s="5"/>
      <c r="O258" s="5"/>
      <c r="P258" s="33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33"/>
      <c r="G259" s="5"/>
      <c r="H259" s="5"/>
      <c r="I259" s="5"/>
      <c r="J259" s="5"/>
      <c r="K259" s="5"/>
      <c r="L259" s="5"/>
      <c r="M259" s="5"/>
      <c r="N259" s="5"/>
      <c r="O259" s="5"/>
      <c r="P259" s="33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33"/>
      <c r="G260" s="5"/>
      <c r="H260" s="5"/>
      <c r="I260" s="5"/>
      <c r="J260" s="5"/>
      <c r="K260" s="5"/>
      <c r="L260" s="5"/>
      <c r="M260" s="5"/>
      <c r="N260" s="5"/>
      <c r="O260" s="5"/>
      <c r="P260" s="33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33"/>
      <c r="G261" s="5"/>
      <c r="H261" s="5"/>
      <c r="I261" s="5"/>
      <c r="J261" s="5"/>
      <c r="K261" s="5"/>
      <c r="L261" s="5"/>
      <c r="M261" s="5"/>
      <c r="N261" s="5"/>
      <c r="O261" s="5"/>
      <c r="P261" s="33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33"/>
      <c r="G262" s="5"/>
      <c r="H262" s="5"/>
      <c r="I262" s="5"/>
      <c r="J262" s="5"/>
      <c r="K262" s="5"/>
      <c r="L262" s="5"/>
      <c r="M262" s="5"/>
      <c r="N262" s="5"/>
      <c r="O262" s="5"/>
      <c r="P262" s="33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33"/>
      <c r="G263" s="5"/>
      <c r="H263" s="5"/>
      <c r="I263" s="5"/>
      <c r="J263" s="5"/>
      <c r="K263" s="5"/>
      <c r="L263" s="5"/>
      <c r="M263" s="5"/>
      <c r="N263" s="5"/>
      <c r="O263" s="5"/>
      <c r="P263" s="33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33"/>
      <c r="G264" s="5"/>
      <c r="H264" s="5"/>
      <c r="I264" s="5"/>
      <c r="J264" s="5"/>
      <c r="K264" s="5"/>
      <c r="L264" s="5"/>
      <c r="M264" s="5"/>
      <c r="N264" s="5"/>
      <c r="O264" s="5"/>
      <c r="P264" s="33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33"/>
      <c r="G265" s="5"/>
      <c r="H265" s="5"/>
      <c r="I265" s="5"/>
      <c r="J265" s="5"/>
      <c r="K265" s="5"/>
      <c r="L265" s="5"/>
      <c r="M265" s="5"/>
      <c r="N265" s="5"/>
      <c r="O265" s="5"/>
      <c r="P265" s="33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33"/>
      <c r="G266" s="5"/>
      <c r="H266" s="5"/>
      <c r="I266" s="5"/>
      <c r="J266" s="5"/>
      <c r="K266" s="5"/>
      <c r="L266" s="5"/>
      <c r="M266" s="5"/>
      <c r="N266" s="5"/>
      <c r="O266" s="5"/>
      <c r="P266" s="33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33"/>
      <c r="G267" s="5"/>
      <c r="H267" s="5"/>
      <c r="I267" s="5"/>
      <c r="J267" s="5"/>
      <c r="K267" s="5"/>
      <c r="L267" s="5"/>
      <c r="M267" s="5"/>
      <c r="N267" s="5"/>
      <c r="O267" s="5"/>
      <c r="P267" s="33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33"/>
      <c r="G268" s="5"/>
      <c r="H268" s="5"/>
      <c r="I268" s="5"/>
      <c r="J268" s="5"/>
      <c r="K268" s="5"/>
      <c r="L268" s="5"/>
      <c r="M268" s="5"/>
      <c r="N268" s="5"/>
      <c r="O268" s="5"/>
      <c r="P268" s="33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33"/>
      <c r="G269" s="5"/>
      <c r="H269" s="5"/>
      <c r="I269" s="5"/>
      <c r="J269" s="5"/>
      <c r="K269" s="5"/>
      <c r="L269" s="5"/>
      <c r="M269" s="5"/>
      <c r="N269" s="5"/>
      <c r="O269" s="5"/>
      <c r="P269" s="33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33"/>
      <c r="G270" s="5"/>
      <c r="H270" s="5"/>
      <c r="I270" s="5"/>
      <c r="J270" s="5"/>
      <c r="K270" s="5"/>
      <c r="L270" s="5"/>
      <c r="M270" s="5"/>
      <c r="N270" s="5"/>
      <c r="O270" s="5"/>
      <c r="P270" s="33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33"/>
      <c r="G271" s="5"/>
      <c r="H271" s="5"/>
      <c r="I271" s="5"/>
      <c r="J271" s="5"/>
      <c r="K271" s="5"/>
      <c r="L271" s="5"/>
      <c r="M271" s="5"/>
      <c r="N271" s="5"/>
      <c r="O271" s="5"/>
      <c r="P271" s="33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33"/>
      <c r="G272" s="5"/>
      <c r="H272" s="5"/>
      <c r="I272" s="5"/>
      <c r="J272" s="5"/>
      <c r="K272" s="5"/>
      <c r="L272" s="5"/>
      <c r="M272" s="5"/>
      <c r="N272" s="5"/>
      <c r="O272" s="5"/>
      <c r="P272" s="33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33"/>
      <c r="G273" s="5"/>
      <c r="H273" s="5"/>
      <c r="I273" s="5"/>
      <c r="J273" s="5"/>
      <c r="K273" s="5"/>
      <c r="L273" s="5"/>
      <c r="M273" s="5"/>
      <c r="N273" s="5"/>
      <c r="O273" s="5"/>
      <c r="P273" s="33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33"/>
      <c r="G274" s="5"/>
      <c r="H274" s="5"/>
      <c r="I274" s="5"/>
      <c r="J274" s="5"/>
      <c r="K274" s="5"/>
      <c r="L274" s="5"/>
      <c r="M274" s="5"/>
      <c r="N274" s="5"/>
      <c r="O274" s="5"/>
      <c r="P274" s="33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33"/>
      <c r="G275" s="5"/>
      <c r="H275" s="5"/>
      <c r="I275" s="5"/>
      <c r="J275" s="5"/>
      <c r="K275" s="5"/>
      <c r="L275" s="5"/>
      <c r="M275" s="5"/>
      <c r="N275" s="5"/>
      <c r="O275" s="5"/>
      <c r="P275" s="33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33"/>
      <c r="G276" s="5"/>
      <c r="H276" s="5"/>
      <c r="I276" s="5"/>
      <c r="J276" s="5"/>
      <c r="K276" s="5"/>
      <c r="L276" s="5"/>
      <c r="M276" s="5"/>
      <c r="N276" s="5"/>
      <c r="O276" s="5"/>
      <c r="P276" s="33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33"/>
      <c r="G277" s="5"/>
      <c r="H277" s="5"/>
      <c r="I277" s="5"/>
      <c r="J277" s="5"/>
      <c r="K277" s="5"/>
      <c r="L277" s="5"/>
      <c r="M277" s="5"/>
      <c r="N277" s="5"/>
      <c r="O277" s="5"/>
      <c r="P277" s="33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33"/>
      <c r="G278" s="5"/>
      <c r="H278" s="5"/>
      <c r="I278" s="5"/>
      <c r="J278" s="5"/>
      <c r="K278" s="5"/>
      <c r="L278" s="5"/>
      <c r="M278" s="5"/>
      <c r="N278" s="5"/>
      <c r="O278" s="5"/>
      <c r="P278" s="33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33"/>
      <c r="G279" s="5"/>
      <c r="H279" s="5"/>
      <c r="I279" s="5"/>
      <c r="J279" s="5"/>
      <c r="K279" s="5"/>
      <c r="L279" s="5"/>
      <c r="M279" s="5"/>
      <c r="N279" s="5"/>
      <c r="O279" s="5"/>
      <c r="P279" s="33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33"/>
      <c r="G280" s="5"/>
      <c r="H280" s="5"/>
      <c r="I280" s="5"/>
      <c r="J280" s="5"/>
      <c r="K280" s="5"/>
      <c r="L280" s="5"/>
      <c r="M280" s="5"/>
      <c r="N280" s="5"/>
      <c r="O280" s="5"/>
      <c r="P280" s="33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33"/>
      <c r="G281" s="5"/>
      <c r="H281" s="5"/>
      <c r="I281" s="5"/>
      <c r="J281" s="5"/>
      <c r="K281" s="5"/>
      <c r="L281" s="5"/>
      <c r="M281" s="5"/>
      <c r="N281" s="5"/>
      <c r="O281" s="5"/>
      <c r="P281" s="33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33"/>
      <c r="G282" s="5"/>
      <c r="H282" s="5"/>
      <c r="I282" s="5"/>
      <c r="J282" s="5"/>
      <c r="K282" s="5"/>
      <c r="L282" s="5"/>
      <c r="M282" s="5"/>
      <c r="N282" s="5"/>
      <c r="O282" s="5"/>
      <c r="P282" s="33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33"/>
      <c r="G283" s="5"/>
      <c r="H283" s="5"/>
      <c r="I283" s="5"/>
      <c r="J283" s="5"/>
      <c r="K283" s="5"/>
      <c r="L283" s="5"/>
      <c r="M283" s="5"/>
      <c r="N283" s="5"/>
      <c r="O283" s="5"/>
      <c r="P283" s="33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33"/>
      <c r="G284" s="5"/>
      <c r="H284" s="5"/>
      <c r="I284" s="5"/>
      <c r="J284" s="5"/>
      <c r="K284" s="5"/>
      <c r="L284" s="5"/>
      <c r="M284" s="5"/>
      <c r="N284" s="5"/>
      <c r="O284" s="5"/>
      <c r="P284" s="33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33"/>
      <c r="G285" s="5"/>
      <c r="H285" s="5"/>
      <c r="I285" s="5"/>
      <c r="J285" s="5"/>
      <c r="K285" s="5"/>
      <c r="L285" s="5"/>
      <c r="M285" s="5"/>
      <c r="N285" s="5"/>
      <c r="O285" s="5"/>
      <c r="P285" s="33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33"/>
      <c r="G286" s="5"/>
      <c r="H286" s="5"/>
      <c r="I286" s="5"/>
      <c r="J286" s="5"/>
      <c r="K286" s="5"/>
      <c r="L286" s="5"/>
      <c r="M286" s="5"/>
      <c r="N286" s="5"/>
      <c r="O286" s="5"/>
      <c r="P286" s="33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33"/>
      <c r="G287" s="5"/>
      <c r="H287" s="5"/>
      <c r="I287" s="5"/>
      <c r="J287" s="5"/>
      <c r="K287" s="5"/>
      <c r="L287" s="5"/>
      <c r="M287" s="5"/>
      <c r="N287" s="5"/>
      <c r="O287" s="5"/>
      <c r="P287" s="33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33"/>
      <c r="G288" s="5"/>
      <c r="H288" s="5"/>
      <c r="I288" s="5"/>
      <c r="J288" s="5"/>
      <c r="K288" s="5"/>
      <c r="L288" s="5"/>
      <c r="M288" s="5"/>
      <c r="N288" s="5"/>
      <c r="O288" s="5"/>
      <c r="P288" s="33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33"/>
      <c r="G289" s="5"/>
      <c r="H289" s="5"/>
      <c r="I289" s="5"/>
      <c r="J289" s="5"/>
      <c r="K289" s="5"/>
      <c r="L289" s="5"/>
      <c r="M289" s="5"/>
      <c r="N289" s="5"/>
      <c r="O289" s="5"/>
      <c r="P289" s="33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33"/>
      <c r="G290" s="5"/>
      <c r="H290" s="5"/>
      <c r="I290" s="5"/>
      <c r="J290" s="5"/>
      <c r="K290" s="5"/>
      <c r="L290" s="5"/>
      <c r="M290" s="5"/>
      <c r="N290" s="5"/>
      <c r="O290" s="5"/>
      <c r="P290" s="33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33"/>
      <c r="G291" s="5"/>
      <c r="H291" s="5"/>
      <c r="I291" s="5"/>
      <c r="J291" s="5"/>
      <c r="K291" s="5"/>
      <c r="L291" s="5"/>
      <c r="M291" s="5"/>
      <c r="N291" s="5"/>
      <c r="O291" s="5"/>
      <c r="P291" s="33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33"/>
      <c r="G292" s="5"/>
      <c r="H292" s="5"/>
      <c r="I292" s="5"/>
      <c r="J292" s="5"/>
      <c r="K292" s="5"/>
      <c r="L292" s="5"/>
      <c r="M292" s="5"/>
      <c r="N292" s="5"/>
      <c r="O292" s="5"/>
      <c r="P292" s="33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33"/>
      <c r="G293" s="5"/>
      <c r="H293" s="5"/>
      <c r="I293" s="5"/>
      <c r="J293" s="5"/>
      <c r="K293" s="5"/>
      <c r="L293" s="5"/>
      <c r="M293" s="5"/>
      <c r="N293" s="5"/>
      <c r="O293" s="5"/>
      <c r="P293" s="33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33"/>
      <c r="G294" s="5"/>
      <c r="H294" s="5"/>
      <c r="I294" s="5"/>
      <c r="J294" s="5"/>
      <c r="K294" s="5"/>
      <c r="L294" s="5"/>
      <c r="M294" s="5"/>
      <c r="N294" s="5"/>
      <c r="O294" s="5"/>
      <c r="P294" s="33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33"/>
      <c r="G295" s="5"/>
      <c r="H295" s="5"/>
      <c r="I295" s="5"/>
      <c r="J295" s="5"/>
      <c r="K295" s="5"/>
      <c r="L295" s="5"/>
      <c r="M295" s="5"/>
      <c r="N295" s="5"/>
      <c r="O295" s="5"/>
      <c r="P295" s="33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33"/>
      <c r="G296" s="5"/>
      <c r="H296" s="5"/>
      <c r="I296" s="5"/>
      <c r="J296" s="5"/>
      <c r="K296" s="5"/>
      <c r="L296" s="5"/>
      <c r="M296" s="5"/>
      <c r="N296" s="5"/>
      <c r="O296" s="5"/>
      <c r="P296" s="33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33"/>
      <c r="G297" s="5"/>
      <c r="H297" s="5"/>
      <c r="I297" s="5"/>
      <c r="J297" s="5"/>
      <c r="K297" s="5"/>
      <c r="L297" s="5"/>
      <c r="M297" s="5"/>
      <c r="N297" s="5"/>
      <c r="O297" s="5"/>
      <c r="P297" s="33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33"/>
      <c r="G298" s="5"/>
      <c r="H298" s="5"/>
      <c r="I298" s="5"/>
      <c r="J298" s="5"/>
      <c r="K298" s="5"/>
      <c r="L298" s="5"/>
      <c r="M298" s="5"/>
      <c r="N298" s="5"/>
      <c r="O298" s="5"/>
      <c r="P298" s="33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33"/>
      <c r="G299" s="5"/>
      <c r="H299" s="5"/>
      <c r="I299" s="5"/>
      <c r="J299" s="5"/>
      <c r="K299" s="5"/>
      <c r="L299" s="5"/>
      <c r="M299" s="5"/>
      <c r="N299" s="5"/>
      <c r="O299" s="5"/>
      <c r="P299" s="33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33"/>
      <c r="G300" s="5"/>
      <c r="H300" s="5"/>
      <c r="I300" s="5"/>
      <c r="J300" s="5"/>
      <c r="K300" s="5"/>
      <c r="L300" s="5"/>
      <c r="M300" s="5"/>
      <c r="N300" s="5"/>
      <c r="O300" s="5"/>
      <c r="P300" s="33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33"/>
      <c r="G301" s="5"/>
      <c r="H301" s="5"/>
      <c r="I301" s="5"/>
      <c r="J301" s="5"/>
      <c r="K301" s="5"/>
      <c r="L301" s="5"/>
      <c r="M301" s="5"/>
      <c r="N301" s="5"/>
      <c r="O301" s="5"/>
      <c r="P301" s="33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33"/>
      <c r="G302" s="5"/>
      <c r="H302" s="5"/>
      <c r="I302" s="5"/>
      <c r="J302" s="5"/>
      <c r="K302" s="5"/>
      <c r="L302" s="5"/>
      <c r="M302" s="5"/>
      <c r="N302" s="5"/>
      <c r="O302" s="5"/>
      <c r="P302" s="33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33"/>
      <c r="G303" s="5"/>
      <c r="H303" s="5"/>
      <c r="I303" s="5"/>
      <c r="J303" s="5"/>
      <c r="K303" s="5"/>
      <c r="L303" s="5"/>
      <c r="M303" s="5"/>
      <c r="N303" s="5"/>
      <c r="O303" s="5"/>
      <c r="P303" s="33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33"/>
      <c r="G304" s="5"/>
      <c r="H304" s="5"/>
      <c r="I304" s="5"/>
      <c r="J304" s="5"/>
      <c r="K304" s="5"/>
      <c r="L304" s="5"/>
      <c r="M304" s="5"/>
      <c r="N304" s="5"/>
      <c r="O304" s="5"/>
      <c r="P304" s="33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33"/>
      <c r="G305" s="5"/>
      <c r="H305" s="5"/>
      <c r="I305" s="5"/>
      <c r="J305" s="5"/>
      <c r="K305" s="5"/>
      <c r="L305" s="5"/>
      <c r="M305" s="5"/>
      <c r="N305" s="5"/>
      <c r="O305" s="5"/>
      <c r="P305" s="33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33"/>
      <c r="G306" s="5"/>
      <c r="H306" s="5"/>
      <c r="I306" s="5"/>
      <c r="J306" s="5"/>
      <c r="K306" s="5"/>
      <c r="L306" s="5"/>
      <c r="M306" s="5"/>
      <c r="N306" s="5"/>
      <c r="O306" s="5"/>
      <c r="P306" s="33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33"/>
      <c r="G307" s="5"/>
      <c r="H307" s="5"/>
      <c r="I307" s="5"/>
      <c r="J307" s="5"/>
      <c r="K307" s="5"/>
      <c r="L307" s="5"/>
      <c r="M307" s="5"/>
      <c r="N307" s="5"/>
      <c r="O307" s="5"/>
      <c r="P307" s="33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33"/>
      <c r="G308" s="5"/>
      <c r="H308" s="5"/>
      <c r="I308" s="5"/>
      <c r="J308" s="5"/>
      <c r="K308" s="5"/>
      <c r="L308" s="5"/>
      <c r="M308" s="5"/>
      <c r="N308" s="5"/>
      <c r="O308" s="5"/>
      <c r="P308" s="33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33"/>
      <c r="G309" s="5"/>
      <c r="H309" s="5"/>
      <c r="I309" s="5"/>
      <c r="J309" s="5"/>
      <c r="K309" s="5"/>
      <c r="L309" s="5"/>
      <c r="M309" s="5"/>
      <c r="N309" s="5"/>
      <c r="O309" s="5"/>
      <c r="P309" s="33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33"/>
      <c r="G310" s="5"/>
      <c r="H310" s="5"/>
      <c r="I310" s="5"/>
      <c r="J310" s="5"/>
      <c r="K310" s="5"/>
      <c r="L310" s="5"/>
      <c r="M310" s="5"/>
      <c r="N310" s="5"/>
      <c r="O310" s="5"/>
      <c r="P310" s="33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33"/>
      <c r="G311" s="5"/>
      <c r="H311" s="5"/>
      <c r="I311" s="5"/>
      <c r="J311" s="5"/>
      <c r="K311" s="5"/>
      <c r="L311" s="5"/>
      <c r="M311" s="5"/>
      <c r="N311" s="5"/>
      <c r="O311" s="5"/>
      <c r="P311" s="33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33"/>
      <c r="G312" s="5"/>
      <c r="H312" s="5"/>
      <c r="I312" s="5"/>
      <c r="J312" s="5"/>
      <c r="K312" s="5"/>
      <c r="L312" s="5"/>
      <c r="M312" s="5"/>
      <c r="N312" s="5"/>
      <c r="O312" s="5"/>
      <c r="P312" s="33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33"/>
      <c r="G313" s="5"/>
      <c r="H313" s="5"/>
      <c r="I313" s="5"/>
      <c r="J313" s="5"/>
      <c r="K313" s="5"/>
      <c r="L313" s="5"/>
      <c r="M313" s="5"/>
      <c r="N313" s="5"/>
      <c r="O313" s="5"/>
      <c r="P313" s="33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33"/>
      <c r="G314" s="5"/>
      <c r="H314" s="5"/>
      <c r="I314" s="5"/>
      <c r="J314" s="5"/>
      <c r="K314" s="5"/>
      <c r="L314" s="5"/>
      <c r="M314" s="5"/>
      <c r="N314" s="5"/>
      <c r="O314" s="5"/>
      <c r="P314" s="33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33"/>
      <c r="G315" s="5"/>
      <c r="H315" s="5"/>
      <c r="I315" s="5"/>
      <c r="J315" s="5"/>
      <c r="K315" s="5"/>
      <c r="L315" s="5"/>
      <c r="M315" s="5"/>
      <c r="N315" s="5"/>
      <c r="O315" s="5"/>
      <c r="P315" s="33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33"/>
      <c r="G316" s="5"/>
      <c r="H316" s="5"/>
      <c r="I316" s="5"/>
      <c r="J316" s="5"/>
      <c r="K316" s="5"/>
      <c r="L316" s="5"/>
      <c r="M316" s="5"/>
      <c r="N316" s="5"/>
      <c r="O316" s="5"/>
      <c r="P316" s="33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33"/>
      <c r="G317" s="5"/>
      <c r="H317" s="5"/>
      <c r="I317" s="5"/>
      <c r="J317" s="5"/>
      <c r="K317" s="5"/>
      <c r="L317" s="5"/>
      <c r="M317" s="5"/>
      <c r="N317" s="5"/>
      <c r="O317" s="5"/>
      <c r="P317" s="33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33"/>
      <c r="G318" s="5"/>
      <c r="H318" s="5"/>
      <c r="I318" s="5"/>
      <c r="J318" s="5"/>
      <c r="K318" s="5"/>
      <c r="L318" s="5"/>
      <c r="M318" s="5"/>
      <c r="N318" s="5"/>
      <c r="O318" s="5"/>
      <c r="P318" s="33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33"/>
      <c r="G319" s="5"/>
      <c r="H319" s="5"/>
      <c r="I319" s="5"/>
      <c r="J319" s="5"/>
      <c r="K319" s="5"/>
      <c r="L319" s="5"/>
      <c r="M319" s="5"/>
      <c r="N319" s="5"/>
      <c r="O319" s="5"/>
      <c r="P319" s="33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33"/>
      <c r="G320" s="5"/>
      <c r="H320" s="5"/>
      <c r="I320" s="5"/>
      <c r="J320" s="5"/>
      <c r="K320" s="5"/>
      <c r="L320" s="5"/>
      <c r="M320" s="5"/>
      <c r="N320" s="5"/>
      <c r="O320" s="5"/>
      <c r="P320" s="33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33"/>
      <c r="G321" s="5"/>
      <c r="H321" s="5"/>
      <c r="I321" s="5"/>
      <c r="J321" s="5"/>
      <c r="K321" s="5"/>
      <c r="L321" s="5"/>
      <c r="M321" s="5"/>
      <c r="N321" s="5"/>
      <c r="O321" s="5"/>
      <c r="P321" s="33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33"/>
      <c r="G322" s="5"/>
      <c r="H322" s="5"/>
      <c r="I322" s="5"/>
      <c r="J322" s="5"/>
      <c r="K322" s="5"/>
      <c r="L322" s="5"/>
      <c r="M322" s="5"/>
      <c r="N322" s="5"/>
      <c r="O322" s="5"/>
      <c r="P322" s="33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33"/>
      <c r="G323" s="5"/>
      <c r="H323" s="5"/>
      <c r="I323" s="5"/>
      <c r="J323" s="5"/>
      <c r="K323" s="5"/>
      <c r="L323" s="5"/>
      <c r="M323" s="5"/>
      <c r="N323" s="5"/>
      <c r="O323" s="5"/>
      <c r="P323" s="33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33"/>
      <c r="G324" s="5"/>
      <c r="H324" s="5"/>
      <c r="I324" s="5"/>
      <c r="J324" s="5"/>
      <c r="K324" s="5"/>
      <c r="L324" s="5"/>
      <c r="M324" s="5"/>
      <c r="N324" s="5"/>
      <c r="O324" s="5"/>
      <c r="P324" s="33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33"/>
      <c r="G325" s="5"/>
      <c r="H325" s="5"/>
      <c r="I325" s="5"/>
      <c r="J325" s="5"/>
      <c r="K325" s="5"/>
      <c r="L325" s="5"/>
      <c r="M325" s="5"/>
      <c r="N325" s="5"/>
      <c r="O325" s="5"/>
      <c r="P325" s="33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33"/>
      <c r="G326" s="5"/>
      <c r="H326" s="5"/>
      <c r="I326" s="5"/>
      <c r="J326" s="5"/>
      <c r="K326" s="5"/>
      <c r="L326" s="5"/>
      <c r="M326" s="5"/>
      <c r="N326" s="5"/>
      <c r="O326" s="5"/>
      <c r="P326" s="33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33"/>
      <c r="G327" s="5"/>
      <c r="H327" s="5"/>
      <c r="I327" s="5"/>
      <c r="J327" s="5"/>
      <c r="K327" s="5"/>
      <c r="L327" s="5"/>
      <c r="M327" s="5"/>
      <c r="N327" s="5"/>
      <c r="O327" s="5"/>
      <c r="P327" s="33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33"/>
      <c r="G328" s="5"/>
      <c r="H328" s="5"/>
      <c r="I328" s="5"/>
      <c r="J328" s="5"/>
      <c r="K328" s="5"/>
      <c r="L328" s="5"/>
      <c r="M328" s="5"/>
      <c r="N328" s="5"/>
      <c r="O328" s="5"/>
      <c r="P328" s="33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33"/>
      <c r="G329" s="5"/>
      <c r="H329" s="5"/>
      <c r="I329" s="5"/>
      <c r="J329" s="5"/>
      <c r="K329" s="5"/>
      <c r="L329" s="5"/>
      <c r="M329" s="5"/>
      <c r="N329" s="5"/>
      <c r="O329" s="5"/>
      <c r="P329" s="33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33"/>
      <c r="G330" s="5"/>
      <c r="H330" s="5"/>
      <c r="I330" s="5"/>
      <c r="J330" s="5"/>
      <c r="K330" s="5"/>
      <c r="L330" s="5"/>
      <c r="M330" s="5"/>
      <c r="N330" s="5"/>
      <c r="O330" s="5"/>
      <c r="P330" s="33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/>
    <row r="332" spans="1:26" ht="15.75" customHeight="1" x14ac:dyDescent="0.2"/>
    <row r="333" spans="1:26" ht="15.75" customHeight="1" x14ac:dyDescent="0.2"/>
    <row r="334" spans="1:26" ht="15.75" customHeight="1" x14ac:dyDescent="0.2"/>
    <row r="335" spans="1:26" ht="15.75" customHeight="1" x14ac:dyDescent="0.2"/>
    <row r="336" spans="1:2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</sheetData>
  <mergeCells count="53">
    <mergeCell ref="S3:T3"/>
    <mergeCell ref="S129:T129"/>
    <mergeCell ref="S108:T108"/>
    <mergeCell ref="S87:T87"/>
    <mergeCell ref="S66:T66"/>
    <mergeCell ref="S45:T45"/>
    <mergeCell ref="S24:T24"/>
    <mergeCell ref="B170:Q170"/>
    <mergeCell ref="B171:E171"/>
    <mergeCell ref="H171:K171"/>
    <mergeCell ref="L171:Q171"/>
    <mergeCell ref="S171:T171"/>
    <mergeCell ref="S150:T150"/>
    <mergeCell ref="B149:Q149"/>
    <mergeCell ref="B150:E150"/>
    <mergeCell ref="H150:K150"/>
    <mergeCell ref="L150:Q150"/>
    <mergeCell ref="A169:Q169"/>
    <mergeCell ref="B128:Q128"/>
    <mergeCell ref="B129:E129"/>
    <mergeCell ref="H129:K129"/>
    <mergeCell ref="L129:Q129"/>
    <mergeCell ref="A148:Q148"/>
    <mergeCell ref="B107:Q107"/>
    <mergeCell ref="B108:E108"/>
    <mergeCell ref="H108:K108"/>
    <mergeCell ref="L108:Q108"/>
    <mergeCell ref="A127:Q127"/>
    <mergeCell ref="B86:Q86"/>
    <mergeCell ref="B87:E87"/>
    <mergeCell ref="H87:K87"/>
    <mergeCell ref="L87:Q87"/>
    <mergeCell ref="A106:Q106"/>
    <mergeCell ref="B65:Q65"/>
    <mergeCell ref="B66:E66"/>
    <mergeCell ref="H66:K66"/>
    <mergeCell ref="L66:Q66"/>
    <mergeCell ref="A85:Q85"/>
    <mergeCell ref="B44:Q44"/>
    <mergeCell ref="B45:E45"/>
    <mergeCell ref="H45:K45"/>
    <mergeCell ref="L45:Q45"/>
    <mergeCell ref="A64:Q64"/>
    <mergeCell ref="B23:Q23"/>
    <mergeCell ref="B24:E24"/>
    <mergeCell ref="H24:K24"/>
    <mergeCell ref="L24:Q24"/>
    <mergeCell ref="A43:Q43"/>
    <mergeCell ref="A2:Q2"/>
    <mergeCell ref="B3:G3"/>
    <mergeCell ref="H3:K3"/>
    <mergeCell ref="L3:Q3"/>
    <mergeCell ref="A22:Q2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903"/>
  <sheetViews>
    <sheetView topLeftCell="C173" workbookViewId="0">
      <selection activeCell="P46" sqref="P46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11.51</v>
      </c>
      <c r="C5" s="9">
        <v>11.56</v>
      </c>
      <c r="D5" s="9">
        <v>11.53</v>
      </c>
      <c r="E5" s="9">
        <v>11.67</v>
      </c>
      <c r="F5" s="9">
        <v>11.57</v>
      </c>
      <c r="G5" s="9"/>
      <c r="H5" s="9"/>
      <c r="I5" s="9"/>
      <c r="J5" s="9"/>
      <c r="K5" s="9"/>
      <c r="L5" s="9"/>
      <c r="M5" s="10"/>
      <c r="N5" s="7">
        <v>11.568</v>
      </c>
      <c r="O5" s="7">
        <v>6.1806148561449878E-2</v>
      </c>
      <c r="P5" s="7">
        <v>0.53428551661004386</v>
      </c>
    </row>
    <row r="6" spans="1:16" ht="15.75" customHeight="1" x14ac:dyDescent="0.2">
      <c r="A6" s="2">
        <v>512</v>
      </c>
      <c r="B6" s="9">
        <v>11.03</v>
      </c>
      <c r="C6" s="9">
        <v>11.28</v>
      </c>
      <c r="D6" s="9">
        <v>11.23</v>
      </c>
      <c r="E6" s="9">
        <v>11.04</v>
      </c>
      <c r="F6" s="9">
        <v>11.02</v>
      </c>
      <c r="G6" s="9"/>
      <c r="H6" s="9"/>
      <c r="I6" s="9"/>
      <c r="J6" s="9"/>
      <c r="K6" s="9"/>
      <c r="L6" s="9"/>
      <c r="M6" s="10"/>
      <c r="N6" s="7">
        <v>11.12</v>
      </c>
      <c r="O6" s="7">
        <v>0.1246996391333995</v>
      </c>
      <c r="P6" s="7">
        <v>1.1213996324946001</v>
      </c>
    </row>
    <row r="7" spans="1:16" ht="15.75" customHeight="1" x14ac:dyDescent="0.2">
      <c r="A7" s="2" t="s">
        <v>6</v>
      </c>
      <c r="B7" s="9">
        <v>15.22</v>
      </c>
      <c r="C7" s="9">
        <v>15.47</v>
      </c>
      <c r="D7" s="9">
        <v>15.47</v>
      </c>
      <c r="E7" s="9">
        <v>15.11</v>
      </c>
      <c r="F7" s="9">
        <v>15.15</v>
      </c>
      <c r="G7" s="9"/>
      <c r="H7" s="9"/>
      <c r="I7" s="9"/>
      <c r="J7" s="9"/>
      <c r="K7" s="9"/>
      <c r="L7" s="9"/>
      <c r="M7" s="10"/>
      <c r="N7" s="7">
        <v>15.284000000000001</v>
      </c>
      <c r="O7" s="7">
        <v>0.17429859437184261</v>
      </c>
      <c r="P7" s="7">
        <v>1.14039907335673</v>
      </c>
    </row>
    <row r="8" spans="1:16" ht="15.75" customHeight="1" x14ac:dyDescent="0.2">
      <c r="A8" s="2" t="s">
        <v>7</v>
      </c>
      <c r="B8" s="9">
        <v>23.18</v>
      </c>
      <c r="C8" s="9">
        <v>23.82</v>
      </c>
      <c r="D8" s="9">
        <v>23.63</v>
      </c>
      <c r="E8" s="9">
        <v>23.18</v>
      </c>
      <c r="F8" s="9">
        <v>23.38</v>
      </c>
      <c r="G8" s="9"/>
      <c r="H8" s="9"/>
      <c r="I8" s="9"/>
      <c r="J8" s="9"/>
      <c r="K8" s="9"/>
      <c r="L8" s="9"/>
      <c r="M8" s="10"/>
      <c r="N8" s="7">
        <v>23.437999999999999</v>
      </c>
      <c r="O8" s="7">
        <v>0.28252433523503778</v>
      </c>
      <c r="P8" s="7">
        <v>1.205411448225266</v>
      </c>
    </row>
    <row r="9" spans="1:16" ht="15.75" customHeight="1" x14ac:dyDescent="0.2">
      <c r="A9" s="2" t="s">
        <v>8</v>
      </c>
      <c r="B9" s="9">
        <v>49.88</v>
      </c>
      <c r="C9" s="9">
        <v>51.53</v>
      </c>
      <c r="D9" s="9">
        <v>50.85</v>
      </c>
      <c r="E9" s="9">
        <v>49.91</v>
      </c>
      <c r="F9" s="9">
        <v>49.85</v>
      </c>
      <c r="G9" s="9"/>
      <c r="H9" s="9"/>
      <c r="I9" s="9"/>
      <c r="J9" s="9"/>
      <c r="K9" s="9"/>
      <c r="L9" s="9"/>
      <c r="M9" s="10"/>
      <c r="N9" s="7">
        <v>50.404000000000003</v>
      </c>
      <c r="O9" s="7">
        <v>0.7570204752845201</v>
      </c>
      <c r="P9" s="7">
        <v>1.5019055536951831</v>
      </c>
    </row>
    <row r="10" spans="1:16" ht="15.75" customHeight="1" x14ac:dyDescent="0.2">
      <c r="A10" s="2" t="s">
        <v>9</v>
      </c>
      <c r="B10" s="9">
        <v>77.900000000000006</v>
      </c>
      <c r="C10" s="9">
        <v>80.19</v>
      </c>
      <c r="D10" s="9">
        <v>79.87</v>
      </c>
      <c r="E10" s="9">
        <v>78.06</v>
      </c>
      <c r="F10" s="9">
        <v>78.349999999999994</v>
      </c>
      <c r="G10" s="9"/>
      <c r="H10" s="9"/>
      <c r="I10" s="9"/>
      <c r="J10" s="9"/>
      <c r="K10" s="9"/>
      <c r="L10" s="9"/>
      <c r="M10" s="10"/>
      <c r="N10" s="7">
        <v>78.873999999999995</v>
      </c>
      <c r="O10" s="7">
        <v>1.0735129249338351</v>
      </c>
      <c r="P10" s="7">
        <v>1.36104790543631</v>
      </c>
    </row>
    <row r="11" spans="1:16" ht="15.75" customHeight="1" x14ac:dyDescent="0.2">
      <c r="A11" s="2" t="s">
        <v>10</v>
      </c>
      <c r="B11" s="9">
        <v>265.45999999999998</v>
      </c>
      <c r="C11" s="9">
        <v>269.04000000000002</v>
      </c>
      <c r="D11" s="9">
        <v>267.33</v>
      </c>
      <c r="E11" s="9">
        <v>265.73</v>
      </c>
      <c r="F11" s="9">
        <v>267.62</v>
      </c>
      <c r="G11" s="9"/>
      <c r="H11" s="9"/>
      <c r="I11" s="9"/>
      <c r="J11" s="9"/>
      <c r="K11" s="9"/>
      <c r="L11" s="9"/>
      <c r="M11" s="10"/>
      <c r="N11" s="7">
        <v>267.03599999999989</v>
      </c>
      <c r="O11" s="7">
        <v>1.4690915560304689</v>
      </c>
      <c r="P11" s="7">
        <v>0.55014737939096936</v>
      </c>
    </row>
    <row r="12" spans="1:16" ht="15.75" customHeight="1" x14ac:dyDescent="0.2">
      <c r="A12" s="2" t="s">
        <v>11</v>
      </c>
      <c r="B12" s="9">
        <v>403.27</v>
      </c>
      <c r="C12" s="9">
        <v>405.6</v>
      </c>
      <c r="D12" s="9">
        <v>405.21</v>
      </c>
      <c r="E12" s="9">
        <v>402.66</v>
      </c>
      <c r="F12" s="9">
        <v>404.68</v>
      </c>
      <c r="G12" s="9"/>
      <c r="H12" s="9"/>
      <c r="I12" s="9"/>
      <c r="J12" s="9"/>
      <c r="K12" s="9"/>
      <c r="L12" s="9"/>
      <c r="M12" s="10"/>
      <c r="N12" s="7">
        <v>404.28399999999999</v>
      </c>
      <c r="O12" s="7">
        <v>1.2660687185141239</v>
      </c>
      <c r="P12" s="7">
        <v>0.3131632017379179</v>
      </c>
    </row>
    <row r="13" spans="1:16" ht="15.75" customHeight="1" x14ac:dyDescent="0.2">
      <c r="A13" s="2" t="s">
        <v>12</v>
      </c>
      <c r="B13" s="9">
        <v>414.08</v>
      </c>
      <c r="C13" s="9">
        <v>414.77</v>
      </c>
      <c r="D13" s="9">
        <v>417.55</v>
      </c>
      <c r="E13" s="9">
        <v>414.48</v>
      </c>
      <c r="F13" s="9">
        <v>413.33</v>
      </c>
      <c r="G13" s="9"/>
      <c r="H13" s="9"/>
      <c r="I13" s="9"/>
      <c r="J13" s="9"/>
      <c r="K13" s="9"/>
      <c r="L13" s="9"/>
      <c r="M13" s="10"/>
      <c r="N13" s="7">
        <v>414.84199999999998</v>
      </c>
      <c r="O13" s="7">
        <v>1.6075042768216921</v>
      </c>
      <c r="P13" s="7">
        <v>0.38749795749265797</v>
      </c>
    </row>
    <row r="14" spans="1:16" ht="15.75" customHeight="1" x14ac:dyDescent="0.2">
      <c r="A14" s="2" t="s">
        <v>13</v>
      </c>
      <c r="B14" s="9">
        <v>1208.48</v>
      </c>
      <c r="C14" s="9">
        <v>1199.71</v>
      </c>
      <c r="D14" s="9">
        <v>1211.1300000000001</v>
      </c>
      <c r="E14" s="9">
        <v>1213.72</v>
      </c>
      <c r="F14" s="9">
        <v>1218.44</v>
      </c>
      <c r="G14" s="9"/>
      <c r="H14" s="9"/>
      <c r="I14" s="9"/>
      <c r="J14" s="9"/>
      <c r="K14" s="9"/>
      <c r="L14" s="9"/>
      <c r="M14" s="10"/>
      <c r="N14" s="7">
        <v>1210.296</v>
      </c>
      <c r="O14" s="7">
        <v>6.9660842659273152</v>
      </c>
      <c r="P14" s="7">
        <v>0.57556864320193701</v>
      </c>
    </row>
    <row r="15" spans="1:16" ht="15.75" customHeight="1" x14ac:dyDescent="0.2">
      <c r="A15" s="2" t="s">
        <v>14</v>
      </c>
      <c r="B15" s="9">
        <v>2180.0700000000002</v>
      </c>
      <c r="C15" s="9">
        <v>2151.84</v>
      </c>
      <c r="D15" s="9">
        <v>2131.96</v>
      </c>
      <c r="E15" s="9">
        <v>2100.0700000000002</v>
      </c>
      <c r="F15" s="9">
        <v>2113.9</v>
      </c>
      <c r="G15" s="9"/>
      <c r="H15" s="9"/>
      <c r="I15" s="9"/>
      <c r="J15" s="9"/>
      <c r="K15" s="9"/>
      <c r="L15" s="9"/>
      <c r="M15" s="10"/>
      <c r="N15" s="7">
        <v>2135.5680000000002</v>
      </c>
      <c r="O15" s="7">
        <v>31.574649166697021</v>
      </c>
      <c r="P15" s="7">
        <v>1.4785129373870101</v>
      </c>
    </row>
    <row r="16" spans="1:16" ht="15.75" customHeight="1" x14ac:dyDescent="0.2">
      <c r="A16" s="2" t="s">
        <v>15</v>
      </c>
      <c r="B16" s="9">
        <v>4088.68</v>
      </c>
      <c r="C16" s="9">
        <v>4153.7299999999996</v>
      </c>
      <c r="D16" s="9">
        <v>4130.42</v>
      </c>
      <c r="E16" s="9">
        <v>4122.6099999999997</v>
      </c>
      <c r="F16" s="9">
        <v>4147.99</v>
      </c>
      <c r="G16" s="9"/>
      <c r="H16" s="9"/>
      <c r="I16" s="9"/>
      <c r="J16" s="9"/>
      <c r="K16" s="9"/>
      <c r="L16" s="9"/>
      <c r="M16" s="10"/>
      <c r="N16" s="7">
        <v>4128.6859999999997</v>
      </c>
      <c r="O16" s="7">
        <v>25.691686009290962</v>
      </c>
      <c r="P16" s="7">
        <v>0.62227270393754719</v>
      </c>
    </row>
    <row r="17" spans="1:16" ht="15.75" customHeight="1" x14ac:dyDescent="0.2">
      <c r="A17" s="2" t="s">
        <v>16</v>
      </c>
      <c r="B17" s="9">
        <v>8198.75</v>
      </c>
      <c r="C17" s="9">
        <v>8179.27</v>
      </c>
      <c r="D17" s="9">
        <v>8183.57</v>
      </c>
      <c r="E17" s="9">
        <v>8196.4599999999991</v>
      </c>
      <c r="F17" s="9">
        <v>8117.14</v>
      </c>
      <c r="G17" s="9"/>
      <c r="H17" s="9"/>
      <c r="I17" s="9"/>
      <c r="J17" s="9"/>
      <c r="K17" s="9"/>
      <c r="L17" s="9"/>
      <c r="M17" s="10"/>
      <c r="N17" s="7">
        <v>8175.0379999999996</v>
      </c>
      <c r="O17" s="7">
        <v>33.406751862460091</v>
      </c>
      <c r="P17" s="7">
        <v>0.40864338321681309</v>
      </c>
    </row>
    <row r="18" spans="1:16" ht="15.75" customHeight="1" x14ac:dyDescent="0.2">
      <c r="A18" s="8" t="s">
        <v>17</v>
      </c>
      <c r="B18" s="9">
        <v>16398.03</v>
      </c>
      <c r="C18" s="9">
        <v>16608.990000000002</v>
      </c>
      <c r="D18" s="9">
        <v>16409.63</v>
      </c>
      <c r="E18" s="9">
        <v>16681.150000000001</v>
      </c>
      <c r="F18" s="9">
        <v>16850.349999999999</v>
      </c>
      <c r="G18" s="9"/>
      <c r="H18" s="9"/>
      <c r="I18" s="9"/>
      <c r="J18" s="9"/>
      <c r="K18" s="9"/>
      <c r="L18" s="9"/>
      <c r="M18" s="10"/>
      <c r="N18" s="7">
        <v>16589.63</v>
      </c>
      <c r="O18" s="7">
        <v>190.9425295736911</v>
      </c>
      <c r="P18" s="7">
        <v>1.1509752150812951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14.21</v>
      </c>
      <c r="C26" s="9">
        <v>14.23</v>
      </c>
      <c r="D26" s="9">
        <v>14.21</v>
      </c>
      <c r="E26" s="9">
        <v>14.19</v>
      </c>
      <c r="F26" s="9">
        <v>14.19</v>
      </c>
      <c r="G26" s="9"/>
      <c r="H26" s="9"/>
      <c r="I26" s="9"/>
      <c r="J26" s="9"/>
      <c r="K26" s="9"/>
      <c r="L26" s="9"/>
      <c r="M26" s="10"/>
      <c r="N26" s="7">
        <v>14.206</v>
      </c>
      <c r="O26" s="7">
        <v>1.6733200530682009E-2</v>
      </c>
      <c r="P26" s="7">
        <v>0.1177896700737858</v>
      </c>
    </row>
    <row r="27" spans="1:16" ht="15.75" customHeight="1" x14ac:dyDescent="0.2">
      <c r="A27" s="2">
        <v>512</v>
      </c>
      <c r="B27" s="9">
        <v>18.46</v>
      </c>
      <c r="C27" s="9">
        <v>18.489999999999998</v>
      </c>
      <c r="D27" s="9">
        <v>18.489999999999998</v>
      </c>
      <c r="E27" s="9">
        <v>18.48</v>
      </c>
      <c r="F27" s="9">
        <v>18.489999999999998</v>
      </c>
      <c r="G27" s="9"/>
      <c r="H27" s="9"/>
      <c r="I27" s="9"/>
      <c r="J27" s="9"/>
      <c r="K27" s="9"/>
      <c r="L27" s="9"/>
      <c r="M27" s="10"/>
      <c r="N27" s="7">
        <v>18.481999999999999</v>
      </c>
      <c r="O27" s="7">
        <v>1.30384048104042E-2</v>
      </c>
      <c r="P27" s="7">
        <v>7.0546503681442496E-2</v>
      </c>
    </row>
    <row r="28" spans="1:16" ht="15.75" customHeight="1" x14ac:dyDescent="0.2">
      <c r="A28" s="2" t="s">
        <v>6</v>
      </c>
      <c r="B28" s="9">
        <v>27.69</v>
      </c>
      <c r="C28" s="9">
        <v>27.68</v>
      </c>
      <c r="D28" s="9">
        <v>27.73</v>
      </c>
      <c r="E28" s="9">
        <v>27.66</v>
      </c>
      <c r="F28" s="9">
        <v>27.68</v>
      </c>
      <c r="G28" s="9"/>
      <c r="H28" s="9"/>
      <c r="I28" s="9"/>
      <c r="J28" s="9"/>
      <c r="K28" s="9"/>
      <c r="L28" s="9"/>
      <c r="M28" s="10"/>
      <c r="N28" s="7">
        <v>27.687999999999999</v>
      </c>
      <c r="O28" s="7">
        <v>2.588435821108977E-2</v>
      </c>
      <c r="P28" s="7">
        <v>9.3485835781167925E-2</v>
      </c>
    </row>
    <row r="29" spans="1:16" ht="15.75" customHeight="1" x14ac:dyDescent="0.2">
      <c r="A29" s="2" t="s">
        <v>7</v>
      </c>
      <c r="B29" s="9">
        <v>73.37</v>
      </c>
      <c r="C29" s="9">
        <v>73.41</v>
      </c>
      <c r="D29" s="9">
        <v>73.44</v>
      </c>
      <c r="E29" s="9">
        <v>73.290000000000006</v>
      </c>
      <c r="F29" s="9">
        <v>74.88</v>
      </c>
      <c r="G29" s="9"/>
      <c r="H29" s="9"/>
      <c r="I29" s="9"/>
      <c r="J29" s="9"/>
      <c r="K29" s="9"/>
      <c r="L29" s="9"/>
      <c r="M29" s="10"/>
      <c r="N29" s="7">
        <v>73.677999999999997</v>
      </c>
      <c r="O29" s="7">
        <v>0.67429222151823465</v>
      </c>
      <c r="P29" s="7">
        <v>0.91518800933553379</v>
      </c>
    </row>
    <row r="30" spans="1:16" ht="15.75" customHeight="1" x14ac:dyDescent="0.2">
      <c r="A30" s="2" t="s">
        <v>8</v>
      </c>
      <c r="B30" s="9">
        <v>108.92</v>
      </c>
      <c r="C30" s="9">
        <v>108.78</v>
      </c>
      <c r="D30" s="9">
        <v>108.91</v>
      </c>
      <c r="E30" s="9">
        <v>108.59</v>
      </c>
      <c r="F30" s="9">
        <v>108.98</v>
      </c>
      <c r="G30" s="9"/>
      <c r="H30" s="9"/>
      <c r="I30" s="9"/>
      <c r="J30" s="9"/>
      <c r="K30" s="9"/>
      <c r="L30" s="9"/>
      <c r="M30" s="10"/>
      <c r="N30" s="7">
        <v>108.836</v>
      </c>
      <c r="O30" s="7">
        <v>0.15565988564816491</v>
      </c>
      <c r="P30" s="7">
        <v>0.14302242424213019</v>
      </c>
    </row>
    <row r="31" spans="1:16" ht="15.75" customHeight="1" x14ac:dyDescent="0.2">
      <c r="A31" s="2" t="s">
        <v>9</v>
      </c>
      <c r="B31" s="9">
        <v>184.72</v>
      </c>
      <c r="C31" s="9">
        <v>184.73</v>
      </c>
      <c r="D31" s="9">
        <v>184.73</v>
      </c>
      <c r="E31" s="9">
        <v>183.4</v>
      </c>
      <c r="F31" s="9">
        <v>184.29</v>
      </c>
      <c r="G31" s="9"/>
      <c r="H31" s="9"/>
      <c r="I31" s="9"/>
      <c r="J31" s="9"/>
      <c r="K31" s="9"/>
      <c r="L31" s="9"/>
      <c r="M31" s="10"/>
      <c r="N31" s="7">
        <v>184.374</v>
      </c>
      <c r="O31" s="7">
        <v>0.57639396249439823</v>
      </c>
      <c r="P31" s="7">
        <v>0.31262214981201158</v>
      </c>
    </row>
    <row r="32" spans="1:16" ht="15.75" customHeight="1" x14ac:dyDescent="0.2">
      <c r="A32" s="2" t="s">
        <v>10</v>
      </c>
      <c r="B32" s="9">
        <v>564.70000000000005</v>
      </c>
      <c r="C32" s="9">
        <v>564.72</v>
      </c>
      <c r="D32" s="9">
        <v>562.85</v>
      </c>
      <c r="E32" s="9">
        <v>565.12</v>
      </c>
      <c r="F32" s="9">
        <v>574.87</v>
      </c>
      <c r="G32" s="9"/>
      <c r="H32" s="9"/>
      <c r="I32" s="9"/>
      <c r="J32" s="9"/>
      <c r="K32" s="9"/>
      <c r="L32" s="9"/>
      <c r="M32" s="10"/>
      <c r="N32" s="7">
        <v>566.452</v>
      </c>
      <c r="O32" s="7">
        <v>4.787501436031107</v>
      </c>
      <c r="P32" s="7">
        <v>0.84517336615125505</v>
      </c>
    </row>
    <row r="33" spans="1:16" ht="15.75" customHeight="1" x14ac:dyDescent="0.2">
      <c r="A33" s="2" t="s">
        <v>11</v>
      </c>
      <c r="B33" s="9">
        <v>938.86</v>
      </c>
      <c r="C33" s="9">
        <v>934.31</v>
      </c>
      <c r="D33" s="9">
        <v>935.64</v>
      </c>
      <c r="E33" s="9">
        <v>930.93</v>
      </c>
      <c r="F33" s="9">
        <v>933.43</v>
      </c>
      <c r="G33" s="9"/>
      <c r="H33" s="9"/>
      <c r="I33" s="9"/>
      <c r="J33" s="9"/>
      <c r="K33" s="9"/>
      <c r="L33" s="9"/>
      <c r="M33" s="10"/>
      <c r="N33" s="7">
        <v>934.63400000000001</v>
      </c>
      <c r="O33" s="7">
        <v>2.9216998476914351</v>
      </c>
      <c r="P33" s="7">
        <v>0.31260363390283619</v>
      </c>
    </row>
    <row r="34" spans="1:16" ht="15.75" customHeight="1" x14ac:dyDescent="0.2">
      <c r="A34" s="2" t="s">
        <v>12</v>
      </c>
      <c r="B34" s="9">
        <v>1574.82</v>
      </c>
      <c r="C34" s="9">
        <v>1595.5</v>
      </c>
      <c r="D34" s="9">
        <v>1622.94</v>
      </c>
      <c r="E34" s="9">
        <v>1609.7</v>
      </c>
      <c r="F34" s="9">
        <v>1609.36</v>
      </c>
      <c r="G34" s="9"/>
      <c r="H34" s="9"/>
      <c r="I34" s="9"/>
      <c r="J34" s="9"/>
      <c r="K34" s="9"/>
      <c r="L34" s="9"/>
      <c r="M34" s="10"/>
      <c r="N34" s="7">
        <v>1602.4639999999999</v>
      </c>
      <c r="O34" s="7">
        <v>18.247391046393489</v>
      </c>
      <c r="P34" s="7">
        <v>1.1387083295720519</v>
      </c>
    </row>
    <row r="35" spans="1:16" ht="15.75" customHeight="1" x14ac:dyDescent="0.2">
      <c r="A35" s="2" t="s">
        <v>13</v>
      </c>
      <c r="B35" s="9">
        <v>2944.66</v>
      </c>
      <c r="C35" s="9">
        <v>2964.07</v>
      </c>
      <c r="D35" s="9">
        <v>2912.88</v>
      </c>
      <c r="E35" s="9">
        <v>2973.32</v>
      </c>
      <c r="F35" s="9">
        <v>2908.72</v>
      </c>
      <c r="G35" s="9"/>
      <c r="H35" s="9"/>
      <c r="I35" s="9"/>
      <c r="J35" s="9"/>
      <c r="K35" s="9"/>
      <c r="L35" s="9"/>
      <c r="M35" s="10"/>
      <c r="N35" s="7">
        <v>2940.73</v>
      </c>
      <c r="O35" s="7">
        <v>29.251372617366279</v>
      </c>
      <c r="P35" s="7">
        <v>0.99469766409586335</v>
      </c>
    </row>
    <row r="36" spans="1:16" ht="15.75" customHeight="1" x14ac:dyDescent="0.2">
      <c r="A36" s="2" t="s">
        <v>14</v>
      </c>
      <c r="B36" s="9">
        <v>5563.13</v>
      </c>
      <c r="C36" s="9">
        <v>5620.28</v>
      </c>
      <c r="D36" s="9">
        <v>5596.24</v>
      </c>
      <c r="E36" s="9">
        <v>5651.91</v>
      </c>
      <c r="F36" s="9">
        <v>5596.03</v>
      </c>
      <c r="G36" s="9"/>
      <c r="H36" s="9"/>
      <c r="I36" s="9"/>
      <c r="J36" s="9"/>
      <c r="K36" s="9"/>
      <c r="L36" s="9"/>
      <c r="M36" s="10"/>
      <c r="N36" s="7">
        <v>5605.518</v>
      </c>
      <c r="O36" s="7">
        <v>32.950645972423587</v>
      </c>
      <c r="P36" s="7">
        <v>0.58782517463013384</v>
      </c>
    </row>
    <row r="37" spans="1:16" ht="15.75" customHeight="1" x14ac:dyDescent="0.2">
      <c r="A37" s="2" t="s">
        <v>15</v>
      </c>
      <c r="B37" s="9">
        <v>11465.8</v>
      </c>
      <c r="C37" s="9">
        <v>11401.96</v>
      </c>
      <c r="D37" s="9">
        <v>11633.72</v>
      </c>
      <c r="E37" s="9">
        <v>11538.73</v>
      </c>
      <c r="F37" s="9">
        <v>11492.64</v>
      </c>
      <c r="G37" s="9"/>
      <c r="H37" s="9"/>
      <c r="I37" s="9"/>
      <c r="J37" s="9"/>
      <c r="K37" s="9"/>
      <c r="L37" s="9"/>
      <c r="M37" s="10"/>
      <c r="N37" s="7">
        <v>11506.57</v>
      </c>
      <c r="O37" s="7">
        <v>86.603807653012666</v>
      </c>
      <c r="P37" s="7">
        <v>0.75264659801324529</v>
      </c>
    </row>
    <row r="38" spans="1:16" ht="15.75" customHeight="1" x14ac:dyDescent="0.2">
      <c r="A38" s="2" t="s">
        <v>16</v>
      </c>
      <c r="B38" s="9">
        <v>27070.9</v>
      </c>
      <c r="C38" s="9">
        <v>34560.14</v>
      </c>
      <c r="D38" s="9">
        <v>28234.52</v>
      </c>
      <c r="E38" s="9">
        <v>26944.16</v>
      </c>
      <c r="F38" s="9">
        <v>29462.16</v>
      </c>
      <c r="G38" s="9"/>
      <c r="H38" s="9"/>
      <c r="I38" s="9"/>
      <c r="J38" s="9"/>
      <c r="K38" s="9"/>
      <c r="L38" s="9"/>
      <c r="M38" s="10"/>
      <c r="N38" s="7">
        <v>29254.376</v>
      </c>
      <c r="O38" s="7">
        <v>3136.0435856473669</v>
      </c>
      <c r="P38" s="7">
        <v>10.719912759880319</v>
      </c>
    </row>
    <row r="39" spans="1:16" ht="15.75" customHeight="1" x14ac:dyDescent="0.2">
      <c r="A39" s="8" t="s">
        <v>17</v>
      </c>
      <c r="B39" s="9">
        <v>55516.84</v>
      </c>
      <c r="C39" s="9">
        <v>58484.95</v>
      </c>
      <c r="D39" s="9">
        <v>56350.77</v>
      </c>
      <c r="E39" s="9">
        <v>58357.54</v>
      </c>
      <c r="F39" s="9">
        <v>56885.32</v>
      </c>
      <c r="G39" s="9"/>
      <c r="H39" s="9"/>
      <c r="I39" s="9"/>
      <c r="J39" s="9"/>
      <c r="K39" s="9"/>
      <c r="L39" s="9"/>
      <c r="M39" s="10"/>
      <c r="N39" s="7">
        <v>57119.084000000003</v>
      </c>
      <c r="O39" s="7">
        <v>1285.6419641292059</v>
      </c>
      <c r="P39" s="7">
        <v>2.2508098416445299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13.26</v>
      </c>
      <c r="C47" s="9">
        <v>13.55</v>
      </c>
      <c r="D47" s="9">
        <v>13.29</v>
      </c>
      <c r="E47" s="9">
        <v>13.27</v>
      </c>
      <c r="F47" s="9">
        <v>13.33</v>
      </c>
      <c r="G47" s="9"/>
      <c r="H47" s="9"/>
      <c r="I47" s="9"/>
      <c r="J47" s="9"/>
      <c r="K47" s="9"/>
      <c r="L47" s="9"/>
      <c r="M47" s="10"/>
      <c r="N47" s="7">
        <v>13.34</v>
      </c>
      <c r="O47" s="7">
        <v>0.1204159457879234</v>
      </c>
      <c r="P47" s="7">
        <v>0.90266825927978589</v>
      </c>
    </row>
    <row r="48" spans="1:16" ht="15.75" customHeight="1" x14ac:dyDescent="0.2">
      <c r="A48" s="2">
        <v>512</v>
      </c>
      <c r="B48" s="9">
        <v>16.75</v>
      </c>
      <c r="C48" s="9">
        <v>16.809999999999999</v>
      </c>
      <c r="D48" s="9">
        <v>16.88</v>
      </c>
      <c r="E48" s="9">
        <v>16.850000000000001</v>
      </c>
      <c r="F48" s="9">
        <v>16.82</v>
      </c>
      <c r="G48" s="9"/>
      <c r="H48" s="9"/>
      <c r="I48" s="9"/>
      <c r="J48" s="9"/>
      <c r="K48" s="9"/>
      <c r="L48" s="9"/>
      <c r="M48" s="10"/>
      <c r="N48" s="7">
        <v>16.821999999999999</v>
      </c>
      <c r="O48" s="7">
        <v>4.8682645778552323E-2</v>
      </c>
      <c r="P48" s="7">
        <v>0.28939867898319072</v>
      </c>
    </row>
    <row r="49" spans="1:16" ht="15.75" customHeight="1" x14ac:dyDescent="0.2">
      <c r="A49" s="2" t="s">
        <v>6</v>
      </c>
      <c r="B49" s="9">
        <v>24.49</v>
      </c>
      <c r="C49" s="9">
        <v>24.73</v>
      </c>
      <c r="D49" s="9">
        <v>24.6</v>
      </c>
      <c r="E49" s="9">
        <v>24.61</v>
      </c>
      <c r="F49" s="9">
        <v>24.66</v>
      </c>
      <c r="G49" s="9"/>
      <c r="H49" s="9"/>
      <c r="I49" s="9"/>
      <c r="J49" s="9"/>
      <c r="K49" s="9"/>
      <c r="L49" s="9"/>
      <c r="M49" s="10"/>
      <c r="N49" s="7">
        <v>24.617999999999999</v>
      </c>
      <c r="O49" s="7">
        <v>8.8147603484156706E-2</v>
      </c>
      <c r="P49" s="7">
        <v>0.35806159510990621</v>
      </c>
    </row>
    <row r="50" spans="1:16" ht="15.75" customHeight="1" x14ac:dyDescent="0.2">
      <c r="A50" s="2" t="s">
        <v>7</v>
      </c>
      <c r="B50" s="9">
        <v>243.31</v>
      </c>
      <c r="C50" s="9">
        <v>243.14</v>
      </c>
      <c r="D50" s="9">
        <v>242.6</v>
      </c>
      <c r="E50" s="9">
        <v>242.58</v>
      </c>
      <c r="F50" s="9">
        <v>245.09</v>
      </c>
      <c r="G50" s="9"/>
      <c r="H50" s="9"/>
      <c r="I50" s="9"/>
      <c r="J50" s="9"/>
      <c r="K50" s="9"/>
      <c r="L50" s="9"/>
      <c r="M50" s="10"/>
      <c r="N50" s="7">
        <v>243.34399999999999</v>
      </c>
      <c r="O50" s="7">
        <v>1.028168274165276</v>
      </c>
      <c r="P50" s="7">
        <v>0.42251638592497692</v>
      </c>
    </row>
    <row r="51" spans="1:16" ht="15.75" customHeight="1" x14ac:dyDescent="0.2">
      <c r="A51" s="2" t="s">
        <v>8</v>
      </c>
      <c r="B51" s="9">
        <v>401.55</v>
      </c>
      <c r="C51" s="9">
        <v>401.22</v>
      </c>
      <c r="D51" s="9">
        <v>400.37</v>
      </c>
      <c r="E51" s="9">
        <v>400.65</v>
      </c>
      <c r="F51" s="9">
        <v>405.04</v>
      </c>
      <c r="G51" s="9"/>
      <c r="H51" s="9"/>
      <c r="I51" s="9"/>
      <c r="J51" s="9"/>
      <c r="K51" s="9"/>
      <c r="L51" s="9"/>
      <c r="M51" s="10"/>
      <c r="N51" s="7">
        <v>401.76600000000002</v>
      </c>
      <c r="O51" s="7">
        <v>1.8879962923692499</v>
      </c>
      <c r="P51" s="7">
        <v>0.46992435705591068</v>
      </c>
    </row>
    <row r="52" spans="1:16" ht="15.75" customHeight="1" x14ac:dyDescent="0.2">
      <c r="A52" s="2" t="s">
        <v>9</v>
      </c>
      <c r="B52" s="9">
        <v>738.79</v>
      </c>
      <c r="C52" s="9">
        <v>740.06</v>
      </c>
      <c r="D52" s="9">
        <v>739.37</v>
      </c>
      <c r="E52" s="9">
        <v>738.42</v>
      </c>
      <c r="F52" s="9">
        <v>745</v>
      </c>
      <c r="G52" s="9"/>
      <c r="H52" s="9"/>
      <c r="I52" s="9"/>
      <c r="J52" s="9"/>
      <c r="K52" s="9"/>
      <c r="L52" s="9"/>
      <c r="M52" s="10"/>
      <c r="N52" s="7">
        <v>740.32799999999997</v>
      </c>
      <c r="O52" s="7">
        <v>2.684356533696683</v>
      </c>
      <c r="P52" s="7">
        <v>0.36259016729026639</v>
      </c>
    </row>
    <row r="53" spans="1:16" ht="15.75" customHeight="1" x14ac:dyDescent="0.2">
      <c r="A53" s="2" t="s">
        <v>10</v>
      </c>
      <c r="B53" s="9">
        <v>1507.53</v>
      </c>
      <c r="C53" s="9">
        <v>1518.93</v>
      </c>
      <c r="D53" s="9">
        <v>1524.11</v>
      </c>
      <c r="E53" s="9">
        <v>1516.69</v>
      </c>
      <c r="F53" s="9">
        <v>1510.59</v>
      </c>
      <c r="G53" s="9"/>
      <c r="H53" s="9"/>
      <c r="I53" s="9"/>
      <c r="J53" s="9"/>
      <c r="K53" s="9"/>
      <c r="L53" s="9"/>
      <c r="M53" s="10"/>
      <c r="N53" s="7">
        <v>1515.57</v>
      </c>
      <c r="O53" s="7">
        <v>6.6128208806832216</v>
      </c>
      <c r="P53" s="7">
        <v>0.43632566497642611</v>
      </c>
    </row>
    <row r="54" spans="1:16" ht="15.75" customHeight="1" x14ac:dyDescent="0.2">
      <c r="A54" s="2" t="s">
        <v>11</v>
      </c>
      <c r="B54" s="9">
        <v>2738.4</v>
      </c>
      <c r="C54" s="9">
        <v>2738.32</v>
      </c>
      <c r="D54" s="9">
        <v>2738.87</v>
      </c>
      <c r="E54" s="9">
        <v>2739.33</v>
      </c>
      <c r="F54" s="9">
        <v>2738.54</v>
      </c>
      <c r="G54" s="9"/>
      <c r="H54" s="9"/>
      <c r="I54" s="9"/>
      <c r="J54" s="9"/>
      <c r="K54" s="9"/>
      <c r="L54" s="9"/>
      <c r="M54" s="10"/>
      <c r="N54" s="7">
        <v>2738.692</v>
      </c>
      <c r="O54" s="7">
        <v>0.41396859784279061</v>
      </c>
      <c r="P54" s="7">
        <v>1.511555873543979E-2</v>
      </c>
    </row>
    <row r="55" spans="1:16" ht="15.75" customHeight="1" x14ac:dyDescent="0.2">
      <c r="A55" s="2" t="s">
        <v>12</v>
      </c>
      <c r="B55" s="9">
        <v>5414.53</v>
      </c>
      <c r="C55" s="9">
        <v>5415.92</v>
      </c>
      <c r="D55" s="9">
        <v>5413.33</v>
      </c>
      <c r="E55" s="9">
        <v>5413.44</v>
      </c>
      <c r="F55" s="9">
        <v>5415.18</v>
      </c>
      <c r="G55" s="9"/>
      <c r="H55" s="9"/>
      <c r="I55" s="9"/>
      <c r="J55" s="9"/>
      <c r="K55" s="9"/>
      <c r="L55" s="9"/>
      <c r="M55" s="10"/>
      <c r="N55" s="7">
        <v>5414.48</v>
      </c>
      <c r="O55" s="7">
        <v>1.114697268320147</v>
      </c>
      <c r="P55" s="7">
        <v>2.0587337441825379E-2</v>
      </c>
    </row>
    <row r="56" spans="1:16" ht="15.75" customHeight="1" x14ac:dyDescent="0.2">
      <c r="A56" s="2" t="s">
        <v>13</v>
      </c>
      <c r="B56" s="9">
        <v>10792.36</v>
      </c>
      <c r="C56" s="9">
        <v>10794.98</v>
      </c>
      <c r="D56" s="9">
        <v>10797.93</v>
      </c>
      <c r="E56" s="9">
        <v>10797.08</v>
      </c>
      <c r="F56" s="9">
        <v>10795.91</v>
      </c>
      <c r="G56" s="9"/>
      <c r="H56" s="9"/>
      <c r="I56" s="9"/>
      <c r="J56" s="9"/>
      <c r="K56" s="9"/>
      <c r="L56" s="9"/>
      <c r="M56" s="10"/>
      <c r="N56" s="7">
        <v>10795.652</v>
      </c>
      <c r="O56" s="7">
        <v>2.155451228861244</v>
      </c>
      <c r="P56" s="7">
        <v>1.9965919880163281E-2</v>
      </c>
    </row>
    <row r="57" spans="1:16" ht="15.75" customHeight="1" x14ac:dyDescent="0.2">
      <c r="A57" s="2" t="s">
        <v>14</v>
      </c>
      <c r="B57" s="9">
        <v>21555.82</v>
      </c>
      <c r="C57" s="9">
        <v>21588.6</v>
      </c>
      <c r="D57" s="9">
        <v>21572.959999999999</v>
      </c>
      <c r="E57" s="9">
        <v>21591.66</v>
      </c>
      <c r="F57" s="9">
        <v>21583.05</v>
      </c>
      <c r="G57" s="9"/>
      <c r="H57" s="9"/>
      <c r="I57" s="9"/>
      <c r="J57" s="9"/>
      <c r="K57" s="9"/>
      <c r="L57" s="9"/>
      <c r="M57" s="10"/>
      <c r="N57" s="7">
        <v>21578.418000000001</v>
      </c>
      <c r="O57" s="7">
        <v>14.49946964547309</v>
      </c>
      <c r="P57" s="7">
        <v>6.7194312601939088E-2</v>
      </c>
    </row>
    <row r="58" spans="1:16" ht="15.75" customHeight="1" x14ac:dyDescent="0.2">
      <c r="A58" s="2" t="s">
        <v>15</v>
      </c>
      <c r="B58" s="9">
        <v>43153.120000000003</v>
      </c>
      <c r="C58" s="9">
        <v>43182.76</v>
      </c>
      <c r="D58" s="9">
        <v>43129.01</v>
      </c>
      <c r="E58" s="9">
        <v>43189.23</v>
      </c>
      <c r="F58" s="9">
        <v>43150.559999999998</v>
      </c>
      <c r="G58" s="9"/>
      <c r="H58" s="9"/>
      <c r="I58" s="9"/>
      <c r="J58" s="9"/>
      <c r="K58" s="9"/>
      <c r="L58" s="9"/>
      <c r="M58" s="10"/>
      <c r="N58" s="7">
        <v>43160.936000000002</v>
      </c>
      <c r="O58" s="7">
        <v>24.82366874577642</v>
      </c>
      <c r="P58" s="7">
        <v>5.7514203922214333E-2</v>
      </c>
    </row>
    <row r="59" spans="1:16" ht="15.75" customHeight="1" x14ac:dyDescent="0.2">
      <c r="A59" s="2" t="s">
        <v>16</v>
      </c>
      <c r="B59" s="9">
        <v>86360.639999999999</v>
      </c>
      <c r="C59" s="9">
        <v>86432.97</v>
      </c>
      <c r="D59" s="9">
        <v>86292.14</v>
      </c>
      <c r="E59" s="9">
        <v>86427.82</v>
      </c>
      <c r="F59" s="9">
        <v>86320.44</v>
      </c>
      <c r="G59" s="9"/>
      <c r="H59" s="9"/>
      <c r="I59" s="9"/>
      <c r="J59" s="9"/>
      <c r="K59" s="9"/>
      <c r="L59" s="9"/>
      <c r="M59" s="10"/>
      <c r="N59" s="7">
        <v>86366.801999999996</v>
      </c>
      <c r="O59" s="7">
        <v>62.974637910830587</v>
      </c>
      <c r="P59" s="7">
        <v>7.2915329099288162E-2</v>
      </c>
    </row>
    <row r="60" spans="1:16" ht="15.75" customHeight="1" x14ac:dyDescent="0.2">
      <c r="A60" s="8" t="s">
        <v>17</v>
      </c>
      <c r="B60" s="9">
        <v>172782.26</v>
      </c>
      <c r="C60" s="9">
        <v>172991.32</v>
      </c>
      <c r="D60" s="9">
        <v>172805.71</v>
      </c>
      <c r="E60" s="9">
        <v>172980.46</v>
      </c>
      <c r="F60" s="9">
        <v>172922.58</v>
      </c>
      <c r="G60" s="9"/>
      <c r="H60" s="9"/>
      <c r="I60" s="9"/>
      <c r="J60" s="9"/>
      <c r="K60" s="9"/>
      <c r="L60" s="9"/>
      <c r="M60" s="10"/>
      <c r="N60" s="7">
        <v>172896.46599999999</v>
      </c>
      <c r="O60" s="7">
        <v>97.485737828667325</v>
      </c>
      <c r="P60" s="7">
        <v>5.6383881107591488E-2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46.14</v>
      </c>
      <c r="C68" s="9">
        <v>46.1</v>
      </c>
      <c r="D68" s="9">
        <v>46.12</v>
      </c>
      <c r="E68" s="9">
        <v>46.22</v>
      </c>
      <c r="F68" s="9">
        <v>46.26</v>
      </c>
      <c r="G68" s="9"/>
      <c r="H68" s="9"/>
      <c r="I68" s="9"/>
      <c r="J68" s="9"/>
      <c r="K68" s="9"/>
      <c r="L68" s="9"/>
      <c r="M68" s="10"/>
      <c r="N68" s="7">
        <v>46.167999999999999</v>
      </c>
      <c r="O68" s="7">
        <v>6.8702256149269822E-2</v>
      </c>
      <c r="P68" s="7">
        <v>0.1488092534856823</v>
      </c>
    </row>
    <row r="69" spans="1:16" ht="15.75" customHeight="1" x14ac:dyDescent="0.2">
      <c r="A69" s="2">
        <v>512</v>
      </c>
      <c r="B69" s="9">
        <v>70.959999999999994</v>
      </c>
      <c r="C69" s="9">
        <v>71.040000000000006</v>
      </c>
      <c r="D69" s="9">
        <v>71</v>
      </c>
      <c r="E69" s="9">
        <v>71.099999999999994</v>
      </c>
      <c r="F69" s="9">
        <v>71.11</v>
      </c>
      <c r="G69" s="9"/>
      <c r="H69" s="9"/>
      <c r="I69" s="9"/>
      <c r="J69" s="9"/>
      <c r="K69" s="9"/>
      <c r="L69" s="9"/>
      <c r="M69" s="10"/>
      <c r="N69" s="7">
        <v>71.042000000000002</v>
      </c>
      <c r="O69" s="7">
        <v>6.4187226143525372E-2</v>
      </c>
      <c r="P69" s="7">
        <v>9.0351096736473305E-2</v>
      </c>
    </row>
    <row r="70" spans="1:16" ht="15.75" customHeight="1" x14ac:dyDescent="0.2">
      <c r="A70" s="2" t="s">
        <v>6</v>
      </c>
      <c r="B70" s="9">
        <v>130.02000000000001</v>
      </c>
      <c r="C70" s="9">
        <v>129.91</v>
      </c>
      <c r="D70" s="9">
        <v>129.97999999999999</v>
      </c>
      <c r="E70" s="9">
        <v>129.94</v>
      </c>
      <c r="F70" s="9">
        <v>129.88</v>
      </c>
      <c r="G70" s="9"/>
      <c r="H70" s="9"/>
      <c r="I70" s="9"/>
      <c r="J70" s="9"/>
      <c r="K70" s="9"/>
      <c r="L70" s="9"/>
      <c r="M70" s="10"/>
      <c r="N70" s="7">
        <v>129.946</v>
      </c>
      <c r="O70" s="7">
        <v>5.5497747702050237E-2</v>
      </c>
      <c r="P70" s="7">
        <v>4.2708315532644522E-2</v>
      </c>
    </row>
    <row r="71" spans="1:16" ht="15.75" customHeight="1" x14ac:dyDescent="0.2">
      <c r="A71" s="2" t="s">
        <v>7</v>
      </c>
      <c r="B71" s="9">
        <v>108.23</v>
      </c>
      <c r="C71" s="9">
        <v>107.85</v>
      </c>
      <c r="D71" s="9">
        <v>108.42</v>
      </c>
      <c r="E71" s="9">
        <v>108.19</v>
      </c>
      <c r="F71" s="9">
        <v>108.62</v>
      </c>
      <c r="G71" s="9"/>
      <c r="H71" s="9"/>
      <c r="I71" s="9"/>
      <c r="J71" s="9"/>
      <c r="K71" s="9"/>
      <c r="L71" s="9"/>
      <c r="M71" s="10"/>
      <c r="N71" s="7">
        <v>108.262</v>
      </c>
      <c r="O71" s="7">
        <v>0.28682747427678912</v>
      </c>
      <c r="P71" s="7">
        <v>0.26493827407288723</v>
      </c>
    </row>
    <row r="72" spans="1:16" ht="15.75" customHeight="1" x14ac:dyDescent="0.2">
      <c r="A72" s="2" t="s">
        <v>8</v>
      </c>
      <c r="B72" s="9">
        <v>153.88999999999999</v>
      </c>
      <c r="C72" s="9">
        <v>153.62</v>
      </c>
      <c r="D72" s="9">
        <v>153.97999999999999</v>
      </c>
      <c r="E72" s="9">
        <v>153.85</v>
      </c>
      <c r="F72" s="9">
        <v>153.82</v>
      </c>
      <c r="G72" s="9"/>
      <c r="H72" s="9"/>
      <c r="I72" s="9"/>
      <c r="J72" s="9"/>
      <c r="K72" s="9"/>
      <c r="L72" s="9"/>
      <c r="M72" s="10"/>
      <c r="N72" s="7">
        <v>153.83199999999999</v>
      </c>
      <c r="O72" s="7">
        <v>0.13292855223765271</v>
      </c>
      <c r="P72" s="7">
        <v>8.6411508813285062E-2</v>
      </c>
    </row>
    <row r="73" spans="1:16" ht="15.75" customHeight="1" x14ac:dyDescent="0.2">
      <c r="A73" s="2" t="s">
        <v>9</v>
      </c>
      <c r="B73" s="9">
        <v>262.64</v>
      </c>
      <c r="C73" s="9">
        <v>262.43</v>
      </c>
      <c r="D73" s="9">
        <v>262.81</v>
      </c>
      <c r="E73" s="9">
        <v>263.02</v>
      </c>
      <c r="F73" s="9">
        <v>261.68</v>
      </c>
      <c r="G73" s="9"/>
      <c r="H73" s="9"/>
      <c r="I73" s="9"/>
      <c r="J73" s="9"/>
      <c r="K73" s="9"/>
      <c r="L73" s="9"/>
      <c r="M73" s="10"/>
      <c r="N73" s="7">
        <v>262.51600000000002</v>
      </c>
      <c r="O73" s="7">
        <v>0.5152960314227073</v>
      </c>
      <c r="P73" s="7">
        <v>0.19629128564457299</v>
      </c>
    </row>
    <row r="74" spans="1:16" ht="15.75" customHeight="1" x14ac:dyDescent="0.2">
      <c r="A74" s="2" t="s">
        <v>10</v>
      </c>
      <c r="B74" s="9">
        <v>798.41</v>
      </c>
      <c r="C74" s="9">
        <v>796.35</v>
      </c>
      <c r="D74" s="9">
        <v>797.2</v>
      </c>
      <c r="E74" s="9">
        <v>798.98</v>
      </c>
      <c r="F74" s="9">
        <v>798.15</v>
      </c>
      <c r="G74" s="9"/>
      <c r="H74" s="9"/>
      <c r="I74" s="9"/>
      <c r="J74" s="9"/>
      <c r="K74" s="9"/>
      <c r="L74" s="9"/>
      <c r="M74" s="10"/>
      <c r="N74" s="7">
        <v>797.81799999999998</v>
      </c>
      <c r="O74" s="7">
        <v>1.042578534212155</v>
      </c>
      <c r="P74" s="7">
        <v>0.13067874304818339</v>
      </c>
    </row>
    <row r="75" spans="1:16" ht="15.75" customHeight="1" x14ac:dyDescent="0.2">
      <c r="A75" s="2" t="s">
        <v>11</v>
      </c>
      <c r="B75" s="9">
        <v>1242.3900000000001</v>
      </c>
      <c r="C75" s="9">
        <v>1238.42</v>
      </c>
      <c r="D75" s="9">
        <v>1239</v>
      </c>
      <c r="E75" s="9">
        <v>1237.44</v>
      </c>
      <c r="F75" s="9">
        <v>1241.47</v>
      </c>
      <c r="G75" s="9"/>
      <c r="H75" s="9"/>
      <c r="I75" s="9"/>
      <c r="J75" s="9"/>
      <c r="K75" s="9"/>
      <c r="L75" s="9"/>
      <c r="M75" s="10"/>
      <c r="N75" s="7">
        <v>1239.7439999999999</v>
      </c>
      <c r="O75" s="7">
        <v>2.0973387899907929</v>
      </c>
      <c r="P75" s="7">
        <v>0.16917515148214421</v>
      </c>
    </row>
    <row r="76" spans="1:16" ht="15.75" customHeight="1" x14ac:dyDescent="0.2">
      <c r="A76" s="2" t="s">
        <v>12</v>
      </c>
      <c r="B76" s="9">
        <v>2085.1</v>
      </c>
      <c r="C76" s="9">
        <v>2139.87</v>
      </c>
      <c r="D76" s="9">
        <v>2149.4499999999998</v>
      </c>
      <c r="E76" s="9">
        <v>2148.0500000000002</v>
      </c>
      <c r="F76" s="9">
        <v>2189.2800000000002</v>
      </c>
      <c r="G76" s="9"/>
      <c r="H76" s="9"/>
      <c r="I76" s="9"/>
      <c r="J76" s="9"/>
      <c r="K76" s="9"/>
      <c r="L76" s="9"/>
      <c r="M76" s="10"/>
      <c r="N76" s="7">
        <v>2142.35</v>
      </c>
      <c r="O76" s="7">
        <v>37.312993045318777</v>
      </c>
      <c r="P76" s="7">
        <v>1.741685207614011</v>
      </c>
    </row>
    <row r="77" spans="1:16" ht="15.75" customHeight="1" x14ac:dyDescent="0.2">
      <c r="A77" s="2" t="s">
        <v>13</v>
      </c>
      <c r="B77" s="9">
        <v>3805.93</v>
      </c>
      <c r="C77" s="9">
        <v>3874.99</v>
      </c>
      <c r="D77" s="9">
        <v>3776.48</v>
      </c>
      <c r="E77" s="9">
        <v>3863.38</v>
      </c>
      <c r="F77" s="9">
        <v>3834.87</v>
      </c>
      <c r="G77" s="9"/>
      <c r="H77" s="9"/>
      <c r="I77" s="9"/>
      <c r="J77" s="9"/>
      <c r="K77" s="9"/>
      <c r="L77" s="9"/>
      <c r="M77" s="10"/>
      <c r="N77" s="7">
        <v>3831.13</v>
      </c>
      <c r="O77" s="7">
        <v>40.618383153444192</v>
      </c>
      <c r="P77" s="7">
        <v>1.0602193909745741</v>
      </c>
    </row>
    <row r="78" spans="1:16" ht="15.75" customHeight="1" x14ac:dyDescent="0.2">
      <c r="A78" s="2" t="s">
        <v>14</v>
      </c>
      <c r="B78" s="9">
        <v>6960.08</v>
      </c>
      <c r="C78" s="9">
        <v>6924.41</v>
      </c>
      <c r="D78" s="9">
        <v>6996.36</v>
      </c>
      <c r="E78" s="9">
        <v>6983.75</v>
      </c>
      <c r="F78" s="9">
        <v>6937.83</v>
      </c>
      <c r="G78" s="9"/>
      <c r="H78" s="9"/>
      <c r="I78" s="9"/>
      <c r="J78" s="9"/>
      <c r="K78" s="9"/>
      <c r="L78" s="9"/>
      <c r="M78" s="10"/>
      <c r="N78" s="7">
        <v>6960.4859999999999</v>
      </c>
      <c r="O78" s="7">
        <v>30.179026326241829</v>
      </c>
      <c r="P78" s="7">
        <v>0.43357642449452283</v>
      </c>
    </row>
    <row r="79" spans="1:16" ht="15.75" customHeight="1" x14ac:dyDescent="0.2">
      <c r="A79" s="2" t="s">
        <v>15</v>
      </c>
      <c r="B79" s="9">
        <v>13514.05</v>
      </c>
      <c r="C79" s="9">
        <v>13643.66</v>
      </c>
      <c r="D79" s="9">
        <v>13793.88</v>
      </c>
      <c r="E79" s="9">
        <v>13664.79</v>
      </c>
      <c r="F79" s="9">
        <v>13672.53</v>
      </c>
      <c r="G79" s="9"/>
      <c r="H79" s="9"/>
      <c r="I79" s="9"/>
      <c r="J79" s="9"/>
      <c r="K79" s="9"/>
      <c r="L79" s="9"/>
      <c r="M79" s="10"/>
      <c r="N79" s="7">
        <v>13657.781999999999</v>
      </c>
      <c r="O79" s="7">
        <v>99.558525350670038</v>
      </c>
      <c r="P79" s="7">
        <v>0.72895090396573936</v>
      </c>
    </row>
    <row r="80" spans="1:16" ht="15.75" customHeight="1" x14ac:dyDescent="0.2">
      <c r="A80" s="2" t="s">
        <v>16</v>
      </c>
      <c r="B80" s="9">
        <v>29986.59</v>
      </c>
      <c r="C80" s="9">
        <v>28760.52</v>
      </c>
      <c r="D80" s="9">
        <v>29119.71</v>
      </c>
      <c r="E80" s="9">
        <v>28977.06</v>
      </c>
      <c r="F80" s="9">
        <v>32100.95</v>
      </c>
      <c r="G80" s="9"/>
      <c r="H80" s="9"/>
      <c r="I80" s="9"/>
      <c r="J80" s="9"/>
      <c r="K80" s="9"/>
      <c r="L80" s="9"/>
      <c r="M80" s="10"/>
      <c r="N80" s="7">
        <v>29788.966</v>
      </c>
      <c r="O80" s="7">
        <v>1373.7832237037981</v>
      </c>
      <c r="P80" s="7">
        <v>4.6117183916480959</v>
      </c>
    </row>
    <row r="81" spans="1:16" ht="15.75" customHeight="1" x14ac:dyDescent="0.2">
      <c r="A81" s="8" t="s">
        <v>17</v>
      </c>
      <c r="B81" s="9">
        <v>66732.600000000006</v>
      </c>
      <c r="C81" s="9">
        <v>68291.55</v>
      </c>
      <c r="D81" s="9">
        <v>70130.73</v>
      </c>
      <c r="E81" s="9">
        <v>68493.09</v>
      </c>
      <c r="F81" s="9">
        <v>72792.36</v>
      </c>
      <c r="G81" s="9"/>
      <c r="H81" s="9"/>
      <c r="I81" s="9"/>
      <c r="J81" s="9"/>
      <c r="K81" s="9"/>
      <c r="L81" s="9"/>
      <c r="M81" s="10"/>
      <c r="N81" s="7">
        <v>69288.065999999992</v>
      </c>
      <c r="O81" s="7">
        <v>2299.2170684452549</v>
      </c>
      <c r="P81" s="7">
        <v>3.318344992404977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44.57</v>
      </c>
      <c r="C89" s="9">
        <v>44.63</v>
      </c>
      <c r="D89" s="9">
        <v>44.64</v>
      </c>
      <c r="E89" s="9">
        <v>44.61</v>
      </c>
      <c r="F89" s="9">
        <v>44.58</v>
      </c>
      <c r="G89" s="9"/>
      <c r="H89" s="9"/>
      <c r="I89" s="9"/>
      <c r="J89" s="9"/>
      <c r="K89" s="9"/>
      <c r="L89" s="9"/>
      <c r="M89" s="10"/>
      <c r="N89" s="7">
        <v>44.605999999999987</v>
      </c>
      <c r="O89" s="7">
        <v>3.049590136395473E-2</v>
      </c>
      <c r="P89" s="7">
        <v>6.836726306764726E-2</v>
      </c>
    </row>
    <row r="90" spans="1:16" ht="15.75" customHeight="1" x14ac:dyDescent="0.2">
      <c r="A90" s="2">
        <v>512</v>
      </c>
      <c r="B90" s="9">
        <v>66.72</v>
      </c>
      <c r="C90" s="9">
        <v>66.849999999999994</v>
      </c>
      <c r="D90" s="9">
        <v>67.05</v>
      </c>
      <c r="E90" s="9">
        <v>66.930000000000007</v>
      </c>
      <c r="F90" s="9">
        <v>67.08</v>
      </c>
      <c r="G90" s="9"/>
      <c r="H90" s="9"/>
      <c r="I90" s="9"/>
      <c r="J90" s="9"/>
      <c r="K90" s="9"/>
      <c r="L90" s="9"/>
      <c r="M90" s="10"/>
      <c r="N90" s="7">
        <v>66.926000000000002</v>
      </c>
      <c r="O90" s="7">
        <v>0.14774978849392659</v>
      </c>
      <c r="P90" s="7">
        <v>0.22076590337675431</v>
      </c>
    </row>
    <row r="91" spans="1:16" ht="15.75" customHeight="1" x14ac:dyDescent="0.2">
      <c r="A91" s="2" t="s">
        <v>6</v>
      </c>
      <c r="B91" s="9">
        <v>120.38</v>
      </c>
      <c r="C91" s="9">
        <v>120.5</v>
      </c>
      <c r="D91" s="9">
        <v>120.26</v>
      </c>
      <c r="E91" s="9">
        <v>120.21</v>
      </c>
      <c r="F91" s="9">
        <v>120.63</v>
      </c>
      <c r="G91" s="9"/>
      <c r="H91" s="9"/>
      <c r="I91" s="9"/>
      <c r="J91" s="9"/>
      <c r="K91" s="9"/>
      <c r="L91" s="9"/>
      <c r="M91" s="10"/>
      <c r="N91" s="7">
        <v>120.396</v>
      </c>
      <c r="O91" s="7">
        <v>0.1724238962557097</v>
      </c>
      <c r="P91" s="7">
        <v>0.14321397409856609</v>
      </c>
    </row>
    <row r="92" spans="1:16" ht="15.75" customHeight="1" x14ac:dyDescent="0.2">
      <c r="A92" s="2" t="s">
        <v>7</v>
      </c>
      <c r="B92" s="9">
        <v>342.8</v>
      </c>
      <c r="C92" s="9">
        <v>342.94</v>
      </c>
      <c r="D92" s="9">
        <v>344.29</v>
      </c>
      <c r="E92" s="9">
        <v>343.38</v>
      </c>
      <c r="F92" s="9">
        <v>343.64</v>
      </c>
      <c r="G92" s="9"/>
      <c r="H92" s="9"/>
      <c r="I92" s="9"/>
      <c r="J92" s="9"/>
      <c r="K92" s="9"/>
      <c r="L92" s="9"/>
      <c r="M92" s="10"/>
      <c r="N92" s="7">
        <v>343.41</v>
      </c>
      <c r="O92" s="7">
        <v>0.59607046563305299</v>
      </c>
      <c r="P92" s="7">
        <v>0.17357399773828749</v>
      </c>
    </row>
    <row r="93" spans="1:16" ht="15.75" customHeight="1" x14ac:dyDescent="0.2">
      <c r="A93" s="2" t="s">
        <v>8</v>
      </c>
      <c r="B93" s="9">
        <v>496.7</v>
      </c>
      <c r="C93" s="9">
        <v>491.58</v>
      </c>
      <c r="D93" s="9">
        <v>495.14</v>
      </c>
      <c r="E93" s="9">
        <v>496.28</v>
      </c>
      <c r="F93" s="9">
        <v>497.23</v>
      </c>
      <c r="G93" s="9"/>
      <c r="H93" s="9"/>
      <c r="I93" s="9"/>
      <c r="J93" s="9"/>
      <c r="K93" s="9"/>
      <c r="L93" s="9"/>
      <c r="M93" s="10"/>
      <c r="N93" s="7">
        <v>495.38600000000008</v>
      </c>
      <c r="O93" s="7">
        <v>2.262317395946031</v>
      </c>
      <c r="P93" s="7">
        <v>0.45667770101416472</v>
      </c>
    </row>
    <row r="94" spans="1:16" ht="15.75" customHeight="1" x14ac:dyDescent="0.2">
      <c r="A94" s="2" t="s">
        <v>9</v>
      </c>
      <c r="B94" s="9">
        <v>981.84</v>
      </c>
      <c r="C94" s="9">
        <v>969.35</v>
      </c>
      <c r="D94" s="9">
        <v>976.97</v>
      </c>
      <c r="E94" s="9">
        <v>967.85</v>
      </c>
      <c r="F94" s="9">
        <v>965.2</v>
      </c>
      <c r="G94" s="9"/>
      <c r="H94" s="9"/>
      <c r="I94" s="9"/>
      <c r="J94" s="9"/>
      <c r="K94" s="9"/>
      <c r="L94" s="9"/>
      <c r="M94" s="10"/>
      <c r="N94" s="7">
        <v>972.24199999999996</v>
      </c>
      <c r="O94" s="7">
        <v>6.9231257391441314</v>
      </c>
      <c r="P94" s="7">
        <v>0.71207844745897952</v>
      </c>
    </row>
    <row r="95" spans="1:16" ht="15.75" customHeight="1" x14ac:dyDescent="0.2">
      <c r="A95" s="2" t="s">
        <v>10</v>
      </c>
      <c r="B95" s="9">
        <v>1739.52</v>
      </c>
      <c r="C95" s="9">
        <v>1742.29</v>
      </c>
      <c r="D95" s="9">
        <v>1744.2</v>
      </c>
      <c r="E95" s="9">
        <v>1747.12</v>
      </c>
      <c r="F95" s="9">
        <v>1745.93</v>
      </c>
      <c r="G95" s="9"/>
      <c r="H95" s="9"/>
      <c r="I95" s="9"/>
      <c r="J95" s="9"/>
      <c r="K95" s="9"/>
      <c r="L95" s="9"/>
      <c r="M95" s="10"/>
      <c r="N95" s="7">
        <v>1743.8119999999999</v>
      </c>
      <c r="O95" s="7">
        <v>3.013182702724805</v>
      </c>
      <c r="P95" s="7">
        <v>0.17279286429527979</v>
      </c>
    </row>
    <row r="96" spans="1:16" ht="15.75" customHeight="1" x14ac:dyDescent="0.2">
      <c r="A96" s="2" t="s">
        <v>11</v>
      </c>
      <c r="B96" s="9">
        <v>3202.74</v>
      </c>
      <c r="C96" s="9">
        <v>3203.5</v>
      </c>
      <c r="D96" s="9">
        <v>3201.01</v>
      </c>
      <c r="E96" s="9">
        <v>3197.68</v>
      </c>
      <c r="F96" s="9">
        <v>3199.8</v>
      </c>
      <c r="G96" s="9"/>
      <c r="H96" s="9"/>
      <c r="I96" s="9"/>
      <c r="J96" s="9"/>
      <c r="K96" s="9"/>
      <c r="L96" s="9"/>
      <c r="M96" s="10"/>
      <c r="N96" s="7">
        <v>3200.9459999999999</v>
      </c>
      <c r="O96" s="7">
        <v>2.3305321280771851</v>
      </c>
      <c r="P96" s="7">
        <v>7.2807605254108787E-2</v>
      </c>
    </row>
    <row r="97" spans="1:16" ht="15.75" customHeight="1" x14ac:dyDescent="0.2">
      <c r="A97" s="2" t="s">
        <v>12</v>
      </c>
      <c r="B97" s="9">
        <v>6293.32</v>
      </c>
      <c r="C97" s="9">
        <v>6297.04</v>
      </c>
      <c r="D97" s="9">
        <v>6294.03</v>
      </c>
      <c r="E97" s="9">
        <v>6295.97</v>
      </c>
      <c r="F97" s="9">
        <v>6296.48</v>
      </c>
      <c r="G97" s="9"/>
      <c r="H97" s="9"/>
      <c r="I97" s="9"/>
      <c r="J97" s="9"/>
      <c r="K97" s="9"/>
      <c r="L97" s="9"/>
      <c r="M97" s="10"/>
      <c r="N97" s="7">
        <v>6295.3680000000004</v>
      </c>
      <c r="O97" s="7">
        <v>1.6108289791285331</v>
      </c>
      <c r="P97" s="7">
        <v>2.5587526878945489E-2</v>
      </c>
    </row>
    <row r="98" spans="1:16" ht="15.75" customHeight="1" x14ac:dyDescent="0.2">
      <c r="A98" s="2" t="s">
        <v>13</v>
      </c>
      <c r="B98" s="9">
        <v>12513.52</v>
      </c>
      <c r="C98" s="9">
        <v>12512.8</v>
      </c>
      <c r="D98" s="9">
        <v>12510.42</v>
      </c>
      <c r="E98" s="9">
        <v>12512.47</v>
      </c>
      <c r="F98" s="9">
        <v>12511.91</v>
      </c>
      <c r="G98" s="9"/>
      <c r="H98" s="9"/>
      <c r="I98" s="9"/>
      <c r="J98" s="9"/>
      <c r="K98" s="9"/>
      <c r="L98" s="9"/>
      <c r="M98" s="10"/>
      <c r="N98" s="7">
        <v>12512.224</v>
      </c>
      <c r="O98" s="7">
        <v>1.1645728830777189</v>
      </c>
      <c r="P98" s="7">
        <v>9.3074810927115652E-3</v>
      </c>
    </row>
    <row r="99" spans="1:16" ht="15.75" customHeight="1" x14ac:dyDescent="0.2">
      <c r="A99" s="2" t="s">
        <v>14</v>
      </c>
      <c r="B99" s="9">
        <v>24993.21</v>
      </c>
      <c r="C99" s="9">
        <v>24991.74</v>
      </c>
      <c r="D99" s="9">
        <v>24994.18</v>
      </c>
      <c r="E99" s="9">
        <v>24992.78</v>
      </c>
      <c r="F99" s="9">
        <v>24995.360000000001</v>
      </c>
      <c r="G99" s="9"/>
      <c r="H99" s="9"/>
      <c r="I99" s="9"/>
      <c r="J99" s="9"/>
      <c r="K99" s="9"/>
      <c r="L99" s="9"/>
      <c r="M99" s="10"/>
      <c r="N99" s="7">
        <v>24993.454000000002</v>
      </c>
      <c r="O99" s="7">
        <v>1.3794491654279211</v>
      </c>
      <c r="P99" s="7">
        <v>5.5192418199898289E-3</v>
      </c>
    </row>
    <row r="100" spans="1:16" ht="15.75" customHeight="1" x14ac:dyDescent="0.2">
      <c r="A100" s="2" t="s">
        <v>15</v>
      </c>
      <c r="B100" s="9">
        <v>49966.96</v>
      </c>
      <c r="C100" s="9">
        <v>49968.43</v>
      </c>
      <c r="D100" s="9">
        <v>49976.23</v>
      </c>
      <c r="E100" s="9">
        <v>49973.02</v>
      </c>
      <c r="F100" s="9">
        <v>49964.22</v>
      </c>
      <c r="G100" s="9"/>
      <c r="H100" s="9"/>
      <c r="I100" s="9"/>
      <c r="J100" s="9"/>
      <c r="K100" s="9"/>
      <c r="L100" s="9"/>
      <c r="M100" s="10"/>
      <c r="N100" s="7">
        <v>49969.771999999997</v>
      </c>
      <c r="O100" s="7">
        <v>4.8163336678435122</v>
      </c>
      <c r="P100" s="7">
        <v>9.6384943838517256E-3</v>
      </c>
    </row>
    <row r="101" spans="1:16" ht="15.75" customHeight="1" x14ac:dyDescent="0.2">
      <c r="A101" s="2" t="s">
        <v>16</v>
      </c>
      <c r="B101" s="9">
        <v>99913.57</v>
      </c>
      <c r="C101" s="9">
        <v>99911.53</v>
      </c>
      <c r="D101" s="9">
        <v>99924.22</v>
      </c>
      <c r="E101" s="9">
        <v>99910.78</v>
      </c>
      <c r="F101" s="9">
        <v>99905.23</v>
      </c>
      <c r="G101" s="9"/>
      <c r="H101" s="9"/>
      <c r="I101" s="9"/>
      <c r="J101" s="9"/>
      <c r="K101" s="9"/>
      <c r="L101" s="9"/>
      <c r="M101" s="10"/>
      <c r="N101" s="7">
        <v>99913.065999999992</v>
      </c>
      <c r="O101" s="7">
        <v>6.957975998810749</v>
      </c>
      <c r="P101" s="7">
        <v>6.9640301087454861E-3</v>
      </c>
    </row>
    <row r="102" spans="1:16" ht="15.75" customHeight="1" x14ac:dyDescent="0.2">
      <c r="A102" s="8" t="s">
        <v>17</v>
      </c>
      <c r="B102" s="9">
        <v>199861.66</v>
      </c>
      <c r="C102" s="9">
        <v>199874.84</v>
      </c>
      <c r="D102" s="9">
        <v>199888.53</v>
      </c>
      <c r="E102" s="9">
        <v>199851.21</v>
      </c>
      <c r="F102" s="9">
        <v>199846.69</v>
      </c>
      <c r="G102" s="9"/>
      <c r="H102" s="9"/>
      <c r="I102" s="9"/>
      <c r="J102" s="9"/>
      <c r="K102" s="9"/>
      <c r="L102" s="9"/>
      <c r="M102" s="10"/>
      <c r="N102" s="7">
        <v>199864.58600000001</v>
      </c>
      <c r="O102" s="7">
        <v>17.220665782715741</v>
      </c>
      <c r="P102" s="7">
        <v>8.6161666393043453E-3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14.33</v>
      </c>
      <c r="C110" s="9">
        <v>14.32</v>
      </c>
      <c r="D110" s="9">
        <v>14.28</v>
      </c>
      <c r="E110" s="9">
        <v>14.38</v>
      </c>
      <c r="F110" s="9">
        <v>14.4</v>
      </c>
      <c r="G110" s="9"/>
      <c r="H110" s="9"/>
      <c r="I110" s="9"/>
      <c r="J110" s="9"/>
      <c r="K110" s="9"/>
      <c r="L110" s="9"/>
      <c r="M110" s="10"/>
      <c r="N110" s="7">
        <v>14.342000000000001</v>
      </c>
      <c r="O110" s="7">
        <v>4.8166378315169622E-2</v>
      </c>
      <c r="P110" s="7">
        <v>0.33584143296032359</v>
      </c>
    </row>
    <row r="111" spans="1:16" ht="15.75" customHeight="1" x14ac:dyDescent="0.2">
      <c r="A111" s="2">
        <v>512</v>
      </c>
      <c r="B111" s="9">
        <v>17.91</v>
      </c>
      <c r="C111" s="9">
        <v>17.98</v>
      </c>
      <c r="D111" s="9">
        <v>17.899999999999999</v>
      </c>
      <c r="E111" s="9">
        <v>17.899999999999999</v>
      </c>
      <c r="F111" s="9">
        <v>17.97</v>
      </c>
      <c r="G111" s="9"/>
      <c r="H111" s="9"/>
      <c r="I111" s="9"/>
      <c r="J111" s="9"/>
      <c r="K111" s="9"/>
      <c r="L111" s="9"/>
      <c r="M111" s="10"/>
      <c r="N111" s="7">
        <v>17.931999999999999</v>
      </c>
      <c r="O111" s="7">
        <v>3.9623225512318311E-2</v>
      </c>
      <c r="P111" s="7">
        <v>0.220963782691938</v>
      </c>
    </row>
    <row r="112" spans="1:16" ht="15.75" customHeight="1" x14ac:dyDescent="0.2">
      <c r="A112" s="2" t="s">
        <v>6</v>
      </c>
      <c r="B112" s="9">
        <v>25.99</v>
      </c>
      <c r="C112" s="9">
        <v>26.08</v>
      </c>
      <c r="D112" s="9">
        <v>26.06</v>
      </c>
      <c r="E112" s="9">
        <v>26.23</v>
      </c>
      <c r="F112" s="9">
        <v>26.18</v>
      </c>
      <c r="G112" s="9"/>
      <c r="H112" s="9"/>
      <c r="I112" s="9"/>
      <c r="J112" s="9"/>
      <c r="K112" s="9"/>
      <c r="L112" s="9"/>
      <c r="M112" s="10"/>
      <c r="N112" s="7">
        <v>26.108000000000001</v>
      </c>
      <c r="O112" s="7">
        <v>9.6280839215288128E-2</v>
      </c>
      <c r="P112" s="7">
        <v>0.36877906854331288</v>
      </c>
    </row>
    <row r="113" spans="1:16" ht="15.75" customHeight="1" x14ac:dyDescent="0.2">
      <c r="A113" s="2" t="s">
        <v>7</v>
      </c>
      <c r="B113" s="9">
        <v>47.11</v>
      </c>
      <c r="C113" s="9">
        <v>47.28</v>
      </c>
      <c r="D113" s="9">
        <v>47.26</v>
      </c>
      <c r="E113" s="9">
        <v>47.24</v>
      </c>
      <c r="F113" s="9">
        <v>47.16</v>
      </c>
      <c r="G113" s="9"/>
      <c r="H113" s="9"/>
      <c r="I113" s="9"/>
      <c r="J113" s="9"/>
      <c r="K113" s="9"/>
      <c r="L113" s="9"/>
      <c r="M113" s="10"/>
      <c r="N113" s="7">
        <v>47.21</v>
      </c>
      <c r="O113" s="7">
        <v>7.211102550928071E-2</v>
      </c>
      <c r="P113" s="7">
        <v>0.15274523513933641</v>
      </c>
    </row>
    <row r="114" spans="1:16" ht="15.75" customHeight="1" x14ac:dyDescent="0.2">
      <c r="A114" s="2" t="s">
        <v>8</v>
      </c>
      <c r="B114" s="9">
        <v>101.62</v>
      </c>
      <c r="C114" s="9">
        <v>101.7</v>
      </c>
      <c r="D114" s="9">
        <v>101.28</v>
      </c>
      <c r="E114" s="9">
        <v>102.5</v>
      </c>
      <c r="F114" s="9">
        <v>101.12</v>
      </c>
      <c r="G114" s="9"/>
      <c r="H114" s="9"/>
      <c r="I114" s="9"/>
      <c r="J114" s="9"/>
      <c r="K114" s="9"/>
      <c r="L114" s="9"/>
      <c r="M114" s="10"/>
      <c r="N114" s="7">
        <v>101.64400000000001</v>
      </c>
      <c r="O114" s="7">
        <v>0.53467747287500211</v>
      </c>
      <c r="P114" s="7">
        <v>0.52602954712034367</v>
      </c>
    </row>
    <row r="115" spans="1:16" ht="15.75" customHeight="1" x14ac:dyDescent="0.2">
      <c r="A115" s="2" t="s">
        <v>9</v>
      </c>
      <c r="B115" s="9">
        <v>161.6</v>
      </c>
      <c r="C115" s="9">
        <v>161.01</v>
      </c>
      <c r="D115" s="9">
        <v>160.35</v>
      </c>
      <c r="E115" s="9">
        <v>162.78</v>
      </c>
      <c r="F115" s="9">
        <v>161.41999999999999</v>
      </c>
      <c r="G115" s="9"/>
      <c r="H115" s="9"/>
      <c r="I115" s="9"/>
      <c r="J115" s="9"/>
      <c r="K115" s="9"/>
      <c r="L115" s="9"/>
      <c r="M115" s="10"/>
      <c r="N115" s="7">
        <v>161.43199999999999</v>
      </c>
      <c r="O115" s="7">
        <v>0.89362743914900322</v>
      </c>
      <c r="P115" s="7">
        <v>0.55356276274158978</v>
      </c>
    </row>
    <row r="116" spans="1:16" ht="15.75" customHeight="1" x14ac:dyDescent="0.2">
      <c r="A116" s="2" t="s">
        <v>10</v>
      </c>
      <c r="B116" s="9">
        <v>569.78</v>
      </c>
      <c r="C116" s="9">
        <v>568</v>
      </c>
      <c r="D116" s="9">
        <v>572.02</v>
      </c>
      <c r="E116" s="9">
        <v>573.23</v>
      </c>
      <c r="F116" s="9">
        <v>569.63</v>
      </c>
      <c r="G116" s="9"/>
      <c r="H116" s="9"/>
      <c r="I116" s="9"/>
      <c r="J116" s="9"/>
      <c r="K116" s="9"/>
      <c r="L116" s="9"/>
      <c r="M116" s="10"/>
      <c r="N116" s="7">
        <v>570.53199999999993</v>
      </c>
      <c r="O116" s="7">
        <v>2.078670248019157</v>
      </c>
      <c r="P116" s="7">
        <v>0.36433894120209859</v>
      </c>
    </row>
    <row r="117" spans="1:16" ht="15.75" customHeight="1" x14ac:dyDescent="0.2">
      <c r="A117" s="2" t="s">
        <v>11</v>
      </c>
      <c r="B117" s="9">
        <v>858.03</v>
      </c>
      <c r="C117" s="9">
        <v>856.62</v>
      </c>
      <c r="D117" s="9">
        <v>858.37</v>
      </c>
      <c r="E117" s="9">
        <v>862.1</v>
      </c>
      <c r="F117" s="9">
        <v>859.97</v>
      </c>
      <c r="G117" s="9"/>
      <c r="H117" s="9"/>
      <c r="I117" s="9"/>
      <c r="J117" s="9"/>
      <c r="K117" s="9"/>
      <c r="L117" s="9"/>
      <c r="M117" s="10"/>
      <c r="N117" s="7">
        <v>859.01800000000003</v>
      </c>
      <c r="O117" s="7">
        <v>2.0947243255378631</v>
      </c>
      <c r="P117" s="7">
        <v>0.24385103985456211</v>
      </c>
    </row>
    <row r="118" spans="1:16" ht="15.75" customHeight="1" x14ac:dyDescent="0.2">
      <c r="A118" s="2" t="s">
        <v>12</v>
      </c>
      <c r="B118" s="9">
        <v>1557.87</v>
      </c>
      <c r="C118" s="9">
        <v>1395.94</v>
      </c>
      <c r="D118" s="9">
        <v>1368.23</v>
      </c>
      <c r="E118" s="9">
        <v>1491.34</v>
      </c>
      <c r="F118" s="9">
        <v>1497.37</v>
      </c>
      <c r="G118" s="9"/>
      <c r="H118" s="9"/>
      <c r="I118" s="9"/>
      <c r="J118" s="9"/>
      <c r="K118" s="9"/>
      <c r="L118" s="9"/>
      <c r="M118" s="10"/>
      <c r="N118" s="7">
        <v>1462.15</v>
      </c>
      <c r="O118" s="7">
        <v>78.19775156614152</v>
      </c>
      <c r="P118" s="7">
        <v>5.348134703425881</v>
      </c>
    </row>
    <row r="119" spans="1:16" ht="15.75" customHeight="1" x14ac:dyDescent="0.2">
      <c r="A119" s="2" t="s">
        <v>13</v>
      </c>
      <c r="B119" s="9">
        <v>2212.88</v>
      </c>
      <c r="C119" s="9">
        <v>2237.31</v>
      </c>
      <c r="D119" s="9">
        <v>2177.48</v>
      </c>
      <c r="E119" s="9">
        <v>2207.5500000000002</v>
      </c>
      <c r="F119" s="9">
        <v>2249.08</v>
      </c>
      <c r="G119" s="9"/>
      <c r="H119" s="9"/>
      <c r="I119" s="9"/>
      <c r="J119" s="9"/>
      <c r="K119" s="9"/>
      <c r="L119" s="9"/>
      <c r="M119" s="10"/>
      <c r="N119" s="7">
        <v>2216.86</v>
      </c>
      <c r="O119" s="7">
        <v>27.882036331659791</v>
      </c>
      <c r="P119" s="7">
        <v>1.2577265290392621</v>
      </c>
    </row>
    <row r="120" spans="1:16" ht="15.75" customHeight="1" x14ac:dyDescent="0.2">
      <c r="A120" s="2" t="s">
        <v>14</v>
      </c>
      <c r="B120" s="9">
        <v>4155.6899999999996</v>
      </c>
      <c r="C120" s="9">
        <v>4189.74</v>
      </c>
      <c r="D120" s="9">
        <v>4159.1400000000003</v>
      </c>
      <c r="E120" s="9">
        <v>4160.8</v>
      </c>
      <c r="F120" s="9">
        <v>4172.9399999999996</v>
      </c>
      <c r="G120" s="9"/>
      <c r="H120" s="9"/>
      <c r="I120" s="9"/>
      <c r="J120" s="9"/>
      <c r="K120" s="9"/>
      <c r="L120" s="9"/>
      <c r="M120" s="10"/>
      <c r="N120" s="7">
        <v>4167.6619999999994</v>
      </c>
      <c r="O120" s="7">
        <v>13.949334034282669</v>
      </c>
      <c r="P120" s="7">
        <v>0.33470406271628261</v>
      </c>
    </row>
    <row r="121" spans="1:16" ht="15.75" customHeight="1" x14ac:dyDescent="0.2">
      <c r="A121" s="2" t="s">
        <v>15</v>
      </c>
      <c r="B121" s="9">
        <v>8190.49</v>
      </c>
      <c r="C121" s="9">
        <v>8178.36</v>
      </c>
      <c r="D121" s="9">
        <v>8204.99</v>
      </c>
      <c r="E121" s="9">
        <v>8168.52</v>
      </c>
      <c r="F121" s="9">
        <v>8229.7800000000007</v>
      </c>
      <c r="G121" s="9"/>
      <c r="H121" s="9"/>
      <c r="I121" s="9"/>
      <c r="J121" s="9"/>
      <c r="K121" s="9"/>
      <c r="L121" s="9"/>
      <c r="M121" s="10"/>
      <c r="N121" s="7">
        <v>8194.4279999999999</v>
      </c>
      <c r="O121" s="7">
        <v>24.01162572588553</v>
      </c>
      <c r="P121" s="7">
        <v>0.29302381723148369</v>
      </c>
    </row>
    <row r="122" spans="1:16" ht="15.75" customHeight="1" x14ac:dyDescent="0.2">
      <c r="A122" s="2" t="s">
        <v>16</v>
      </c>
      <c r="B122" s="9">
        <v>16342.39</v>
      </c>
      <c r="C122" s="9">
        <v>16250.59</v>
      </c>
      <c r="D122" s="9">
        <v>16256.66</v>
      </c>
      <c r="E122" s="9">
        <v>16243.87</v>
      </c>
      <c r="F122" s="9">
        <v>16369.95</v>
      </c>
      <c r="G122" s="9"/>
      <c r="H122" s="9"/>
      <c r="I122" s="9"/>
      <c r="J122" s="9"/>
      <c r="K122" s="9"/>
      <c r="L122" s="9"/>
      <c r="M122" s="10"/>
      <c r="N122" s="7">
        <v>16292.691999999999</v>
      </c>
      <c r="O122" s="7">
        <v>58.934626663787341</v>
      </c>
      <c r="P122" s="7">
        <v>0.36172430353306462</v>
      </c>
    </row>
    <row r="123" spans="1:16" ht="15.75" customHeight="1" x14ac:dyDescent="0.2">
      <c r="A123" s="8" t="s">
        <v>17</v>
      </c>
      <c r="B123" s="9">
        <v>33287.65</v>
      </c>
      <c r="C123" s="9">
        <v>33237.99</v>
      </c>
      <c r="D123" s="9">
        <v>32912.699999999997</v>
      </c>
      <c r="E123" s="9">
        <v>33178.86</v>
      </c>
      <c r="F123" s="9">
        <v>33387.61</v>
      </c>
      <c r="G123" s="9"/>
      <c r="H123" s="9"/>
      <c r="I123" s="9"/>
      <c r="J123" s="9"/>
      <c r="K123" s="9"/>
      <c r="L123" s="9"/>
      <c r="M123" s="10"/>
      <c r="N123" s="7">
        <v>33200.962</v>
      </c>
      <c r="O123" s="7">
        <v>178.40041835713421</v>
      </c>
      <c r="P123" s="7">
        <v>0.53733508793249474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13.57</v>
      </c>
      <c r="C131" s="9">
        <v>13.69</v>
      </c>
      <c r="D131" s="9">
        <v>13.77</v>
      </c>
      <c r="E131" s="9">
        <v>13.72</v>
      </c>
      <c r="F131" s="9">
        <v>13.62</v>
      </c>
      <c r="G131" s="9"/>
      <c r="H131" s="9"/>
      <c r="I131" s="9"/>
      <c r="J131" s="9"/>
      <c r="K131" s="9"/>
      <c r="L131" s="9"/>
      <c r="M131" s="10"/>
      <c r="N131" s="7">
        <v>13.673999999999999</v>
      </c>
      <c r="O131" s="7">
        <v>7.9561297123664318E-2</v>
      </c>
      <c r="P131" s="7">
        <v>0.58184362383841093</v>
      </c>
    </row>
    <row r="132" spans="1:16" ht="15.75" customHeight="1" x14ac:dyDescent="0.2">
      <c r="A132" s="2">
        <v>512</v>
      </c>
      <c r="B132" s="9">
        <v>16.46</v>
      </c>
      <c r="C132" s="9">
        <v>16.45</v>
      </c>
      <c r="D132" s="9">
        <v>16.52</v>
      </c>
      <c r="E132" s="9">
        <v>16.61</v>
      </c>
      <c r="F132" s="9">
        <v>16.420000000000002</v>
      </c>
      <c r="G132" s="9"/>
      <c r="H132" s="9"/>
      <c r="I132" s="9"/>
      <c r="J132" s="9"/>
      <c r="K132" s="9"/>
      <c r="L132" s="9"/>
      <c r="M132" s="10"/>
      <c r="N132" s="7">
        <v>16.492000000000001</v>
      </c>
      <c r="O132" s="7">
        <v>7.5299402388066136E-2</v>
      </c>
      <c r="P132" s="7">
        <v>0.45658138726695457</v>
      </c>
    </row>
    <row r="133" spans="1:16" ht="15.75" customHeight="1" x14ac:dyDescent="0.2">
      <c r="A133" s="2" t="s">
        <v>6</v>
      </c>
      <c r="B133" s="9">
        <v>23.52</v>
      </c>
      <c r="C133" s="9">
        <v>23.74</v>
      </c>
      <c r="D133" s="9">
        <v>23.46</v>
      </c>
      <c r="E133" s="9">
        <v>23.72</v>
      </c>
      <c r="F133" s="9">
        <v>23.51</v>
      </c>
      <c r="G133" s="9"/>
      <c r="H133" s="9"/>
      <c r="I133" s="9"/>
      <c r="J133" s="9"/>
      <c r="K133" s="9"/>
      <c r="L133" s="9"/>
      <c r="M133" s="10"/>
      <c r="N133" s="7">
        <v>23.59</v>
      </c>
      <c r="O133" s="7">
        <v>0.12999999999999889</v>
      </c>
      <c r="P133" s="7">
        <v>0.55108096651122873</v>
      </c>
    </row>
    <row r="134" spans="1:16" ht="15.75" customHeight="1" x14ac:dyDescent="0.2">
      <c r="A134" s="2" t="s">
        <v>7</v>
      </c>
      <c r="B134" s="9">
        <v>42.9</v>
      </c>
      <c r="C134" s="9">
        <v>43.16</v>
      </c>
      <c r="D134" s="9">
        <v>43.03</v>
      </c>
      <c r="E134" s="9">
        <v>43.12</v>
      </c>
      <c r="F134" s="9">
        <v>42.69</v>
      </c>
      <c r="G134" s="9"/>
      <c r="H134" s="9"/>
      <c r="I134" s="9"/>
      <c r="J134" s="9"/>
      <c r="K134" s="9"/>
      <c r="L134" s="9"/>
      <c r="M134" s="10"/>
      <c r="N134" s="7">
        <v>42.98</v>
      </c>
      <c r="O134" s="7">
        <v>0.1903943276465975</v>
      </c>
      <c r="P134" s="7">
        <v>0.44298354501302351</v>
      </c>
    </row>
    <row r="135" spans="1:16" ht="15.75" customHeight="1" x14ac:dyDescent="0.2">
      <c r="A135" s="2" t="s">
        <v>8</v>
      </c>
      <c r="B135" s="9">
        <v>291.26</v>
      </c>
      <c r="C135" s="9">
        <v>293.22000000000003</v>
      </c>
      <c r="D135" s="9">
        <v>293.05</v>
      </c>
      <c r="E135" s="9">
        <v>292.7</v>
      </c>
      <c r="F135" s="9">
        <v>291.14999999999998</v>
      </c>
      <c r="G135" s="9"/>
      <c r="H135" s="9"/>
      <c r="I135" s="9"/>
      <c r="J135" s="9"/>
      <c r="K135" s="9"/>
      <c r="L135" s="9"/>
      <c r="M135" s="10"/>
      <c r="N135" s="7">
        <v>292.27600000000001</v>
      </c>
      <c r="O135" s="7">
        <v>0.99625799871320098</v>
      </c>
      <c r="P135" s="7">
        <v>0.34086206144644138</v>
      </c>
    </row>
    <row r="136" spans="1:16" ht="15.75" customHeight="1" x14ac:dyDescent="0.2">
      <c r="A136" s="2" t="s">
        <v>9</v>
      </c>
      <c r="B136" s="9">
        <v>420.32</v>
      </c>
      <c r="C136" s="9">
        <v>422.2</v>
      </c>
      <c r="D136" s="9">
        <v>423.23</v>
      </c>
      <c r="E136" s="9">
        <v>423.17</v>
      </c>
      <c r="F136" s="9">
        <v>422.42</v>
      </c>
      <c r="G136" s="9"/>
      <c r="H136" s="9"/>
      <c r="I136" s="9"/>
      <c r="J136" s="9"/>
      <c r="K136" s="9"/>
      <c r="L136" s="9"/>
      <c r="M136" s="10"/>
      <c r="N136" s="7">
        <v>422.26799999999997</v>
      </c>
      <c r="O136" s="7">
        <v>1.1791395167663681</v>
      </c>
      <c r="P136" s="7">
        <v>0.27923961009746612</v>
      </c>
    </row>
    <row r="137" spans="1:16" ht="15.75" customHeight="1" x14ac:dyDescent="0.2">
      <c r="A137" s="2" t="s">
        <v>10</v>
      </c>
      <c r="B137" s="9">
        <v>866.3</v>
      </c>
      <c r="C137" s="9">
        <v>867.95</v>
      </c>
      <c r="D137" s="9">
        <v>867.31</v>
      </c>
      <c r="E137" s="9">
        <v>868.47</v>
      </c>
      <c r="F137" s="9">
        <v>866.5</v>
      </c>
      <c r="G137" s="9"/>
      <c r="H137" s="9"/>
      <c r="I137" s="9"/>
      <c r="J137" s="9"/>
      <c r="K137" s="9"/>
      <c r="L137" s="9"/>
      <c r="M137" s="10"/>
      <c r="N137" s="7">
        <v>867.30599999999993</v>
      </c>
      <c r="O137" s="7">
        <v>0.92619112498449974</v>
      </c>
      <c r="P137" s="7">
        <v>0.1067894289886729</v>
      </c>
    </row>
    <row r="138" spans="1:16" ht="15.75" customHeight="1" x14ac:dyDescent="0.2">
      <c r="A138" s="2" t="s">
        <v>11</v>
      </c>
      <c r="B138" s="9">
        <v>1592.77</v>
      </c>
      <c r="C138" s="9">
        <v>1595.07</v>
      </c>
      <c r="D138" s="9">
        <v>1592.95</v>
      </c>
      <c r="E138" s="9">
        <v>1594.65</v>
      </c>
      <c r="F138" s="9">
        <v>1594.35</v>
      </c>
      <c r="G138" s="9"/>
      <c r="H138" s="9"/>
      <c r="I138" s="9"/>
      <c r="J138" s="9"/>
      <c r="K138" s="9"/>
      <c r="L138" s="9"/>
      <c r="M138" s="10"/>
      <c r="N138" s="7">
        <v>1593.9580000000001</v>
      </c>
      <c r="O138" s="7">
        <v>1.036397607098726</v>
      </c>
      <c r="P138" s="7">
        <v>6.5020383667494783E-2</v>
      </c>
    </row>
    <row r="139" spans="1:16" ht="15.75" customHeight="1" x14ac:dyDescent="0.2">
      <c r="A139" s="2" t="s">
        <v>12</v>
      </c>
      <c r="B139" s="9">
        <v>2783.75</v>
      </c>
      <c r="C139" s="9">
        <v>2786.24</v>
      </c>
      <c r="D139" s="9">
        <v>2786.56</v>
      </c>
      <c r="E139" s="9">
        <v>2784</v>
      </c>
      <c r="F139" s="9">
        <v>2783.63</v>
      </c>
      <c r="G139" s="9"/>
      <c r="H139" s="9"/>
      <c r="I139" s="9"/>
      <c r="J139" s="9"/>
      <c r="K139" s="9"/>
      <c r="L139" s="9"/>
      <c r="M139" s="10"/>
      <c r="N139" s="7">
        <v>2784.8359999999998</v>
      </c>
      <c r="O139" s="7">
        <v>1.4384123191907581</v>
      </c>
      <c r="P139" s="7">
        <v>5.165159884426794E-2</v>
      </c>
    </row>
    <row r="140" spans="1:16" ht="15.75" customHeight="1" x14ac:dyDescent="0.2">
      <c r="A140" s="2" t="s">
        <v>13</v>
      </c>
      <c r="B140" s="9">
        <v>5427.29</v>
      </c>
      <c r="C140" s="9">
        <v>5426.35</v>
      </c>
      <c r="D140" s="9">
        <v>5427.13</v>
      </c>
      <c r="E140" s="9">
        <v>5424.99</v>
      </c>
      <c r="F140" s="9">
        <v>5427.14</v>
      </c>
      <c r="G140" s="9"/>
      <c r="H140" s="9"/>
      <c r="I140" s="9"/>
      <c r="J140" s="9"/>
      <c r="K140" s="9"/>
      <c r="L140" s="9"/>
      <c r="M140" s="10"/>
      <c r="N140" s="7">
        <v>5426.58</v>
      </c>
      <c r="O140" s="7">
        <v>0.96192515301360138</v>
      </c>
      <c r="P140" s="7">
        <v>1.7726176579237779E-2</v>
      </c>
    </row>
    <row r="141" spans="1:16" ht="15.75" customHeight="1" x14ac:dyDescent="0.2">
      <c r="A141" s="2" t="s">
        <v>14</v>
      </c>
      <c r="B141" s="9">
        <v>10797.29</v>
      </c>
      <c r="C141" s="9">
        <v>10799.66</v>
      </c>
      <c r="D141" s="9">
        <v>10801.04</v>
      </c>
      <c r="E141" s="9">
        <v>10798.49</v>
      </c>
      <c r="F141" s="9">
        <v>10799.82</v>
      </c>
      <c r="G141" s="9"/>
      <c r="H141" s="9"/>
      <c r="I141" s="9"/>
      <c r="J141" s="9"/>
      <c r="K141" s="9"/>
      <c r="L141" s="9"/>
      <c r="M141" s="10"/>
      <c r="N141" s="7">
        <v>10799.26</v>
      </c>
      <c r="O141" s="7">
        <v>1.424412159453819</v>
      </c>
      <c r="P141" s="7">
        <v>1.318990522918995E-2</v>
      </c>
    </row>
    <row r="142" spans="1:16" ht="15.75" customHeight="1" x14ac:dyDescent="0.2">
      <c r="A142" s="2" t="s">
        <v>15</v>
      </c>
      <c r="B142" s="9">
        <v>21607.72</v>
      </c>
      <c r="C142" s="9">
        <v>21584.99</v>
      </c>
      <c r="D142" s="9">
        <v>21589.78</v>
      </c>
      <c r="E142" s="9">
        <v>21586.23</v>
      </c>
      <c r="F142" s="9">
        <v>21582.85</v>
      </c>
      <c r="G142" s="9"/>
      <c r="H142" s="9"/>
      <c r="I142" s="9"/>
      <c r="J142" s="9"/>
      <c r="K142" s="9"/>
      <c r="L142" s="9"/>
      <c r="M142" s="10"/>
      <c r="N142" s="7">
        <v>21590.313999999998</v>
      </c>
      <c r="O142" s="7">
        <v>10.049742782778701</v>
      </c>
      <c r="P142" s="7">
        <v>4.654746004517904E-2</v>
      </c>
    </row>
    <row r="143" spans="1:16" ht="15.75" customHeight="1" x14ac:dyDescent="0.2">
      <c r="A143" s="2" t="s">
        <v>16</v>
      </c>
      <c r="B143" s="9">
        <v>43163.74</v>
      </c>
      <c r="C143" s="9">
        <v>43161.13</v>
      </c>
      <c r="D143" s="9">
        <v>43161.82</v>
      </c>
      <c r="E143" s="9">
        <v>43156.160000000003</v>
      </c>
      <c r="F143" s="9">
        <v>43158.64</v>
      </c>
      <c r="G143" s="9"/>
      <c r="H143" s="9"/>
      <c r="I143" s="9"/>
      <c r="J143" s="9"/>
      <c r="K143" s="9"/>
      <c r="L143" s="9"/>
      <c r="M143" s="10"/>
      <c r="N143" s="7">
        <v>43160.298000000003</v>
      </c>
      <c r="O143" s="7">
        <v>2.9465267689244641</v>
      </c>
      <c r="P143" s="7">
        <v>6.8269379625795551E-3</v>
      </c>
    </row>
    <row r="144" spans="1:16" ht="15.75" customHeight="1" x14ac:dyDescent="0.2">
      <c r="A144" s="8" t="s">
        <v>17</v>
      </c>
      <c r="B144" s="9">
        <v>86293.13</v>
      </c>
      <c r="C144" s="9">
        <v>86291.32</v>
      </c>
      <c r="D144" s="9">
        <v>86294.89</v>
      </c>
      <c r="E144" s="9">
        <v>86276.99</v>
      </c>
      <c r="F144" s="9">
        <v>86288.66</v>
      </c>
      <c r="G144" s="9"/>
      <c r="H144" s="9"/>
      <c r="I144" s="9"/>
      <c r="J144" s="9"/>
      <c r="K144" s="9"/>
      <c r="L144" s="9"/>
      <c r="M144" s="10"/>
      <c r="N144" s="7">
        <v>86288.997999999992</v>
      </c>
      <c r="O144" s="7">
        <v>7.0973072358454354</v>
      </c>
      <c r="P144" s="7">
        <v>8.2250430533976487E-3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22.55</v>
      </c>
      <c r="C152" s="9">
        <v>22.47</v>
      </c>
      <c r="D152" s="9">
        <v>22.67</v>
      </c>
      <c r="E152" s="9">
        <v>22.43</v>
      </c>
      <c r="F152" s="9">
        <v>22.58</v>
      </c>
      <c r="G152" s="9"/>
      <c r="H152" s="9"/>
      <c r="I152" s="9"/>
      <c r="J152" s="9"/>
      <c r="K152" s="9"/>
      <c r="L152" s="9"/>
      <c r="M152" s="10"/>
      <c r="N152" s="7">
        <v>22.54</v>
      </c>
      <c r="O152" s="7">
        <v>9.4339811320566763E-2</v>
      </c>
      <c r="P152" s="7">
        <v>0.41854397214093508</v>
      </c>
    </row>
    <row r="153" spans="1:16" ht="15.75" customHeight="1" x14ac:dyDescent="0.2">
      <c r="A153" s="2">
        <v>512</v>
      </c>
      <c r="B153" s="9">
        <v>31.03</v>
      </c>
      <c r="C153" s="9">
        <v>30.85</v>
      </c>
      <c r="D153" s="9">
        <v>30.92</v>
      </c>
      <c r="E153" s="9">
        <v>30.95</v>
      </c>
      <c r="F153" s="9">
        <v>30.93</v>
      </c>
      <c r="G153" s="9"/>
      <c r="H153" s="9"/>
      <c r="I153" s="9"/>
      <c r="J153" s="9"/>
      <c r="K153" s="9"/>
      <c r="L153" s="9"/>
      <c r="M153" s="10"/>
      <c r="N153" s="7">
        <v>30.936</v>
      </c>
      <c r="O153" s="7">
        <v>6.4652919500978248E-2</v>
      </c>
      <c r="P153" s="7">
        <v>0.20898926655345959</v>
      </c>
    </row>
    <row r="154" spans="1:16" ht="15.75" customHeight="1" x14ac:dyDescent="0.2">
      <c r="A154" s="2" t="s">
        <v>6</v>
      </c>
      <c r="B154" s="9">
        <v>56.34</v>
      </c>
      <c r="C154" s="9">
        <v>56.3</v>
      </c>
      <c r="D154" s="9">
        <v>56.04</v>
      </c>
      <c r="E154" s="9">
        <v>56.35</v>
      </c>
      <c r="F154" s="9">
        <v>56.84</v>
      </c>
      <c r="G154" s="9"/>
      <c r="H154" s="9"/>
      <c r="I154" s="9"/>
      <c r="J154" s="9"/>
      <c r="K154" s="9"/>
      <c r="L154" s="9"/>
      <c r="M154" s="10"/>
      <c r="N154" s="7">
        <v>56.374000000000002</v>
      </c>
      <c r="O154" s="7">
        <v>0.28979302959181219</v>
      </c>
      <c r="P154" s="7">
        <v>0.51405440378864764</v>
      </c>
    </row>
    <row r="155" spans="1:16" ht="15.75" customHeight="1" x14ac:dyDescent="0.2">
      <c r="A155" s="2" t="s">
        <v>7</v>
      </c>
      <c r="B155" s="9">
        <v>102.84</v>
      </c>
      <c r="C155" s="9">
        <v>102.58</v>
      </c>
      <c r="D155" s="9">
        <v>102.76</v>
      </c>
      <c r="E155" s="9">
        <v>102.58</v>
      </c>
      <c r="F155" s="9">
        <v>103.25</v>
      </c>
      <c r="G155" s="9"/>
      <c r="H155" s="9"/>
      <c r="I155" s="9"/>
      <c r="J155" s="9"/>
      <c r="K155" s="9"/>
      <c r="L155" s="9"/>
      <c r="M155" s="10"/>
      <c r="N155" s="7">
        <v>102.80200000000001</v>
      </c>
      <c r="O155" s="7">
        <v>0.27499090894064182</v>
      </c>
      <c r="P155" s="7">
        <v>0.26749567998739499</v>
      </c>
    </row>
    <row r="156" spans="1:16" ht="15.75" customHeight="1" x14ac:dyDescent="0.2">
      <c r="A156" s="2" t="s">
        <v>8</v>
      </c>
      <c r="B156" s="9">
        <v>226.67</v>
      </c>
      <c r="C156" s="9">
        <v>225.39</v>
      </c>
      <c r="D156" s="9">
        <v>227.08</v>
      </c>
      <c r="E156" s="9">
        <v>226.14</v>
      </c>
      <c r="F156" s="9">
        <v>227.54</v>
      </c>
      <c r="G156" s="9"/>
      <c r="H156" s="9"/>
      <c r="I156" s="9"/>
      <c r="J156" s="9"/>
      <c r="K156" s="9"/>
      <c r="L156" s="9"/>
      <c r="M156" s="10"/>
      <c r="N156" s="7">
        <v>226.56399999999999</v>
      </c>
      <c r="O156" s="7">
        <v>0.83488322536748194</v>
      </c>
      <c r="P156" s="7">
        <v>0.36849774252197259</v>
      </c>
    </row>
    <row r="157" spans="1:16" ht="15.75" customHeight="1" x14ac:dyDescent="0.2">
      <c r="A157" s="2" t="s">
        <v>9</v>
      </c>
      <c r="B157" s="9">
        <v>387.33</v>
      </c>
      <c r="C157" s="9">
        <v>388.89</v>
      </c>
      <c r="D157" s="9">
        <v>389.54</v>
      </c>
      <c r="E157" s="9">
        <v>386.48</v>
      </c>
      <c r="F157" s="9">
        <v>392.12</v>
      </c>
      <c r="G157" s="9"/>
      <c r="H157" s="9"/>
      <c r="I157" s="9"/>
      <c r="J157" s="9"/>
      <c r="K157" s="9"/>
      <c r="L157" s="9"/>
      <c r="M157" s="10"/>
      <c r="N157" s="7">
        <v>388.87200000000001</v>
      </c>
      <c r="O157" s="7">
        <v>2.1849187627918809</v>
      </c>
      <c r="P157" s="7">
        <v>0.56186065409489006</v>
      </c>
    </row>
    <row r="158" spans="1:16" ht="15.75" customHeight="1" x14ac:dyDescent="0.2">
      <c r="A158" s="2" t="s">
        <v>10</v>
      </c>
      <c r="B158" s="9">
        <v>1328.3</v>
      </c>
      <c r="C158" s="9">
        <v>1330.61</v>
      </c>
      <c r="D158" s="9">
        <v>1354.08</v>
      </c>
      <c r="E158" s="9">
        <v>1342.52</v>
      </c>
      <c r="F158" s="9">
        <v>1343.73</v>
      </c>
      <c r="G158" s="9"/>
      <c r="H158" s="9"/>
      <c r="I158" s="9"/>
      <c r="J158" s="9"/>
      <c r="K158" s="9"/>
      <c r="L158" s="9"/>
      <c r="M158" s="10"/>
      <c r="N158" s="7">
        <v>1339.848</v>
      </c>
      <c r="O158" s="7">
        <v>10.529200824374101</v>
      </c>
      <c r="P158" s="7">
        <v>0.78585039678934465</v>
      </c>
    </row>
    <row r="159" spans="1:16" ht="15.75" customHeight="1" x14ac:dyDescent="0.2">
      <c r="A159" s="2" t="s">
        <v>11</v>
      </c>
      <c r="B159" s="9">
        <v>2123.6999999999998</v>
      </c>
      <c r="C159" s="9">
        <v>2128.21</v>
      </c>
      <c r="D159" s="9">
        <v>2132.8000000000002</v>
      </c>
      <c r="E159" s="9">
        <v>2134.37</v>
      </c>
      <c r="F159" s="9">
        <v>2069.17</v>
      </c>
      <c r="G159" s="9"/>
      <c r="H159" s="9"/>
      <c r="I159" s="9"/>
      <c r="J159" s="9"/>
      <c r="K159" s="9"/>
      <c r="L159" s="9"/>
      <c r="M159" s="10"/>
      <c r="N159" s="7">
        <v>2117.65</v>
      </c>
      <c r="O159" s="7">
        <v>27.42037290045484</v>
      </c>
      <c r="P159" s="7">
        <v>1.2948491441198899</v>
      </c>
    </row>
    <row r="160" spans="1:16" ht="15.75" customHeight="1" x14ac:dyDescent="0.2">
      <c r="A160" s="2" t="s">
        <v>12</v>
      </c>
      <c r="B160" s="9">
        <v>3250.1</v>
      </c>
      <c r="C160" s="9">
        <v>3158.43</v>
      </c>
      <c r="D160" s="9">
        <v>3188.32</v>
      </c>
      <c r="E160" s="9">
        <v>3181.7</v>
      </c>
      <c r="F160" s="9">
        <v>3254.28</v>
      </c>
      <c r="G160" s="9"/>
      <c r="H160" s="9"/>
      <c r="I160" s="9"/>
      <c r="J160" s="9"/>
      <c r="K160" s="9"/>
      <c r="L160" s="9"/>
      <c r="M160" s="10"/>
      <c r="N160" s="7">
        <v>3206.5659999999998</v>
      </c>
      <c r="O160" s="7">
        <v>43.128134436815223</v>
      </c>
      <c r="P160" s="7">
        <v>1.344994440682501</v>
      </c>
    </row>
    <row r="161" spans="1:16" ht="15.75" customHeight="1" x14ac:dyDescent="0.2">
      <c r="A161" s="2" t="s">
        <v>13</v>
      </c>
      <c r="B161" s="9">
        <v>5643.7</v>
      </c>
      <c r="C161" s="9">
        <v>5745.71</v>
      </c>
      <c r="D161" s="9">
        <v>5719.65</v>
      </c>
      <c r="E161" s="9">
        <v>5634.23</v>
      </c>
      <c r="F161" s="9">
        <v>5653.86</v>
      </c>
      <c r="G161" s="9"/>
      <c r="H161" s="9"/>
      <c r="I161" s="9"/>
      <c r="J161" s="9"/>
      <c r="K161" s="9"/>
      <c r="L161" s="9"/>
      <c r="M161" s="10"/>
      <c r="N161" s="7">
        <v>5679.4299999999994</v>
      </c>
      <c r="O161" s="7">
        <v>49.960445854695998</v>
      </c>
      <c r="P161" s="7">
        <v>0.87967359144660651</v>
      </c>
    </row>
    <row r="162" spans="1:16" ht="15.75" customHeight="1" x14ac:dyDescent="0.2">
      <c r="A162" s="2" t="s">
        <v>14</v>
      </c>
      <c r="B162" s="9">
        <v>10746.37</v>
      </c>
      <c r="C162" s="9">
        <v>10749.4</v>
      </c>
      <c r="D162" s="9">
        <v>10765.11</v>
      </c>
      <c r="E162" s="9">
        <v>10643.96</v>
      </c>
      <c r="F162" s="9">
        <v>10738.83</v>
      </c>
      <c r="G162" s="9"/>
      <c r="H162" s="9"/>
      <c r="I162" s="9"/>
      <c r="J162" s="9"/>
      <c r="K162" s="9"/>
      <c r="L162" s="9"/>
      <c r="M162" s="10"/>
      <c r="N162" s="7">
        <v>10728.734</v>
      </c>
      <c r="O162" s="7">
        <v>48.347403549725932</v>
      </c>
      <c r="P162" s="7">
        <v>0.45063474916729152</v>
      </c>
    </row>
    <row r="163" spans="1:16" ht="15.75" customHeight="1" x14ac:dyDescent="0.2">
      <c r="A163" s="2" t="s">
        <v>15</v>
      </c>
      <c r="B163" s="9">
        <v>21970.57</v>
      </c>
      <c r="C163" s="9">
        <v>21785.24</v>
      </c>
      <c r="D163" s="9">
        <v>22035.119999999999</v>
      </c>
      <c r="E163" s="9">
        <v>21989.040000000001</v>
      </c>
      <c r="F163" s="9">
        <v>21521.66</v>
      </c>
      <c r="G163" s="9"/>
      <c r="H163" s="9"/>
      <c r="I163" s="9"/>
      <c r="J163" s="9"/>
      <c r="K163" s="9"/>
      <c r="L163" s="9"/>
      <c r="M163" s="10"/>
      <c r="N163" s="7">
        <v>21860.326000000001</v>
      </c>
      <c r="O163" s="7">
        <v>211.9000605946112</v>
      </c>
      <c r="P163" s="7">
        <v>0.96933623311295181</v>
      </c>
    </row>
    <row r="164" spans="1:16" ht="15.75" customHeight="1" x14ac:dyDescent="0.2">
      <c r="A164" s="2" t="s">
        <v>16</v>
      </c>
      <c r="B164" s="9">
        <v>54228.37</v>
      </c>
      <c r="C164" s="9">
        <v>50839.61</v>
      </c>
      <c r="D164" s="9">
        <v>52299.360000000001</v>
      </c>
      <c r="E164" s="9">
        <v>53889.37</v>
      </c>
      <c r="F164" s="9">
        <v>54885.93</v>
      </c>
      <c r="G164" s="9"/>
      <c r="H164" s="9"/>
      <c r="I164" s="9"/>
      <c r="J164" s="9"/>
      <c r="K164" s="9"/>
      <c r="L164" s="9"/>
      <c r="M164" s="10"/>
      <c r="N164" s="7">
        <v>53228.528000000013</v>
      </c>
      <c r="O164" s="7">
        <v>1639.6386756294819</v>
      </c>
      <c r="P164" s="7">
        <v>3.0803757632175768</v>
      </c>
    </row>
    <row r="165" spans="1:16" ht="15.75" customHeight="1" x14ac:dyDescent="0.2">
      <c r="A165" s="8" t="s">
        <v>17</v>
      </c>
      <c r="B165" s="9">
        <v>114408.35</v>
      </c>
      <c r="C165" s="9">
        <v>117557.5</v>
      </c>
      <c r="D165" s="9">
        <v>115247.64</v>
      </c>
      <c r="E165" s="9">
        <v>113943.82</v>
      </c>
      <c r="F165" s="9">
        <v>116409.26</v>
      </c>
      <c r="G165" s="9"/>
      <c r="H165" s="9"/>
      <c r="I165" s="9"/>
      <c r="J165" s="9"/>
      <c r="K165" s="9"/>
      <c r="L165" s="9"/>
      <c r="M165" s="10"/>
      <c r="N165" s="7">
        <v>115513.314</v>
      </c>
      <c r="O165" s="7">
        <v>1477.8578389953441</v>
      </c>
      <c r="P165" s="7">
        <v>1.2793831185514639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20.75</v>
      </c>
      <c r="C173" s="9">
        <v>20.69</v>
      </c>
      <c r="D173" s="9">
        <v>20.67</v>
      </c>
      <c r="E173" s="9">
        <v>20.5</v>
      </c>
      <c r="F173" s="9">
        <v>20.83</v>
      </c>
      <c r="G173" s="9"/>
      <c r="H173" s="9"/>
      <c r="I173" s="9"/>
      <c r="J173" s="9"/>
      <c r="K173" s="9"/>
      <c r="L173" s="9"/>
      <c r="M173" s="10"/>
      <c r="N173" s="7">
        <v>20.687999999999999</v>
      </c>
      <c r="O173" s="7">
        <v>0.1221474518768192</v>
      </c>
      <c r="P173" s="7">
        <v>0.59042658486474875</v>
      </c>
    </row>
    <row r="174" spans="1:16" ht="15.75" customHeight="1" x14ac:dyDescent="0.2">
      <c r="A174" s="2">
        <v>512</v>
      </c>
      <c r="B174" s="9">
        <v>27.51</v>
      </c>
      <c r="C174" s="9">
        <v>27.46</v>
      </c>
      <c r="D174" s="9">
        <v>27.57</v>
      </c>
      <c r="E174" s="9">
        <v>27.57</v>
      </c>
      <c r="F174" s="9">
        <v>27.62</v>
      </c>
      <c r="G174" s="9"/>
      <c r="H174" s="9"/>
      <c r="I174" s="9"/>
      <c r="J174" s="9"/>
      <c r="K174" s="9"/>
      <c r="L174" s="9"/>
      <c r="M174" s="10"/>
      <c r="N174" s="7">
        <v>27.545999999999999</v>
      </c>
      <c r="O174" s="7">
        <v>6.1886993787063027E-2</v>
      </c>
      <c r="P174" s="7">
        <v>0.2246678058050644</v>
      </c>
    </row>
    <row r="175" spans="1:16" ht="15.75" customHeight="1" x14ac:dyDescent="0.2">
      <c r="A175" s="2" t="s">
        <v>6</v>
      </c>
      <c r="B175" s="9">
        <v>50.77</v>
      </c>
      <c r="C175" s="9">
        <v>50.78</v>
      </c>
      <c r="D175" s="9">
        <v>50.46</v>
      </c>
      <c r="E175" s="9">
        <v>50.6</v>
      </c>
      <c r="F175" s="9">
        <v>50.8</v>
      </c>
      <c r="G175" s="9"/>
      <c r="H175" s="9"/>
      <c r="I175" s="9"/>
      <c r="J175" s="9"/>
      <c r="K175" s="9"/>
      <c r="L175" s="9"/>
      <c r="M175" s="10"/>
      <c r="N175" s="7">
        <v>50.682000000000002</v>
      </c>
      <c r="O175" s="7">
        <v>0.1477159436215329</v>
      </c>
      <c r="P175" s="7">
        <v>0.29145642165173608</v>
      </c>
    </row>
    <row r="176" spans="1:16" ht="15.75" customHeight="1" x14ac:dyDescent="0.2">
      <c r="A176" s="2" t="s">
        <v>7</v>
      </c>
      <c r="B176" s="9">
        <v>88.77</v>
      </c>
      <c r="C176" s="9">
        <v>88.53</v>
      </c>
      <c r="D176" s="9">
        <v>88.34</v>
      </c>
      <c r="E176" s="9">
        <v>88.52</v>
      </c>
      <c r="F176" s="9">
        <v>88.36</v>
      </c>
      <c r="G176" s="9"/>
      <c r="H176" s="9"/>
      <c r="I176" s="9"/>
      <c r="J176" s="9"/>
      <c r="K176" s="9"/>
      <c r="L176" s="9"/>
      <c r="M176" s="10"/>
      <c r="N176" s="7">
        <v>88.503999999999991</v>
      </c>
      <c r="O176" s="7">
        <v>0.1727136358253141</v>
      </c>
      <c r="P176" s="7">
        <v>0.19514783040915001</v>
      </c>
    </row>
    <row r="177" spans="1:16" ht="15.75" customHeight="1" x14ac:dyDescent="0.2">
      <c r="A177" s="2" t="s">
        <v>8</v>
      </c>
      <c r="B177" s="9">
        <v>883.52</v>
      </c>
      <c r="C177" s="9">
        <v>859.48</v>
      </c>
      <c r="D177" s="9">
        <v>859.71</v>
      </c>
      <c r="E177" s="9">
        <v>882.29</v>
      </c>
      <c r="F177" s="9">
        <v>871.65</v>
      </c>
      <c r="G177" s="9"/>
      <c r="H177" s="9"/>
      <c r="I177" s="9"/>
      <c r="J177" s="9"/>
      <c r="K177" s="9"/>
      <c r="L177" s="9"/>
      <c r="M177" s="10"/>
      <c r="N177" s="7">
        <v>871.32999999999993</v>
      </c>
      <c r="O177" s="7">
        <v>11.664765321256979</v>
      </c>
      <c r="P177" s="7">
        <v>1.3387310572638349</v>
      </c>
    </row>
    <row r="178" spans="1:16" ht="15.75" customHeight="1" x14ac:dyDescent="0.2">
      <c r="A178" s="2" t="s">
        <v>9</v>
      </c>
      <c r="B178" s="9">
        <v>1624.58</v>
      </c>
      <c r="C178" s="9">
        <v>1655.88</v>
      </c>
      <c r="D178" s="9">
        <v>1624.02</v>
      </c>
      <c r="E178" s="9">
        <v>1636.41</v>
      </c>
      <c r="F178" s="9">
        <v>1634.29</v>
      </c>
      <c r="G178" s="9"/>
      <c r="H178" s="9"/>
      <c r="I178" s="9"/>
      <c r="J178" s="9"/>
      <c r="K178" s="9"/>
      <c r="L178" s="9"/>
      <c r="M178" s="10"/>
      <c r="N178" s="7">
        <v>1635.0360000000001</v>
      </c>
      <c r="O178" s="7">
        <v>12.918948486622339</v>
      </c>
      <c r="P178" s="7">
        <v>0.79013235712377849</v>
      </c>
    </row>
    <row r="179" spans="1:16" ht="15.75" customHeight="1" x14ac:dyDescent="0.2">
      <c r="A179" s="2" t="s">
        <v>10</v>
      </c>
      <c r="B179" s="9">
        <v>2868.59</v>
      </c>
      <c r="C179" s="9">
        <v>2860.31</v>
      </c>
      <c r="D179" s="9">
        <v>2862.02</v>
      </c>
      <c r="E179" s="9">
        <v>2863.2</v>
      </c>
      <c r="F179" s="9">
        <v>2859.63</v>
      </c>
      <c r="G179" s="9"/>
      <c r="H179" s="9"/>
      <c r="I179" s="9"/>
      <c r="J179" s="9"/>
      <c r="K179" s="9"/>
      <c r="L179" s="9"/>
      <c r="M179" s="10"/>
      <c r="N179" s="7">
        <v>2862.75</v>
      </c>
      <c r="O179" s="7">
        <v>3.5541876709031959</v>
      </c>
      <c r="P179" s="7">
        <v>0.1241529183792925</v>
      </c>
    </row>
    <row r="180" spans="1:16" ht="15.75" customHeight="1" x14ac:dyDescent="0.2">
      <c r="A180" s="2" t="s">
        <v>11</v>
      </c>
      <c r="B180" s="9">
        <v>5496.93</v>
      </c>
      <c r="C180" s="9">
        <v>5495.13</v>
      </c>
      <c r="D180" s="9">
        <v>5495.17</v>
      </c>
      <c r="E180" s="9">
        <v>5496.16</v>
      </c>
      <c r="F180" s="9">
        <v>5493.34</v>
      </c>
      <c r="G180" s="9"/>
      <c r="H180" s="9"/>
      <c r="I180" s="9"/>
      <c r="J180" s="9"/>
      <c r="K180" s="9"/>
      <c r="L180" s="9"/>
      <c r="M180" s="10"/>
      <c r="N180" s="7">
        <v>5495.3459999999995</v>
      </c>
      <c r="O180" s="7">
        <v>1.3484546710957721</v>
      </c>
      <c r="P180" s="7">
        <v>2.4538121368441079E-2</v>
      </c>
    </row>
    <row r="181" spans="1:16" ht="15.75" customHeight="1" x14ac:dyDescent="0.2">
      <c r="A181" s="2" t="s">
        <v>12</v>
      </c>
      <c r="B181" s="9">
        <v>10890.67</v>
      </c>
      <c r="C181" s="9">
        <v>10887.66</v>
      </c>
      <c r="D181" s="9">
        <v>10889.63</v>
      </c>
      <c r="E181" s="9">
        <v>10889.24</v>
      </c>
      <c r="F181" s="9">
        <v>10887.39</v>
      </c>
      <c r="G181" s="9"/>
      <c r="H181" s="9"/>
      <c r="I181" s="9"/>
      <c r="J181" s="9"/>
      <c r="K181" s="9"/>
      <c r="L181" s="9"/>
      <c r="M181" s="10"/>
      <c r="N181" s="7">
        <v>10888.918</v>
      </c>
      <c r="O181" s="7">
        <v>1.378176331243677</v>
      </c>
      <c r="P181" s="7">
        <v>1.2656687572113931E-2</v>
      </c>
    </row>
    <row r="182" spans="1:16" ht="15.75" customHeight="1" x14ac:dyDescent="0.2">
      <c r="A182" s="2" t="s">
        <v>13</v>
      </c>
      <c r="B182" s="9">
        <v>21720.6</v>
      </c>
      <c r="C182" s="9">
        <v>21720.14</v>
      </c>
      <c r="D182" s="9">
        <v>21720.17</v>
      </c>
      <c r="E182" s="9">
        <v>21717.26</v>
      </c>
      <c r="F182" s="9">
        <v>21718.73</v>
      </c>
      <c r="G182" s="9"/>
      <c r="H182" s="9"/>
      <c r="I182" s="9"/>
      <c r="J182" s="9"/>
      <c r="K182" s="9"/>
      <c r="L182" s="9"/>
      <c r="M182" s="10"/>
      <c r="N182" s="7">
        <v>21719.38</v>
      </c>
      <c r="O182" s="7">
        <v>1.3790395208260131</v>
      </c>
      <c r="P182" s="7">
        <v>6.34935030754107E-3</v>
      </c>
    </row>
    <row r="183" spans="1:16" ht="15.75" customHeight="1" x14ac:dyDescent="0.2">
      <c r="A183" s="2" t="s">
        <v>14</v>
      </c>
      <c r="B183" s="9">
        <v>43396.09</v>
      </c>
      <c r="C183" s="9">
        <v>43390.22</v>
      </c>
      <c r="D183" s="9">
        <v>43395.4</v>
      </c>
      <c r="E183" s="9">
        <v>43391.02</v>
      </c>
      <c r="F183" s="9">
        <v>43389.33</v>
      </c>
      <c r="G183" s="9"/>
      <c r="H183" s="9"/>
      <c r="I183" s="9"/>
      <c r="J183" s="9"/>
      <c r="K183" s="9"/>
      <c r="L183" s="9"/>
      <c r="M183" s="10"/>
      <c r="N183" s="7">
        <v>43392.411999999997</v>
      </c>
      <c r="O183" s="7">
        <v>3.1103488550312188</v>
      </c>
      <c r="P183" s="7">
        <v>7.1679556670673642E-3</v>
      </c>
    </row>
    <row r="184" spans="1:16" ht="15.75" customHeight="1" x14ac:dyDescent="0.2">
      <c r="A184" s="2" t="s">
        <v>15</v>
      </c>
      <c r="B184" s="9">
        <v>86784</v>
      </c>
      <c r="C184" s="9">
        <v>86770.13</v>
      </c>
      <c r="D184" s="9">
        <v>86783.86</v>
      </c>
      <c r="E184" s="9">
        <v>86761.48</v>
      </c>
      <c r="F184" s="9">
        <v>86765.73</v>
      </c>
      <c r="G184" s="9"/>
      <c r="H184" s="9"/>
      <c r="I184" s="9"/>
      <c r="J184" s="9"/>
      <c r="K184" s="9"/>
      <c r="L184" s="9"/>
      <c r="M184" s="10"/>
      <c r="N184" s="7">
        <v>86773.04</v>
      </c>
      <c r="O184" s="7">
        <v>10.40110330686292</v>
      </c>
      <c r="P184" s="7">
        <v>1.198656092590846E-2</v>
      </c>
    </row>
    <row r="185" spans="1:16" ht="15.75" customHeight="1" x14ac:dyDescent="0.2">
      <c r="A185" s="2" t="s">
        <v>16</v>
      </c>
      <c r="B185" s="9">
        <v>173532.74</v>
      </c>
      <c r="C185" s="9">
        <v>173505.8</v>
      </c>
      <c r="D185" s="9">
        <v>173511.04000000001</v>
      </c>
      <c r="E185" s="9">
        <v>173478.24</v>
      </c>
      <c r="F185" s="9">
        <v>173519.02</v>
      </c>
      <c r="G185" s="9"/>
      <c r="H185" s="9"/>
      <c r="I185" s="9"/>
      <c r="J185" s="9"/>
      <c r="K185" s="9"/>
      <c r="L185" s="9"/>
      <c r="M185" s="10"/>
      <c r="N185" s="7">
        <v>173509.36799999999</v>
      </c>
      <c r="O185" s="7">
        <v>20.148759763320751</v>
      </c>
      <c r="P185" s="7">
        <v>1.16124910116212E-2</v>
      </c>
    </row>
    <row r="186" spans="1:16" ht="15.75" customHeight="1" x14ac:dyDescent="0.2">
      <c r="A186" s="8" t="s">
        <v>17</v>
      </c>
      <c r="B186" s="9">
        <v>347138.2</v>
      </c>
      <c r="C186" s="9">
        <v>347110.8</v>
      </c>
      <c r="D186" s="9">
        <v>347095.72</v>
      </c>
      <c r="E186" s="9">
        <v>347026.94</v>
      </c>
      <c r="F186" s="9">
        <v>347128.62</v>
      </c>
      <c r="G186" s="9"/>
      <c r="H186" s="9"/>
      <c r="I186" s="9"/>
      <c r="J186" s="9"/>
      <c r="K186" s="9"/>
      <c r="L186" s="9"/>
      <c r="M186" s="10"/>
      <c r="N186" s="7">
        <v>347100.05599999998</v>
      </c>
      <c r="O186" s="7">
        <v>44.020025897312557</v>
      </c>
      <c r="P186" s="7">
        <v>1.26822295578404E-2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03"/>
  <sheetViews>
    <sheetView topLeftCell="F1" workbookViewId="0">
      <selection activeCell="B173" sqref="B173:F186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14.25</v>
      </c>
      <c r="C5" s="9">
        <v>14.37</v>
      </c>
      <c r="D5" s="9">
        <v>14.37</v>
      </c>
      <c r="E5" s="9">
        <v>14.44</v>
      </c>
      <c r="F5" s="9">
        <v>14.26</v>
      </c>
      <c r="G5" s="9"/>
      <c r="H5" s="9"/>
      <c r="I5" s="9"/>
      <c r="J5" s="9"/>
      <c r="K5" s="9"/>
      <c r="L5" s="9"/>
      <c r="M5" s="10"/>
      <c r="N5" s="7">
        <v>14.337999999999999</v>
      </c>
      <c r="O5" s="7">
        <v>8.1055536516637522E-2</v>
      </c>
      <c r="P5" s="7">
        <v>0.5653196855672864</v>
      </c>
    </row>
    <row r="6" spans="1:16" ht="15.75" customHeight="1" x14ac:dyDescent="0.2">
      <c r="A6" s="2">
        <v>512</v>
      </c>
      <c r="B6" s="9">
        <v>22.05</v>
      </c>
      <c r="C6" s="9">
        <v>22.22</v>
      </c>
      <c r="D6" s="9">
        <v>22.09</v>
      </c>
      <c r="E6" s="9">
        <v>22.22</v>
      </c>
      <c r="F6" s="9">
        <v>22.1</v>
      </c>
      <c r="G6" s="9"/>
      <c r="H6" s="9"/>
      <c r="I6" s="9"/>
      <c r="J6" s="9"/>
      <c r="K6" s="9"/>
      <c r="L6" s="9"/>
      <c r="M6" s="10"/>
      <c r="N6" s="7">
        <v>22.135999999999999</v>
      </c>
      <c r="O6" s="7">
        <v>7.893034904268352E-2</v>
      </c>
      <c r="P6" s="7">
        <v>0.35657006253471052</v>
      </c>
    </row>
    <row r="7" spans="1:16" ht="15.75" customHeight="1" x14ac:dyDescent="0.2">
      <c r="A7" s="2" t="s">
        <v>6</v>
      </c>
      <c r="B7" s="9">
        <v>35.58</v>
      </c>
      <c r="C7" s="9">
        <v>36.130000000000003</v>
      </c>
      <c r="D7" s="9">
        <v>36.01</v>
      </c>
      <c r="E7" s="9">
        <v>36.049999999999997</v>
      </c>
      <c r="F7" s="9">
        <v>35.92</v>
      </c>
      <c r="G7" s="9"/>
      <c r="H7" s="9"/>
      <c r="I7" s="9"/>
      <c r="J7" s="9"/>
      <c r="K7" s="9"/>
      <c r="L7" s="9"/>
      <c r="M7" s="10"/>
      <c r="N7" s="7">
        <v>35.938000000000002</v>
      </c>
      <c r="O7" s="7">
        <v>0.2139392437118546</v>
      </c>
      <c r="P7" s="7">
        <v>0.59530091744630909</v>
      </c>
    </row>
    <row r="8" spans="1:16" ht="15.75" customHeight="1" x14ac:dyDescent="0.2">
      <c r="A8" s="2" t="s">
        <v>7</v>
      </c>
      <c r="B8" s="9">
        <v>53.66</v>
      </c>
      <c r="C8" s="9">
        <v>54.79</v>
      </c>
      <c r="D8" s="9">
        <v>54.15</v>
      </c>
      <c r="E8" s="9">
        <v>54.38</v>
      </c>
      <c r="F8" s="9">
        <v>54.48</v>
      </c>
      <c r="G8" s="9"/>
      <c r="H8" s="9"/>
      <c r="I8" s="9"/>
      <c r="J8" s="9"/>
      <c r="K8" s="9"/>
      <c r="L8" s="9"/>
      <c r="M8" s="10"/>
      <c r="N8" s="7">
        <v>54.291999999999987</v>
      </c>
      <c r="O8" s="7">
        <v>0.42150919325680292</v>
      </c>
      <c r="P8" s="7">
        <v>0.77637440738378194</v>
      </c>
    </row>
    <row r="9" spans="1:16" ht="15.75" customHeight="1" x14ac:dyDescent="0.2">
      <c r="A9" s="2" t="s">
        <v>8</v>
      </c>
      <c r="B9" s="9">
        <v>89.32</v>
      </c>
      <c r="C9" s="9">
        <v>90.14</v>
      </c>
      <c r="D9" s="9">
        <v>90.04</v>
      </c>
      <c r="E9" s="9">
        <v>90.33</v>
      </c>
      <c r="F9" s="9">
        <v>90.09</v>
      </c>
      <c r="G9" s="9"/>
      <c r="H9" s="9"/>
      <c r="I9" s="9"/>
      <c r="J9" s="9"/>
      <c r="K9" s="9"/>
      <c r="L9" s="9"/>
      <c r="M9" s="10"/>
      <c r="N9" s="7">
        <v>89.983999999999995</v>
      </c>
      <c r="O9" s="7">
        <v>0.38707880334629841</v>
      </c>
      <c r="P9" s="7">
        <v>0.43016403287951022</v>
      </c>
    </row>
    <row r="10" spans="1:16" ht="15.75" customHeight="1" x14ac:dyDescent="0.2">
      <c r="A10" s="2" t="s">
        <v>9</v>
      </c>
      <c r="B10" s="9">
        <v>156.16</v>
      </c>
      <c r="C10" s="9">
        <v>157.66</v>
      </c>
      <c r="D10" s="9">
        <v>155.46</v>
      </c>
      <c r="E10" s="9">
        <v>157.47999999999999</v>
      </c>
      <c r="F10" s="9">
        <v>156.80000000000001</v>
      </c>
      <c r="G10" s="9"/>
      <c r="H10" s="9"/>
      <c r="I10" s="9"/>
      <c r="J10" s="9"/>
      <c r="K10" s="9"/>
      <c r="L10" s="9"/>
      <c r="M10" s="10"/>
      <c r="N10" s="7">
        <v>156.71199999999999</v>
      </c>
      <c r="O10" s="7">
        <v>0.91767096499779854</v>
      </c>
      <c r="P10" s="7">
        <v>0.58557798062547772</v>
      </c>
    </row>
    <row r="11" spans="1:16" ht="15.75" customHeight="1" x14ac:dyDescent="0.2">
      <c r="A11" s="2" t="s">
        <v>10</v>
      </c>
      <c r="B11" s="9">
        <v>354.32</v>
      </c>
      <c r="C11" s="9">
        <v>354.2</v>
      </c>
      <c r="D11" s="9">
        <v>347.95</v>
      </c>
      <c r="E11" s="9">
        <v>350.31</v>
      </c>
      <c r="F11" s="9">
        <v>350.94</v>
      </c>
      <c r="G11" s="9"/>
      <c r="H11" s="9"/>
      <c r="I11" s="9"/>
      <c r="J11" s="9"/>
      <c r="K11" s="9"/>
      <c r="L11" s="9"/>
      <c r="M11" s="10"/>
      <c r="N11" s="7">
        <v>351.54399999999998</v>
      </c>
      <c r="O11" s="7">
        <v>2.7186816658078961</v>
      </c>
      <c r="P11" s="7">
        <v>0.77335459168920406</v>
      </c>
    </row>
    <row r="12" spans="1:16" ht="15.75" customHeight="1" x14ac:dyDescent="0.2">
      <c r="A12" s="2" t="s">
        <v>11</v>
      </c>
      <c r="B12" s="9">
        <v>662.66</v>
      </c>
      <c r="C12" s="9">
        <v>655.57</v>
      </c>
      <c r="D12" s="9">
        <v>651.42999999999995</v>
      </c>
      <c r="E12" s="9">
        <v>656.58</v>
      </c>
      <c r="F12" s="9">
        <v>651.12</v>
      </c>
      <c r="G12" s="9"/>
      <c r="H12" s="9"/>
      <c r="I12" s="9"/>
      <c r="J12" s="9"/>
      <c r="K12" s="9"/>
      <c r="L12" s="9"/>
      <c r="M12" s="10"/>
      <c r="N12" s="7">
        <v>655.47199999999998</v>
      </c>
      <c r="O12" s="7">
        <v>4.6952710251911984</v>
      </c>
      <c r="P12" s="7">
        <v>0.71631908383442733</v>
      </c>
    </row>
    <row r="13" spans="1:16" ht="15.75" customHeight="1" x14ac:dyDescent="0.2">
      <c r="A13" s="2" t="s">
        <v>12</v>
      </c>
      <c r="B13" s="9">
        <v>2308.7600000000002</v>
      </c>
      <c r="C13" s="9">
        <v>2322.0700000000002</v>
      </c>
      <c r="D13" s="9">
        <v>2286.0100000000002</v>
      </c>
      <c r="E13" s="9">
        <v>2302.41</v>
      </c>
      <c r="F13" s="9">
        <v>2273.35</v>
      </c>
      <c r="G13" s="9"/>
      <c r="H13" s="9"/>
      <c r="I13" s="9"/>
      <c r="J13" s="9"/>
      <c r="K13" s="9"/>
      <c r="L13" s="9"/>
      <c r="M13" s="10"/>
      <c r="N13" s="7">
        <v>2298.52</v>
      </c>
      <c r="O13" s="7">
        <v>19.135184869762892</v>
      </c>
      <c r="P13" s="7">
        <v>0.83250025537140815</v>
      </c>
    </row>
    <row r="14" spans="1:16" ht="15.75" customHeight="1" x14ac:dyDescent="0.2">
      <c r="A14" s="2" t="s">
        <v>13</v>
      </c>
      <c r="B14" s="9">
        <v>5343.15</v>
      </c>
      <c r="C14" s="9">
        <v>5195.66</v>
      </c>
      <c r="D14" s="9">
        <v>5251.01</v>
      </c>
      <c r="E14" s="9">
        <v>5626.18</v>
      </c>
      <c r="F14" s="9">
        <v>5144.3599999999997</v>
      </c>
      <c r="G14" s="9"/>
      <c r="H14" s="9"/>
      <c r="I14" s="9"/>
      <c r="J14" s="9"/>
      <c r="K14" s="9"/>
      <c r="L14" s="9"/>
      <c r="M14" s="10"/>
      <c r="N14" s="7">
        <v>5312.0720000000001</v>
      </c>
      <c r="O14" s="7">
        <v>190.4188240957287</v>
      </c>
      <c r="P14" s="7">
        <v>3.5846431316391931</v>
      </c>
    </row>
    <row r="15" spans="1:16" ht="15.75" customHeight="1" x14ac:dyDescent="0.2">
      <c r="A15" s="2" t="s">
        <v>14</v>
      </c>
      <c r="B15" s="9">
        <v>11197.04</v>
      </c>
      <c r="C15" s="9">
        <v>10939.4</v>
      </c>
      <c r="D15" s="9">
        <v>10660.18</v>
      </c>
      <c r="E15" s="9">
        <v>11241.92</v>
      </c>
      <c r="F15" s="9">
        <v>11134.72</v>
      </c>
      <c r="G15" s="9"/>
      <c r="H15" s="9"/>
      <c r="I15" s="9"/>
      <c r="J15" s="9"/>
      <c r="K15" s="9"/>
      <c r="L15" s="9"/>
      <c r="M15" s="10"/>
      <c r="N15" s="7">
        <v>11034.652</v>
      </c>
      <c r="O15" s="7">
        <v>239.0845631152292</v>
      </c>
      <c r="P15" s="7">
        <v>2.1666706219211012</v>
      </c>
    </row>
    <row r="16" spans="1:16" ht="15.75" customHeight="1" x14ac:dyDescent="0.2">
      <c r="A16" s="2" t="s">
        <v>15</v>
      </c>
      <c r="B16" s="9">
        <v>22009.03</v>
      </c>
      <c r="C16" s="9">
        <v>21006.11</v>
      </c>
      <c r="D16" s="9">
        <v>20957.12</v>
      </c>
      <c r="E16" s="9">
        <v>21902.35</v>
      </c>
      <c r="F16" s="9">
        <v>21830.15</v>
      </c>
      <c r="G16" s="9"/>
      <c r="H16" s="9"/>
      <c r="I16" s="9"/>
      <c r="J16" s="9"/>
      <c r="K16" s="9"/>
      <c r="L16" s="9"/>
      <c r="M16" s="10"/>
      <c r="N16" s="7">
        <v>21540.952000000001</v>
      </c>
      <c r="O16" s="7">
        <v>514.84385518329714</v>
      </c>
      <c r="P16" s="7">
        <v>2.3900701101014352</v>
      </c>
    </row>
    <row r="17" spans="1:16" ht="15.75" customHeight="1" x14ac:dyDescent="0.2">
      <c r="A17" s="2" t="s">
        <v>16</v>
      </c>
      <c r="B17" s="9">
        <v>42381.16</v>
      </c>
      <c r="C17" s="9">
        <v>41684.400000000001</v>
      </c>
      <c r="D17" s="9">
        <v>40853.25</v>
      </c>
      <c r="E17" s="9">
        <v>41653.53</v>
      </c>
      <c r="F17" s="9">
        <v>42842.54</v>
      </c>
      <c r="G17" s="9"/>
      <c r="H17" s="9"/>
      <c r="I17" s="9"/>
      <c r="J17" s="9"/>
      <c r="K17" s="9"/>
      <c r="L17" s="9"/>
      <c r="M17" s="10"/>
      <c r="N17" s="7">
        <v>41882.976000000002</v>
      </c>
      <c r="O17" s="7">
        <v>761.80113837536453</v>
      </c>
      <c r="P17" s="7">
        <v>1.818880154016191</v>
      </c>
    </row>
    <row r="18" spans="1:16" ht="15.75" customHeight="1" x14ac:dyDescent="0.2">
      <c r="A18" s="8" t="s">
        <v>17</v>
      </c>
      <c r="B18" s="9">
        <v>81205.3</v>
      </c>
      <c r="C18" s="9">
        <v>81010.98</v>
      </c>
      <c r="D18" s="9">
        <v>81753.3</v>
      </c>
      <c r="E18" s="9">
        <v>81382.64</v>
      </c>
      <c r="F18" s="9">
        <v>81782.740000000005</v>
      </c>
      <c r="G18" s="9"/>
      <c r="H18" s="9"/>
      <c r="I18" s="9"/>
      <c r="J18" s="9"/>
      <c r="K18" s="9"/>
      <c r="L18" s="9"/>
      <c r="M18" s="10"/>
      <c r="N18" s="7">
        <v>81426.991999999998</v>
      </c>
      <c r="O18" s="7">
        <v>338.0879978940423</v>
      </c>
      <c r="P18" s="7">
        <v>0.41520384038506819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27.73</v>
      </c>
      <c r="C26" s="9">
        <v>27.9</v>
      </c>
      <c r="D26" s="9">
        <v>27.97</v>
      </c>
      <c r="E26" s="9">
        <v>27.82</v>
      </c>
      <c r="F26" s="9">
        <v>28.26</v>
      </c>
      <c r="G26" s="9"/>
      <c r="H26" s="9"/>
      <c r="I26" s="9"/>
      <c r="J26" s="9"/>
      <c r="K26" s="9"/>
      <c r="L26" s="9"/>
      <c r="M26" s="10"/>
      <c r="N26" s="7">
        <v>27.936</v>
      </c>
      <c r="O26" s="7">
        <v>0.20206434618705049</v>
      </c>
      <c r="P26" s="7">
        <v>0.72331166304070216</v>
      </c>
    </row>
    <row r="27" spans="1:16" ht="15.75" customHeight="1" x14ac:dyDescent="0.2">
      <c r="A27" s="2">
        <v>512</v>
      </c>
      <c r="B27" s="9">
        <v>42.72</v>
      </c>
      <c r="C27" s="9">
        <v>42.45</v>
      </c>
      <c r="D27" s="9">
        <v>42.53</v>
      </c>
      <c r="E27" s="9">
        <v>42.63</v>
      </c>
      <c r="F27" s="9">
        <v>42.67</v>
      </c>
      <c r="G27" s="9"/>
      <c r="H27" s="9"/>
      <c r="I27" s="9"/>
      <c r="J27" s="9"/>
      <c r="K27" s="9"/>
      <c r="L27" s="9"/>
      <c r="M27" s="10"/>
      <c r="N27" s="7">
        <v>42.6</v>
      </c>
      <c r="O27" s="7">
        <v>0.1090871211463561</v>
      </c>
      <c r="P27" s="7">
        <v>0.25607305433416933</v>
      </c>
    </row>
    <row r="28" spans="1:16" ht="15.75" customHeight="1" x14ac:dyDescent="0.2">
      <c r="A28" s="2" t="s">
        <v>6</v>
      </c>
      <c r="B28" s="9">
        <v>67.319999999999993</v>
      </c>
      <c r="C28" s="9">
        <v>67.42</v>
      </c>
      <c r="D28" s="9">
        <v>67.34</v>
      </c>
      <c r="E28" s="9">
        <v>67.209999999999994</v>
      </c>
      <c r="F28" s="9">
        <v>67.06</v>
      </c>
      <c r="G28" s="9"/>
      <c r="H28" s="9"/>
      <c r="I28" s="9"/>
      <c r="J28" s="9"/>
      <c r="K28" s="9"/>
      <c r="L28" s="9"/>
      <c r="M28" s="10"/>
      <c r="N28" s="7">
        <v>67.27000000000001</v>
      </c>
      <c r="O28" s="7">
        <v>0.13928388277184131</v>
      </c>
      <c r="P28" s="7">
        <v>0.2070520035258529</v>
      </c>
    </row>
    <row r="29" spans="1:16" ht="15.75" customHeight="1" x14ac:dyDescent="0.2">
      <c r="A29" s="2" t="s">
        <v>7</v>
      </c>
      <c r="B29" s="9">
        <v>108.53</v>
      </c>
      <c r="C29" s="9">
        <v>107.96</v>
      </c>
      <c r="D29" s="9">
        <v>108.26</v>
      </c>
      <c r="E29" s="9">
        <v>108.24</v>
      </c>
      <c r="F29" s="9">
        <v>108.34</v>
      </c>
      <c r="G29" s="9"/>
      <c r="H29" s="9"/>
      <c r="I29" s="9"/>
      <c r="J29" s="9"/>
      <c r="K29" s="9"/>
      <c r="L29" s="9"/>
      <c r="M29" s="10"/>
      <c r="N29" s="7">
        <v>108.26600000000001</v>
      </c>
      <c r="O29" s="7">
        <v>0.2058640327983528</v>
      </c>
      <c r="P29" s="7">
        <v>0.19014652134405341</v>
      </c>
    </row>
    <row r="30" spans="1:16" ht="15.75" customHeight="1" x14ac:dyDescent="0.2">
      <c r="A30" s="2" t="s">
        <v>8</v>
      </c>
      <c r="B30" s="9">
        <v>185.03</v>
      </c>
      <c r="C30" s="9">
        <v>185</v>
      </c>
      <c r="D30" s="9">
        <v>185.57</v>
      </c>
      <c r="E30" s="9">
        <v>185.17</v>
      </c>
      <c r="F30" s="9">
        <v>186.77</v>
      </c>
      <c r="G30" s="9"/>
      <c r="H30" s="9"/>
      <c r="I30" s="9"/>
      <c r="J30" s="9"/>
      <c r="K30" s="9"/>
      <c r="L30" s="9"/>
      <c r="M30" s="10"/>
      <c r="N30" s="7">
        <v>185.50800000000001</v>
      </c>
      <c r="O30" s="7">
        <v>0.74116125101087682</v>
      </c>
      <c r="P30" s="7">
        <v>0.39953061377993238</v>
      </c>
    </row>
    <row r="31" spans="1:16" ht="15.75" customHeight="1" x14ac:dyDescent="0.2">
      <c r="A31" s="2" t="s">
        <v>9</v>
      </c>
      <c r="B31" s="9">
        <v>316.08999999999997</v>
      </c>
      <c r="C31" s="9">
        <v>316.75</v>
      </c>
      <c r="D31" s="9">
        <v>315.72000000000003</v>
      </c>
      <c r="E31" s="9">
        <v>316.68</v>
      </c>
      <c r="F31" s="9">
        <v>315.14999999999998</v>
      </c>
      <c r="G31" s="9"/>
      <c r="H31" s="9"/>
      <c r="I31" s="9"/>
      <c r="J31" s="9"/>
      <c r="K31" s="9"/>
      <c r="L31" s="9"/>
      <c r="M31" s="10"/>
      <c r="N31" s="7">
        <v>316.07799999999997</v>
      </c>
      <c r="O31" s="7">
        <v>0.67146853984383181</v>
      </c>
      <c r="P31" s="7">
        <v>0.2124376071235049</v>
      </c>
    </row>
    <row r="32" spans="1:16" ht="15.75" customHeight="1" x14ac:dyDescent="0.2">
      <c r="A32" s="2" t="s">
        <v>10</v>
      </c>
      <c r="B32" s="9">
        <v>823.1</v>
      </c>
      <c r="C32" s="9">
        <v>813.26</v>
      </c>
      <c r="D32" s="9">
        <v>823.55</v>
      </c>
      <c r="E32" s="9">
        <v>815.98</v>
      </c>
      <c r="F32" s="9">
        <v>819.71</v>
      </c>
      <c r="G32" s="9"/>
      <c r="H32" s="9"/>
      <c r="I32" s="9"/>
      <c r="J32" s="9"/>
      <c r="K32" s="9"/>
      <c r="L32" s="9"/>
      <c r="M32" s="10"/>
      <c r="N32" s="7">
        <v>819.12</v>
      </c>
      <c r="O32" s="7">
        <v>4.4724881218400068</v>
      </c>
      <c r="P32" s="7">
        <v>0.54601134410587049</v>
      </c>
    </row>
    <row r="33" spans="1:16" ht="15.75" customHeight="1" x14ac:dyDescent="0.2">
      <c r="A33" s="2" t="s">
        <v>11</v>
      </c>
      <c r="B33" s="9">
        <v>3172.21</v>
      </c>
      <c r="C33" s="9">
        <v>3136.21</v>
      </c>
      <c r="D33" s="9">
        <v>3139.28</v>
      </c>
      <c r="E33" s="9">
        <v>3147.24</v>
      </c>
      <c r="F33" s="9">
        <v>3146.25</v>
      </c>
      <c r="G33" s="9"/>
      <c r="H33" s="9"/>
      <c r="I33" s="9"/>
      <c r="J33" s="9"/>
      <c r="K33" s="9"/>
      <c r="L33" s="9"/>
      <c r="M33" s="10"/>
      <c r="N33" s="7">
        <v>3148.2379999999998</v>
      </c>
      <c r="O33" s="7">
        <v>14.182061556769501</v>
      </c>
      <c r="P33" s="7">
        <v>0.45047615703671401</v>
      </c>
    </row>
    <row r="34" spans="1:16" ht="15.75" customHeight="1" x14ac:dyDescent="0.2">
      <c r="A34" s="2" t="s">
        <v>12</v>
      </c>
      <c r="B34" s="9">
        <v>6130.99</v>
      </c>
      <c r="C34" s="9">
        <v>6194.92</v>
      </c>
      <c r="D34" s="9">
        <v>6157.73</v>
      </c>
      <c r="E34" s="9">
        <v>6209.44</v>
      </c>
      <c r="F34" s="9">
        <v>6319.96</v>
      </c>
      <c r="G34" s="9"/>
      <c r="H34" s="9"/>
      <c r="I34" s="9"/>
      <c r="J34" s="9"/>
      <c r="K34" s="9"/>
      <c r="L34" s="9"/>
      <c r="M34" s="10"/>
      <c r="N34" s="7">
        <v>6202.6079999999993</v>
      </c>
      <c r="O34" s="7">
        <v>72.492148333457592</v>
      </c>
      <c r="P34" s="7">
        <v>1.168736575541411</v>
      </c>
    </row>
    <row r="35" spans="1:16" ht="15.75" customHeight="1" x14ac:dyDescent="0.2">
      <c r="A35" s="2" t="s">
        <v>13</v>
      </c>
      <c r="B35" s="9">
        <v>12550.99</v>
      </c>
      <c r="C35" s="9">
        <v>11894.31</v>
      </c>
      <c r="D35" s="9">
        <v>11858.64</v>
      </c>
      <c r="E35" s="9">
        <v>11775.7</v>
      </c>
      <c r="F35" s="9">
        <v>12340.35</v>
      </c>
      <c r="G35" s="9"/>
      <c r="H35" s="9"/>
      <c r="I35" s="9"/>
      <c r="J35" s="9"/>
      <c r="K35" s="9"/>
      <c r="L35" s="9"/>
      <c r="M35" s="10"/>
      <c r="N35" s="7">
        <v>12083.998</v>
      </c>
      <c r="O35" s="7">
        <v>341.17931439347262</v>
      </c>
      <c r="P35" s="7">
        <v>2.823397640362673</v>
      </c>
    </row>
    <row r="36" spans="1:16" ht="15.75" customHeight="1" x14ac:dyDescent="0.2">
      <c r="A36" s="2" t="s">
        <v>14</v>
      </c>
      <c r="B36" s="9">
        <v>25124.880000000001</v>
      </c>
      <c r="C36" s="9">
        <v>24032.11</v>
      </c>
      <c r="D36" s="9">
        <v>24633.53</v>
      </c>
      <c r="E36" s="9">
        <v>24664.799999999999</v>
      </c>
      <c r="F36" s="9">
        <v>24069.759999999998</v>
      </c>
      <c r="G36" s="9"/>
      <c r="H36" s="9"/>
      <c r="I36" s="9"/>
      <c r="J36" s="9"/>
      <c r="K36" s="9"/>
      <c r="L36" s="9"/>
      <c r="M36" s="10"/>
      <c r="N36" s="7">
        <v>24505.016</v>
      </c>
      <c r="O36" s="7">
        <v>458.08460564616269</v>
      </c>
      <c r="P36" s="7">
        <v>1.8693503633956521</v>
      </c>
    </row>
    <row r="37" spans="1:16" ht="15.75" customHeight="1" x14ac:dyDescent="0.2">
      <c r="A37" s="2" t="s">
        <v>15</v>
      </c>
      <c r="B37" s="9">
        <v>49240.12</v>
      </c>
      <c r="C37" s="9">
        <v>47170.51</v>
      </c>
      <c r="D37" s="9">
        <v>48181.3</v>
      </c>
      <c r="E37" s="9">
        <v>48664.74</v>
      </c>
      <c r="F37" s="9">
        <v>49078.73</v>
      </c>
      <c r="G37" s="9"/>
      <c r="H37" s="9"/>
      <c r="I37" s="9"/>
      <c r="J37" s="9"/>
      <c r="K37" s="9"/>
      <c r="L37" s="9"/>
      <c r="M37" s="10"/>
      <c r="N37" s="7">
        <v>48467.08</v>
      </c>
      <c r="O37" s="7">
        <v>832.697425989777</v>
      </c>
      <c r="P37" s="7">
        <v>1.7180680700999049</v>
      </c>
    </row>
    <row r="38" spans="1:16" ht="15.75" customHeight="1" x14ac:dyDescent="0.2">
      <c r="A38" s="2" t="s">
        <v>16</v>
      </c>
      <c r="B38" s="9">
        <v>93687.73</v>
      </c>
      <c r="C38" s="9">
        <v>94017.63</v>
      </c>
      <c r="D38" s="9">
        <v>94395.23</v>
      </c>
      <c r="E38" s="9">
        <v>93705.35</v>
      </c>
      <c r="F38" s="9">
        <v>94151.86</v>
      </c>
      <c r="G38" s="9"/>
      <c r="H38" s="9"/>
      <c r="I38" s="9"/>
      <c r="J38" s="9"/>
      <c r="K38" s="9"/>
      <c r="L38" s="9"/>
      <c r="M38" s="10"/>
      <c r="N38" s="7">
        <v>93991.559999999983</v>
      </c>
      <c r="O38" s="7">
        <v>301.47721174244509</v>
      </c>
      <c r="P38" s="7">
        <v>0.32074923721070819</v>
      </c>
    </row>
    <row r="39" spans="1:16" ht="15.75" customHeight="1" x14ac:dyDescent="0.2">
      <c r="A39" s="8" t="s">
        <v>17</v>
      </c>
      <c r="B39" s="9">
        <v>184861.68</v>
      </c>
      <c r="C39" s="9">
        <v>185326.64</v>
      </c>
      <c r="D39" s="9">
        <v>185436.48</v>
      </c>
      <c r="E39" s="9">
        <v>185677.28</v>
      </c>
      <c r="F39" s="9">
        <v>185023.01</v>
      </c>
      <c r="G39" s="9"/>
      <c r="H39" s="9"/>
      <c r="I39" s="9"/>
      <c r="J39" s="9"/>
      <c r="K39" s="9"/>
      <c r="L39" s="9"/>
      <c r="M39" s="10"/>
      <c r="N39" s="7">
        <v>185265.01800000001</v>
      </c>
      <c r="O39" s="7">
        <v>325.73219800934851</v>
      </c>
      <c r="P39" s="7">
        <v>0.17581959159140789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27.86</v>
      </c>
      <c r="C47" s="9">
        <v>27.81</v>
      </c>
      <c r="D47" s="9">
        <v>27.95</v>
      </c>
      <c r="E47" s="9">
        <v>28.01</v>
      </c>
      <c r="F47" s="9">
        <v>27.81</v>
      </c>
      <c r="G47" s="9"/>
      <c r="H47" s="9"/>
      <c r="I47" s="9"/>
      <c r="J47" s="9"/>
      <c r="K47" s="9"/>
      <c r="L47" s="9"/>
      <c r="M47" s="10"/>
      <c r="N47" s="7">
        <v>27.888000000000002</v>
      </c>
      <c r="O47" s="7">
        <v>8.8994381845148976E-2</v>
      </c>
      <c r="P47" s="7">
        <v>0.31911353214697707</v>
      </c>
    </row>
    <row r="48" spans="1:16" ht="15.75" customHeight="1" x14ac:dyDescent="0.2">
      <c r="A48" s="2">
        <v>512</v>
      </c>
      <c r="B48" s="9">
        <v>42.44</v>
      </c>
      <c r="C48" s="9">
        <v>42.32</v>
      </c>
      <c r="D48" s="9">
        <v>42.54</v>
      </c>
      <c r="E48" s="9">
        <v>42.62</v>
      </c>
      <c r="F48" s="9">
        <v>42.47</v>
      </c>
      <c r="G48" s="9"/>
      <c r="H48" s="9"/>
      <c r="I48" s="9"/>
      <c r="J48" s="9"/>
      <c r="K48" s="9"/>
      <c r="L48" s="9"/>
      <c r="M48" s="10"/>
      <c r="N48" s="7">
        <v>42.477999999999987</v>
      </c>
      <c r="O48" s="7">
        <v>0.1123387733598681</v>
      </c>
      <c r="P48" s="7">
        <v>0.26446342426636887</v>
      </c>
    </row>
    <row r="49" spans="1:16" ht="15.75" customHeight="1" x14ac:dyDescent="0.2">
      <c r="A49" s="2" t="s">
        <v>6</v>
      </c>
      <c r="B49" s="9">
        <v>67.150000000000006</v>
      </c>
      <c r="C49" s="9">
        <v>67.05</v>
      </c>
      <c r="D49" s="9">
        <v>67</v>
      </c>
      <c r="E49" s="9">
        <v>67.31</v>
      </c>
      <c r="F49" s="9">
        <v>67.5</v>
      </c>
      <c r="G49" s="9"/>
      <c r="H49" s="9"/>
      <c r="I49" s="9"/>
      <c r="J49" s="9"/>
      <c r="K49" s="9"/>
      <c r="L49" s="9"/>
      <c r="M49" s="10"/>
      <c r="N49" s="7">
        <v>67.201999999999998</v>
      </c>
      <c r="O49" s="7">
        <v>0.20437710243566959</v>
      </c>
      <c r="P49" s="7">
        <v>0.3041235416143413</v>
      </c>
    </row>
    <row r="50" spans="1:16" ht="15.75" customHeight="1" x14ac:dyDescent="0.2">
      <c r="A50" s="2" t="s">
        <v>7</v>
      </c>
      <c r="B50" s="9">
        <v>108.23</v>
      </c>
      <c r="C50" s="9">
        <v>107.75</v>
      </c>
      <c r="D50" s="9">
        <v>108.21</v>
      </c>
      <c r="E50" s="9">
        <v>107.9</v>
      </c>
      <c r="F50" s="9">
        <v>107.93</v>
      </c>
      <c r="G50" s="9"/>
      <c r="H50" s="9"/>
      <c r="I50" s="9"/>
      <c r="J50" s="9"/>
      <c r="K50" s="9"/>
      <c r="L50" s="9"/>
      <c r="M50" s="10"/>
      <c r="N50" s="7">
        <v>108.004</v>
      </c>
      <c r="O50" s="7">
        <v>0.20875823337056501</v>
      </c>
      <c r="P50" s="7">
        <v>0.19328750173194051</v>
      </c>
    </row>
    <row r="51" spans="1:16" ht="15.75" customHeight="1" x14ac:dyDescent="0.2">
      <c r="A51" s="2" t="s">
        <v>8</v>
      </c>
      <c r="B51" s="9">
        <v>185.14</v>
      </c>
      <c r="C51" s="9">
        <v>186.67</v>
      </c>
      <c r="D51" s="9">
        <v>186.4</v>
      </c>
      <c r="E51" s="9">
        <v>185.25</v>
      </c>
      <c r="F51" s="9">
        <v>184.73</v>
      </c>
      <c r="G51" s="9"/>
      <c r="H51" s="9"/>
      <c r="I51" s="9"/>
      <c r="J51" s="9"/>
      <c r="K51" s="9"/>
      <c r="L51" s="9"/>
      <c r="M51" s="10"/>
      <c r="N51" s="7">
        <v>185.63800000000001</v>
      </c>
      <c r="O51" s="7">
        <v>0.84685890206102432</v>
      </c>
      <c r="P51" s="7">
        <v>0.45618833539524473</v>
      </c>
    </row>
    <row r="52" spans="1:16" ht="15.75" customHeight="1" x14ac:dyDescent="0.2">
      <c r="A52" s="2" t="s">
        <v>9</v>
      </c>
      <c r="B52" s="9">
        <v>315.12</v>
      </c>
      <c r="C52" s="9">
        <v>318.39</v>
      </c>
      <c r="D52" s="9">
        <v>315.64</v>
      </c>
      <c r="E52" s="9">
        <v>315.22000000000003</v>
      </c>
      <c r="F52" s="9">
        <v>315.27999999999997</v>
      </c>
      <c r="G52" s="9"/>
      <c r="H52" s="9"/>
      <c r="I52" s="9"/>
      <c r="J52" s="9"/>
      <c r="K52" s="9"/>
      <c r="L52" s="9"/>
      <c r="M52" s="10"/>
      <c r="N52" s="7">
        <v>315.92999999999989</v>
      </c>
      <c r="O52" s="7">
        <v>1.3891004283348209</v>
      </c>
      <c r="P52" s="7">
        <v>0.43968614197284872</v>
      </c>
    </row>
    <row r="53" spans="1:16" ht="15.75" customHeight="1" x14ac:dyDescent="0.2">
      <c r="A53" s="2" t="s">
        <v>10</v>
      </c>
      <c r="B53" s="9">
        <v>817.23</v>
      </c>
      <c r="C53" s="9">
        <v>817.54</v>
      </c>
      <c r="D53" s="9">
        <v>811.53</v>
      </c>
      <c r="E53" s="9">
        <v>808.22</v>
      </c>
      <c r="F53" s="9">
        <v>824.09</v>
      </c>
      <c r="G53" s="9"/>
      <c r="H53" s="9"/>
      <c r="I53" s="9"/>
      <c r="J53" s="9"/>
      <c r="K53" s="9"/>
      <c r="L53" s="9"/>
      <c r="M53" s="10"/>
      <c r="N53" s="7">
        <v>815.72200000000009</v>
      </c>
      <c r="O53" s="7">
        <v>6.1125992834472704</v>
      </c>
      <c r="P53" s="7">
        <v>0.74934834213706003</v>
      </c>
    </row>
    <row r="54" spans="1:16" ht="15.75" customHeight="1" x14ac:dyDescent="0.2">
      <c r="A54" s="2" t="s">
        <v>11</v>
      </c>
      <c r="B54" s="9">
        <v>3151.63</v>
      </c>
      <c r="C54" s="9">
        <v>3144.05</v>
      </c>
      <c r="D54" s="9">
        <v>3152.53</v>
      </c>
      <c r="E54" s="9">
        <v>3137.9</v>
      </c>
      <c r="F54" s="9">
        <v>3134.86</v>
      </c>
      <c r="G54" s="9"/>
      <c r="H54" s="9"/>
      <c r="I54" s="9"/>
      <c r="J54" s="9"/>
      <c r="K54" s="9"/>
      <c r="L54" s="9"/>
      <c r="M54" s="10"/>
      <c r="N54" s="7">
        <v>3144.194</v>
      </c>
      <c r="O54" s="7">
        <v>7.9300334173318801</v>
      </c>
      <c r="P54" s="7">
        <v>0.25221196329908008</v>
      </c>
    </row>
    <row r="55" spans="1:16" ht="15.75" customHeight="1" x14ac:dyDescent="0.2">
      <c r="A55" s="2" t="s">
        <v>12</v>
      </c>
      <c r="B55" s="9">
        <v>6281.16</v>
      </c>
      <c r="C55" s="9">
        <v>6077.35</v>
      </c>
      <c r="D55" s="9">
        <v>6021.2</v>
      </c>
      <c r="E55" s="9">
        <v>6203.62</v>
      </c>
      <c r="F55" s="9">
        <v>6038.44</v>
      </c>
      <c r="G55" s="9"/>
      <c r="H55" s="9"/>
      <c r="I55" s="9"/>
      <c r="J55" s="9"/>
      <c r="K55" s="9"/>
      <c r="L55" s="9"/>
      <c r="M55" s="10"/>
      <c r="N55" s="7">
        <v>6124.3539999999994</v>
      </c>
      <c r="O55" s="7">
        <v>113.0293761815927</v>
      </c>
      <c r="P55" s="7">
        <v>1.8455722216839969</v>
      </c>
    </row>
    <row r="56" spans="1:16" ht="15.75" customHeight="1" x14ac:dyDescent="0.2">
      <c r="A56" s="2" t="s">
        <v>13</v>
      </c>
      <c r="B56" s="9">
        <v>11675.3</v>
      </c>
      <c r="C56" s="9">
        <v>11723.48</v>
      </c>
      <c r="D56" s="9">
        <v>11722.87</v>
      </c>
      <c r="E56" s="9">
        <v>12304.31</v>
      </c>
      <c r="F56" s="9">
        <v>12009.82</v>
      </c>
      <c r="G56" s="9"/>
      <c r="H56" s="9"/>
      <c r="I56" s="9"/>
      <c r="J56" s="9"/>
      <c r="K56" s="9"/>
      <c r="L56" s="9"/>
      <c r="M56" s="10"/>
      <c r="N56" s="7">
        <v>11887.156000000001</v>
      </c>
      <c r="O56" s="7">
        <v>268.20076627407298</v>
      </c>
      <c r="P56" s="7">
        <v>2.2562231561028812</v>
      </c>
    </row>
    <row r="57" spans="1:16" ht="15.75" customHeight="1" x14ac:dyDescent="0.2">
      <c r="A57" s="2" t="s">
        <v>14</v>
      </c>
      <c r="B57" s="9">
        <v>23929.13</v>
      </c>
      <c r="C57" s="9">
        <v>24029.33</v>
      </c>
      <c r="D57" s="9">
        <v>23843.54</v>
      </c>
      <c r="E57" s="9">
        <v>25070.26</v>
      </c>
      <c r="F57" s="9">
        <v>24238.6</v>
      </c>
      <c r="G57" s="9"/>
      <c r="H57" s="9"/>
      <c r="I57" s="9"/>
      <c r="J57" s="9"/>
      <c r="K57" s="9"/>
      <c r="L57" s="9"/>
      <c r="M57" s="10"/>
      <c r="N57" s="7">
        <v>24222.171999999999</v>
      </c>
      <c r="O57" s="7">
        <v>496.47431380686629</v>
      </c>
      <c r="P57" s="7">
        <v>2.0496688480573351</v>
      </c>
    </row>
    <row r="58" spans="1:16" ht="15.75" customHeight="1" x14ac:dyDescent="0.2">
      <c r="A58" s="2" t="s">
        <v>15</v>
      </c>
      <c r="B58" s="9">
        <v>49388.66</v>
      </c>
      <c r="C58" s="9">
        <v>47533.760000000002</v>
      </c>
      <c r="D58" s="9">
        <v>47527.78</v>
      </c>
      <c r="E58" s="9">
        <v>49146.41</v>
      </c>
      <c r="F58" s="9">
        <v>47784.5</v>
      </c>
      <c r="G58" s="9"/>
      <c r="H58" s="9"/>
      <c r="I58" s="9"/>
      <c r="J58" s="9"/>
      <c r="K58" s="9"/>
      <c r="L58" s="9"/>
      <c r="M58" s="10"/>
      <c r="N58" s="7">
        <v>48276.222000000002</v>
      </c>
      <c r="O58" s="7">
        <v>914.87037787874806</v>
      </c>
      <c r="P58" s="7">
        <v>1.8950745107575899</v>
      </c>
    </row>
    <row r="59" spans="1:16" ht="15.75" customHeight="1" x14ac:dyDescent="0.2">
      <c r="A59" s="2" t="s">
        <v>16</v>
      </c>
      <c r="B59" s="9">
        <v>93257.93</v>
      </c>
      <c r="C59" s="9">
        <v>93628.35</v>
      </c>
      <c r="D59" s="9">
        <v>93209.37</v>
      </c>
      <c r="E59" s="9">
        <v>93855.98</v>
      </c>
      <c r="F59" s="9">
        <v>94190.05</v>
      </c>
      <c r="G59" s="9"/>
      <c r="H59" s="9"/>
      <c r="I59" s="9"/>
      <c r="J59" s="9"/>
      <c r="K59" s="9"/>
      <c r="L59" s="9"/>
      <c r="M59" s="10"/>
      <c r="N59" s="7">
        <v>93628.335999999996</v>
      </c>
      <c r="O59" s="7">
        <v>412.33406441864912</v>
      </c>
      <c r="P59" s="7">
        <v>0.44039452374615429</v>
      </c>
    </row>
    <row r="60" spans="1:16" ht="15.75" customHeight="1" x14ac:dyDescent="0.2">
      <c r="A60" s="8" t="s">
        <v>17</v>
      </c>
      <c r="B60" s="9">
        <v>185231.48</v>
      </c>
      <c r="C60" s="9">
        <v>185003.79</v>
      </c>
      <c r="D60" s="9">
        <v>185047.26</v>
      </c>
      <c r="E60" s="9">
        <v>185174.8</v>
      </c>
      <c r="F60" s="9">
        <v>185924.43</v>
      </c>
      <c r="G60" s="9"/>
      <c r="H60" s="9"/>
      <c r="I60" s="9"/>
      <c r="J60" s="9"/>
      <c r="K60" s="9"/>
      <c r="L60" s="9"/>
      <c r="M60" s="10"/>
      <c r="N60" s="7">
        <v>185276.35200000001</v>
      </c>
      <c r="O60" s="7">
        <v>373.86648267796869</v>
      </c>
      <c r="P60" s="7">
        <v>0.20178855997659581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40.24</v>
      </c>
      <c r="C68" s="9">
        <v>40.409999999999997</v>
      </c>
      <c r="D68" s="9">
        <v>40.15</v>
      </c>
      <c r="E68" s="9">
        <v>40.18</v>
      </c>
      <c r="F68" s="9">
        <v>40.340000000000003</v>
      </c>
      <c r="G68" s="9"/>
      <c r="H68" s="9"/>
      <c r="I68" s="9"/>
      <c r="J68" s="9"/>
      <c r="K68" s="9"/>
      <c r="L68" s="9"/>
      <c r="M68" s="10"/>
      <c r="N68" s="7">
        <v>40.264000000000003</v>
      </c>
      <c r="O68" s="7">
        <v>0.1092245393673049</v>
      </c>
      <c r="P68" s="7">
        <v>0.27127096008172302</v>
      </c>
    </row>
    <row r="69" spans="1:16" ht="15.75" customHeight="1" x14ac:dyDescent="0.2">
      <c r="A69" s="2">
        <v>512</v>
      </c>
      <c r="B69" s="9">
        <v>59.18</v>
      </c>
      <c r="C69" s="9">
        <v>59.42</v>
      </c>
      <c r="D69" s="9">
        <v>59.45</v>
      </c>
      <c r="E69" s="9">
        <v>59.24</v>
      </c>
      <c r="F69" s="9">
        <v>59.28</v>
      </c>
      <c r="G69" s="9"/>
      <c r="H69" s="9"/>
      <c r="I69" s="9"/>
      <c r="J69" s="9"/>
      <c r="K69" s="9"/>
      <c r="L69" s="9"/>
      <c r="M69" s="10"/>
      <c r="N69" s="7">
        <v>59.314000000000007</v>
      </c>
      <c r="O69" s="7">
        <v>0.1165332570556586</v>
      </c>
      <c r="P69" s="7">
        <v>0.19646838361206229</v>
      </c>
    </row>
    <row r="70" spans="1:16" ht="15.75" customHeight="1" x14ac:dyDescent="0.2">
      <c r="A70" s="2" t="s">
        <v>6</v>
      </c>
      <c r="B70" s="9">
        <v>97.79</v>
      </c>
      <c r="C70" s="9">
        <v>97.93</v>
      </c>
      <c r="D70" s="9">
        <v>97.72</v>
      </c>
      <c r="E70" s="9">
        <v>97.85</v>
      </c>
      <c r="F70" s="9">
        <v>97.86</v>
      </c>
      <c r="G70" s="9"/>
      <c r="H70" s="9"/>
      <c r="I70" s="9"/>
      <c r="J70" s="9"/>
      <c r="K70" s="9"/>
      <c r="L70" s="9"/>
      <c r="M70" s="10"/>
      <c r="N70" s="7">
        <v>97.830000000000013</v>
      </c>
      <c r="O70" s="7">
        <v>7.9056941504210831E-2</v>
      </c>
      <c r="P70" s="7">
        <v>8.0810530005326411E-2</v>
      </c>
    </row>
    <row r="71" spans="1:16" ht="15.75" customHeight="1" x14ac:dyDescent="0.2">
      <c r="A71" s="2" t="s">
        <v>7</v>
      </c>
      <c r="B71" s="9">
        <v>161.63999999999999</v>
      </c>
      <c r="C71" s="9">
        <v>161.65</v>
      </c>
      <c r="D71" s="9">
        <v>161.72999999999999</v>
      </c>
      <c r="E71" s="9">
        <v>161.37</v>
      </c>
      <c r="F71" s="9">
        <v>161.25</v>
      </c>
      <c r="G71" s="9"/>
      <c r="H71" s="9"/>
      <c r="I71" s="9"/>
      <c r="J71" s="9"/>
      <c r="K71" s="9"/>
      <c r="L71" s="9"/>
      <c r="M71" s="10"/>
      <c r="N71" s="7">
        <v>161.52799999999999</v>
      </c>
      <c r="O71" s="7">
        <v>0.20644611887850589</v>
      </c>
      <c r="P71" s="7">
        <v>0.12780825545942859</v>
      </c>
    </row>
    <row r="72" spans="1:16" ht="15.75" customHeight="1" x14ac:dyDescent="0.2">
      <c r="A72" s="2" t="s">
        <v>8</v>
      </c>
      <c r="B72" s="9">
        <v>258.91000000000003</v>
      </c>
      <c r="C72" s="9">
        <v>257.79000000000002</v>
      </c>
      <c r="D72" s="9">
        <v>258.04000000000002</v>
      </c>
      <c r="E72" s="9">
        <v>258.10000000000002</v>
      </c>
      <c r="F72" s="9">
        <v>257.07</v>
      </c>
      <c r="G72" s="9"/>
      <c r="H72" s="9"/>
      <c r="I72" s="9"/>
      <c r="J72" s="9"/>
      <c r="K72" s="9"/>
      <c r="L72" s="9"/>
      <c r="M72" s="10"/>
      <c r="N72" s="7">
        <v>257.98200000000003</v>
      </c>
      <c r="O72" s="7">
        <v>0.66088576925215647</v>
      </c>
      <c r="P72" s="7">
        <v>0.25617514758865212</v>
      </c>
    </row>
    <row r="73" spans="1:16" ht="15.75" customHeight="1" x14ac:dyDescent="0.2">
      <c r="A73" s="2" t="s">
        <v>9</v>
      </c>
      <c r="B73" s="9">
        <v>442.57</v>
      </c>
      <c r="C73" s="9">
        <v>442.94</v>
      </c>
      <c r="D73" s="9">
        <v>443.39</v>
      </c>
      <c r="E73" s="9">
        <v>437.97</v>
      </c>
      <c r="F73" s="9">
        <v>438.99</v>
      </c>
      <c r="G73" s="9"/>
      <c r="H73" s="9"/>
      <c r="I73" s="9"/>
      <c r="J73" s="9"/>
      <c r="K73" s="9"/>
      <c r="L73" s="9"/>
      <c r="M73" s="10"/>
      <c r="N73" s="7">
        <v>441.17200000000003</v>
      </c>
      <c r="O73" s="7">
        <v>2.5006839064543769</v>
      </c>
      <c r="P73" s="7">
        <v>0.56682742931427588</v>
      </c>
    </row>
    <row r="74" spans="1:16" ht="15.75" customHeight="1" x14ac:dyDescent="0.2">
      <c r="A74" s="2" t="s">
        <v>10</v>
      </c>
      <c r="B74" s="9">
        <v>1132.27</v>
      </c>
      <c r="C74" s="9">
        <v>1134.48</v>
      </c>
      <c r="D74" s="9">
        <v>1134.1500000000001</v>
      </c>
      <c r="E74" s="9">
        <v>1126.69</v>
      </c>
      <c r="F74" s="9">
        <v>1147.29</v>
      </c>
      <c r="G74" s="9"/>
      <c r="H74" s="9"/>
      <c r="I74" s="9"/>
      <c r="J74" s="9"/>
      <c r="K74" s="9"/>
      <c r="L74" s="9"/>
      <c r="M74" s="10"/>
      <c r="N74" s="7">
        <v>1134.9760000000001</v>
      </c>
      <c r="O74" s="7">
        <v>7.5588213366899693</v>
      </c>
      <c r="P74" s="7">
        <v>0.66598953076452438</v>
      </c>
    </row>
    <row r="75" spans="1:16" ht="15.75" customHeight="1" x14ac:dyDescent="0.2">
      <c r="A75" s="2" t="s">
        <v>11</v>
      </c>
      <c r="B75" s="9">
        <v>4483.08</v>
      </c>
      <c r="C75" s="9">
        <v>4532.6099999999997</v>
      </c>
      <c r="D75" s="9">
        <v>4460.71</v>
      </c>
      <c r="E75" s="9">
        <v>4406.62</v>
      </c>
      <c r="F75" s="9">
        <v>4495.0200000000004</v>
      </c>
      <c r="G75" s="9"/>
      <c r="H75" s="9"/>
      <c r="I75" s="9"/>
      <c r="J75" s="9"/>
      <c r="K75" s="9"/>
      <c r="L75" s="9"/>
      <c r="M75" s="10"/>
      <c r="N75" s="7">
        <v>4475.6079999999993</v>
      </c>
      <c r="O75" s="7">
        <v>46.538100197580022</v>
      </c>
      <c r="P75" s="7">
        <v>1.0398162707185259</v>
      </c>
    </row>
    <row r="76" spans="1:16" ht="15.75" customHeight="1" x14ac:dyDescent="0.2">
      <c r="A76" s="2" t="s">
        <v>12</v>
      </c>
      <c r="B76" s="9">
        <v>8554.59</v>
      </c>
      <c r="C76" s="9">
        <v>8363.9599999999991</v>
      </c>
      <c r="D76" s="9">
        <v>8778.24</v>
      </c>
      <c r="E76" s="9">
        <v>8732.1</v>
      </c>
      <c r="F76" s="9">
        <v>8722.14</v>
      </c>
      <c r="G76" s="9"/>
      <c r="H76" s="9"/>
      <c r="I76" s="9"/>
      <c r="J76" s="9"/>
      <c r="K76" s="9"/>
      <c r="L76" s="9"/>
      <c r="M76" s="10"/>
      <c r="N76" s="7">
        <v>8630.2060000000001</v>
      </c>
      <c r="O76" s="7">
        <v>171.28413872860531</v>
      </c>
      <c r="P76" s="7">
        <v>1.9847051012293939</v>
      </c>
    </row>
    <row r="77" spans="1:16" ht="15.75" customHeight="1" x14ac:dyDescent="0.2">
      <c r="A77" s="2" t="s">
        <v>13</v>
      </c>
      <c r="B77" s="9">
        <v>16582.080000000002</v>
      </c>
      <c r="C77" s="9">
        <v>16509.46</v>
      </c>
      <c r="D77" s="9">
        <v>17007.41</v>
      </c>
      <c r="E77" s="9">
        <v>17024.03</v>
      </c>
      <c r="F77" s="9">
        <v>16914.419999999998</v>
      </c>
      <c r="G77" s="9"/>
      <c r="H77" s="9"/>
      <c r="I77" s="9"/>
      <c r="J77" s="9"/>
      <c r="K77" s="9"/>
      <c r="L77" s="9"/>
      <c r="M77" s="10"/>
      <c r="N77" s="7">
        <v>16807.48</v>
      </c>
      <c r="O77" s="7">
        <v>243.8868341054918</v>
      </c>
      <c r="P77" s="7">
        <v>1.4510612781064851</v>
      </c>
    </row>
    <row r="78" spans="1:16" ht="15.75" customHeight="1" x14ac:dyDescent="0.2">
      <c r="A78" s="2" t="s">
        <v>14</v>
      </c>
      <c r="B78" s="9">
        <v>34430.43</v>
      </c>
      <c r="C78" s="9">
        <v>34306.51</v>
      </c>
      <c r="D78" s="9">
        <v>34902.720000000001</v>
      </c>
      <c r="E78" s="9">
        <v>34229.39</v>
      </c>
      <c r="F78" s="9">
        <v>35002.699999999997</v>
      </c>
      <c r="G78" s="9"/>
      <c r="H78" s="9"/>
      <c r="I78" s="9"/>
      <c r="J78" s="9"/>
      <c r="K78" s="9"/>
      <c r="L78" s="9"/>
      <c r="M78" s="10"/>
      <c r="N78" s="7">
        <v>34574.35</v>
      </c>
      <c r="O78" s="7">
        <v>354.52757755920669</v>
      </c>
      <c r="P78" s="7">
        <v>1.0254063418667501</v>
      </c>
    </row>
    <row r="79" spans="1:16" ht="15.75" customHeight="1" x14ac:dyDescent="0.2">
      <c r="A79" s="2" t="s">
        <v>15</v>
      </c>
      <c r="B79" s="9">
        <v>69407.81</v>
      </c>
      <c r="C79" s="9">
        <v>68678.75</v>
      </c>
      <c r="D79" s="9">
        <v>70499.520000000004</v>
      </c>
      <c r="E79" s="9">
        <v>69182.98</v>
      </c>
      <c r="F79" s="9">
        <v>68081</v>
      </c>
      <c r="G79" s="9"/>
      <c r="H79" s="9"/>
      <c r="I79" s="9"/>
      <c r="J79" s="9"/>
      <c r="K79" s="9"/>
      <c r="L79" s="9"/>
      <c r="M79" s="10"/>
      <c r="N79" s="7">
        <v>69170.012000000002</v>
      </c>
      <c r="O79" s="7">
        <v>901.60871067775429</v>
      </c>
      <c r="P79" s="7">
        <v>1.3034676221796151</v>
      </c>
    </row>
    <row r="80" spans="1:16" ht="15.75" customHeight="1" x14ac:dyDescent="0.2">
      <c r="A80" s="2" t="s">
        <v>16</v>
      </c>
      <c r="B80" s="9">
        <v>132555.91</v>
      </c>
      <c r="C80" s="9">
        <v>132478.32</v>
      </c>
      <c r="D80" s="9">
        <v>129397.13</v>
      </c>
      <c r="E80" s="9">
        <v>129954.51</v>
      </c>
      <c r="F80" s="9">
        <v>130754.71</v>
      </c>
      <c r="G80" s="9"/>
      <c r="H80" s="9"/>
      <c r="I80" s="9"/>
      <c r="J80" s="9"/>
      <c r="K80" s="9"/>
      <c r="L80" s="9"/>
      <c r="M80" s="10"/>
      <c r="N80" s="7">
        <v>131028.11599999999</v>
      </c>
      <c r="O80" s="7">
        <v>1442.631464054492</v>
      </c>
      <c r="P80" s="7">
        <v>1.1010090872820699</v>
      </c>
    </row>
    <row r="81" spans="1:16" ht="15.75" customHeight="1" x14ac:dyDescent="0.2">
      <c r="A81" s="8" t="s">
        <v>17</v>
      </c>
      <c r="B81" s="9">
        <v>260134.33</v>
      </c>
      <c r="C81" s="9">
        <v>263661.3</v>
      </c>
      <c r="D81" s="9">
        <v>258426.56</v>
      </c>
      <c r="E81" s="9">
        <v>257851.27</v>
      </c>
      <c r="F81" s="9">
        <v>259553.1</v>
      </c>
      <c r="G81" s="9"/>
      <c r="H81" s="9"/>
      <c r="I81" s="9"/>
      <c r="J81" s="9"/>
      <c r="K81" s="9"/>
      <c r="L81" s="9"/>
      <c r="M81" s="10"/>
      <c r="N81" s="7">
        <v>259925.31200000001</v>
      </c>
      <c r="O81" s="7">
        <v>2274.1891087088579</v>
      </c>
      <c r="P81" s="7">
        <v>0.87493945518813421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40.29</v>
      </c>
      <c r="C89" s="9">
        <v>40.11</v>
      </c>
      <c r="D89" s="9">
        <v>40.1</v>
      </c>
      <c r="E89" s="9">
        <v>40.159999999999997</v>
      </c>
      <c r="F89" s="9">
        <v>39.93</v>
      </c>
      <c r="G89" s="9"/>
      <c r="H89" s="9"/>
      <c r="I89" s="9"/>
      <c r="J89" s="9"/>
      <c r="K89" s="9"/>
      <c r="L89" s="9"/>
      <c r="M89" s="10"/>
      <c r="N89" s="7">
        <v>40.118000000000002</v>
      </c>
      <c r="O89" s="7">
        <v>0.12949903474543689</v>
      </c>
      <c r="P89" s="7">
        <v>0.32279534060879628</v>
      </c>
    </row>
    <row r="90" spans="1:16" ht="15.75" customHeight="1" x14ac:dyDescent="0.2">
      <c r="A90" s="2">
        <v>512</v>
      </c>
      <c r="B90" s="9">
        <v>59.7</v>
      </c>
      <c r="C90" s="9">
        <v>59.44</v>
      </c>
      <c r="D90" s="9">
        <v>59.42</v>
      </c>
      <c r="E90" s="9">
        <v>59.4</v>
      </c>
      <c r="F90" s="9">
        <v>59.46</v>
      </c>
      <c r="G90" s="9"/>
      <c r="H90" s="9"/>
      <c r="I90" s="9"/>
      <c r="J90" s="9"/>
      <c r="K90" s="9"/>
      <c r="L90" s="9"/>
      <c r="M90" s="10"/>
      <c r="N90" s="7">
        <v>59.484000000000002</v>
      </c>
      <c r="O90" s="7">
        <v>0.1228006514640714</v>
      </c>
      <c r="P90" s="7">
        <v>0.20644316364748749</v>
      </c>
    </row>
    <row r="91" spans="1:16" ht="15.75" customHeight="1" x14ac:dyDescent="0.2">
      <c r="A91" s="2" t="s">
        <v>6</v>
      </c>
      <c r="B91" s="9">
        <v>97.79</v>
      </c>
      <c r="C91" s="9">
        <v>97.6</v>
      </c>
      <c r="D91" s="9">
        <v>97.54</v>
      </c>
      <c r="E91" s="9">
        <v>98.87</v>
      </c>
      <c r="F91" s="9">
        <v>97.2</v>
      </c>
      <c r="G91" s="9"/>
      <c r="H91" s="9"/>
      <c r="I91" s="9"/>
      <c r="J91" s="9"/>
      <c r="K91" s="9"/>
      <c r="L91" s="9"/>
      <c r="M91" s="10"/>
      <c r="N91" s="7">
        <v>97.8</v>
      </c>
      <c r="O91" s="7">
        <v>0.63494094213556684</v>
      </c>
      <c r="P91" s="7">
        <v>0.64922386721428105</v>
      </c>
    </row>
    <row r="92" spans="1:16" ht="15.75" customHeight="1" x14ac:dyDescent="0.2">
      <c r="A92" s="2" t="s">
        <v>7</v>
      </c>
      <c r="B92" s="9">
        <v>161.4</v>
      </c>
      <c r="C92" s="9">
        <v>161.69999999999999</v>
      </c>
      <c r="D92" s="9">
        <v>161.72999999999999</v>
      </c>
      <c r="E92" s="9">
        <v>161.26</v>
      </c>
      <c r="F92" s="9">
        <v>161.72</v>
      </c>
      <c r="G92" s="9"/>
      <c r="H92" s="9"/>
      <c r="I92" s="9"/>
      <c r="J92" s="9"/>
      <c r="K92" s="9"/>
      <c r="L92" s="9"/>
      <c r="M92" s="10"/>
      <c r="N92" s="7">
        <v>161.56200000000001</v>
      </c>
      <c r="O92" s="7">
        <v>0.21776133724791269</v>
      </c>
      <c r="P92" s="7">
        <v>0.1347849972443475</v>
      </c>
    </row>
    <row r="93" spans="1:16" ht="15.75" customHeight="1" x14ac:dyDescent="0.2">
      <c r="A93" s="2" t="s">
        <v>8</v>
      </c>
      <c r="B93" s="9">
        <v>258.76</v>
      </c>
      <c r="C93" s="9">
        <v>257.68</v>
      </c>
      <c r="D93" s="9">
        <v>258.31</v>
      </c>
      <c r="E93" s="9">
        <v>257.98</v>
      </c>
      <c r="F93" s="9">
        <v>259.82</v>
      </c>
      <c r="G93" s="9"/>
      <c r="H93" s="9"/>
      <c r="I93" s="9"/>
      <c r="J93" s="9"/>
      <c r="K93" s="9"/>
      <c r="L93" s="9"/>
      <c r="M93" s="10"/>
      <c r="N93" s="7">
        <v>258.51</v>
      </c>
      <c r="O93" s="7">
        <v>0.83492514634545922</v>
      </c>
      <c r="P93" s="7">
        <v>0.32297595696315778</v>
      </c>
    </row>
    <row r="94" spans="1:16" ht="15.75" customHeight="1" x14ac:dyDescent="0.2">
      <c r="A94" s="2" t="s">
        <v>9</v>
      </c>
      <c r="B94" s="9">
        <v>444.08</v>
      </c>
      <c r="C94" s="9">
        <v>442.25</v>
      </c>
      <c r="D94" s="9">
        <v>443.82</v>
      </c>
      <c r="E94" s="9">
        <v>444.49</v>
      </c>
      <c r="F94" s="9">
        <v>448.1</v>
      </c>
      <c r="G94" s="9"/>
      <c r="H94" s="9"/>
      <c r="I94" s="9"/>
      <c r="J94" s="9"/>
      <c r="K94" s="9"/>
      <c r="L94" s="9"/>
      <c r="M94" s="10"/>
      <c r="N94" s="7">
        <v>444.54799999999989</v>
      </c>
      <c r="O94" s="7">
        <v>2.1592753414050851</v>
      </c>
      <c r="P94" s="7">
        <v>0.48572377817582918</v>
      </c>
    </row>
    <row r="95" spans="1:16" ht="15.75" customHeight="1" x14ac:dyDescent="0.2">
      <c r="A95" s="2" t="s">
        <v>10</v>
      </c>
      <c r="B95" s="9">
        <v>1119.3900000000001</v>
      </c>
      <c r="C95" s="9">
        <v>1145.22</v>
      </c>
      <c r="D95" s="9">
        <v>1125.8</v>
      </c>
      <c r="E95" s="9">
        <v>1128.1199999999999</v>
      </c>
      <c r="F95" s="9">
        <v>1145.54</v>
      </c>
      <c r="G95" s="9"/>
      <c r="H95" s="9"/>
      <c r="I95" s="9"/>
      <c r="J95" s="9"/>
      <c r="K95" s="9"/>
      <c r="L95" s="9"/>
      <c r="M95" s="10"/>
      <c r="N95" s="7">
        <v>1132.8140000000001</v>
      </c>
      <c r="O95" s="7">
        <v>11.908962171406859</v>
      </c>
      <c r="P95" s="7">
        <v>1.0512725099978339</v>
      </c>
    </row>
    <row r="96" spans="1:16" ht="15.75" customHeight="1" x14ac:dyDescent="0.2">
      <c r="A96" s="2" t="s">
        <v>11</v>
      </c>
      <c r="B96" s="9">
        <v>4490.93</v>
      </c>
      <c r="C96" s="9">
        <v>4435.58</v>
      </c>
      <c r="D96" s="9">
        <v>4416.53</v>
      </c>
      <c r="E96" s="9">
        <v>4409.17</v>
      </c>
      <c r="F96" s="9">
        <v>4544.3</v>
      </c>
      <c r="G96" s="9"/>
      <c r="H96" s="9"/>
      <c r="I96" s="9"/>
      <c r="J96" s="9"/>
      <c r="K96" s="9"/>
      <c r="L96" s="9"/>
      <c r="M96" s="10"/>
      <c r="N96" s="7">
        <v>4459.3019999999997</v>
      </c>
      <c r="O96" s="7">
        <v>57.293946189802789</v>
      </c>
      <c r="P96" s="7">
        <v>1.28481870458208</v>
      </c>
    </row>
    <row r="97" spans="1:16" ht="15.75" customHeight="1" x14ac:dyDescent="0.2">
      <c r="A97" s="2" t="s">
        <v>12</v>
      </c>
      <c r="B97" s="9">
        <v>8483.42</v>
      </c>
      <c r="C97" s="9">
        <v>8791.3700000000008</v>
      </c>
      <c r="D97" s="9">
        <v>8546.59</v>
      </c>
      <c r="E97" s="9">
        <v>8707.2900000000009</v>
      </c>
      <c r="F97" s="9">
        <v>9000.75</v>
      </c>
      <c r="G97" s="9"/>
      <c r="H97" s="9"/>
      <c r="I97" s="9"/>
      <c r="J97" s="9"/>
      <c r="K97" s="9"/>
      <c r="L97" s="9"/>
      <c r="M97" s="10"/>
      <c r="N97" s="7">
        <v>8705.884</v>
      </c>
      <c r="O97" s="7">
        <v>205.62137578569019</v>
      </c>
      <c r="P97" s="7">
        <v>2.3618667074554418</v>
      </c>
    </row>
    <row r="98" spans="1:16" ht="15.75" customHeight="1" x14ac:dyDescent="0.2">
      <c r="A98" s="2" t="s">
        <v>13</v>
      </c>
      <c r="B98" s="9">
        <v>16749.009999999998</v>
      </c>
      <c r="C98" s="9">
        <v>17170.64</v>
      </c>
      <c r="D98" s="9">
        <v>16191.69</v>
      </c>
      <c r="E98" s="9">
        <v>16481.89</v>
      </c>
      <c r="F98" s="9">
        <v>16764.02</v>
      </c>
      <c r="G98" s="9"/>
      <c r="H98" s="9"/>
      <c r="I98" s="9"/>
      <c r="J98" s="9"/>
      <c r="K98" s="9"/>
      <c r="L98" s="9"/>
      <c r="M98" s="10"/>
      <c r="N98" s="7">
        <v>16671.45</v>
      </c>
      <c r="O98" s="7">
        <v>363.96361967921979</v>
      </c>
      <c r="P98" s="7">
        <v>2.1831551525465378</v>
      </c>
    </row>
    <row r="99" spans="1:16" ht="15.75" customHeight="1" x14ac:dyDescent="0.2">
      <c r="A99" s="2" t="s">
        <v>14</v>
      </c>
      <c r="B99" s="9">
        <v>34700.160000000003</v>
      </c>
      <c r="C99" s="9">
        <v>34880.46</v>
      </c>
      <c r="D99" s="9">
        <v>35048.17</v>
      </c>
      <c r="E99" s="9">
        <v>34776.04</v>
      </c>
      <c r="F99" s="9">
        <v>34827.83</v>
      </c>
      <c r="G99" s="9"/>
      <c r="H99" s="9"/>
      <c r="I99" s="9"/>
      <c r="J99" s="9"/>
      <c r="K99" s="9"/>
      <c r="L99" s="9"/>
      <c r="M99" s="10"/>
      <c r="N99" s="7">
        <v>34846.531999999992</v>
      </c>
      <c r="O99" s="7">
        <v>130.91279681528269</v>
      </c>
      <c r="P99" s="7">
        <v>0.37568386092275352</v>
      </c>
    </row>
    <row r="100" spans="1:16" ht="15.75" customHeight="1" x14ac:dyDescent="0.2">
      <c r="A100" s="2" t="s">
        <v>15</v>
      </c>
      <c r="B100" s="9">
        <v>69085.13</v>
      </c>
      <c r="C100" s="9">
        <v>68607.759999999995</v>
      </c>
      <c r="D100" s="9">
        <v>68967.37</v>
      </c>
      <c r="E100" s="9">
        <v>68514.740000000005</v>
      </c>
      <c r="F100" s="9">
        <v>68124.100000000006</v>
      </c>
      <c r="G100" s="9"/>
      <c r="H100" s="9"/>
      <c r="I100" s="9"/>
      <c r="J100" s="9"/>
      <c r="K100" s="9"/>
      <c r="L100" s="9"/>
      <c r="M100" s="10"/>
      <c r="N100" s="7">
        <v>68659.819999999992</v>
      </c>
      <c r="O100" s="7">
        <v>382.82827971559061</v>
      </c>
      <c r="P100" s="7">
        <v>0.55757250705811734</v>
      </c>
    </row>
    <row r="101" spans="1:16" ht="15.75" customHeight="1" x14ac:dyDescent="0.2">
      <c r="A101" s="2" t="s">
        <v>16</v>
      </c>
      <c r="B101" s="9">
        <v>130979.72</v>
      </c>
      <c r="C101" s="9">
        <v>131724.4</v>
      </c>
      <c r="D101" s="9">
        <v>131913.71</v>
      </c>
      <c r="E101" s="9">
        <v>132238.13</v>
      </c>
      <c r="F101" s="9">
        <v>131173.71</v>
      </c>
      <c r="G101" s="9"/>
      <c r="H101" s="9"/>
      <c r="I101" s="9"/>
      <c r="J101" s="9"/>
      <c r="K101" s="9"/>
      <c r="L101" s="9"/>
      <c r="M101" s="10"/>
      <c r="N101" s="7">
        <v>131605.93400000001</v>
      </c>
      <c r="O101" s="7">
        <v>521.39083270613924</v>
      </c>
      <c r="P101" s="7">
        <v>0.39617577783851238</v>
      </c>
    </row>
    <row r="102" spans="1:16" ht="15.75" customHeight="1" x14ac:dyDescent="0.2">
      <c r="A102" s="8" t="s">
        <v>17</v>
      </c>
      <c r="B102" s="9">
        <v>261343.31</v>
      </c>
      <c r="C102" s="9">
        <v>257888.85</v>
      </c>
      <c r="D102" s="9">
        <v>258926.25</v>
      </c>
      <c r="E102" s="9">
        <v>262853.56</v>
      </c>
      <c r="F102" s="9">
        <v>260149.71</v>
      </c>
      <c r="G102" s="9"/>
      <c r="H102" s="9"/>
      <c r="I102" s="9"/>
      <c r="J102" s="9"/>
      <c r="K102" s="9"/>
      <c r="L102" s="9"/>
      <c r="M102" s="10"/>
      <c r="N102" s="7">
        <v>260232.33600000001</v>
      </c>
      <c r="O102" s="7">
        <v>1956.3801275774581</v>
      </c>
      <c r="P102" s="7">
        <v>0.75178210273509505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25.13</v>
      </c>
      <c r="C110" s="9">
        <v>25.13</v>
      </c>
      <c r="D110" s="9">
        <v>25.32</v>
      </c>
      <c r="E110" s="9">
        <v>25.03</v>
      </c>
      <c r="F110" s="9">
        <v>25.4</v>
      </c>
      <c r="G110" s="9"/>
      <c r="H110" s="9"/>
      <c r="I110" s="9"/>
      <c r="J110" s="9"/>
      <c r="K110" s="9"/>
      <c r="L110" s="9"/>
      <c r="M110" s="10"/>
      <c r="N110" s="7">
        <v>25.202000000000002</v>
      </c>
      <c r="O110" s="7">
        <v>0.15254507530562841</v>
      </c>
      <c r="P110" s="7">
        <v>0.60528956156506808</v>
      </c>
    </row>
    <row r="111" spans="1:16" ht="15.75" customHeight="1" x14ac:dyDescent="0.2">
      <c r="A111" s="2">
        <v>512</v>
      </c>
      <c r="B111" s="9">
        <v>38.299999999999997</v>
      </c>
      <c r="C111" s="9">
        <v>38.43</v>
      </c>
      <c r="D111" s="9">
        <v>38.89</v>
      </c>
      <c r="E111" s="9">
        <v>38.380000000000003</v>
      </c>
      <c r="F111" s="9">
        <v>38.65</v>
      </c>
      <c r="G111" s="9"/>
      <c r="H111" s="9"/>
      <c r="I111" s="9"/>
      <c r="J111" s="9"/>
      <c r="K111" s="9"/>
      <c r="L111" s="9"/>
      <c r="M111" s="10"/>
      <c r="N111" s="7">
        <v>38.53</v>
      </c>
      <c r="O111" s="7">
        <v>0.23947860029656129</v>
      </c>
      <c r="P111" s="7">
        <v>0.6215380230899592</v>
      </c>
    </row>
    <row r="112" spans="1:16" ht="15.75" customHeight="1" x14ac:dyDescent="0.2">
      <c r="A112" s="2" t="s">
        <v>6</v>
      </c>
      <c r="B112" s="9">
        <v>59.25</v>
      </c>
      <c r="C112" s="9">
        <v>59.56</v>
      </c>
      <c r="D112" s="9">
        <v>59.71</v>
      </c>
      <c r="E112" s="9">
        <v>59.4</v>
      </c>
      <c r="F112" s="9">
        <v>59.77</v>
      </c>
      <c r="G112" s="9"/>
      <c r="H112" s="9"/>
      <c r="I112" s="9"/>
      <c r="J112" s="9"/>
      <c r="K112" s="9"/>
      <c r="L112" s="9"/>
      <c r="M112" s="10"/>
      <c r="N112" s="7">
        <v>59.537999999999997</v>
      </c>
      <c r="O112" s="7">
        <v>0.21556901447100549</v>
      </c>
      <c r="P112" s="7">
        <v>0.36206962691223332</v>
      </c>
    </row>
    <row r="113" spans="1:16" ht="15.75" customHeight="1" x14ac:dyDescent="0.2">
      <c r="A113" s="2" t="s">
        <v>7</v>
      </c>
      <c r="B113" s="9">
        <v>98.36</v>
      </c>
      <c r="C113" s="9">
        <v>98.94</v>
      </c>
      <c r="D113" s="9">
        <v>99.36</v>
      </c>
      <c r="E113" s="9">
        <v>98.66</v>
      </c>
      <c r="F113" s="9">
        <v>98.64</v>
      </c>
      <c r="G113" s="9"/>
      <c r="H113" s="9"/>
      <c r="I113" s="9"/>
      <c r="J113" s="9"/>
      <c r="K113" s="9"/>
      <c r="L113" s="9"/>
      <c r="M113" s="10"/>
      <c r="N113" s="7">
        <v>98.792000000000002</v>
      </c>
      <c r="O113" s="7">
        <v>0.37804761604856069</v>
      </c>
      <c r="P113" s="7">
        <v>0.38267027294574529</v>
      </c>
    </row>
    <row r="114" spans="1:16" ht="15.75" customHeight="1" x14ac:dyDescent="0.2">
      <c r="A114" s="2" t="s">
        <v>8</v>
      </c>
      <c r="B114" s="9">
        <v>166.87</v>
      </c>
      <c r="C114" s="9">
        <v>167.1</v>
      </c>
      <c r="D114" s="9">
        <v>168.4</v>
      </c>
      <c r="E114" s="9">
        <v>168.19</v>
      </c>
      <c r="F114" s="9">
        <v>168.51</v>
      </c>
      <c r="G114" s="9"/>
      <c r="H114" s="9"/>
      <c r="I114" s="9"/>
      <c r="J114" s="9"/>
      <c r="K114" s="9"/>
      <c r="L114" s="9"/>
      <c r="M114" s="10"/>
      <c r="N114" s="7">
        <v>167.81399999999999</v>
      </c>
      <c r="O114" s="7">
        <v>0.76975970276443928</v>
      </c>
      <c r="P114" s="7">
        <v>0.45869814363786049</v>
      </c>
    </row>
    <row r="115" spans="1:16" ht="15.75" customHeight="1" x14ac:dyDescent="0.2">
      <c r="A115" s="2" t="s">
        <v>9</v>
      </c>
      <c r="B115" s="9">
        <v>360.18</v>
      </c>
      <c r="C115" s="9">
        <v>359.54</v>
      </c>
      <c r="D115" s="9">
        <v>360.42</v>
      </c>
      <c r="E115" s="9">
        <v>365.56</v>
      </c>
      <c r="F115" s="9">
        <v>362.25</v>
      </c>
      <c r="G115" s="9"/>
      <c r="H115" s="9"/>
      <c r="I115" s="9"/>
      <c r="J115" s="9"/>
      <c r="K115" s="9"/>
      <c r="L115" s="9"/>
      <c r="M115" s="10"/>
      <c r="N115" s="7">
        <v>361.59</v>
      </c>
      <c r="O115" s="7">
        <v>2.437006360270725</v>
      </c>
      <c r="P115" s="7">
        <v>0.6739695125060774</v>
      </c>
    </row>
    <row r="116" spans="1:16" ht="15.75" customHeight="1" x14ac:dyDescent="0.2">
      <c r="A116" s="2" t="s">
        <v>10</v>
      </c>
      <c r="B116" s="9">
        <v>697.94</v>
      </c>
      <c r="C116" s="9">
        <v>696.01</v>
      </c>
      <c r="D116" s="9">
        <v>703.75</v>
      </c>
      <c r="E116" s="9">
        <v>706.04</v>
      </c>
      <c r="F116" s="9">
        <v>698.25</v>
      </c>
      <c r="G116" s="9"/>
      <c r="H116" s="9"/>
      <c r="I116" s="9"/>
      <c r="J116" s="9"/>
      <c r="K116" s="9"/>
      <c r="L116" s="9"/>
      <c r="M116" s="10"/>
      <c r="N116" s="7">
        <v>700.39799999999991</v>
      </c>
      <c r="O116" s="7">
        <v>4.2713662919491986</v>
      </c>
      <c r="P116" s="7">
        <v>0.60984844216419809</v>
      </c>
    </row>
    <row r="117" spans="1:16" ht="15.75" customHeight="1" x14ac:dyDescent="0.2">
      <c r="A117" s="2" t="s">
        <v>11</v>
      </c>
      <c r="B117" s="9">
        <v>2557.1999999999998</v>
      </c>
      <c r="C117" s="9">
        <v>2521.16</v>
      </c>
      <c r="D117" s="9">
        <v>2560.81</v>
      </c>
      <c r="E117" s="9">
        <v>2526.6799999999998</v>
      </c>
      <c r="F117" s="9">
        <v>2548</v>
      </c>
      <c r="G117" s="9"/>
      <c r="H117" s="9"/>
      <c r="I117" s="9"/>
      <c r="J117" s="9"/>
      <c r="K117" s="9"/>
      <c r="L117" s="9"/>
      <c r="M117" s="10"/>
      <c r="N117" s="7">
        <v>2542.77</v>
      </c>
      <c r="O117" s="7">
        <v>17.936691445191361</v>
      </c>
      <c r="P117" s="7">
        <v>0.70539968008083176</v>
      </c>
    </row>
    <row r="118" spans="1:16" ht="15.75" customHeight="1" x14ac:dyDescent="0.2">
      <c r="A118" s="2" t="s">
        <v>12</v>
      </c>
      <c r="B118" s="9">
        <v>5695.94</v>
      </c>
      <c r="C118" s="9">
        <v>5545.82</v>
      </c>
      <c r="D118" s="9">
        <v>5398.87</v>
      </c>
      <c r="E118" s="9">
        <v>5486.39</v>
      </c>
      <c r="F118" s="9">
        <v>5539.13</v>
      </c>
      <c r="G118" s="9"/>
      <c r="H118" s="9"/>
      <c r="I118" s="9"/>
      <c r="J118" s="9"/>
      <c r="K118" s="9"/>
      <c r="L118" s="9"/>
      <c r="M118" s="10"/>
      <c r="N118" s="7">
        <v>5533.23</v>
      </c>
      <c r="O118" s="7">
        <v>108.2987273701772</v>
      </c>
      <c r="P118" s="7">
        <v>1.957242467242049</v>
      </c>
    </row>
    <row r="119" spans="1:16" ht="15.75" customHeight="1" x14ac:dyDescent="0.2">
      <c r="A119" s="2" t="s">
        <v>13</v>
      </c>
      <c r="B119" s="9">
        <v>10959.3</v>
      </c>
      <c r="C119" s="9">
        <v>11252.9</v>
      </c>
      <c r="D119" s="9">
        <v>11497.65</v>
      </c>
      <c r="E119" s="9">
        <v>10874.76</v>
      </c>
      <c r="F119" s="9">
        <v>11002.87</v>
      </c>
      <c r="G119" s="9"/>
      <c r="H119" s="9"/>
      <c r="I119" s="9"/>
      <c r="J119" s="9"/>
      <c r="K119" s="9"/>
      <c r="L119" s="9"/>
      <c r="M119" s="10"/>
      <c r="N119" s="7">
        <v>11117.495999999999</v>
      </c>
      <c r="O119" s="7">
        <v>254.9201673661774</v>
      </c>
      <c r="P119" s="7">
        <v>2.292963877533011</v>
      </c>
    </row>
    <row r="120" spans="1:16" ht="15.75" customHeight="1" x14ac:dyDescent="0.2">
      <c r="A120" s="2" t="s">
        <v>14</v>
      </c>
      <c r="B120" s="9">
        <v>21834.78</v>
      </c>
      <c r="C120" s="9">
        <v>22132.09</v>
      </c>
      <c r="D120" s="9">
        <v>22077.84</v>
      </c>
      <c r="E120" s="9">
        <v>21675.21</v>
      </c>
      <c r="F120" s="9">
        <v>22076.2</v>
      </c>
      <c r="G120" s="9"/>
      <c r="H120" s="9"/>
      <c r="I120" s="9"/>
      <c r="J120" s="9"/>
      <c r="K120" s="9"/>
      <c r="L120" s="9"/>
      <c r="M120" s="10"/>
      <c r="N120" s="7">
        <v>21959.223999999991</v>
      </c>
      <c r="O120" s="7">
        <v>196.07782595184051</v>
      </c>
      <c r="P120" s="7">
        <v>0.89291782784237073</v>
      </c>
    </row>
    <row r="121" spans="1:16" ht="15.75" customHeight="1" x14ac:dyDescent="0.2">
      <c r="A121" s="2" t="s">
        <v>15</v>
      </c>
      <c r="B121" s="9">
        <v>43468.47</v>
      </c>
      <c r="C121" s="9">
        <v>43961.66</v>
      </c>
      <c r="D121" s="9">
        <v>43899.24</v>
      </c>
      <c r="E121" s="9">
        <v>43551.96</v>
      </c>
      <c r="F121" s="9">
        <v>43563.76</v>
      </c>
      <c r="G121" s="9"/>
      <c r="H121" s="9"/>
      <c r="I121" s="9"/>
      <c r="J121" s="9"/>
      <c r="K121" s="9"/>
      <c r="L121" s="9"/>
      <c r="M121" s="10"/>
      <c r="N121" s="7">
        <v>43689.017999999996</v>
      </c>
      <c r="O121" s="7">
        <v>224.52329037318171</v>
      </c>
      <c r="P121" s="7">
        <v>0.51391242159112327</v>
      </c>
    </row>
    <row r="122" spans="1:16" ht="15.75" customHeight="1" x14ac:dyDescent="0.2">
      <c r="A122" s="2" t="s">
        <v>16</v>
      </c>
      <c r="B122" s="9">
        <v>85067.31</v>
      </c>
      <c r="C122" s="9">
        <v>84950.39</v>
      </c>
      <c r="D122" s="9">
        <v>85816.98</v>
      </c>
      <c r="E122" s="9">
        <v>85433.09</v>
      </c>
      <c r="F122" s="9">
        <v>87179.01</v>
      </c>
      <c r="G122" s="9"/>
      <c r="H122" s="9"/>
      <c r="I122" s="9"/>
      <c r="J122" s="9"/>
      <c r="K122" s="9"/>
      <c r="L122" s="9"/>
      <c r="M122" s="10"/>
      <c r="N122" s="7">
        <v>85689.356</v>
      </c>
      <c r="O122" s="7">
        <v>899.17200288932327</v>
      </c>
      <c r="P122" s="7">
        <v>1.0493392001794519</v>
      </c>
    </row>
    <row r="123" spans="1:16" ht="15.75" customHeight="1" x14ac:dyDescent="0.2">
      <c r="A123" s="8" t="s">
        <v>17</v>
      </c>
      <c r="B123" s="9">
        <v>171173.95</v>
      </c>
      <c r="C123" s="9">
        <v>169771.67</v>
      </c>
      <c r="D123" s="9">
        <v>168347.57</v>
      </c>
      <c r="E123" s="9">
        <v>169069.54</v>
      </c>
      <c r="F123" s="9">
        <v>169996.17</v>
      </c>
      <c r="G123" s="9"/>
      <c r="H123" s="9"/>
      <c r="I123" s="9"/>
      <c r="J123" s="9"/>
      <c r="K123" s="9"/>
      <c r="L123" s="9"/>
      <c r="M123" s="10"/>
      <c r="N123" s="7">
        <v>169671.78</v>
      </c>
      <c r="O123" s="7">
        <v>1059.2387283799651</v>
      </c>
      <c r="P123" s="7">
        <v>0.62428691935686931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25.39</v>
      </c>
      <c r="C131" s="9">
        <v>25.38</v>
      </c>
      <c r="D131" s="9">
        <v>25.33</v>
      </c>
      <c r="E131" s="9">
        <v>25.53</v>
      </c>
      <c r="F131" s="9">
        <v>25.42</v>
      </c>
      <c r="G131" s="9"/>
      <c r="H131" s="9"/>
      <c r="I131" s="9"/>
      <c r="J131" s="9"/>
      <c r="K131" s="9"/>
      <c r="L131" s="9"/>
      <c r="M131" s="10"/>
      <c r="N131" s="7">
        <v>25.41</v>
      </c>
      <c r="O131" s="7">
        <v>7.4498322128757732E-2</v>
      </c>
      <c r="P131" s="7">
        <v>0.2931850536354102</v>
      </c>
    </row>
    <row r="132" spans="1:16" ht="15.75" customHeight="1" x14ac:dyDescent="0.2">
      <c r="A132" s="2">
        <v>512</v>
      </c>
      <c r="B132" s="9">
        <v>38.479999999999997</v>
      </c>
      <c r="C132" s="9">
        <v>38.549999999999997</v>
      </c>
      <c r="D132" s="9">
        <v>38.229999999999997</v>
      </c>
      <c r="E132" s="9">
        <v>38.64</v>
      </c>
      <c r="F132" s="9">
        <v>38.58</v>
      </c>
      <c r="G132" s="9"/>
      <c r="H132" s="9"/>
      <c r="I132" s="9"/>
      <c r="J132" s="9"/>
      <c r="K132" s="9"/>
      <c r="L132" s="9"/>
      <c r="M132" s="10"/>
      <c r="N132" s="7">
        <v>38.496000000000002</v>
      </c>
      <c r="O132" s="7">
        <v>0.15946786510140629</v>
      </c>
      <c r="P132" s="7">
        <v>0.41424528548785938</v>
      </c>
    </row>
    <row r="133" spans="1:16" ht="15.75" customHeight="1" x14ac:dyDescent="0.2">
      <c r="A133" s="2" t="s">
        <v>6</v>
      </c>
      <c r="B133" s="9">
        <v>59.44</v>
      </c>
      <c r="C133" s="9">
        <v>59.7</v>
      </c>
      <c r="D133" s="9">
        <v>59.31</v>
      </c>
      <c r="E133" s="9">
        <v>59.83</v>
      </c>
      <c r="F133" s="9">
        <v>59.41</v>
      </c>
      <c r="G133" s="9"/>
      <c r="H133" s="9"/>
      <c r="I133" s="9"/>
      <c r="J133" s="9"/>
      <c r="K133" s="9"/>
      <c r="L133" s="9"/>
      <c r="M133" s="10"/>
      <c r="N133" s="7">
        <v>59.53799999999999</v>
      </c>
      <c r="O133" s="7">
        <v>0.2176465023840265</v>
      </c>
      <c r="P133" s="7">
        <v>0.36555897474558519</v>
      </c>
    </row>
    <row r="134" spans="1:16" ht="15.75" customHeight="1" x14ac:dyDescent="0.2">
      <c r="A134" s="2" t="s">
        <v>7</v>
      </c>
      <c r="B134" s="9">
        <v>97.96</v>
      </c>
      <c r="C134" s="9">
        <v>97.97</v>
      </c>
      <c r="D134" s="9">
        <v>97.76</v>
      </c>
      <c r="E134" s="9">
        <v>98.18</v>
      </c>
      <c r="F134" s="9">
        <v>97.58</v>
      </c>
      <c r="G134" s="9"/>
      <c r="H134" s="9"/>
      <c r="I134" s="9"/>
      <c r="J134" s="9"/>
      <c r="K134" s="9"/>
      <c r="L134" s="9"/>
      <c r="M134" s="10"/>
      <c r="N134" s="7">
        <v>97.89</v>
      </c>
      <c r="O134" s="7">
        <v>0.22825424421026799</v>
      </c>
      <c r="P134" s="7">
        <v>0.23317422025770559</v>
      </c>
    </row>
    <row r="135" spans="1:16" ht="15.75" customHeight="1" x14ac:dyDescent="0.2">
      <c r="A135" s="2" t="s">
        <v>8</v>
      </c>
      <c r="B135" s="9">
        <v>167.3</v>
      </c>
      <c r="C135" s="9">
        <v>168.53</v>
      </c>
      <c r="D135" s="9">
        <v>166.98</v>
      </c>
      <c r="E135" s="9">
        <v>167.75</v>
      </c>
      <c r="F135" s="9">
        <v>166.75</v>
      </c>
      <c r="G135" s="9"/>
      <c r="H135" s="9"/>
      <c r="I135" s="9"/>
      <c r="J135" s="9"/>
      <c r="K135" s="9"/>
      <c r="L135" s="9"/>
      <c r="M135" s="10"/>
      <c r="N135" s="7">
        <v>167.46199999999999</v>
      </c>
      <c r="O135" s="7">
        <v>0.7051737374576581</v>
      </c>
      <c r="P135" s="7">
        <v>0.42109477819305752</v>
      </c>
    </row>
    <row r="136" spans="1:16" ht="15.75" customHeight="1" x14ac:dyDescent="0.2">
      <c r="A136" s="2" t="s">
        <v>9</v>
      </c>
      <c r="B136" s="9">
        <v>364.35</v>
      </c>
      <c r="C136" s="9">
        <v>366.21</v>
      </c>
      <c r="D136" s="9">
        <v>360.18</v>
      </c>
      <c r="E136" s="9">
        <v>363.39</v>
      </c>
      <c r="F136" s="9">
        <v>360.5</v>
      </c>
      <c r="G136" s="9"/>
      <c r="H136" s="9"/>
      <c r="I136" s="9"/>
      <c r="J136" s="9"/>
      <c r="K136" s="9"/>
      <c r="L136" s="9"/>
      <c r="M136" s="10"/>
      <c r="N136" s="7">
        <v>362.92599999999999</v>
      </c>
      <c r="O136" s="7">
        <v>2.5716589976122362</v>
      </c>
      <c r="P136" s="7">
        <v>0.70859045579876767</v>
      </c>
    </row>
    <row r="137" spans="1:16" ht="15.75" customHeight="1" x14ac:dyDescent="0.2">
      <c r="A137" s="2" t="s">
        <v>10</v>
      </c>
      <c r="B137" s="9">
        <v>707.31</v>
      </c>
      <c r="C137" s="9">
        <v>703.46</v>
      </c>
      <c r="D137" s="9">
        <v>696.13</v>
      </c>
      <c r="E137" s="9">
        <v>701.16</v>
      </c>
      <c r="F137" s="9">
        <v>695.82</v>
      </c>
      <c r="G137" s="9"/>
      <c r="H137" s="9"/>
      <c r="I137" s="9"/>
      <c r="J137" s="9"/>
      <c r="K137" s="9"/>
      <c r="L137" s="9"/>
      <c r="M137" s="10"/>
      <c r="N137" s="7">
        <v>700.77600000000007</v>
      </c>
      <c r="O137" s="7">
        <v>4.9038688807919559</v>
      </c>
      <c r="P137" s="7">
        <v>0.69977694452891592</v>
      </c>
    </row>
    <row r="138" spans="1:16" ht="15.75" customHeight="1" x14ac:dyDescent="0.2">
      <c r="A138" s="2" t="s">
        <v>11</v>
      </c>
      <c r="B138" s="9">
        <v>2573.21</v>
      </c>
      <c r="C138" s="9">
        <v>2574.75</v>
      </c>
      <c r="D138" s="9">
        <v>2572.2800000000002</v>
      </c>
      <c r="E138" s="9">
        <v>2556.79</v>
      </c>
      <c r="F138" s="9">
        <v>2612.4299999999998</v>
      </c>
      <c r="G138" s="9"/>
      <c r="H138" s="9"/>
      <c r="I138" s="9"/>
      <c r="J138" s="9"/>
      <c r="K138" s="9"/>
      <c r="L138" s="9"/>
      <c r="M138" s="10"/>
      <c r="N138" s="7">
        <v>2577.8919999999998</v>
      </c>
      <c r="O138" s="7">
        <v>20.624352595899751</v>
      </c>
      <c r="P138" s="7">
        <v>0.80004719343943642</v>
      </c>
    </row>
    <row r="139" spans="1:16" ht="15.75" customHeight="1" x14ac:dyDescent="0.2">
      <c r="A139" s="2" t="s">
        <v>12</v>
      </c>
      <c r="B139" s="9">
        <v>5444.32</v>
      </c>
      <c r="C139" s="9">
        <v>5711.2</v>
      </c>
      <c r="D139" s="9">
        <v>5626.48</v>
      </c>
      <c r="E139" s="9">
        <v>5512.34</v>
      </c>
      <c r="F139" s="9">
        <v>5442.77</v>
      </c>
      <c r="G139" s="9"/>
      <c r="H139" s="9"/>
      <c r="I139" s="9"/>
      <c r="J139" s="9"/>
      <c r="K139" s="9"/>
      <c r="L139" s="9"/>
      <c r="M139" s="10"/>
      <c r="N139" s="7">
        <v>5547.4219999999996</v>
      </c>
      <c r="O139" s="7">
        <v>118.20132283523721</v>
      </c>
      <c r="P139" s="7">
        <v>2.130743304461733</v>
      </c>
    </row>
    <row r="140" spans="1:16" ht="15.75" customHeight="1" x14ac:dyDescent="0.2">
      <c r="A140" s="2" t="s">
        <v>13</v>
      </c>
      <c r="B140" s="9">
        <v>11433.34</v>
      </c>
      <c r="C140" s="9">
        <v>10884.75</v>
      </c>
      <c r="D140" s="9">
        <v>10771.2</v>
      </c>
      <c r="E140" s="9">
        <v>11028.12</v>
      </c>
      <c r="F140" s="9">
        <v>11037.81</v>
      </c>
      <c r="G140" s="9"/>
      <c r="H140" s="9"/>
      <c r="I140" s="9"/>
      <c r="J140" s="9"/>
      <c r="K140" s="9"/>
      <c r="L140" s="9"/>
      <c r="M140" s="10"/>
      <c r="N140" s="7">
        <v>11031.044</v>
      </c>
      <c r="O140" s="7">
        <v>250.40828606497811</v>
      </c>
      <c r="P140" s="7">
        <v>2.2700325197232298</v>
      </c>
    </row>
    <row r="141" spans="1:16" ht="15.75" customHeight="1" x14ac:dyDescent="0.2">
      <c r="A141" s="2" t="s">
        <v>14</v>
      </c>
      <c r="B141" s="9">
        <v>22536.6</v>
      </c>
      <c r="C141" s="9">
        <v>21875.97</v>
      </c>
      <c r="D141" s="9">
        <v>21526.95</v>
      </c>
      <c r="E141" s="9">
        <v>21870.45</v>
      </c>
      <c r="F141" s="9">
        <v>21825.69</v>
      </c>
      <c r="G141" s="9"/>
      <c r="H141" s="9"/>
      <c r="I141" s="9"/>
      <c r="J141" s="9"/>
      <c r="K141" s="9"/>
      <c r="L141" s="9"/>
      <c r="M141" s="10"/>
      <c r="N141" s="7">
        <v>21927.132000000001</v>
      </c>
      <c r="O141" s="7">
        <v>370.03977991561862</v>
      </c>
      <c r="P141" s="7">
        <v>1.687588599893586</v>
      </c>
    </row>
    <row r="142" spans="1:16" ht="15.75" customHeight="1" x14ac:dyDescent="0.2">
      <c r="A142" s="2" t="s">
        <v>15</v>
      </c>
      <c r="B142" s="9">
        <v>44320.07</v>
      </c>
      <c r="C142" s="9">
        <v>43617.41</v>
      </c>
      <c r="D142" s="9">
        <v>43740.31</v>
      </c>
      <c r="E142" s="9">
        <v>43896.62</v>
      </c>
      <c r="F142" s="9">
        <v>43016.78</v>
      </c>
      <c r="G142" s="9"/>
      <c r="H142" s="9"/>
      <c r="I142" s="9"/>
      <c r="J142" s="9"/>
      <c r="K142" s="9"/>
      <c r="L142" s="9"/>
      <c r="M142" s="10"/>
      <c r="N142" s="7">
        <v>43718.237999999998</v>
      </c>
      <c r="O142" s="7">
        <v>473.47615533414182</v>
      </c>
      <c r="P142" s="7">
        <v>1.083017470498564</v>
      </c>
    </row>
    <row r="143" spans="1:16" ht="15.75" customHeight="1" x14ac:dyDescent="0.2">
      <c r="A143" s="2" t="s">
        <v>16</v>
      </c>
      <c r="B143" s="9">
        <v>86630.64</v>
      </c>
      <c r="C143" s="9">
        <v>86225.52</v>
      </c>
      <c r="D143" s="9">
        <v>86027.96</v>
      </c>
      <c r="E143" s="9">
        <v>86147.32</v>
      </c>
      <c r="F143" s="9">
        <v>86497.7</v>
      </c>
      <c r="G143" s="9"/>
      <c r="H143" s="9"/>
      <c r="I143" s="9"/>
      <c r="J143" s="9"/>
      <c r="K143" s="9"/>
      <c r="L143" s="9"/>
      <c r="M143" s="10"/>
      <c r="N143" s="7">
        <v>86305.828000000009</v>
      </c>
      <c r="O143" s="7">
        <v>250.55063663858061</v>
      </c>
      <c r="P143" s="7">
        <v>0.29030558242090038</v>
      </c>
    </row>
    <row r="144" spans="1:16" ht="15.75" customHeight="1" x14ac:dyDescent="0.2">
      <c r="A144" s="8" t="s">
        <v>17</v>
      </c>
      <c r="B144" s="9">
        <v>168791.35</v>
      </c>
      <c r="C144" s="9">
        <v>168775.65</v>
      </c>
      <c r="D144" s="9">
        <v>170866.62</v>
      </c>
      <c r="E144" s="9">
        <v>169785.17</v>
      </c>
      <c r="F144" s="9">
        <v>170834.78</v>
      </c>
      <c r="G144" s="9"/>
      <c r="H144" s="9"/>
      <c r="I144" s="9"/>
      <c r="J144" s="9"/>
      <c r="K144" s="9"/>
      <c r="L144" s="9"/>
      <c r="M144" s="10"/>
      <c r="N144" s="7">
        <v>169810.71400000001</v>
      </c>
      <c r="O144" s="7">
        <v>1033.774830139522</v>
      </c>
      <c r="P144" s="7">
        <v>0.60878068632319726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46.91</v>
      </c>
      <c r="C152" s="9">
        <v>46.74</v>
      </c>
      <c r="D152" s="9">
        <v>46.93</v>
      </c>
      <c r="E152" s="9">
        <v>46.9</v>
      </c>
      <c r="F152" s="9">
        <v>46.71</v>
      </c>
      <c r="G152" s="9"/>
      <c r="H152" s="9"/>
      <c r="I152" s="9"/>
      <c r="J152" s="9"/>
      <c r="K152" s="9"/>
      <c r="L152" s="9"/>
      <c r="M152" s="10"/>
      <c r="N152" s="7">
        <v>46.838000000000008</v>
      </c>
      <c r="O152" s="7">
        <v>0.10425929215182531</v>
      </c>
      <c r="P152" s="7">
        <v>0.2225955253252174</v>
      </c>
    </row>
    <row r="153" spans="1:16" ht="15.75" customHeight="1" x14ac:dyDescent="0.2">
      <c r="A153" s="2">
        <v>512</v>
      </c>
      <c r="B153" s="9">
        <v>69.790000000000006</v>
      </c>
      <c r="C153" s="9">
        <v>69.900000000000006</v>
      </c>
      <c r="D153" s="9">
        <v>70.040000000000006</v>
      </c>
      <c r="E153" s="9">
        <v>69.75</v>
      </c>
      <c r="F153" s="9">
        <v>69.84</v>
      </c>
      <c r="G153" s="9"/>
      <c r="H153" s="9"/>
      <c r="I153" s="9"/>
      <c r="J153" s="9"/>
      <c r="K153" s="9"/>
      <c r="L153" s="9"/>
      <c r="M153" s="10"/>
      <c r="N153" s="7">
        <v>69.864000000000004</v>
      </c>
      <c r="O153" s="7">
        <v>0.11326958991715461</v>
      </c>
      <c r="P153" s="7">
        <v>0.16212869277046069</v>
      </c>
    </row>
    <row r="154" spans="1:16" ht="15.75" customHeight="1" x14ac:dyDescent="0.2">
      <c r="A154" s="2" t="s">
        <v>6</v>
      </c>
      <c r="B154" s="9">
        <v>118.13</v>
      </c>
      <c r="C154" s="9">
        <v>118.11</v>
      </c>
      <c r="D154" s="9">
        <v>118.68</v>
      </c>
      <c r="E154" s="9">
        <v>118.53</v>
      </c>
      <c r="F154" s="9">
        <v>118.15</v>
      </c>
      <c r="G154" s="9"/>
      <c r="H154" s="9"/>
      <c r="I154" s="9"/>
      <c r="J154" s="9"/>
      <c r="K154" s="9"/>
      <c r="L154" s="9"/>
      <c r="M154" s="10"/>
      <c r="N154" s="7">
        <v>118.32</v>
      </c>
      <c r="O154" s="7">
        <v>0.26589471600616921</v>
      </c>
      <c r="P154" s="7">
        <v>0.22472508114111661</v>
      </c>
    </row>
    <row r="155" spans="1:16" ht="15.75" customHeight="1" x14ac:dyDescent="0.2">
      <c r="A155" s="2" t="s">
        <v>7</v>
      </c>
      <c r="B155" s="9">
        <v>195.67</v>
      </c>
      <c r="C155" s="9">
        <v>196.51</v>
      </c>
      <c r="D155" s="9">
        <v>195.4</v>
      </c>
      <c r="E155" s="9">
        <v>196.68</v>
      </c>
      <c r="F155" s="9">
        <v>195.14</v>
      </c>
      <c r="G155" s="9"/>
      <c r="H155" s="9"/>
      <c r="I155" s="9"/>
      <c r="J155" s="9"/>
      <c r="K155" s="9"/>
      <c r="L155" s="9"/>
      <c r="M155" s="10"/>
      <c r="N155" s="7">
        <v>195.88</v>
      </c>
      <c r="O155" s="7">
        <v>0.68172575131060209</v>
      </c>
      <c r="P155" s="7">
        <v>0.34803234189840832</v>
      </c>
    </row>
    <row r="156" spans="1:16" ht="15.75" customHeight="1" x14ac:dyDescent="0.2">
      <c r="A156" s="2" t="s">
        <v>8</v>
      </c>
      <c r="B156" s="9">
        <v>357.98</v>
      </c>
      <c r="C156" s="9">
        <v>359.26</v>
      </c>
      <c r="D156" s="9">
        <v>357.89</v>
      </c>
      <c r="E156" s="9">
        <v>360.83</v>
      </c>
      <c r="F156" s="9">
        <v>356.71</v>
      </c>
      <c r="G156" s="9"/>
      <c r="H156" s="9"/>
      <c r="I156" s="9"/>
      <c r="J156" s="9"/>
      <c r="K156" s="9"/>
      <c r="L156" s="9"/>
      <c r="M156" s="10"/>
      <c r="N156" s="7">
        <v>358.53399999999999</v>
      </c>
      <c r="O156" s="7">
        <v>1.569021988373648</v>
      </c>
      <c r="P156" s="7">
        <v>0.43762153334792459</v>
      </c>
    </row>
    <row r="157" spans="1:16" ht="15.75" customHeight="1" x14ac:dyDescent="0.2">
      <c r="A157" s="2" t="s">
        <v>9</v>
      </c>
      <c r="B157" s="9">
        <v>801.18</v>
      </c>
      <c r="C157" s="9">
        <v>802.46</v>
      </c>
      <c r="D157" s="9">
        <v>793.93</v>
      </c>
      <c r="E157" s="9">
        <v>801.82</v>
      </c>
      <c r="F157" s="9">
        <v>798.15</v>
      </c>
      <c r="G157" s="9"/>
      <c r="H157" s="9"/>
      <c r="I157" s="9"/>
      <c r="J157" s="9"/>
      <c r="K157" s="9"/>
      <c r="L157" s="9"/>
      <c r="M157" s="10"/>
      <c r="N157" s="7">
        <v>799.50800000000004</v>
      </c>
      <c r="O157" s="7">
        <v>3.528933266583576</v>
      </c>
      <c r="P157" s="7">
        <v>0.4413881120118342</v>
      </c>
    </row>
    <row r="158" spans="1:16" ht="15.75" customHeight="1" x14ac:dyDescent="0.2">
      <c r="A158" s="2" t="s">
        <v>10</v>
      </c>
      <c r="B158" s="9">
        <v>3394.44</v>
      </c>
      <c r="C158" s="9">
        <v>3394.83</v>
      </c>
      <c r="D158" s="9">
        <v>3381.9</v>
      </c>
      <c r="E158" s="9">
        <v>3367.55</v>
      </c>
      <c r="F158" s="9">
        <v>3379.79</v>
      </c>
      <c r="G158" s="9"/>
      <c r="H158" s="9"/>
      <c r="I158" s="9"/>
      <c r="J158" s="9"/>
      <c r="K158" s="9"/>
      <c r="L158" s="9"/>
      <c r="M158" s="10"/>
      <c r="N158" s="7">
        <v>3383.7020000000002</v>
      </c>
      <c r="O158" s="7">
        <v>11.38612181561389</v>
      </c>
      <c r="P158" s="7">
        <v>0.33649895338342101</v>
      </c>
    </row>
    <row r="159" spans="1:16" ht="15.75" customHeight="1" x14ac:dyDescent="0.2">
      <c r="A159" s="2" t="s">
        <v>11</v>
      </c>
      <c r="B159" s="9">
        <v>6786.69</v>
      </c>
      <c r="C159" s="9">
        <v>6432.48</v>
      </c>
      <c r="D159" s="9">
        <v>6527.04</v>
      </c>
      <c r="E159" s="9">
        <v>6523.01</v>
      </c>
      <c r="F159" s="9">
        <v>6561.37</v>
      </c>
      <c r="G159" s="9"/>
      <c r="H159" s="9"/>
      <c r="I159" s="9"/>
      <c r="J159" s="9"/>
      <c r="K159" s="9"/>
      <c r="L159" s="9"/>
      <c r="M159" s="10"/>
      <c r="N159" s="7">
        <v>6566.1180000000004</v>
      </c>
      <c r="O159" s="7">
        <v>132.21105804735089</v>
      </c>
      <c r="P159" s="7">
        <v>2.013534603663091</v>
      </c>
    </row>
    <row r="160" spans="1:16" ht="15.75" customHeight="1" x14ac:dyDescent="0.2">
      <c r="A160" s="2" t="s">
        <v>12</v>
      </c>
      <c r="B160" s="9">
        <v>12042.97</v>
      </c>
      <c r="C160" s="9">
        <v>12565.99</v>
      </c>
      <c r="D160" s="9">
        <v>12951.14</v>
      </c>
      <c r="E160" s="9">
        <v>12119.6</v>
      </c>
      <c r="F160" s="9">
        <v>12151.23</v>
      </c>
      <c r="G160" s="9"/>
      <c r="H160" s="9"/>
      <c r="I160" s="9"/>
      <c r="J160" s="9"/>
      <c r="K160" s="9"/>
      <c r="L160" s="9"/>
      <c r="M160" s="10"/>
      <c r="N160" s="7">
        <v>12366.186</v>
      </c>
      <c r="O160" s="7">
        <v>385.21816562825791</v>
      </c>
      <c r="P160" s="7">
        <v>3.1150927669069342</v>
      </c>
    </row>
    <row r="161" spans="1:16" ht="15.75" customHeight="1" x14ac:dyDescent="0.2">
      <c r="A161" s="2" t="s">
        <v>13</v>
      </c>
      <c r="B161" s="9">
        <v>25104.99</v>
      </c>
      <c r="C161" s="9">
        <v>25076.11</v>
      </c>
      <c r="D161" s="9">
        <v>26038.52</v>
      </c>
      <c r="E161" s="9">
        <v>25295.14</v>
      </c>
      <c r="F161" s="9">
        <v>25022.67</v>
      </c>
      <c r="G161" s="9"/>
      <c r="H161" s="9"/>
      <c r="I161" s="9"/>
      <c r="J161" s="9"/>
      <c r="K161" s="9"/>
      <c r="L161" s="9"/>
      <c r="M161" s="10"/>
      <c r="N161" s="7">
        <v>25307.486000000001</v>
      </c>
      <c r="O161" s="7">
        <v>421.37357834823979</v>
      </c>
      <c r="P161" s="7">
        <v>1.665015554481547</v>
      </c>
    </row>
    <row r="162" spans="1:16" ht="15.75" customHeight="1" x14ac:dyDescent="0.2">
      <c r="A162" s="2" t="s">
        <v>14</v>
      </c>
      <c r="B162" s="9">
        <v>50722.02</v>
      </c>
      <c r="C162" s="9">
        <v>50503.3</v>
      </c>
      <c r="D162" s="9">
        <v>51313.66</v>
      </c>
      <c r="E162" s="9">
        <v>50593.36</v>
      </c>
      <c r="F162" s="9">
        <v>50302.58</v>
      </c>
      <c r="G162" s="9"/>
      <c r="H162" s="9"/>
      <c r="I162" s="9"/>
      <c r="J162" s="9"/>
      <c r="K162" s="9"/>
      <c r="L162" s="9"/>
      <c r="M162" s="10"/>
      <c r="N162" s="7">
        <v>50686.984000000011</v>
      </c>
      <c r="O162" s="7">
        <v>382.17209170738829</v>
      </c>
      <c r="P162" s="7">
        <v>0.75398467525191126</v>
      </c>
    </row>
    <row r="163" spans="1:16" ht="15.75" customHeight="1" x14ac:dyDescent="0.2">
      <c r="A163" s="2" t="s">
        <v>15</v>
      </c>
      <c r="B163" s="9">
        <v>101504.33</v>
      </c>
      <c r="C163" s="9">
        <v>101170.88</v>
      </c>
      <c r="D163" s="9">
        <v>100922.89</v>
      </c>
      <c r="E163" s="9">
        <v>100009.68</v>
      </c>
      <c r="F163" s="9">
        <v>101981.48</v>
      </c>
      <c r="G163" s="9"/>
      <c r="H163" s="9"/>
      <c r="I163" s="9"/>
      <c r="J163" s="9"/>
      <c r="K163" s="9"/>
      <c r="L163" s="9"/>
      <c r="M163" s="10"/>
      <c r="N163" s="7">
        <v>101117.852</v>
      </c>
      <c r="O163" s="7">
        <v>735.54161994410799</v>
      </c>
      <c r="P163" s="7">
        <v>0.7274102499172036</v>
      </c>
    </row>
    <row r="164" spans="1:16" ht="15.75" customHeight="1" x14ac:dyDescent="0.2">
      <c r="A164" s="2" t="s">
        <v>16</v>
      </c>
      <c r="B164" s="9">
        <v>193315.41</v>
      </c>
      <c r="C164" s="9">
        <v>195798.71</v>
      </c>
      <c r="D164" s="9">
        <v>193366.9</v>
      </c>
      <c r="E164" s="9">
        <v>196042.6</v>
      </c>
      <c r="F164" s="9">
        <v>195839.35</v>
      </c>
      <c r="G164" s="9"/>
      <c r="H164" s="9"/>
      <c r="I164" s="9"/>
      <c r="J164" s="9"/>
      <c r="K164" s="9"/>
      <c r="L164" s="9"/>
      <c r="M164" s="10"/>
      <c r="N164" s="7">
        <v>194872.59400000001</v>
      </c>
      <c r="O164" s="7">
        <v>1401.1743717789029</v>
      </c>
      <c r="P164" s="7">
        <v>0.71902074222858825</v>
      </c>
    </row>
    <row r="165" spans="1:16" ht="15.75" customHeight="1" x14ac:dyDescent="0.2">
      <c r="A165" s="8" t="s">
        <v>17</v>
      </c>
      <c r="B165" s="9">
        <v>378498.62</v>
      </c>
      <c r="C165" s="9">
        <v>375877.28</v>
      </c>
      <c r="D165" s="9">
        <v>382653.64</v>
      </c>
      <c r="E165" s="9">
        <v>385485.23</v>
      </c>
      <c r="F165" s="9">
        <v>384356.12</v>
      </c>
      <c r="G165" s="9"/>
      <c r="H165" s="9"/>
      <c r="I165" s="9"/>
      <c r="J165" s="9"/>
      <c r="K165" s="9"/>
      <c r="L165" s="9"/>
      <c r="M165" s="10"/>
      <c r="N165" s="7">
        <v>381374.17800000001</v>
      </c>
      <c r="O165" s="7">
        <v>4059.386378545395</v>
      </c>
      <c r="P165" s="7">
        <v>1.0644103908223681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46.83</v>
      </c>
      <c r="C173" s="9">
        <v>46.89</v>
      </c>
      <c r="D173" s="9">
        <v>47.14</v>
      </c>
      <c r="E173" s="9">
        <v>46.95</v>
      </c>
      <c r="F173" s="9">
        <v>47.34</v>
      </c>
      <c r="G173" s="9"/>
      <c r="H173" s="9"/>
      <c r="I173" s="9"/>
      <c r="J173" s="9"/>
      <c r="K173" s="9"/>
      <c r="L173" s="9"/>
      <c r="M173" s="10"/>
      <c r="N173" s="7">
        <v>47.03</v>
      </c>
      <c r="O173" s="7">
        <v>0.20868636754709341</v>
      </c>
      <c r="P173" s="7">
        <v>0.44373031585603528</v>
      </c>
    </row>
    <row r="174" spans="1:16" ht="15.75" customHeight="1" x14ac:dyDescent="0.2">
      <c r="A174" s="2">
        <v>512</v>
      </c>
      <c r="B174" s="9">
        <v>69.67</v>
      </c>
      <c r="C174" s="9">
        <v>69.540000000000006</v>
      </c>
      <c r="D174" s="9">
        <v>69.78</v>
      </c>
      <c r="E174" s="9">
        <v>69.58</v>
      </c>
      <c r="F174" s="9">
        <v>69.790000000000006</v>
      </c>
      <c r="G174" s="9"/>
      <c r="H174" s="9"/>
      <c r="I174" s="9"/>
      <c r="J174" s="9"/>
      <c r="K174" s="9"/>
      <c r="L174" s="9"/>
      <c r="M174" s="10"/>
      <c r="N174" s="7">
        <v>69.671999999999997</v>
      </c>
      <c r="O174" s="7">
        <v>0.1134460224071346</v>
      </c>
      <c r="P174" s="7">
        <v>0.16282871513252761</v>
      </c>
    </row>
    <row r="175" spans="1:16" ht="15.75" customHeight="1" x14ac:dyDescent="0.2">
      <c r="A175" s="2" t="s">
        <v>6</v>
      </c>
      <c r="B175" s="9">
        <v>118.31</v>
      </c>
      <c r="C175" s="9">
        <v>117.83</v>
      </c>
      <c r="D175" s="9">
        <v>118.21</v>
      </c>
      <c r="E175" s="9">
        <v>117.81</v>
      </c>
      <c r="F175" s="9">
        <v>119.48</v>
      </c>
      <c r="G175" s="9"/>
      <c r="H175" s="9"/>
      <c r="I175" s="9"/>
      <c r="J175" s="9"/>
      <c r="K175" s="9"/>
      <c r="L175" s="9"/>
      <c r="M175" s="10"/>
      <c r="N175" s="7">
        <v>118.328</v>
      </c>
      <c r="O175" s="7">
        <v>0.68148367551981937</v>
      </c>
      <c r="P175" s="7">
        <v>0.57592765492513975</v>
      </c>
    </row>
    <row r="176" spans="1:16" ht="15.75" customHeight="1" x14ac:dyDescent="0.2">
      <c r="A176" s="2" t="s">
        <v>7</v>
      </c>
      <c r="B176" s="9">
        <v>194.82</v>
      </c>
      <c r="C176" s="9">
        <v>195.21</v>
      </c>
      <c r="D176" s="9">
        <v>195.05</v>
      </c>
      <c r="E176" s="9">
        <v>194.73</v>
      </c>
      <c r="F176" s="9">
        <v>197.4</v>
      </c>
      <c r="G176" s="9"/>
      <c r="H176" s="9"/>
      <c r="I176" s="9"/>
      <c r="J176" s="9"/>
      <c r="K176" s="9"/>
      <c r="L176" s="9"/>
      <c r="M176" s="10"/>
      <c r="N176" s="7">
        <v>195.44200000000001</v>
      </c>
      <c r="O176" s="7">
        <v>1.1107519975224029</v>
      </c>
      <c r="P176" s="7">
        <v>0.56832819840280135</v>
      </c>
    </row>
    <row r="177" spans="1:16" ht="15.75" customHeight="1" x14ac:dyDescent="0.2">
      <c r="A177" s="2" t="s">
        <v>8</v>
      </c>
      <c r="B177" s="9">
        <v>359.92</v>
      </c>
      <c r="C177" s="9">
        <v>360.21</v>
      </c>
      <c r="D177" s="9">
        <v>357.74</v>
      </c>
      <c r="E177" s="9">
        <v>358.06</v>
      </c>
      <c r="F177" s="9">
        <v>361.76</v>
      </c>
      <c r="G177" s="9"/>
      <c r="H177" s="9"/>
      <c r="I177" s="9"/>
      <c r="J177" s="9"/>
      <c r="K177" s="9"/>
      <c r="L177" s="9"/>
      <c r="M177" s="10"/>
      <c r="N177" s="7">
        <v>359.53800000000001</v>
      </c>
      <c r="O177" s="7">
        <v>1.6546963467657669</v>
      </c>
      <c r="P177" s="7">
        <v>0.46022850067747151</v>
      </c>
    </row>
    <row r="178" spans="1:16" ht="15.75" customHeight="1" x14ac:dyDescent="0.2">
      <c r="A178" s="2" t="s">
        <v>9</v>
      </c>
      <c r="B178" s="9">
        <v>793</v>
      </c>
      <c r="C178" s="9">
        <v>791.03</v>
      </c>
      <c r="D178" s="9">
        <v>790.32</v>
      </c>
      <c r="E178" s="9">
        <v>799.46</v>
      </c>
      <c r="F178" s="9">
        <v>794.94</v>
      </c>
      <c r="G178" s="9"/>
      <c r="H178" s="9"/>
      <c r="I178" s="9"/>
      <c r="J178" s="9"/>
      <c r="K178" s="9"/>
      <c r="L178" s="9"/>
      <c r="M178" s="10"/>
      <c r="N178" s="7">
        <v>793.75</v>
      </c>
      <c r="O178" s="7">
        <v>3.665583173248165</v>
      </c>
      <c r="P178" s="7">
        <v>0.46180575411000502</v>
      </c>
    </row>
    <row r="179" spans="1:16" ht="15.75" customHeight="1" x14ac:dyDescent="0.2">
      <c r="A179" s="2" t="s">
        <v>10</v>
      </c>
      <c r="B179" s="9">
        <v>3371.18</v>
      </c>
      <c r="C179" s="9">
        <v>3360.57</v>
      </c>
      <c r="D179" s="9">
        <v>3410.75</v>
      </c>
      <c r="E179" s="9">
        <v>3403.35</v>
      </c>
      <c r="F179" s="9">
        <v>3386.98</v>
      </c>
      <c r="G179" s="9"/>
      <c r="H179" s="9"/>
      <c r="I179" s="9"/>
      <c r="J179" s="9"/>
      <c r="K179" s="9"/>
      <c r="L179" s="9"/>
      <c r="M179" s="10"/>
      <c r="N179" s="7">
        <v>3386.5659999999998</v>
      </c>
      <c r="O179" s="7">
        <v>21.09064318601968</v>
      </c>
      <c r="P179" s="7">
        <v>0.62277372376677964</v>
      </c>
    </row>
    <row r="180" spans="1:16" ht="15.75" customHeight="1" x14ac:dyDescent="0.2">
      <c r="A180" s="2" t="s">
        <v>11</v>
      </c>
      <c r="B180" s="9">
        <v>6547.11</v>
      </c>
      <c r="C180" s="9">
        <v>6592.08</v>
      </c>
      <c r="D180" s="9">
        <v>6772.9</v>
      </c>
      <c r="E180" s="9">
        <v>6385.79</v>
      </c>
      <c r="F180" s="9">
        <v>6449.81</v>
      </c>
      <c r="G180" s="9"/>
      <c r="H180" s="9"/>
      <c r="I180" s="9"/>
      <c r="J180" s="9"/>
      <c r="K180" s="9"/>
      <c r="L180" s="9"/>
      <c r="M180" s="10"/>
      <c r="N180" s="7">
        <v>6549.5379999999996</v>
      </c>
      <c r="O180" s="7">
        <v>148.71565274038889</v>
      </c>
      <c r="P180" s="7">
        <v>2.270628138051705</v>
      </c>
    </row>
    <row r="181" spans="1:16" ht="15.75" customHeight="1" x14ac:dyDescent="0.2">
      <c r="A181" s="2" t="s">
        <v>12</v>
      </c>
      <c r="B181" s="9">
        <v>12547.87</v>
      </c>
      <c r="C181" s="9">
        <v>12510.98</v>
      </c>
      <c r="D181" s="9">
        <v>12239.96</v>
      </c>
      <c r="E181" s="9">
        <v>12171.84</v>
      </c>
      <c r="F181" s="9">
        <v>12508.26</v>
      </c>
      <c r="G181" s="9"/>
      <c r="H181" s="9"/>
      <c r="I181" s="9"/>
      <c r="J181" s="9"/>
      <c r="K181" s="9"/>
      <c r="L181" s="9"/>
      <c r="M181" s="10"/>
      <c r="N181" s="7">
        <v>12395.781999999999</v>
      </c>
      <c r="O181" s="7">
        <v>175.70084979874201</v>
      </c>
      <c r="P181" s="7">
        <v>1.417424490030093</v>
      </c>
    </row>
    <row r="182" spans="1:16" ht="15.75" customHeight="1" x14ac:dyDescent="0.2">
      <c r="A182" s="2" t="s">
        <v>13</v>
      </c>
      <c r="B182" s="9">
        <v>24985.82</v>
      </c>
      <c r="C182" s="9">
        <v>25358.32</v>
      </c>
      <c r="D182" s="9">
        <v>25628.65</v>
      </c>
      <c r="E182" s="9">
        <v>25326.26</v>
      </c>
      <c r="F182" s="9">
        <v>25381.67</v>
      </c>
      <c r="G182" s="9"/>
      <c r="H182" s="9"/>
      <c r="I182" s="9"/>
      <c r="J182" s="9"/>
      <c r="K182" s="9"/>
      <c r="L182" s="9"/>
      <c r="M182" s="10"/>
      <c r="N182" s="7">
        <v>25336.144</v>
      </c>
      <c r="O182" s="7">
        <v>229.6457870939509</v>
      </c>
      <c r="P182" s="7">
        <v>0.90639596575528991</v>
      </c>
    </row>
    <row r="183" spans="1:16" ht="15.75" customHeight="1" x14ac:dyDescent="0.2">
      <c r="A183" s="2" t="s">
        <v>14</v>
      </c>
      <c r="B183" s="9">
        <v>50984.59</v>
      </c>
      <c r="C183" s="9">
        <v>50585.88</v>
      </c>
      <c r="D183" s="9">
        <v>51079.01</v>
      </c>
      <c r="E183" s="9">
        <v>51568.94</v>
      </c>
      <c r="F183" s="9">
        <v>50579.8</v>
      </c>
      <c r="G183" s="9"/>
      <c r="H183" s="9"/>
      <c r="I183" s="9"/>
      <c r="J183" s="9"/>
      <c r="K183" s="9"/>
      <c r="L183" s="9"/>
      <c r="M183" s="10"/>
      <c r="N183" s="7">
        <v>50959.644000000008</v>
      </c>
      <c r="O183" s="7">
        <v>409.29608858380351</v>
      </c>
      <c r="P183" s="7">
        <v>0.80317689932018266</v>
      </c>
    </row>
    <row r="184" spans="1:16" ht="15.75" customHeight="1" x14ac:dyDescent="0.2">
      <c r="A184" s="2" t="s">
        <v>15</v>
      </c>
      <c r="B184" s="9">
        <v>99785.279999999999</v>
      </c>
      <c r="C184" s="9">
        <v>99098.7</v>
      </c>
      <c r="D184" s="9">
        <v>101607.45</v>
      </c>
      <c r="E184" s="9">
        <v>100464.5</v>
      </c>
      <c r="F184" s="9">
        <v>101571.39</v>
      </c>
      <c r="G184" s="9"/>
      <c r="H184" s="9"/>
      <c r="I184" s="9"/>
      <c r="J184" s="9"/>
      <c r="K184" s="9"/>
      <c r="L184" s="9"/>
      <c r="M184" s="10"/>
      <c r="N184" s="7">
        <v>100505.46400000001</v>
      </c>
      <c r="O184" s="7">
        <v>1101.124354525864</v>
      </c>
      <c r="P184" s="7">
        <v>1.0955865588818769</v>
      </c>
    </row>
    <row r="185" spans="1:16" ht="15.75" customHeight="1" x14ac:dyDescent="0.2">
      <c r="A185" s="2" t="s">
        <v>16</v>
      </c>
      <c r="B185" s="9">
        <v>195069.81</v>
      </c>
      <c r="C185" s="9">
        <v>194871.59</v>
      </c>
      <c r="D185" s="9">
        <v>195114.66</v>
      </c>
      <c r="E185" s="9">
        <v>193219.38</v>
      </c>
      <c r="F185" s="9">
        <v>197991.73</v>
      </c>
      <c r="G185" s="9"/>
      <c r="H185" s="9"/>
      <c r="I185" s="9"/>
      <c r="J185" s="9"/>
      <c r="K185" s="9"/>
      <c r="L185" s="9"/>
      <c r="M185" s="10"/>
      <c r="N185" s="7">
        <v>195253.43400000001</v>
      </c>
      <c r="O185" s="7">
        <v>1720.059700658675</v>
      </c>
      <c r="P185" s="7">
        <v>0.88093697786573877</v>
      </c>
    </row>
    <row r="186" spans="1:16" ht="15.75" customHeight="1" x14ac:dyDescent="0.2">
      <c r="A186" s="8" t="s">
        <v>17</v>
      </c>
      <c r="B186" s="9">
        <v>384518.99</v>
      </c>
      <c r="C186" s="9">
        <v>383056.31</v>
      </c>
      <c r="D186" s="9">
        <v>379422.61</v>
      </c>
      <c r="E186" s="9">
        <v>382180.55</v>
      </c>
      <c r="F186" s="9">
        <v>383707.87</v>
      </c>
      <c r="G186" s="9"/>
      <c r="H186" s="9"/>
      <c r="I186" s="9"/>
      <c r="J186" s="9"/>
      <c r="K186" s="9"/>
      <c r="L186" s="9"/>
      <c r="M186" s="10"/>
      <c r="N186" s="7">
        <v>382577.266</v>
      </c>
      <c r="O186" s="7">
        <v>1961.3310986368449</v>
      </c>
      <c r="P186" s="7">
        <v>0.51266274108322074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03"/>
  <sheetViews>
    <sheetView topLeftCell="E164" workbookViewId="0">
      <selection activeCell="P68" sqref="P68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24.16</v>
      </c>
      <c r="C5" s="9">
        <v>23.61</v>
      </c>
      <c r="D5" s="9">
        <v>24.08</v>
      </c>
      <c r="E5" s="9">
        <v>23.29</v>
      </c>
      <c r="F5" s="9">
        <v>23.74</v>
      </c>
      <c r="G5" s="9"/>
      <c r="H5" s="9"/>
      <c r="I5" s="9"/>
      <c r="J5" s="9"/>
      <c r="K5" s="9"/>
      <c r="L5" s="9"/>
      <c r="M5" s="10"/>
      <c r="N5" s="7">
        <v>23.776</v>
      </c>
      <c r="O5" s="7">
        <v>0.35528861507231002</v>
      </c>
      <c r="P5" s="7">
        <v>1.494316180485826</v>
      </c>
    </row>
    <row r="6" spans="1:16" ht="15.75" customHeight="1" x14ac:dyDescent="0.2">
      <c r="A6" s="2">
        <v>512</v>
      </c>
      <c r="B6" s="9">
        <v>25.05</v>
      </c>
      <c r="C6" s="9">
        <v>24.36</v>
      </c>
      <c r="D6" s="9">
        <v>24.09</v>
      </c>
      <c r="E6" s="9">
        <v>24.48</v>
      </c>
      <c r="F6" s="9">
        <v>24.28</v>
      </c>
      <c r="G6" s="9"/>
      <c r="H6" s="9"/>
      <c r="I6" s="9"/>
      <c r="J6" s="9"/>
      <c r="K6" s="9"/>
      <c r="L6" s="9"/>
      <c r="M6" s="10"/>
      <c r="N6" s="7">
        <v>24.452000000000002</v>
      </c>
      <c r="O6" s="7">
        <v>0.36313909180918569</v>
      </c>
      <c r="P6" s="7">
        <v>1.4851099779534831</v>
      </c>
    </row>
    <row r="7" spans="1:16" ht="15.75" customHeight="1" x14ac:dyDescent="0.2">
      <c r="A7" s="2" t="s">
        <v>6</v>
      </c>
      <c r="B7" s="9">
        <v>28.75</v>
      </c>
      <c r="C7" s="9">
        <v>27.9</v>
      </c>
      <c r="D7" s="9">
        <v>27.88</v>
      </c>
      <c r="E7" s="9">
        <v>28.21</v>
      </c>
      <c r="F7" s="9">
        <v>28.04</v>
      </c>
      <c r="G7" s="9"/>
      <c r="H7" s="9"/>
      <c r="I7" s="9"/>
      <c r="J7" s="9"/>
      <c r="K7" s="9"/>
      <c r="L7" s="9"/>
      <c r="M7" s="10"/>
      <c r="N7" s="7">
        <v>28.155999999999999</v>
      </c>
      <c r="O7" s="7">
        <v>0.35739334073258888</v>
      </c>
      <c r="P7" s="7">
        <v>1.269332791350295</v>
      </c>
    </row>
    <row r="8" spans="1:16" ht="15.75" customHeight="1" x14ac:dyDescent="0.2">
      <c r="A8" s="2" t="s">
        <v>7</v>
      </c>
      <c r="B8" s="9">
        <v>35.85</v>
      </c>
      <c r="C8" s="9">
        <v>34.76</v>
      </c>
      <c r="D8" s="9">
        <v>34.700000000000003</v>
      </c>
      <c r="E8" s="9">
        <v>35.479999999999997</v>
      </c>
      <c r="F8" s="9">
        <v>34.99</v>
      </c>
      <c r="G8" s="9"/>
      <c r="H8" s="9"/>
      <c r="I8" s="9"/>
      <c r="J8" s="9"/>
      <c r="K8" s="9"/>
      <c r="L8" s="9"/>
      <c r="M8" s="10"/>
      <c r="N8" s="7">
        <v>35.155999999999999</v>
      </c>
      <c r="O8" s="7">
        <v>0.49470193045913979</v>
      </c>
      <c r="P8" s="7">
        <v>1.407162164236943</v>
      </c>
    </row>
    <row r="9" spans="1:16" ht="15.75" customHeight="1" x14ac:dyDescent="0.2">
      <c r="A9" s="2" t="s">
        <v>8</v>
      </c>
      <c r="B9" s="9">
        <v>50.57</v>
      </c>
      <c r="C9" s="9">
        <v>49.06</v>
      </c>
      <c r="D9" s="9">
        <v>48.61</v>
      </c>
      <c r="E9" s="9">
        <v>49.29</v>
      </c>
      <c r="F9" s="9">
        <v>49.44</v>
      </c>
      <c r="G9" s="9"/>
      <c r="H9" s="9"/>
      <c r="I9" s="9"/>
      <c r="J9" s="9"/>
      <c r="K9" s="9"/>
      <c r="L9" s="9"/>
      <c r="M9" s="10"/>
      <c r="N9" s="7">
        <v>49.393999999999998</v>
      </c>
      <c r="O9" s="7">
        <v>0.7283749034666146</v>
      </c>
      <c r="P9" s="7">
        <v>1.4746222283407191</v>
      </c>
    </row>
    <row r="10" spans="1:16" ht="15.75" customHeight="1" x14ac:dyDescent="0.2">
      <c r="A10" s="2" t="s">
        <v>9</v>
      </c>
      <c r="B10" s="9">
        <v>80.12</v>
      </c>
      <c r="C10" s="9">
        <v>77.959999999999994</v>
      </c>
      <c r="D10" s="9">
        <v>77.13</v>
      </c>
      <c r="E10" s="9">
        <v>78.459999999999994</v>
      </c>
      <c r="F10" s="9">
        <v>78.48</v>
      </c>
      <c r="G10" s="9"/>
      <c r="H10" s="9"/>
      <c r="I10" s="9"/>
      <c r="J10" s="9"/>
      <c r="K10" s="9"/>
      <c r="L10" s="9"/>
      <c r="M10" s="10"/>
      <c r="N10" s="7">
        <v>78.429999999999993</v>
      </c>
      <c r="O10" s="7">
        <v>1.0920622692868791</v>
      </c>
      <c r="P10" s="7">
        <v>1.392403760406578</v>
      </c>
    </row>
    <row r="11" spans="1:16" ht="15.75" customHeight="1" x14ac:dyDescent="0.2">
      <c r="A11" s="2" t="s">
        <v>10</v>
      </c>
      <c r="B11" s="9">
        <v>307.02999999999997</v>
      </c>
      <c r="C11" s="9">
        <v>303.31</v>
      </c>
      <c r="D11" s="9">
        <v>301.48</v>
      </c>
      <c r="E11" s="9">
        <v>302.82</v>
      </c>
      <c r="F11" s="9">
        <v>304.35000000000002</v>
      </c>
      <c r="G11" s="9"/>
      <c r="H11" s="9"/>
      <c r="I11" s="9"/>
      <c r="J11" s="9"/>
      <c r="K11" s="9"/>
      <c r="L11" s="9"/>
      <c r="M11" s="10"/>
      <c r="N11" s="7">
        <v>303.79799999999989</v>
      </c>
      <c r="O11" s="7">
        <v>2.08076187969694</v>
      </c>
      <c r="P11" s="7">
        <v>0.68491625346346607</v>
      </c>
    </row>
    <row r="12" spans="1:16" ht="15.75" customHeight="1" x14ac:dyDescent="0.2">
      <c r="A12" s="2" t="s">
        <v>11</v>
      </c>
      <c r="B12" s="9">
        <v>424.18</v>
      </c>
      <c r="C12" s="9">
        <v>417.58</v>
      </c>
      <c r="D12" s="9">
        <v>417</v>
      </c>
      <c r="E12" s="9">
        <v>419.81</v>
      </c>
      <c r="F12" s="9">
        <v>419.96</v>
      </c>
      <c r="G12" s="9"/>
      <c r="H12" s="9"/>
      <c r="I12" s="9"/>
      <c r="J12" s="9"/>
      <c r="K12" s="9"/>
      <c r="L12" s="9"/>
      <c r="M12" s="10"/>
      <c r="N12" s="7">
        <v>419.70600000000002</v>
      </c>
      <c r="O12" s="7">
        <v>2.825522960444673</v>
      </c>
      <c r="P12" s="7">
        <v>0.67321481237930203</v>
      </c>
    </row>
    <row r="13" spans="1:16" ht="15.75" customHeight="1" x14ac:dyDescent="0.2">
      <c r="A13" s="2" t="s">
        <v>12</v>
      </c>
      <c r="B13" s="9">
        <v>706.47</v>
      </c>
      <c r="C13" s="9">
        <v>709.93</v>
      </c>
      <c r="D13" s="9">
        <v>710.44</v>
      </c>
      <c r="E13" s="9">
        <v>700.26</v>
      </c>
      <c r="F13" s="9">
        <v>713.6</v>
      </c>
      <c r="G13" s="9"/>
      <c r="H13" s="9"/>
      <c r="I13" s="9"/>
      <c r="J13" s="9"/>
      <c r="K13" s="9"/>
      <c r="L13" s="9"/>
      <c r="M13" s="10"/>
      <c r="N13" s="7">
        <v>708.1400000000001</v>
      </c>
      <c r="O13" s="7">
        <v>5.0790993296056044</v>
      </c>
      <c r="P13" s="7">
        <v>0.71724508283751842</v>
      </c>
    </row>
    <row r="14" spans="1:16" ht="15.75" customHeight="1" x14ac:dyDescent="0.2">
      <c r="A14" s="2" t="s">
        <v>13</v>
      </c>
      <c r="B14" s="9">
        <v>1610.82</v>
      </c>
      <c r="C14" s="9">
        <v>1609.05</v>
      </c>
      <c r="D14" s="9">
        <v>1572.93</v>
      </c>
      <c r="E14" s="9">
        <v>1591.88</v>
      </c>
      <c r="F14" s="9">
        <v>1581.84</v>
      </c>
      <c r="G14" s="9"/>
      <c r="H14" s="9"/>
      <c r="I14" s="9"/>
      <c r="J14" s="9"/>
      <c r="K14" s="9"/>
      <c r="L14" s="9"/>
      <c r="M14" s="10"/>
      <c r="N14" s="7">
        <v>1593.3040000000001</v>
      </c>
      <c r="O14" s="7">
        <v>16.6079628491877</v>
      </c>
      <c r="P14" s="7">
        <v>1.0423599544837461</v>
      </c>
    </row>
    <row r="15" spans="1:16" ht="15.75" customHeight="1" x14ac:dyDescent="0.2">
      <c r="A15" s="2" t="s">
        <v>14</v>
      </c>
      <c r="B15" s="9">
        <v>3547.15</v>
      </c>
      <c r="C15" s="9">
        <v>3474.97</v>
      </c>
      <c r="D15" s="9">
        <v>3451.83</v>
      </c>
      <c r="E15" s="9">
        <v>3435.6</v>
      </c>
      <c r="F15" s="9">
        <v>3479.21</v>
      </c>
      <c r="G15" s="9"/>
      <c r="H15" s="9"/>
      <c r="I15" s="9"/>
      <c r="J15" s="9"/>
      <c r="K15" s="9"/>
      <c r="L15" s="9"/>
      <c r="M15" s="10"/>
      <c r="N15" s="7">
        <v>3477.752</v>
      </c>
      <c r="O15" s="7">
        <v>42.645893354460362</v>
      </c>
      <c r="P15" s="7">
        <v>1.2262488341451701</v>
      </c>
    </row>
    <row r="16" spans="1:16" ht="15.75" customHeight="1" x14ac:dyDescent="0.2">
      <c r="A16" s="2" t="s">
        <v>15</v>
      </c>
      <c r="B16" s="9">
        <v>7045.66</v>
      </c>
      <c r="C16" s="9">
        <v>6988.37</v>
      </c>
      <c r="D16" s="9">
        <v>6974.57</v>
      </c>
      <c r="E16" s="9">
        <v>6935.32</v>
      </c>
      <c r="F16" s="9">
        <v>7047.23</v>
      </c>
      <c r="G16" s="9"/>
      <c r="H16" s="9"/>
      <c r="I16" s="9"/>
      <c r="J16" s="9"/>
      <c r="K16" s="9"/>
      <c r="L16" s="9"/>
      <c r="M16" s="10"/>
      <c r="N16" s="7">
        <v>6998.2299999999987</v>
      </c>
      <c r="O16" s="7">
        <v>48.12818353106627</v>
      </c>
      <c r="P16" s="7">
        <v>0.68771937377117187</v>
      </c>
    </row>
    <row r="17" spans="1:16" ht="15.75" customHeight="1" x14ac:dyDescent="0.2">
      <c r="A17" s="2" t="s">
        <v>16</v>
      </c>
      <c r="B17" s="9">
        <v>14175.38</v>
      </c>
      <c r="C17" s="9">
        <v>14270.35</v>
      </c>
      <c r="D17" s="9">
        <v>14192.92</v>
      </c>
      <c r="E17" s="9">
        <v>14379.53</v>
      </c>
      <c r="F17" s="9">
        <v>14273.66</v>
      </c>
      <c r="G17" s="9"/>
      <c r="H17" s="9"/>
      <c r="I17" s="9"/>
      <c r="J17" s="9"/>
      <c r="K17" s="9"/>
      <c r="L17" s="9"/>
      <c r="M17" s="10"/>
      <c r="N17" s="7">
        <v>14258.368</v>
      </c>
      <c r="O17" s="7">
        <v>80.97544794565863</v>
      </c>
      <c r="P17" s="7">
        <v>0.56791526173022489</v>
      </c>
    </row>
    <row r="18" spans="1:16" ht="15.75" customHeight="1" x14ac:dyDescent="0.2">
      <c r="A18" s="8" t="s">
        <v>17</v>
      </c>
      <c r="B18" s="9">
        <v>28853.88</v>
      </c>
      <c r="C18" s="9">
        <v>28878.9</v>
      </c>
      <c r="D18" s="9">
        <v>28926.55</v>
      </c>
      <c r="E18" s="9">
        <v>29010.48</v>
      </c>
      <c r="F18" s="9">
        <v>29107.78</v>
      </c>
      <c r="G18" s="9"/>
      <c r="H18" s="9"/>
      <c r="I18" s="9"/>
      <c r="J18" s="9"/>
      <c r="K18" s="9"/>
      <c r="L18" s="9"/>
      <c r="M18" s="10"/>
      <c r="N18" s="7">
        <v>28955.518</v>
      </c>
      <c r="O18" s="7">
        <v>103.9763002803995</v>
      </c>
      <c r="P18" s="7">
        <v>0.35908976064734699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45.1</v>
      </c>
      <c r="C26" s="9">
        <v>45.57</v>
      </c>
      <c r="D26" s="9">
        <v>45.2</v>
      </c>
      <c r="E26" s="9">
        <v>45.38</v>
      </c>
      <c r="F26" s="9">
        <v>45.15</v>
      </c>
      <c r="G26" s="9"/>
      <c r="H26" s="9"/>
      <c r="I26" s="9"/>
      <c r="J26" s="9"/>
      <c r="K26" s="9"/>
      <c r="L26" s="9"/>
      <c r="M26" s="10"/>
      <c r="N26" s="7">
        <v>45.28</v>
      </c>
      <c r="O26" s="7">
        <v>0.19352002480363631</v>
      </c>
      <c r="P26" s="7">
        <v>0.4273852137889495</v>
      </c>
    </row>
    <row r="27" spans="1:16" ht="15.75" customHeight="1" x14ac:dyDescent="0.2">
      <c r="A27" s="2">
        <v>512</v>
      </c>
      <c r="B27" s="9">
        <v>49.99</v>
      </c>
      <c r="C27" s="9">
        <v>49.92</v>
      </c>
      <c r="D27" s="9">
        <v>49.63</v>
      </c>
      <c r="E27" s="9">
        <v>49.58</v>
      </c>
      <c r="F27" s="9">
        <v>49.49</v>
      </c>
      <c r="G27" s="9"/>
      <c r="H27" s="9"/>
      <c r="I27" s="9"/>
      <c r="J27" s="9"/>
      <c r="K27" s="9"/>
      <c r="L27" s="9"/>
      <c r="M27" s="10"/>
      <c r="N27" s="7">
        <v>49.722000000000001</v>
      </c>
      <c r="O27" s="7">
        <v>0.2199318076131786</v>
      </c>
      <c r="P27" s="7">
        <v>0.44232293072116691</v>
      </c>
    </row>
    <row r="28" spans="1:16" ht="15.75" customHeight="1" x14ac:dyDescent="0.2">
      <c r="A28" s="2" t="s">
        <v>6</v>
      </c>
      <c r="B28" s="9">
        <v>57.57</v>
      </c>
      <c r="C28" s="9">
        <v>57.77</v>
      </c>
      <c r="D28" s="9">
        <v>57.42</v>
      </c>
      <c r="E28" s="9">
        <v>57.57</v>
      </c>
      <c r="F28" s="9">
        <v>57.55</v>
      </c>
      <c r="G28" s="9"/>
      <c r="H28" s="9"/>
      <c r="I28" s="9"/>
      <c r="J28" s="9"/>
      <c r="K28" s="9"/>
      <c r="L28" s="9"/>
      <c r="M28" s="10"/>
      <c r="N28" s="7">
        <v>57.576000000000001</v>
      </c>
      <c r="O28" s="7">
        <v>0.125219806739989</v>
      </c>
      <c r="P28" s="7">
        <v>0.21748611702790929</v>
      </c>
    </row>
    <row r="29" spans="1:16" ht="15.75" customHeight="1" x14ac:dyDescent="0.2">
      <c r="A29" s="2" t="s">
        <v>7</v>
      </c>
      <c r="B29" s="9">
        <v>72.45</v>
      </c>
      <c r="C29" s="9">
        <v>72.069999999999993</v>
      </c>
      <c r="D29" s="9">
        <v>71.849999999999994</v>
      </c>
      <c r="E29" s="9">
        <v>71.89</v>
      </c>
      <c r="F29" s="9">
        <v>71.89</v>
      </c>
      <c r="G29" s="9"/>
      <c r="H29" s="9"/>
      <c r="I29" s="9"/>
      <c r="J29" s="9"/>
      <c r="K29" s="9"/>
      <c r="L29" s="9"/>
      <c r="M29" s="10"/>
      <c r="N29" s="7">
        <v>72.03</v>
      </c>
      <c r="O29" s="7">
        <v>0.2497999199359377</v>
      </c>
      <c r="P29" s="7">
        <v>0.34679983331381048</v>
      </c>
    </row>
    <row r="30" spans="1:16" ht="15.75" customHeight="1" x14ac:dyDescent="0.2">
      <c r="A30" s="2" t="s">
        <v>8</v>
      </c>
      <c r="B30" s="9">
        <v>107.87</v>
      </c>
      <c r="C30" s="9">
        <v>107.33</v>
      </c>
      <c r="D30" s="9">
        <v>107.18</v>
      </c>
      <c r="E30" s="9">
        <v>107.59</v>
      </c>
      <c r="F30" s="9">
        <v>107.91</v>
      </c>
      <c r="G30" s="9"/>
      <c r="H30" s="9"/>
      <c r="I30" s="9"/>
      <c r="J30" s="9"/>
      <c r="K30" s="9"/>
      <c r="L30" s="9"/>
      <c r="M30" s="10"/>
      <c r="N30" s="7">
        <v>107.57599999999999</v>
      </c>
      <c r="O30" s="7">
        <v>0.32230420413019589</v>
      </c>
      <c r="P30" s="7">
        <v>0.29960604979753469</v>
      </c>
    </row>
    <row r="31" spans="1:16" ht="15.75" customHeight="1" x14ac:dyDescent="0.2">
      <c r="A31" s="2" t="s">
        <v>9</v>
      </c>
      <c r="B31" s="9">
        <v>183.05</v>
      </c>
      <c r="C31" s="9">
        <v>183.21</v>
      </c>
      <c r="D31" s="9">
        <v>183.46</v>
      </c>
      <c r="E31" s="9">
        <v>184.59</v>
      </c>
      <c r="F31" s="9">
        <v>183.8</v>
      </c>
      <c r="G31" s="9"/>
      <c r="H31" s="9"/>
      <c r="I31" s="9"/>
      <c r="J31" s="9"/>
      <c r="K31" s="9"/>
      <c r="L31" s="9"/>
      <c r="M31" s="10"/>
      <c r="N31" s="7">
        <v>183.62200000000001</v>
      </c>
      <c r="O31" s="7">
        <v>0.61071269841063325</v>
      </c>
      <c r="P31" s="7">
        <v>0.33259233556471079</v>
      </c>
    </row>
    <row r="32" spans="1:16" ht="15.75" customHeight="1" x14ac:dyDescent="0.2">
      <c r="A32" s="2" t="s">
        <v>10</v>
      </c>
      <c r="B32" s="9">
        <v>650.57000000000005</v>
      </c>
      <c r="C32" s="9">
        <v>650.66</v>
      </c>
      <c r="D32" s="9">
        <v>647.4</v>
      </c>
      <c r="E32" s="9">
        <v>653.1</v>
      </c>
      <c r="F32" s="9">
        <v>650.59</v>
      </c>
      <c r="G32" s="9"/>
      <c r="H32" s="9"/>
      <c r="I32" s="9"/>
      <c r="J32" s="9"/>
      <c r="K32" s="9"/>
      <c r="L32" s="9"/>
      <c r="M32" s="10"/>
      <c r="N32" s="7">
        <v>650.46400000000006</v>
      </c>
      <c r="O32" s="7">
        <v>2.0249765430740339</v>
      </c>
      <c r="P32" s="7">
        <v>0.31131262346171867</v>
      </c>
    </row>
    <row r="33" spans="1:16" ht="15.75" customHeight="1" x14ac:dyDescent="0.2">
      <c r="A33" s="2" t="s">
        <v>11</v>
      </c>
      <c r="B33" s="9">
        <v>1132.6400000000001</v>
      </c>
      <c r="C33" s="9">
        <v>1154.6099999999999</v>
      </c>
      <c r="D33" s="9">
        <v>1117.57</v>
      </c>
      <c r="E33" s="9">
        <v>1111.6099999999999</v>
      </c>
      <c r="F33" s="9">
        <v>1102.21</v>
      </c>
      <c r="G33" s="9"/>
      <c r="H33" s="9"/>
      <c r="I33" s="9"/>
      <c r="J33" s="9"/>
      <c r="K33" s="9"/>
      <c r="L33" s="9"/>
      <c r="M33" s="10"/>
      <c r="N33" s="7">
        <v>1123.7280000000001</v>
      </c>
      <c r="O33" s="7">
        <v>20.499468773604821</v>
      </c>
      <c r="P33" s="7">
        <v>1.8242376067522419</v>
      </c>
    </row>
    <row r="34" spans="1:16" ht="15.75" customHeight="1" x14ac:dyDescent="0.2">
      <c r="A34" s="2" t="s">
        <v>12</v>
      </c>
      <c r="B34" s="9">
        <v>2064.42</v>
      </c>
      <c r="C34" s="9">
        <v>2066.14</v>
      </c>
      <c r="D34" s="9">
        <v>2060.5300000000002</v>
      </c>
      <c r="E34" s="9">
        <v>2066.75</v>
      </c>
      <c r="F34" s="9">
        <v>2054.7399999999998</v>
      </c>
      <c r="G34" s="9"/>
      <c r="H34" s="9"/>
      <c r="I34" s="9"/>
      <c r="J34" s="9"/>
      <c r="K34" s="9"/>
      <c r="L34" s="9"/>
      <c r="M34" s="10"/>
      <c r="N34" s="7">
        <v>2062.5160000000001</v>
      </c>
      <c r="O34" s="7">
        <v>4.9773416599627236</v>
      </c>
      <c r="P34" s="7">
        <v>0.24132378415307931</v>
      </c>
    </row>
    <row r="35" spans="1:16" ht="15.75" customHeight="1" x14ac:dyDescent="0.2">
      <c r="A35" s="2" t="s">
        <v>13</v>
      </c>
      <c r="B35" s="9">
        <v>3903.51</v>
      </c>
      <c r="C35" s="9">
        <v>3920.93</v>
      </c>
      <c r="D35" s="9">
        <v>3954.54</v>
      </c>
      <c r="E35" s="9">
        <v>3917.04</v>
      </c>
      <c r="F35" s="9">
        <v>3957.48</v>
      </c>
      <c r="G35" s="9"/>
      <c r="H35" s="9"/>
      <c r="I35" s="9"/>
      <c r="J35" s="9"/>
      <c r="K35" s="9"/>
      <c r="L35" s="9"/>
      <c r="M35" s="10"/>
      <c r="N35" s="7">
        <v>3930.7</v>
      </c>
      <c r="O35" s="7">
        <v>24.01488392643191</v>
      </c>
      <c r="P35" s="7">
        <v>0.6109569269196814</v>
      </c>
    </row>
    <row r="36" spans="1:16" ht="15.75" customHeight="1" x14ac:dyDescent="0.2">
      <c r="A36" s="2" t="s">
        <v>14</v>
      </c>
      <c r="B36" s="9">
        <v>7676.51</v>
      </c>
      <c r="C36" s="9">
        <v>7690.77</v>
      </c>
      <c r="D36" s="9">
        <v>7680.49</v>
      </c>
      <c r="E36" s="9">
        <v>7660.35</v>
      </c>
      <c r="F36" s="9">
        <v>7700.1</v>
      </c>
      <c r="G36" s="9"/>
      <c r="H36" s="9"/>
      <c r="I36" s="9"/>
      <c r="J36" s="9"/>
      <c r="K36" s="9"/>
      <c r="L36" s="9"/>
      <c r="M36" s="10"/>
      <c r="N36" s="7">
        <v>7681.6440000000002</v>
      </c>
      <c r="O36" s="7">
        <v>15.041874218328021</v>
      </c>
      <c r="P36" s="7">
        <v>0.19581582039375969</v>
      </c>
    </row>
    <row r="37" spans="1:16" ht="15.75" customHeight="1" x14ac:dyDescent="0.2">
      <c r="A37" s="2" t="s">
        <v>15</v>
      </c>
      <c r="B37" s="9">
        <v>15643.36</v>
      </c>
      <c r="C37" s="9">
        <v>15681.03</v>
      </c>
      <c r="D37" s="9">
        <v>15617.53</v>
      </c>
      <c r="E37" s="9">
        <v>15612.65</v>
      </c>
      <c r="F37" s="9">
        <v>15602.32</v>
      </c>
      <c r="G37" s="9"/>
      <c r="H37" s="9"/>
      <c r="I37" s="9"/>
      <c r="J37" s="9"/>
      <c r="K37" s="9"/>
      <c r="L37" s="9"/>
      <c r="M37" s="10"/>
      <c r="N37" s="7">
        <v>15631.378000000001</v>
      </c>
      <c r="O37" s="7">
        <v>31.60601952160415</v>
      </c>
      <c r="P37" s="7">
        <v>0.20219599015265419</v>
      </c>
    </row>
    <row r="38" spans="1:16" ht="15.75" customHeight="1" x14ac:dyDescent="0.2">
      <c r="A38" s="2" t="s">
        <v>16</v>
      </c>
      <c r="B38" s="9">
        <v>32685.84</v>
      </c>
      <c r="C38" s="9">
        <v>32858.129999999997</v>
      </c>
      <c r="D38" s="9">
        <v>32740.81</v>
      </c>
      <c r="E38" s="9">
        <v>32790.959999999999</v>
      </c>
      <c r="F38" s="9">
        <v>32784.800000000003</v>
      </c>
      <c r="G38" s="9"/>
      <c r="H38" s="9"/>
      <c r="I38" s="9"/>
      <c r="J38" s="9"/>
      <c r="K38" s="9"/>
      <c r="L38" s="9"/>
      <c r="M38" s="10"/>
      <c r="N38" s="7">
        <v>32772.107999999993</v>
      </c>
      <c r="O38" s="7">
        <v>63.910096776642973</v>
      </c>
      <c r="P38" s="7">
        <v>0.1950136890084794</v>
      </c>
    </row>
    <row r="39" spans="1:16" ht="15.75" customHeight="1" x14ac:dyDescent="0.2">
      <c r="A39" s="8" t="s">
        <v>17</v>
      </c>
      <c r="B39" s="9">
        <v>67318.63</v>
      </c>
      <c r="C39" s="9">
        <v>67455.929999999993</v>
      </c>
      <c r="D39" s="9">
        <v>67540.14</v>
      </c>
      <c r="E39" s="9">
        <v>67442.16</v>
      </c>
      <c r="F39" s="9">
        <v>67306.350000000006</v>
      </c>
      <c r="G39" s="9"/>
      <c r="H39" s="9"/>
      <c r="I39" s="9"/>
      <c r="J39" s="9"/>
      <c r="K39" s="9"/>
      <c r="L39" s="9"/>
      <c r="M39" s="10"/>
      <c r="N39" s="7">
        <v>67412.641999999993</v>
      </c>
      <c r="O39" s="7">
        <v>98.915555753376509</v>
      </c>
      <c r="P39" s="7">
        <v>0.1467314628513989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45.6</v>
      </c>
      <c r="C47" s="9">
        <v>45.29</v>
      </c>
      <c r="D47" s="9">
        <v>45.28</v>
      </c>
      <c r="E47" s="9">
        <v>46.08</v>
      </c>
      <c r="F47" s="9">
        <v>45.47</v>
      </c>
      <c r="G47" s="9"/>
      <c r="H47" s="9"/>
      <c r="I47" s="9"/>
      <c r="J47" s="9"/>
      <c r="K47" s="9"/>
      <c r="L47" s="9"/>
      <c r="M47" s="10"/>
      <c r="N47" s="7">
        <v>45.543999999999997</v>
      </c>
      <c r="O47" s="7">
        <v>0.32791767259481391</v>
      </c>
      <c r="P47" s="7">
        <v>0.72000191593802465</v>
      </c>
    </row>
    <row r="48" spans="1:16" ht="15.75" customHeight="1" x14ac:dyDescent="0.2">
      <c r="A48" s="2">
        <v>512</v>
      </c>
      <c r="B48" s="9">
        <v>49.49</v>
      </c>
      <c r="C48" s="9">
        <v>49.66</v>
      </c>
      <c r="D48" s="9">
        <v>49.46</v>
      </c>
      <c r="E48" s="9">
        <v>50.01</v>
      </c>
      <c r="F48" s="9">
        <v>49.62</v>
      </c>
      <c r="G48" s="9"/>
      <c r="H48" s="9"/>
      <c r="I48" s="9"/>
      <c r="J48" s="9"/>
      <c r="K48" s="9"/>
      <c r="L48" s="9"/>
      <c r="M48" s="10"/>
      <c r="N48" s="7">
        <v>49.648000000000003</v>
      </c>
      <c r="O48" s="7">
        <v>0.21924871721403391</v>
      </c>
      <c r="P48" s="7">
        <v>0.44160634308337482</v>
      </c>
    </row>
    <row r="49" spans="1:16" ht="15.75" customHeight="1" x14ac:dyDescent="0.2">
      <c r="A49" s="2" t="s">
        <v>6</v>
      </c>
      <c r="B49" s="9">
        <v>57.6</v>
      </c>
      <c r="C49" s="9">
        <v>57.68</v>
      </c>
      <c r="D49" s="9">
        <v>57.51</v>
      </c>
      <c r="E49" s="9">
        <v>59.1</v>
      </c>
      <c r="F49" s="9">
        <v>57.62</v>
      </c>
      <c r="G49" s="9"/>
      <c r="H49" s="9"/>
      <c r="I49" s="9"/>
      <c r="J49" s="9"/>
      <c r="K49" s="9"/>
      <c r="L49" s="9"/>
      <c r="M49" s="10"/>
      <c r="N49" s="7">
        <v>57.902000000000001</v>
      </c>
      <c r="O49" s="7">
        <v>0.67247304778704808</v>
      </c>
      <c r="P49" s="7">
        <v>1.1613986525284929</v>
      </c>
    </row>
    <row r="50" spans="1:16" ht="15.75" customHeight="1" x14ac:dyDescent="0.2">
      <c r="A50" s="2" t="s">
        <v>7</v>
      </c>
      <c r="B50" s="9">
        <v>71.83</v>
      </c>
      <c r="C50" s="9">
        <v>72.010000000000005</v>
      </c>
      <c r="D50" s="9">
        <v>71.94</v>
      </c>
      <c r="E50" s="9">
        <v>72.7</v>
      </c>
      <c r="F50" s="9">
        <v>71.84</v>
      </c>
      <c r="G50" s="9"/>
      <c r="H50" s="9"/>
      <c r="I50" s="9"/>
      <c r="J50" s="9"/>
      <c r="K50" s="9"/>
      <c r="L50" s="9"/>
      <c r="M50" s="10"/>
      <c r="N50" s="7">
        <v>72.064000000000007</v>
      </c>
      <c r="O50" s="7">
        <v>0.36322169538726717</v>
      </c>
      <c r="P50" s="7">
        <v>0.50402655332380553</v>
      </c>
    </row>
    <row r="51" spans="1:16" ht="15.75" customHeight="1" x14ac:dyDescent="0.2">
      <c r="A51" s="2" t="s">
        <v>8</v>
      </c>
      <c r="B51" s="9">
        <v>107.83</v>
      </c>
      <c r="C51" s="9">
        <v>108.19</v>
      </c>
      <c r="D51" s="9">
        <v>107.98</v>
      </c>
      <c r="E51" s="9">
        <v>109.46</v>
      </c>
      <c r="F51" s="9">
        <v>107.97</v>
      </c>
      <c r="G51" s="9"/>
      <c r="H51" s="9"/>
      <c r="I51" s="9"/>
      <c r="J51" s="9"/>
      <c r="K51" s="9"/>
      <c r="L51" s="9"/>
      <c r="M51" s="10"/>
      <c r="N51" s="7">
        <v>108.286</v>
      </c>
      <c r="O51" s="7">
        <v>0.66875257008851663</v>
      </c>
      <c r="P51" s="7">
        <v>0.6175798996070746</v>
      </c>
    </row>
    <row r="52" spans="1:16" ht="15.75" customHeight="1" x14ac:dyDescent="0.2">
      <c r="A52" s="2" t="s">
        <v>9</v>
      </c>
      <c r="B52" s="9">
        <v>184.3</v>
      </c>
      <c r="C52" s="9">
        <v>184.07</v>
      </c>
      <c r="D52" s="9">
        <v>183.71</v>
      </c>
      <c r="E52" s="9">
        <v>185.62</v>
      </c>
      <c r="F52" s="9">
        <v>183.98</v>
      </c>
      <c r="G52" s="9"/>
      <c r="H52" s="9"/>
      <c r="I52" s="9"/>
      <c r="J52" s="9"/>
      <c r="K52" s="9"/>
      <c r="L52" s="9"/>
      <c r="M52" s="10"/>
      <c r="N52" s="7">
        <v>184.33600000000001</v>
      </c>
      <c r="O52" s="7">
        <v>0.74821788270530054</v>
      </c>
      <c r="P52" s="7">
        <v>0.40589894687163691</v>
      </c>
    </row>
    <row r="53" spans="1:16" ht="15.75" customHeight="1" x14ac:dyDescent="0.2">
      <c r="A53" s="2" t="s">
        <v>10</v>
      </c>
      <c r="B53" s="9">
        <v>648.77</v>
      </c>
      <c r="C53" s="9">
        <v>649.59</v>
      </c>
      <c r="D53" s="9">
        <v>651.16</v>
      </c>
      <c r="E53" s="9">
        <v>648.30999999999995</v>
      </c>
      <c r="F53" s="9">
        <v>648.65</v>
      </c>
      <c r="G53" s="9"/>
      <c r="H53" s="9"/>
      <c r="I53" s="9"/>
      <c r="J53" s="9"/>
      <c r="K53" s="9"/>
      <c r="L53" s="9"/>
      <c r="M53" s="10"/>
      <c r="N53" s="7">
        <v>649.29600000000005</v>
      </c>
      <c r="O53" s="7">
        <v>1.143144785230644</v>
      </c>
      <c r="P53" s="7">
        <v>0.17605911406055841</v>
      </c>
    </row>
    <row r="54" spans="1:16" ht="15.75" customHeight="1" x14ac:dyDescent="0.2">
      <c r="A54" s="2" t="s">
        <v>11</v>
      </c>
      <c r="B54" s="9">
        <v>1154.6400000000001</v>
      </c>
      <c r="C54" s="9">
        <v>1166.92</v>
      </c>
      <c r="D54" s="9">
        <v>1162</v>
      </c>
      <c r="E54" s="9">
        <v>1156.5899999999999</v>
      </c>
      <c r="F54" s="9">
        <v>1132.5999999999999</v>
      </c>
      <c r="G54" s="9"/>
      <c r="H54" s="9"/>
      <c r="I54" s="9"/>
      <c r="J54" s="9"/>
      <c r="K54" s="9"/>
      <c r="L54" s="9"/>
      <c r="M54" s="10"/>
      <c r="N54" s="7">
        <v>1154.55</v>
      </c>
      <c r="O54" s="7">
        <v>13.176604266653889</v>
      </c>
      <c r="P54" s="7">
        <v>1.1412761912999769</v>
      </c>
    </row>
    <row r="55" spans="1:16" ht="15.75" customHeight="1" x14ac:dyDescent="0.2">
      <c r="A55" s="2" t="s">
        <v>12</v>
      </c>
      <c r="B55" s="9">
        <v>2073.81</v>
      </c>
      <c r="C55" s="9">
        <v>2066.37</v>
      </c>
      <c r="D55" s="9">
        <v>2075.9699999999998</v>
      </c>
      <c r="E55" s="9">
        <v>2075.38</v>
      </c>
      <c r="F55" s="9">
        <v>2067.3000000000002</v>
      </c>
      <c r="G55" s="9"/>
      <c r="H55" s="9"/>
      <c r="I55" s="9"/>
      <c r="J55" s="9"/>
      <c r="K55" s="9"/>
      <c r="L55" s="9"/>
      <c r="M55" s="10"/>
      <c r="N55" s="7">
        <v>2071.7660000000001</v>
      </c>
      <c r="O55" s="7">
        <v>4.5818806182614153</v>
      </c>
      <c r="P55" s="7">
        <v>0.22115821083372431</v>
      </c>
    </row>
    <row r="56" spans="1:16" ht="15.75" customHeight="1" x14ac:dyDescent="0.2">
      <c r="A56" s="2" t="s">
        <v>13</v>
      </c>
      <c r="B56" s="9">
        <v>3940.01</v>
      </c>
      <c r="C56" s="9">
        <v>3932.2</v>
      </c>
      <c r="D56" s="9">
        <v>3959.45</v>
      </c>
      <c r="E56" s="9">
        <v>3938.62</v>
      </c>
      <c r="F56" s="9">
        <v>3971.54</v>
      </c>
      <c r="G56" s="9"/>
      <c r="H56" s="9"/>
      <c r="I56" s="9"/>
      <c r="J56" s="9"/>
      <c r="K56" s="9"/>
      <c r="L56" s="9"/>
      <c r="M56" s="10"/>
      <c r="N56" s="7">
        <v>3948.364</v>
      </c>
      <c r="O56" s="7">
        <v>16.47753106505947</v>
      </c>
      <c r="P56" s="7">
        <v>0.4173255319180163</v>
      </c>
    </row>
    <row r="57" spans="1:16" ht="15.75" customHeight="1" x14ac:dyDescent="0.2">
      <c r="A57" s="2" t="s">
        <v>14</v>
      </c>
      <c r="B57" s="9">
        <v>7766.86</v>
      </c>
      <c r="C57" s="9">
        <v>7764.75</v>
      </c>
      <c r="D57" s="9">
        <v>7779.7</v>
      </c>
      <c r="E57" s="9">
        <v>7770.26</v>
      </c>
      <c r="F57" s="9">
        <v>7741.58</v>
      </c>
      <c r="G57" s="9"/>
      <c r="H57" s="9"/>
      <c r="I57" s="9"/>
      <c r="J57" s="9"/>
      <c r="K57" s="9"/>
      <c r="L57" s="9"/>
      <c r="M57" s="10"/>
      <c r="N57" s="7">
        <v>7764.63</v>
      </c>
      <c r="O57" s="7">
        <v>14.09868433578111</v>
      </c>
      <c r="P57" s="7">
        <v>0.18157573942069499</v>
      </c>
    </row>
    <row r="58" spans="1:16" ht="15.75" customHeight="1" x14ac:dyDescent="0.2">
      <c r="A58" s="2" t="s">
        <v>15</v>
      </c>
      <c r="B58" s="9">
        <v>15652.18</v>
      </c>
      <c r="C58" s="9">
        <v>15690.66</v>
      </c>
      <c r="D58" s="9">
        <v>15652.99</v>
      </c>
      <c r="E58" s="9">
        <v>15690.65</v>
      </c>
      <c r="F58" s="9">
        <v>15605.34</v>
      </c>
      <c r="G58" s="9"/>
      <c r="H58" s="9"/>
      <c r="I58" s="9"/>
      <c r="J58" s="9"/>
      <c r="K58" s="9"/>
      <c r="L58" s="9"/>
      <c r="M58" s="10"/>
      <c r="N58" s="7">
        <v>15658.364</v>
      </c>
      <c r="O58" s="7">
        <v>35.228126972633497</v>
      </c>
      <c r="P58" s="7">
        <v>0.2249796145538161</v>
      </c>
    </row>
    <row r="59" spans="1:16" ht="15.75" customHeight="1" x14ac:dyDescent="0.2">
      <c r="A59" s="2" t="s">
        <v>16</v>
      </c>
      <c r="B59" s="9">
        <v>32828.120000000003</v>
      </c>
      <c r="C59" s="9">
        <v>32806.03</v>
      </c>
      <c r="D59" s="9">
        <v>32816.730000000003</v>
      </c>
      <c r="E59" s="9">
        <v>32704.59</v>
      </c>
      <c r="F59" s="9">
        <v>32712.38</v>
      </c>
      <c r="G59" s="9"/>
      <c r="H59" s="9"/>
      <c r="I59" s="9"/>
      <c r="J59" s="9"/>
      <c r="K59" s="9"/>
      <c r="L59" s="9"/>
      <c r="M59" s="10"/>
      <c r="N59" s="7">
        <v>32773.57</v>
      </c>
      <c r="O59" s="7">
        <v>59.988741026963432</v>
      </c>
      <c r="P59" s="7">
        <v>0.18303999541997851</v>
      </c>
    </row>
    <row r="60" spans="1:16" ht="15.75" customHeight="1" x14ac:dyDescent="0.2">
      <c r="A60" s="8" t="s">
        <v>17</v>
      </c>
      <c r="B60" s="9">
        <v>67440.34</v>
      </c>
      <c r="C60" s="9">
        <v>67510.47</v>
      </c>
      <c r="D60" s="9">
        <v>67566.61</v>
      </c>
      <c r="E60" s="9">
        <v>67612.240000000005</v>
      </c>
      <c r="F60" s="9">
        <v>67545.98</v>
      </c>
      <c r="G60" s="9"/>
      <c r="H60" s="9"/>
      <c r="I60" s="9"/>
      <c r="J60" s="9"/>
      <c r="K60" s="9"/>
      <c r="L60" s="9"/>
      <c r="M60" s="10"/>
      <c r="N60" s="7">
        <v>67535.127999999997</v>
      </c>
      <c r="O60" s="7">
        <v>64.513418526693656</v>
      </c>
      <c r="P60" s="7">
        <v>9.5525721853512532E-2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69.12</v>
      </c>
      <c r="C68" s="9">
        <v>83.15</v>
      </c>
      <c r="D68" s="9">
        <v>67.900000000000006</v>
      </c>
      <c r="E68" s="9">
        <v>85.2</v>
      </c>
      <c r="F68" s="9">
        <v>67.819999999999993</v>
      </c>
      <c r="G68" s="9"/>
      <c r="H68" s="9"/>
      <c r="I68" s="9"/>
      <c r="J68" s="9"/>
      <c r="K68" s="9"/>
      <c r="L68" s="9"/>
      <c r="M68" s="10"/>
      <c r="N68" s="7">
        <v>74.638000000000005</v>
      </c>
      <c r="O68" s="7">
        <v>8.7513438967967403</v>
      </c>
      <c r="P68" s="7">
        <v>11.72505144403218</v>
      </c>
    </row>
    <row r="69" spans="1:16" ht="15.75" customHeight="1" x14ac:dyDescent="0.2">
      <c r="A69" s="2">
        <v>512</v>
      </c>
      <c r="B69" s="9">
        <v>73.22</v>
      </c>
      <c r="C69" s="9">
        <v>73.790000000000006</v>
      </c>
      <c r="D69" s="9">
        <v>73</v>
      </c>
      <c r="E69" s="9">
        <v>72.83</v>
      </c>
      <c r="F69" s="9">
        <v>72.900000000000006</v>
      </c>
      <c r="G69" s="9"/>
      <c r="H69" s="9"/>
      <c r="I69" s="9"/>
      <c r="J69" s="9"/>
      <c r="K69" s="9"/>
      <c r="L69" s="9"/>
      <c r="M69" s="10"/>
      <c r="N69" s="7">
        <v>73.147999999999996</v>
      </c>
      <c r="O69" s="7">
        <v>0.38790462745371002</v>
      </c>
      <c r="P69" s="7">
        <v>0.53030107105281077</v>
      </c>
    </row>
    <row r="70" spans="1:16" ht="15.75" customHeight="1" x14ac:dyDescent="0.2">
      <c r="A70" s="2" t="s">
        <v>6</v>
      </c>
      <c r="B70" s="9">
        <v>84.6</v>
      </c>
      <c r="C70" s="9">
        <v>84.5</v>
      </c>
      <c r="D70" s="9">
        <v>84.59</v>
      </c>
      <c r="E70" s="9">
        <v>84.49</v>
      </c>
      <c r="F70" s="9">
        <v>84.57</v>
      </c>
      <c r="G70" s="9"/>
      <c r="H70" s="9"/>
      <c r="I70" s="9"/>
      <c r="J70" s="9"/>
      <c r="K70" s="9"/>
      <c r="L70" s="9"/>
      <c r="M70" s="10"/>
      <c r="N70" s="7">
        <v>84.55</v>
      </c>
      <c r="O70" s="7">
        <v>5.1478150704935118E-2</v>
      </c>
      <c r="P70" s="7">
        <v>6.088486186272634E-2</v>
      </c>
    </row>
    <row r="71" spans="1:16" ht="15.75" customHeight="1" x14ac:dyDescent="0.2">
      <c r="A71" s="2" t="s">
        <v>7</v>
      </c>
      <c r="B71" s="9">
        <v>106.75</v>
      </c>
      <c r="C71" s="9">
        <v>106.88</v>
      </c>
      <c r="D71" s="9">
        <v>106.64</v>
      </c>
      <c r="E71" s="9">
        <v>106.52</v>
      </c>
      <c r="F71" s="9">
        <v>106.51</v>
      </c>
      <c r="G71" s="9"/>
      <c r="H71" s="9"/>
      <c r="I71" s="9"/>
      <c r="J71" s="9"/>
      <c r="K71" s="9"/>
      <c r="L71" s="9"/>
      <c r="M71" s="10"/>
      <c r="N71" s="7">
        <v>106.66</v>
      </c>
      <c r="O71" s="7">
        <v>0.15732132722552081</v>
      </c>
      <c r="P71" s="7">
        <v>0.1474979628966068</v>
      </c>
    </row>
    <row r="72" spans="1:16" ht="15.75" customHeight="1" x14ac:dyDescent="0.2">
      <c r="A72" s="2" t="s">
        <v>8</v>
      </c>
      <c r="B72" s="9">
        <v>152.07</v>
      </c>
      <c r="C72" s="9">
        <v>152.05000000000001</v>
      </c>
      <c r="D72" s="9">
        <v>152.02000000000001</v>
      </c>
      <c r="E72" s="9">
        <v>151.97</v>
      </c>
      <c r="F72" s="9">
        <v>151.59</v>
      </c>
      <c r="G72" s="9"/>
      <c r="H72" s="9"/>
      <c r="I72" s="9"/>
      <c r="J72" s="9"/>
      <c r="K72" s="9"/>
      <c r="L72" s="9"/>
      <c r="M72" s="10"/>
      <c r="N72" s="7">
        <v>151.94</v>
      </c>
      <c r="O72" s="7">
        <v>0.1992485884517127</v>
      </c>
      <c r="P72" s="7">
        <v>0.13113636201902901</v>
      </c>
    </row>
    <row r="73" spans="1:16" ht="15.75" customHeight="1" x14ac:dyDescent="0.2">
      <c r="A73" s="2" t="s">
        <v>9</v>
      </c>
      <c r="B73" s="9">
        <v>262.52999999999997</v>
      </c>
      <c r="C73" s="9">
        <v>263.11</v>
      </c>
      <c r="D73" s="9">
        <v>262.58999999999997</v>
      </c>
      <c r="E73" s="9">
        <v>262.67</v>
      </c>
      <c r="F73" s="9">
        <v>261.69</v>
      </c>
      <c r="G73" s="9"/>
      <c r="H73" s="9"/>
      <c r="I73" s="9"/>
      <c r="J73" s="9"/>
      <c r="K73" s="9"/>
      <c r="L73" s="9"/>
      <c r="M73" s="10"/>
      <c r="N73" s="7">
        <v>262.51799999999997</v>
      </c>
      <c r="O73" s="7">
        <v>0.5158682002217283</v>
      </c>
      <c r="P73" s="7">
        <v>0.19650774431533391</v>
      </c>
    </row>
    <row r="74" spans="1:16" ht="15.75" customHeight="1" x14ac:dyDescent="0.2">
      <c r="A74" s="2" t="s">
        <v>10</v>
      </c>
      <c r="B74" s="9">
        <v>973.18</v>
      </c>
      <c r="C74" s="9">
        <v>969.96</v>
      </c>
      <c r="D74" s="9">
        <v>966.2</v>
      </c>
      <c r="E74" s="9">
        <v>969.11</v>
      </c>
      <c r="F74" s="9">
        <v>967.07</v>
      </c>
      <c r="G74" s="9"/>
      <c r="H74" s="9"/>
      <c r="I74" s="9"/>
      <c r="J74" s="9"/>
      <c r="K74" s="9"/>
      <c r="L74" s="9"/>
      <c r="M74" s="10"/>
      <c r="N74" s="7">
        <v>969.10400000000004</v>
      </c>
      <c r="O74" s="7">
        <v>2.734818092670845</v>
      </c>
      <c r="P74" s="7">
        <v>0.28220068152343242</v>
      </c>
    </row>
    <row r="75" spans="1:16" ht="15.75" customHeight="1" x14ac:dyDescent="0.2">
      <c r="A75" s="2" t="s">
        <v>11</v>
      </c>
      <c r="B75" s="9">
        <v>1634.99</v>
      </c>
      <c r="C75" s="9">
        <v>1664.27</v>
      </c>
      <c r="D75" s="9">
        <v>1616.8</v>
      </c>
      <c r="E75" s="9">
        <v>1628.41</v>
      </c>
      <c r="F75" s="9">
        <v>1624.43</v>
      </c>
      <c r="G75" s="9"/>
      <c r="H75" s="9"/>
      <c r="I75" s="9"/>
      <c r="J75" s="9"/>
      <c r="K75" s="9"/>
      <c r="L75" s="9"/>
      <c r="M75" s="10"/>
      <c r="N75" s="7">
        <v>1633.78</v>
      </c>
      <c r="O75" s="7">
        <v>18.27350541084002</v>
      </c>
      <c r="P75" s="7">
        <v>1.1184801754728311</v>
      </c>
    </row>
    <row r="76" spans="1:16" ht="15.75" customHeight="1" x14ac:dyDescent="0.2">
      <c r="A76" s="2" t="s">
        <v>12</v>
      </c>
      <c r="B76" s="9">
        <v>2936.87</v>
      </c>
      <c r="C76" s="9">
        <v>2951.83</v>
      </c>
      <c r="D76" s="9">
        <v>2947.32</v>
      </c>
      <c r="E76" s="9">
        <v>2951.71</v>
      </c>
      <c r="F76" s="9">
        <v>2932.88</v>
      </c>
      <c r="G76" s="9"/>
      <c r="H76" s="9"/>
      <c r="I76" s="9"/>
      <c r="J76" s="9"/>
      <c r="K76" s="9"/>
      <c r="L76" s="9"/>
      <c r="M76" s="10"/>
      <c r="N76" s="7">
        <v>2944.1219999999998</v>
      </c>
      <c r="O76" s="7">
        <v>8.7491753897153011</v>
      </c>
      <c r="P76" s="7">
        <v>0.2971743490832004</v>
      </c>
    </row>
    <row r="77" spans="1:16" ht="15.75" customHeight="1" x14ac:dyDescent="0.2">
      <c r="A77" s="2" t="s">
        <v>13</v>
      </c>
      <c r="B77" s="9">
        <v>5663.8</v>
      </c>
      <c r="C77" s="9">
        <v>5685.34</v>
      </c>
      <c r="D77" s="9">
        <v>5628.25</v>
      </c>
      <c r="E77" s="9">
        <v>5672.42</v>
      </c>
      <c r="F77" s="9">
        <v>5667.52</v>
      </c>
      <c r="G77" s="9"/>
      <c r="H77" s="9"/>
      <c r="I77" s="9"/>
      <c r="J77" s="9"/>
      <c r="K77" s="9"/>
      <c r="L77" s="9"/>
      <c r="M77" s="10"/>
      <c r="N77" s="7">
        <v>5663.4659999999994</v>
      </c>
      <c r="O77" s="7">
        <v>21.303515672301671</v>
      </c>
      <c r="P77" s="7">
        <v>0.37615685646036667</v>
      </c>
    </row>
    <row r="78" spans="1:16" ht="15.75" customHeight="1" x14ac:dyDescent="0.2">
      <c r="A78" s="2" t="s">
        <v>14</v>
      </c>
      <c r="B78" s="9">
        <v>10988.33</v>
      </c>
      <c r="C78" s="9">
        <v>11007.41</v>
      </c>
      <c r="D78" s="9">
        <v>11120.22</v>
      </c>
      <c r="E78" s="9">
        <v>11139.85</v>
      </c>
      <c r="F78" s="9">
        <v>11105.58</v>
      </c>
      <c r="G78" s="9"/>
      <c r="H78" s="9"/>
      <c r="I78" s="9"/>
      <c r="J78" s="9"/>
      <c r="K78" s="9"/>
      <c r="L78" s="9"/>
      <c r="M78" s="10"/>
      <c r="N78" s="7">
        <v>11072.278</v>
      </c>
      <c r="O78" s="7">
        <v>69.333537844249676</v>
      </c>
      <c r="P78" s="7">
        <v>0.62619036339450362</v>
      </c>
    </row>
    <row r="79" spans="1:16" ht="15.75" customHeight="1" x14ac:dyDescent="0.2">
      <c r="A79" s="2" t="s">
        <v>15</v>
      </c>
      <c r="B79" s="9">
        <v>22171.25</v>
      </c>
      <c r="C79" s="9">
        <v>22185.25</v>
      </c>
      <c r="D79" s="9">
        <v>22274.59</v>
      </c>
      <c r="E79" s="9">
        <v>22239.33</v>
      </c>
      <c r="F79" s="9">
        <v>22226.18</v>
      </c>
      <c r="G79" s="9"/>
      <c r="H79" s="9"/>
      <c r="I79" s="9"/>
      <c r="J79" s="9"/>
      <c r="K79" s="9"/>
      <c r="L79" s="9"/>
      <c r="M79" s="10"/>
      <c r="N79" s="7">
        <v>22219.32</v>
      </c>
      <c r="O79" s="7">
        <v>41.75440815051774</v>
      </c>
      <c r="P79" s="7">
        <v>0.1879193789482205</v>
      </c>
    </row>
    <row r="80" spans="1:16" ht="15.75" customHeight="1" x14ac:dyDescent="0.2">
      <c r="A80" s="2" t="s">
        <v>16</v>
      </c>
      <c r="B80" s="9">
        <v>45807.8</v>
      </c>
      <c r="C80" s="9">
        <v>45583.29</v>
      </c>
      <c r="D80" s="9">
        <v>45654.02</v>
      </c>
      <c r="E80" s="9">
        <v>45655.48</v>
      </c>
      <c r="F80" s="9">
        <v>45734.37</v>
      </c>
      <c r="G80" s="9"/>
      <c r="H80" s="9"/>
      <c r="I80" s="9"/>
      <c r="J80" s="9"/>
      <c r="K80" s="9"/>
      <c r="L80" s="9"/>
      <c r="M80" s="10"/>
      <c r="N80" s="7">
        <v>45686.991999999998</v>
      </c>
      <c r="O80" s="7">
        <v>86.13000563102382</v>
      </c>
      <c r="P80" s="7">
        <v>0.1885219443447356</v>
      </c>
    </row>
    <row r="81" spans="1:16" ht="15.75" customHeight="1" x14ac:dyDescent="0.2">
      <c r="A81" s="8" t="s">
        <v>17</v>
      </c>
      <c r="B81" s="9">
        <v>92356.41</v>
      </c>
      <c r="C81" s="9">
        <v>92397.04</v>
      </c>
      <c r="D81" s="9">
        <v>92366.64</v>
      </c>
      <c r="E81" s="9">
        <v>92497.95</v>
      </c>
      <c r="F81" s="9">
        <v>92605.74</v>
      </c>
      <c r="G81" s="9"/>
      <c r="H81" s="9"/>
      <c r="I81" s="9"/>
      <c r="J81" s="9"/>
      <c r="K81" s="9"/>
      <c r="L81" s="9"/>
      <c r="M81" s="10"/>
      <c r="N81" s="7">
        <v>92444.756000000008</v>
      </c>
      <c r="O81" s="7">
        <v>105.9827718546763</v>
      </c>
      <c r="P81" s="7">
        <v>0.1146444389497618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77.48</v>
      </c>
      <c r="C89" s="9">
        <v>66.760000000000005</v>
      </c>
      <c r="D89" s="9">
        <v>67.069999999999993</v>
      </c>
      <c r="E89" s="9">
        <v>67.38</v>
      </c>
      <c r="F89" s="9">
        <v>66.959999999999994</v>
      </c>
      <c r="G89" s="9"/>
      <c r="H89" s="9"/>
      <c r="I89" s="9"/>
      <c r="J89" s="9"/>
      <c r="K89" s="9"/>
      <c r="L89" s="9"/>
      <c r="M89" s="10"/>
      <c r="N89" s="7">
        <v>69.13</v>
      </c>
      <c r="O89" s="7">
        <v>4.6731787896462968</v>
      </c>
      <c r="P89" s="7">
        <v>6.7599866767630514</v>
      </c>
    </row>
    <row r="90" spans="1:16" ht="15.75" customHeight="1" x14ac:dyDescent="0.2">
      <c r="A90" s="2">
        <v>512</v>
      </c>
      <c r="B90" s="9">
        <v>74.34</v>
      </c>
      <c r="C90" s="9">
        <v>73</v>
      </c>
      <c r="D90" s="9">
        <v>73.099999999999994</v>
      </c>
      <c r="E90" s="9">
        <v>74.09</v>
      </c>
      <c r="F90" s="9">
        <v>73.17</v>
      </c>
      <c r="G90" s="9"/>
      <c r="H90" s="9"/>
      <c r="I90" s="9"/>
      <c r="J90" s="9"/>
      <c r="K90" s="9"/>
      <c r="L90" s="9"/>
      <c r="M90" s="10"/>
      <c r="N90" s="7">
        <v>73.539999999999992</v>
      </c>
      <c r="O90" s="7">
        <v>0.6254198589747556</v>
      </c>
      <c r="P90" s="7">
        <v>0.85044854361538713</v>
      </c>
    </row>
    <row r="91" spans="1:16" ht="15.75" customHeight="1" x14ac:dyDescent="0.2">
      <c r="A91" s="2" t="s">
        <v>6</v>
      </c>
      <c r="B91" s="9">
        <v>85.92</v>
      </c>
      <c r="C91" s="9">
        <v>84.85</v>
      </c>
      <c r="D91" s="9">
        <v>85.03</v>
      </c>
      <c r="E91" s="9">
        <v>86.01</v>
      </c>
      <c r="F91" s="9">
        <v>85</v>
      </c>
      <c r="G91" s="9"/>
      <c r="H91" s="9"/>
      <c r="I91" s="9"/>
      <c r="J91" s="9"/>
      <c r="K91" s="9"/>
      <c r="L91" s="9"/>
      <c r="M91" s="10"/>
      <c r="N91" s="7">
        <v>85.361999999999995</v>
      </c>
      <c r="O91" s="7">
        <v>0.55558077720526233</v>
      </c>
      <c r="P91" s="7">
        <v>0.65085257749966308</v>
      </c>
    </row>
    <row r="92" spans="1:16" ht="15.75" customHeight="1" x14ac:dyDescent="0.2">
      <c r="A92" s="2" t="s">
        <v>7</v>
      </c>
      <c r="B92" s="9">
        <v>107.61</v>
      </c>
      <c r="C92" s="9">
        <v>106.73</v>
      </c>
      <c r="D92" s="9">
        <v>107.03</v>
      </c>
      <c r="E92" s="9">
        <v>108.08</v>
      </c>
      <c r="F92" s="9">
        <v>107.02</v>
      </c>
      <c r="G92" s="9"/>
      <c r="H92" s="9"/>
      <c r="I92" s="9"/>
      <c r="J92" s="9"/>
      <c r="K92" s="9"/>
      <c r="L92" s="9"/>
      <c r="M92" s="10"/>
      <c r="N92" s="7">
        <v>107.294</v>
      </c>
      <c r="O92" s="7">
        <v>0.54325868607873962</v>
      </c>
      <c r="P92" s="7">
        <v>0.50632718146283995</v>
      </c>
    </row>
    <row r="93" spans="1:16" ht="15.75" customHeight="1" x14ac:dyDescent="0.2">
      <c r="A93" s="2" t="s">
        <v>8</v>
      </c>
      <c r="B93" s="9">
        <v>152.96</v>
      </c>
      <c r="C93" s="9">
        <v>151.96</v>
      </c>
      <c r="D93" s="9">
        <v>152.61000000000001</v>
      </c>
      <c r="E93" s="9">
        <v>152.12</v>
      </c>
      <c r="F93" s="9">
        <v>151.96</v>
      </c>
      <c r="G93" s="9"/>
      <c r="H93" s="9"/>
      <c r="I93" s="9"/>
      <c r="J93" s="9"/>
      <c r="K93" s="9"/>
      <c r="L93" s="9"/>
      <c r="M93" s="10"/>
      <c r="N93" s="7">
        <v>152.322</v>
      </c>
      <c r="O93" s="7">
        <v>0.44521904721159578</v>
      </c>
      <c r="P93" s="7">
        <v>0.29228807868305018</v>
      </c>
    </row>
    <row r="94" spans="1:16" ht="15.75" customHeight="1" x14ac:dyDescent="0.2">
      <c r="A94" s="2" t="s">
        <v>9</v>
      </c>
      <c r="B94" s="9">
        <v>263.31</v>
      </c>
      <c r="C94" s="9">
        <v>263.58999999999997</v>
      </c>
      <c r="D94" s="9">
        <v>262.58</v>
      </c>
      <c r="E94" s="9">
        <v>261.3</v>
      </c>
      <c r="F94" s="9">
        <v>262.33999999999997</v>
      </c>
      <c r="G94" s="9"/>
      <c r="H94" s="9"/>
      <c r="I94" s="9"/>
      <c r="J94" s="9"/>
      <c r="K94" s="9"/>
      <c r="L94" s="9"/>
      <c r="M94" s="10"/>
      <c r="N94" s="7">
        <v>262.62400000000002</v>
      </c>
      <c r="O94" s="7">
        <v>0.89990555059960875</v>
      </c>
      <c r="P94" s="7">
        <v>0.34265929640840481</v>
      </c>
    </row>
    <row r="95" spans="1:16" ht="15.75" customHeight="1" x14ac:dyDescent="0.2">
      <c r="A95" s="2" t="s">
        <v>10</v>
      </c>
      <c r="B95" s="9">
        <v>964.85</v>
      </c>
      <c r="C95" s="9">
        <v>987.72</v>
      </c>
      <c r="D95" s="9">
        <v>969.8</v>
      </c>
      <c r="E95" s="9">
        <v>968.11</v>
      </c>
      <c r="F95" s="9">
        <v>969.74</v>
      </c>
      <c r="G95" s="9"/>
      <c r="H95" s="9"/>
      <c r="I95" s="9"/>
      <c r="J95" s="9"/>
      <c r="K95" s="9"/>
      <c r="L95" s="9"/>
      <c r="M95" s="10"/>
      <c r="N95" s="7">
        <v>972.0440000000001</v>
      </c>
      <c r="O95" s="7">
        <v>8.9904243503852559</v>
      </c>
      <c r="P95" s="7">
        <v>0.92489890893676163</v>
      </c>
    </row>
    <row r="96" spans="1:16" ht="15.75" customHeight="1" x14ac:dyDescent="0.2">
      <c r="A96" s="2" t="s">
        <v>11</v>
      </c>
      <c r="B96" s="9">
        <v>1628.15</v>
      </c>
      <c r="C96" s="9">
        <v>1675.18</v>
      </c>
      <c r="D96" s="9">
        <v>1653.94</v>
      </c>
      <c r="E96" s="9">
        <v>1672.02</v>
      </c>
      <c r="F96" s="9">
        <v>1645.89</v>
      </c>
      <c r="G96" s="9"/>
      <c r="H96" s="9"/>
      <c r="I96" s="9"/>
      <c r="J96" s="9"/>
      <c r="K96" s="9"/>
      <c r="L96" s="9"/>
      <c r="M96" s="10"/>
      <c r="N96" s="7">
        <v>1655.0360000000001</v>
      </c>
      <c r="O96" s="7">
        <v>19.377464488420529</v>
      </c>
      <c r="P96" s="7">
        <v>1.170818307784274</v>
      </c>
    </row>
    <row r="97" spans="1:16" ht="15.75" customHeight="1" x14ac:dyDescent="0.2">
      <c r="A97" s="2" t="s">
        <v>12</v>
      </c>
      <c r="B97" s="9">
        <v>2954.12</v>
      </c>
      <c r="C97" s="9">
        <v>2959.95</v>
      </c>
      <c r="D97" s="9">
        <v>2950.14</v>
      </c>
      <c r="E97" s="9">
        <v>2956.67</v>
      </c>
      <c r="F97" s="9">
        <v>2963.99</v>
      </c>
      <c r="G97" s="9"/>
      <c r="H97" s="9"/>
      <c r="I97" s="9"/>
      <c r="J97" s="9"/>
      <c r="K97" s="9"/>
      <c r="L97" s="9"/>
      <c r="M97" s="10"/>
      <c r="N97" s="7">
        <v>2956.9740000000002</v>
      </c>
      <c r="O97" s="7">
        <v>5.3155930995515019</v>
      </c>
      <c r="P97" s="7">
        <v>0.17976462084385941</v>
      </c>
    </row>
    <row r="98" spans="1:16" ht="15.75" customHeight="1" x14ac:dyDescent="0.2">
      <c r="A98" s="2" t="s">
        <v>13</v>
      </c>
      <c r="B98" s="9">
        <v>5730.58</v>
      </c>
      <c r="C98" s="9">
        <v>5735.9</v>
      </c>
      <c r="D98" s="9">
        <v>5695.85</v>
      </c>
      <c r="E98" s="9">
        <v>5717.32</v>
      </c>
      <c r="F98" s="9">
        <v>5737.14</v>
      </c>
      <c r="G98" s="9"/>
      <c r="H98" s="9"/>
      <c r="I98" s="9"/>
      <c r="J98" s="9"/>
      <c r="K98" s="9"/>
      <c r="L98" s="9"/>
      <c r="M98" s="10"/>
      <c r="N98" s="7">
        <v>5723.3580000000002</v>
      </c>
      <c r="O98" s="7">
        <v>17.266659202057461</v>
      </c>
      <c r="P98" s="7">
        <v>0.30168756177854789</v>
      </c>
    </row>
    <row r="99" spans="1:16" ht="15.75" customHeight="1" x14ac:dyDescent="0.2">
      <c r="A99" s="2" t="s">
        <v>14</v>
      </c>
      <c r="B99" s="9">
        <v>11156.09</v>
      </c>
      <c r="C99" s="9">
        <v>11100.07</v>
      </c>
      <c r="D99" s="9">
        <v>11175.65</v>
      </c>
      <c r="E99" s="9">
        <v>11155.59</v>
      </c>
      <c r="F99" s="9">
        <v>11174.37</v>
      </c>
      <c r="G99" s="9"/>
      <c r="H99" s="9"/>
      <c r="I99" s="9"/>
      <c r="J99" s="9"/>
      <c r="K99" s="9"/>
      <c r="L99" s="9"/>
      <c r="M99" s="10"/>
      <c r="N99" s="7">
        <v>11152.353999999999</v>
      </c>
      <c r="O99" s="7">
        <v>30.763021308057709</v>
      </c>
      <c r="P99" s="7">
        <v>0.27584330006075591</v>
      </c>
    </row>
    <row r="100" spans="1:16" ht="15.75" customHeight="1" x14ac:dyDescent="0.2">
      <c r="A100" s="2" t="s">
        <v>15</v>
      </c>
      <c r="B100" s="9">
        <v>22374.080000000002</v>
      </c>
      <c r="C100" s="9">
        <v>22244.959999999999</v>
      </c>
      <c r="D100" s="9">
        <v>22228.41</v>
      </c>
      <c r="E100" s="9">
        <v>22284.67</v>
      </c>
      <c r="F100" s="9">
        <v>22257.34</v>
      </c>
      <c r="G100" s="9"/>
      <c r="H100" s="9"/>
      <c r="I100" s="9"/>
      <c r="J100" s="9"/>
      <c r="K100" s="9"/>
      <c r="L100" s="9"/>
      <c r="M100" s="10"/>
      <c r="N100" s="7">
        <v>22277.892</v>
      </c>
      <c r="O100" s="7">
        <v>57.561797835023313</v>
      </c>
      <c r="P100" s="7">
        <v>0.25838081015485359</v>
      </c>
    </row>
    <row r="101" spans="1:16" ht="15.75" customHeight="1" x14ac:dyDescent="0.2">
      <c r="A101" s="2" t="s">
        <v>16</v>
      </c>
      <c r="B101" s="9">
        <v>45679.57</v>
      </c>
      <c r="C101" s="9">
        <v>45671.78</v>
      </c>
      <c r="D101" s="9">
        <v>45622.97</v>
      </c>
      <c r="E101" s="9">
        <v>45826.75</v>
      </c>
      <c r="F101" s="9">
        <v>45683.47</v>
      </c>
      <c r="G101" s="9"/>
      <c r="H101" s="9"/>
      <c r="I101" s="9"/>
      <c r="J101" s="9"/>
      <c r="K101" s="9"/>
      <c r="L101" s="9"/>
      <c r="M101" s="10"/>
      <c r="N101" s="7">
        <v>45696.908000000003</v>
      </c>
      <c r="O101" s="7">
        <v>76.547983774884401</v>
      </c>
      <c r="P101" s="7">
        <v>0.1675123922495684</v>
      </c>
    </row>
    <row r="102" spans="1:16" ht="15.75" customHeight="1" x14ac:dyDescent="0.2">
      <c r="A102" s="8" t="s">
        <v>17</v>
      </c>
      <c r="B102" s="9">
        <v>92597.91</v>
      </c>
      <c r="C102" s="9">
        <v>92359</v>
      </c>
      <c r="D102" s="9">
        <v>92389.78</v>
      </c>
      <c r="E102" s="9">
        <v>92338.53</v>
      </c>
      <c r="F102" s="9">
        <v>92530.47</v>
      </c>
      <c r="G102" s="9"/>
      <c r="H102" s="9"/>
      <c r="I102" s="9"/>
      <c r="J102" s="9"/>
      <c r="K102" s="9"/>
      <c r="L102" s="9"/>
      <c r="M102" s="10"/>
      <c r="N102" s="7">
        <v>92443.137999999992</v>
      </c>
      <c r="O102" s="7">
        <v>114.5102212468407</v>
      </c>
      <c r="P102" s="7">
        <v>0.12387098028502749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46.58</v>
      </c>
      <c r="C110" s="9">
        <v>45.62</v>
      </c>
      <c r="D110" s="9">
        <v>46.07</v>
      </c>
      <c r="E110" s="9">
        <v>46.22</v>
      </c>
      <c r="F110" s="9">
        <v>46.62</v>
      </c>
      <c r="G110" s="9"/>
      <c r="H110" s="9"/>
      <c r="I110" s="9"/>
      <c r="J110" s="9"/>
      <c r="K110" s="9"/>
      <c r="L110" s="9"/>
      <c r="M110" s="10"/>
      <c r="N110" s="7">
        <v>46.221999999999987</v>
      </c>
      <c r="O110" s="7">
        <v>0.40990242741413468</v>
      </c>
      <c r="P110" s="7">
        <v>0.88681239975365567</v>
      </c>
    </row>
    <row r="111" spans="1:16" ht="15.75" customHeight="1" x14ac:dyDescent="0.2">
      <c r="A111" s="2">
        <v>512</v>
      </c>
      <c r="B111" s="9">
        <v>48.51</v>
      </c>
      <c r="C111" s="9">
        <v>48.72</v>
      </c>
      <c r="D111" s="9">
        <v>50.18</v>
      </c>
      <c r="E111" s="9">
        <v>49</v>
      </c>
      <c r="F111" s="9">
        <v>48.7</v>
      </c>
      <c r="G111" s="9"/>
      <c r="H111" s="9"/>
      <c r="I111" s="9"/>
      <c r="J111" s="9"/>
      <c r="K111" s="9"/>
      <c r="L111" s="9"/>
      <c r="M111" s="10"/>
      <c r="N111" s="7">
        <v>49.022000000000013</v>
      </c>
      <c r="O111" s="7">
        <v>0.67053709815341311</v>
      </c>
      <c r="P111" s="7">
        <v>1.3678289301811699</v>
      </c>
    </row>
    <row r="112" spans="1:16" ht="15.75" customHeight="1" x14ac:dyDescent="0.2">
      <c r="A112" s="2" t="s">
        <v>6</v>
      </c>
      <c r="B112" s="9">
        <v>55.51</v>
      </c>
      <c r="C112" s="9">
        <v>55.57</v>
      </c>
      <c r="D112" s="9">
        <v>55.98</v>
      </c>
      <c r="E112" s="9">
        <v>56.29</v>
      </c>
      <c r="F112" s="9">
        <v>56.12</v>
      </c>
      <c r="G112" s="9"/>
      <c r="H112" s="9"/>
      <c r="I112" s="9"/>
      <c r="J112" s="9"/>
      <c r="K112" s="9"/>
      <c r="L112" s="9"/>
      <c r="M112" s="10"/>
      <c r="N112" s="7">
        <v>55.893999999999991</v>
      </c>
      <c r="O112" s="7">
        <v>0.34195028878478773</v>
      </c>
      <c r="P112" s="7">
        <v>0.61178353452032019</v>
      </c>
    </row>
    <row r="113" spans="1:16" ht="15.75" customHeight="1" x14ac:dyDescent="0.2">
      <c r="A113" s="2" t="s">
        <v>7</v>
      </c>
      <c r="B113" s="9">
        <v>69.239999999999995</v>
      </c>
      <c r="C113" s="9">
        <v>69.010000000000005</v>
      </c>
      <c r="D113" s="9">
        <v>70.099999999999994</v>
      </c>
      <c r="E113" s="9">
        <v>69.73</v>
      </c>
      <c r="F113" s="9">
        <v>69.7</v>
      </c>
      <c r="G113" s="9"/>
      <c r="H113" s="9"/>
      <c r="I113" s="9"/>
      <c r="J113" s="9"/>
      <c r="K113" s="9"/>
      <c r="L113" s="9"/>
      <c r="M113" s="10"/>
      <c r="N113" s="7">
        <v>69.555999999999997</v>
      </c>
      <c r="O113" s="7">
        <v>0.43154374054086148</v>
      </c>
      <c r="P113" s="7">
        <v>0.62042633351667942</v>
      </c>
    </row>
    <row r="114" spans="1:16" ht="15.75" customHeight="1" x14ac:dyDescent="0.2">
      <c r="A114" s="2" t="s">
        <v>8</v>
      </c>
      <c r="B114" s="9">
        <v>98.15</v>
      </c>
      <c r="C114" s="9">
        <v>98.14</v>
      </c>
      <c r="D114" s="9">
        <v>99.5</v>
      </c>
      <c r="E114" s="9">
        <v>98.91</v>
      </c>
      <c r="F114" s="9">
        <v>99.05</v>
      </c>
      <c r="G114" s="9"/>
      <c r="H114" s="9"/>
      <c r="I114" s="9"/>
      <c r="J114" s="9"/>
      <c r="K114" s="9"/>
      <c r="L114" s="9"/>
      <c r="M114" s="10"/>
      <c r="N114" s="7">
        <v>98.750000000000014</v>
      </c>
      <c r="O114" s="7">
        <v>0.59375921045487579</v>
      </c>
      <c r="P114" s="7">
        <v>0.60127514982772223</v>
      </c>
    </row>
    <row r="115" spans="1:16" ht="15.75" customHeight="1" x14ac:dyDescent="0.2">
      <c r="A115" s="2" t="s">
        <v>9</v>
      </c>
      <c r="B115" s="9">
        <v>159.02000000000001</v>
      </c>
      <c r="C115" s="9">
        <v>159.22999999999999</v>
      </c>
      <c r="D115" s="9">
        <v>161.1</v>
      </c>
      <c r="E115" s="9">
        <v>159.96</v>
      </c>
      <c r="F115" s="9">
        <v>160.62</v>
      </c>
      <c r="G115" s="9"/>
      <c r="H115" s="9"/>
      <c r="I115" s="9"/>
      <c r="J115" s="9"/>
      <c r="K115" s="9"/>
      <c r="L115" s="9"/>
      <c r="M115" s="10"/>
      <c r="N115" s="7">
        <v>159.98599999999999</v>
      </c>
      <c r="O115" s="7">
        <v>0.88717529271277451</v>
      </c>
      <c r="P115" s="7">
        <v>0.55453307958994813</v>
      </c>
    </row>
    <row r="116" spans="1:16" ht="15.75" customHeight="1" x14ac:dyDescent="0.2">
      <c r="A116" s="2" t="s">
        <v>10</v>
      </c>
      <c r="B116" s="9">
        <v>637.39</v>
      </c>
      <c r="C116" s="9">
        <v>637.9</v>
      </c>
      <c r="D116" s="9">
        <v>643.12</v>
      </c>
      <c r="E116" s="9">
        <v>642.34</v>
      </c>
      <c r="F116" s="9">
        <v>638.19000000000005</v>
      </c>
      <c r="G116" s="9"/>
      <c r="H116" s="9"/>
      <c r="I116" s="9"/>
      <c r="J116" s="9"/>
      <c r="K116" s="9"/>
      <c r="L116" s="9"/>
      <c r="M116" s="10"/>
      <c r="N116" s="7">
        <v>639.78800000000001</v>
      </c>
      <c r="O116" s="7">
        <v>2.7149346216806109</v>
      </c>
      <c r="P116" s="7">
        <v>0.42434910027706219</v>
      </c>
    </row>
    <row r="117" spans="1:16" ht="15.75" customHeight="1" x14ac:dyDescent="0.2">
      <c r="A117" s="2" t="s">
        <v>11</v>
      </c>
      <c r="B117" s="9">
        <v>896.26</v>
      </c>
      <c r="C117" s="9">
        <v>902.02</v>
      </c>
      <c r="D117" s="9">
        <v>896.77</v>
      </c>
      <c r="E117" s="9">
        <v>901.07</v>
      </c>
      <c r="F117" s="9">
        <v>898.68</v>
      </c>
      <c r="G117" s="9"/>
      <c r="H117" s="9"/>
      <c r="I117" s="9"/>
      <c r="J117" s="9"/>
      <c r="K117" s="9"/>
      <c r="L117" s="9"/>
      <c r="M117" s="10"/>
      <c r="N117" s="7">
        <v>898.96</v>
      </c>
      <c r="O117" s="7">
        <v>2.5485387970364628</v>
      </c>
      <c r="P117" s="7">
        <v>0.28349857580275678</v>
      </c>
    </row>
    <row r="118" spans="1:16" ht="15.75" customHeight="1" x14ac:dyDescent="0.2">
      <c r="A118" s="2" t="s">
        <v>12</v>
      </c>
      <c r="B118" s="9">
        <v>1723.35</v>
      </c>
      <c r="C118" s="9">
        <v>1713.08</v>
      </c>
      <c r="D118" s="9">
        <v>1719.83</v>
      </c>
      <c r="E118" s="9">
        <v>1726.14</v>
      </c>
      <c r="F118" s="9">
        <v>1703.01</v>
      </c>
      <c r="G118" s="9"/>
      <c r="H118" s="9"/>
      <c r="I118" s="9"/>
      <c r="J118" s="9"/>
      <c r="K118" s="9"/>
      <c r="L118" s="9"/>
      <c r="M118" s="10"/>
      <c r="N118" s="7">
        <v>1717.0820000000001</v>
      </c>
      <c r="O118" s="7">
        <v>9.2591020082943398</v>
      </c>
      <c r="P118" s="7">
        <v>0.53923470214552016</v>
      </c>
    </row>
    <row r="119" spans="1:16" ht="15.75" customHeight="1" x14ac:dyDescent="0.2">
      <c r="A119" s="2" t="s">
        <v>13</v>
      </c>
      <c r="B119" s="9">
        <v>3698.78</v>
      </c>
      <c r="C119" s="9">
        <v>3665.57</v>
      </c>
      <c r="D119" s="9">
        <v>3702.5</v>
      </c>
      <c r="E119" s="9">
        <v>3667.35</v>
      </c>
      <c r="F119" s="9">
        <v>3640.47</v>
      </c>
      <c r="G119" s="9"/>
      <c r="H119" s="9"/>
      <c r="I119" s="9"/>
      <c r="J119" s="9"/>
      <c r="K119" s="9"/>
      <c r="L119" s="9"/>
      <c r="M119" s="10"/>
      <c r="N119" s="7">
        <v>3674.9340000000002</v>
      </c>
      <c r="O119" s="7">
        <v>25.794790753173501</v>
      </c>
      <c r="P119" s="7">
        <v>0.70191167387423836</v>
      </c>
    </row>
    <row r="120" spans="1:16" ht="15.75" customHeight="1" x14ac:dyDescent="0.2">
      <c r="A120" s="2" t="s">
        <v>14</v>
      </c>
      <c r="B120" s="9">
        <v>7176.7</v>
      </c>
      <c r="C120" s="9">
        <v>7214.27</v>
      </c>
      <c r="D120" s="9">
        <v>7271.92</v>
      </c>
      <c r="E120" s="9">
        <v>7230.45</v>
      </c>
      <c r="F120" s="9">
        <v>7215.89</v>
      </c>
      <c r="G120" s="9"/>
      <c r="H120" s="9"/>
      <c r="I120" s="9"/>
      <c r="J120" s="9"/>
      <c r="K120" s="9"/>
      <c r="L120" s="9"/>
      <c r="M120" s="10"/>
      <c r="N120" s="7">
        <v>7221.8459999999995</v>
      </c>
      <c r="O120" s="7">
        <v>34.323699247021757</v>
      </c>
      <c r="P120" s="7">
        <v>0.47527597856589249</v>
      </c>
    </row>
    <row r="121" spans="1:16" ht="15.75" customHeight="1" x14ac:dyDescent="0.2">
      <c r="A121" s="2" t="s">
        <v>15</v>
      </c>
      <c r="B121" s="9">
        <v>14312.23</v>
      </c>
      <c r="C121" s="9">
        <v>14339.33</v>
      </c>
      <c r="D121" s="9">
        <v>14427.04</v>
      </c>
      <c r="E121" s="9">
        <v>14311.37</v>
      </c>
      <c r="F121" s="9">
        <v>14400.89</v>
      </c>
      <c r="G121" s="9"/>
      <c r="H121" s="9"/>
      <c r="I121" s="9"/>
      <c r="J121" s="9"/>
      <c r="K121" s="9"/>
      <c r="L121" s="9"/>
      <c r="M121" s="10"/>
      <c r="N121" s="7">
        <v>14358.172</v>
      </c>
      <c r="O121" s="7">
        <v>52.97108758558776</v>
      </c>
      <c r="P121" s="7">
        <v>0.36892640362288293</v>
      </c>
    </row>
    <row r="122" spans="1:16" ht="15.75" customHeight="1" x14ac:dyDescent="0.2">
      <c r="A122" s="2" t="s">
        <v>16</v>
      </c>
      <c r="B122" s="9">
        <v>29252.98</v>
      </c>
      <c r="C122" s="9">
        <v>29222.65</v>
      </c>
      <c r="D122" s="9">
        <v>29388.639999999999</v>
      </c>
      <c r="E122" s="9">
        <v>29274.3</v>
      </c>
      <c r="F122" s="9">
        <v>29218.2</v>
      </c>
      <c r="G122" s="9"/>
      <c r="H122" s="9"/>
      <c r="I122" s="9"/>
      <c r="J122" s="9"/>
      <c r="K122" s="9"/>
      <c r="L122" s="9"/>
      <c r="M122" s="10"/>
      <c r="N122" s="7">
        <v>29271.353999999999</v>
      </c>
      <c r="O122" s="7">
        <v>69.461708732221055</v>
      </c>
      <c r="P122" s="7">
        <v>0.2373026841608388</v>
      </c>
    </row>
    <row r="123" spans="1:16" ht="15.75" customHeight="1" x14ac:dyDescent="0.2">
      <c r="A123" s="8" t="s">
        <v>17</v>
      </c>
      <c r="B123" s="9">
        <v>59584.08</v>
      </c>
      <c r="C123" s="9">
        <v>59844.94</v>
      </c>
      <c r="D123" s="9">
        <v>59725.67</v>
      </c>
      <c r="E123" s="9">
        <v>59812.63</v>
      </c>
      <c r="F123" s="9">
        <v>59802.39</v>
      </c>
      <c r="G123" s="9"/>
      <c r="H123" s="9"/>
      <c r="I123" s="9"/>
      <c r="J123" s="9"/>
      <c r="K123" s="9"/>
      <c r="L123" s="9"/>
      <c r="M123" s="10"/>
      <c r="N123" s="7">
        <v>59753.942000000003</v>
      </c>
      <c r="O123" s="7">
        <v>104.55205770332731</v>
      </c>
      <c r="P123" s="7">
        <v>0.17497097966076841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46.05</v>
      </c>
      <c r="C131" s="9">
        <v>46.03</v>
      </c>
      <c r="D131" s="9">
        <v>46.06</v>
      </c>
      <c r="E131" s="9">
        <v>46.13</v>
      </c>
      <c r="F131" s="9">
        <v>46.08</v>
      </c>
      <c r="G131" s="9"/>
      <c r="H131" s="9"/>
      <c r="I131" s="9"/>
      <c r="J131" s="9"/>
      <c r="K131" s="9"/>
      <c r="L131" s="9"/>
      <c r="M131" s="10"/>
      <c r="N131" s="7">
        <v>46.069999999999993</v>
      </c>
      <c r="O131" s="7">
        <v>3.8078865529320362E-2</v>
      </c>
      <c r="P131" s="7">
        <v>8.2654364074930264E-2</v>
      </c>
    </row>
    <row r="132" spans="1:16" ht="15.75" customHeight="1" x14ac:dyDescent="0.2">
      <c r="A132" s="2">
        <v>512</v>
      </c>
      <c r="B132" s="9">
        <v>49.09</v>
      </c>
      <c r="C132" s="9">
        <v>48.65</v>
      </c>
      <c r="D132" s="9">
        <v>48.38</v>
      </c>
      <c r="E132" s="9">
        <v>48.94</v>
      </c>
      <c r="F132" s="9">
        <v>48.71</v>
      </c>
      <c r="G132" s="9"/>
      <c r="H132" s="9"/>
      <c r="I132" s="9"/>
      <c r="J132" s="9"/>
      <c r="K132" s="9"/>
      <c r="L132" s="9"/>
      <c r="M132" s="10"/>
      <c r="N132" s="7">
        <v>48.753999999999998</v>
      </c>
      <c r="O132" s="7">
        <v>0.27391604553220311</v>
      </c>
      <c r="P132" s="7">
        <v>0.56183296864298937</v>
      </c>
    </row>
    <row r="133" spans="1:16" ht="15.75" customHeight="1" x14ac:dyDescent="0.2">
      <c r="A133" s="2" t="s">
        <v>6</v>
      </c>
      <c r="B133" s="9">
        <v>56.1</v>
      </c>
      <c r="C133" s="9">
        <v>55.6</v>
      </c>
      <c r="D133" s="9">
        <v>55.71</v>
      </c>
      <c r="E133" s="9">
        <v>56.17</v>
      </c>
      <c r="F133" s="9">
        <v>55.9</v>
      </c>
      <c r="G133" s="9"/>
      <c r="H133" s="9"/>
      <c r="I133" s="9"/>
      <c r="J133" s="9"/>
      <c r="K133" s="9"/>
      <c r="L133" s="9"/>
      <c r="M133" s="10"/>
      <c r="N133" s="7">
        <v>55.895999999999987</v>
      </c>
      <c r="O133" s="7">
        <v>0.24439721766010369</v>
      </c>
      <c r="P133" s="7">
        <v>0.43723561195810728</v>
      </c>
    </row>
    <row r="134" spans="1:16" ht="15.75" customHeight="1" x14ac:dyDescent="0.2">
      <c r="A134" s="2" t="s">
        <v>7</v>
      </c>
      <c r="B134" s="9">
        <v>69.989999999999995</v>
      </c>
      <c r="C134" s="9">
        <v>69.150000000000006</v>
      </c>
      <c r="D134" s="9">
        <v>69.14</v>
      </c>
      <c r="E134" s="9">
        <v>69.709999999999994</v>
      </c>
      <c r="F134" s="9">
        <v>69.62</v>
      </c>
      <c r="G134" s="9"/>
      <c r="H134" s="9"/>
      <c r="I134" s="9"/>
      <c r="J134" s="9"/>
      <c r="K134" s="9"/>
      <c r="L134" s="9"/>
      <c r="M134" s="10"/>
      <c r="N134" s="7">
        <v>69.521999999999991</v>
      </c>
      <c r="O134" s="7">
        <v>0.37022965845539352</v>
      </c>
      <c r="P134" s="7">
        <v>0.53253597200223457</v>
      </c>
    </row>
    <row r="135" spans="1:16" ht="15.75" customHeight="1" x14ac:dyDescent="0.2">
      <c r="A135" s="2" t="s">
        <v>8</v>
      </c>
      <c r="B135" s="9">
        <v>99.54</v>
      </c>
      <c r="C135" s="9">
        <v>98.38</v>
      </c>
      <c r="D135" s="9">
        <v>98.27</v>
      </c>
      <c r="E135" s="9">
        <v>98.93</v>
      </c>
      <c r="F135" s="9">
        <v>98.76</v>
      </c>
      <c r="G135" s="9"/>
      <c r="H135" s="9"/>
      <c r="I135" s="9"/>
      <c r="J135" s="9"/>
      <c r="K135" s="9"/>
      <c r="L135" s="9"/>
      <c r="M135" s="10"/>
      <c r="N135" s="7">
        <v>98.775999999999996</v>
      </c>
      <c r="O135" s="7">
        <v>0.50510394969749028</v>
      </c>
      <c r="P135" s="7">
        <v>0.51136303322415388</v>
      </c>
    </row>
    <row r="136" spans="1:16" ht="15.75" customHeight="1" x14ac:dyDescent="0.2">
      <c r="A136" s="2" t="s">
        <v>9</v>
      </c>
      <c r="B136" s="9">
        <v>160.66999999999999</v>
      </c>
      <c r="C136" s="9">
        <v>159.54</v>
      </c>
      <c r="D136" s="9">
        <v>158.69999999999999</v>
      </c>
      <c r="E136" s="9">
        <v>160.43</v>
      </c>
      <c r="F136" s="9">
        <v>158.81</v>
      </c>
      <c r="G136" s="9"/>
      <c r="H136" s="9"/>
      <c r="I136" s="9"/>
      <c r="J136" s="9"/>
      <c r="K136" s="9"/>
      <c r="L136" s="9"/>
      <c r="M136" s="10"/>
      <c r="N136" s="7">
        <v>159.63</v>
      </c>
      <c r="O136" s="7">
        <v>0.90374221988352466</v>
      </c>
      <c r="P136" s="7">
        <v>0.56614810491983014</v>
      </c>
    </row>
    <row r="137" spans="1:16" ht="15.75" customHeight="1" x14ac:dyDescent="0.2">
      <c r="A137" s="2" t="s">
        <v>10</v>
      </c>
      <c r="B137" s="9">
        <v>639.89</v>
      </c>
      <c r="C137" s="9">
        <v>639.76</v>
      </c>
      <c r="D137" s="9">
        <v>638.92999999999995</v>
      </c>
      <c r="E137" s="9">
        <v>639.53</v>
      </c>
      <c r="F137" s="9">
        <v>637.47</v>
      </c>
      <c r="G137" s="9"/>
      <c r="H137" s="9"/>
      <c r="I137" s="9"/>
      <c r="J137" s="9"/>
      <c r="K137" s="9"/>
      <c r="L137" s="9"/>
      <c r="M137" s="10"/>
      <c r="N137" s="7">
        <v>639.11599999999999</v>
      </c>
      <c r="O137" s="7">
        <v>0.99110039854697274</v>
      </c>
      <c r="P137" s="7">
        <v>0.15507363272817029</v>
      </c>
    </row>
    <row r="138" spans="1:16" ht="15.75" customHeight="1" x14ac:dyDescent="0.2">
      <c r="A138" s="2" t="s">
        <v>11</v>
      </c>
      <c r="B138" s="9">
        <v>904.36</v>
      </c>
      <c r="C138" s="9">
        <v>901.56</v>
      </c>
      <c r="D138" s="9">
        <v>899.61</v>
      </c>
      <c r="E138" s="9">
        <v>893.2</v>
      </c>
      <c r="F138" s="9">
        <v>895.46</v>
      </c>
      <c r="G138" s="9"/>
      <c r="H138" s="9"/>
      <c r="I138" s="9"/>
      <c r="J138" s="9"/>
      <c r="K138" s="9"/>
      <c r="L138" s="9"/>
      <c r="M138" s="10"/>
      <c r="N138" s="7">
        <v>898.83800000000008</v>
      </c>
      <c r="O138" s="7">
        <v>4.5192831289928916</v>
      </c>
      <c r="P138" s="7">
        <v>0.50279172987711807</v>
      </c>
    </row>
    <row r="139" spans="1:16" ht="15.75" customHeight="1" x14ac:dyDescent="0.2">
      <c r="A139" s="2" t="s">
        <v>12</v>
      </c>
      <c r="B139" s="9">
        <v>1716.61</v>
      </c>
      <c r="C139" s="9">
        <v>1751.33</v>
      </c>
      <c r="D139" s="9">
        <v>1727.77</v>
      </c>
      <c r="E139" s="9">
        <v>1716.66</v>
      </c>
      <c r="F139" s="9">
        <v>1716.83</v>
      </c>
      <c r="G139" s="9"/>
      <c r="H139" s="9"/>
      <c r="I139" s="9"/>
      <c r="J139" s="9"/>
      <c r="K139" s="9"/>
      <c r="L139" s="9"/>
      <c r="M139" s="10"/>
      <c r="N139" s="7">
        <v>1725.84</v>
      </c>
      <c r="O139" s="7">
        <v>15.034214312693541</v>
      </c>
      <c r="P139" s="7">
        <v>0.87112445607319033</v>
      </c>
    </row>
    <row r="140" spans="1:16" ht="15.75" customHeight="1" x14ac:dyDescent="0.2">
      <c r="A140" s="2" t="s">
        <v>13</v>
      </c>
      <c r="B140" s="9">
        <v>3668.49</v>
      </c>
      <c r="C140" s="9">
        <v>3680.57</v>
      </c>
      <c r="D140" s="9">
        <v>3692.73</v>
      </c>
      <c r="E140" s="9">
        <v>3673.19</v>
      </c>
      <c r="F140" s="9">
        <v>3676.16</v>
      </c>
      <c r="G140" s="9"/>
      <c r="H140" s="9"/>
      <c r="I140" s="9"/>
      <c r="J140" s="9"/>
      <c r="K140" s="9"/>
      <c r="L140" s="9"/>
      <c r="M140" s="10"/>
      <c r="N140" s="7">
        <v>3678.2280000000001</v>
      </c>
      <c r="O140" s="7">
        <v>9.2233356222139822</v>
      </c>
      <c r="P140" s="7">
        <v>0.25075486408710879</v>
      </c>
    </row>
    <row r="141" spans="1:16" ht="15.75" customHeight="1" x14ac:dyDescent="0.2">
      <c r="A141" s="2" t="s">
        <v>14</v>
      </c>
      <c r="B141" s="9">
        <v>7264.12</v>
      </c>
      <c r="C141" s="9">
        <v>7282.14</v>
      </c>
      <c r="D141" s="9">
        <v>7249.12</v>
      </c>
      <c r="E141" s="9">
        <v>7285.01</v>
      </c>
      <c r="F141" s="9">
        <v>7222.63</v>
      </c>
      <c r="G141" s="9"/>
      <c r="H141" s="9"/>
      <c r="I141" s="9"/>
      <c r="J141" s="9"/>
      <c r="K141" s="9"/>
      <c r="L141" s="9"/>
      <c r="M141" s="10"/>
      <c r="N141" s="7">
        <v>7260.6039999999994</v>
      </c>
      <c r="O141" s="7">
        <v>25.718287851254889</v>
      </c>
      <c r="P141" s="7">
        <v>0.35421691984929748</v>
      </c>
    </row>
    <row r="142" spans="1:16" ht="15.75" customHeight="1" x14ac:dyDescent="0.2">
      <c r="A142" s="2" t="s">
        <v>15</v>
      </c>
      <c r="B142" s="9">
        <v>14520.59</v>
      </c>
      <c r="C142" s="9">
        <v>14492.84</v>
      </c>
      <c r="D142" s="9">
        <v>14547.74</v>
      </c>
      <c r="E142" s="9">
        <v>14454.01</v>
      </c>
      <c r="F142" s="9">
        <v>14510.76</v>
      </c>
      <c r="G142" s="9"/>
      <c r="H142" s="9"/>
      <c r="I142" s="9"/>
      <c r="J142" s="9"/>
      <c r="K142" s="9"/>
      <c r="L142" s="9"/>
      <c r="M142" s="10"/>
      <c r="N142" s="7">
        <v>14505.188</v>
      </c>
      <c r="O142" s="7">
        <v>34.823132685041287</v>
      </c>
      <c r="P142" s="7">
        <v>0.24007363906652771</v>
      </c>
    </row>
    <row r="143" spans="1:16" ht="15.75" customHeight="1" x14ac:dyDescent="0.2">
      <c r="A143" s="2" t="s">
        <v>16</v>
      </c>
      <c r="B143" s="9">
        <v>29352.55</v>
      </c>
      <c r="C143" s="9">
        <v>29397.81</v>
      </c>
      <c r="D143" s="9">
        <v>29339.53</v>
      </c>
      <c r="E143" s="9">
        <v>29443.15</v>
      </c>
      <c r="F143" s="9">
        <v>29361.11</v>
      </c>
      <c r="G143" s="9"/>
      <c r="H143" s="9"/>
      <c r="I143" s="9"/>
      <c r="J143" s="9"/>
      <c r="K143" s="9"/>
      <c r="L143" s="9"/>
      <c r="M143" s="10"/>
      <c r="N143" s="7">
        <v>29378.830000000009</v>
      </c>
      <c r="O143" s="7">
        <v>41.971507001775457</v>
      </c>
      <c r="P143" s="7">
        <v>0.14286309904708749</v>
      </c>
    </row>
    <row r="144" spans="1:16" ht="15.75" customHeight="1" x14ac:dyDescent="0.2">
      <c r="A144" s="8" t="s">
        <v>17</v>
      </c>
      <c r="B144" s="9">
        <v>59743.360000000001</v>
      </c>
      <c r="C144" s="9">
        <v>59781.54</v>
      </c>
      <c r="D144" s="9">
        <v>59717.919999999998</v>
      </c>
      <c r="E144" s="9">
        <v>59922.34</v>
      </c>
      <c r="F144" s="9">
        <v>59914.36</v>
      </c>
      <c r="G144" s="9"/>
      <c r="H144" s="9"/>
      <c r="I144" s="9"/>
      <c r="J144" s="9"/>
      <c r="K144" s="9"/>
      <c r="L144" s="9"/>
      <c r="M144" s="10"/>
      <c r="N144" s="7">
        <v>59815.904000000002</v>
      </c>
      <c r="O144" s="7">
        <v>96.263423375651314</v>
      </c>
      <c r="P144" s="7">
        <v>0.16093282377818999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94</v>
      </c>
      <c r="C152" s="9">
        <v>91.62</v>
      </c>
      <c r="D152" s="9">
        <v>91.88</v>
      </c>
      <c r="E152" s="9">
        <v>92.03</v>
      </c>
      <c r="F152" s="9">
        <v>91.82</v>
      </c>
      <c r="G152" s="9"/>
      <c r="H152" s="9"/>
      <c r="I152" s="9"/>
      <c r="J152" s="9"/>
      <c r="K152" s="9"/>
      <c r="L152" s="9"/>
      <c r="M152" s="10"/>
      <c r="N152" s="7">
        <v>92.27</v>
      </c>
      <c r="O152" s="7">
        <v>0.97821265581672001</v>
      </c>
      <c r="P152" s="7">
        <v>1.0601632771396119</v>
      </c>
    </row>
    <row r="153" spans="1:16" ht="15.75" customHeight="1" x14ac:dyDescent="0.2">
      <c r="A153" s="2">
        <v>512</v>
      </c>
      <c r="B153" s="9">
        <v>103.1</v>
      </c>
      <c r="C153" s="9">
        <v>100.82</v>
      </c>
      <c r="D153" s="9">
        <v>101.59</v>
      </c>
      <c r="E153" s="9">
        <v>101.2</v>
      </c>
      <c r="F153" s="9">
        <v>101.11</v>
      </c>
      <c r="G153" s="9"/>
      <c r="H153" s="9"/>
      <c r="I153" s="9"/>
      <c r="J153" s="9"/>
      <c r="K153" s="9"/>
      <c r="L153" s="9"/>
      <c r="M153" s="10"/>
      <c r="N153" s="7">
        <v>101.56399999999999</v>
      </c>
      <c r="O153" s="7">
        <v>0.9016817620424612</v>
      </c>
      <c r="P153" s="7">
        <v>0.88779662286091654</v>
      </c>
    </row>
    <row r="154" spans="1:16" ht="15.75" customHeight="1" x14ac:dyDescent="0.2">
      <c r="A154" s="2" t="s">
        <v>6</v>
      </c>
      <c r="B154" s="9">
        <v>117.7</v>
      </c>
      <c r="C154" s="9">
        <v>116.34</v>
      </c>
      <c r="D154" s="9">
        <v>116.96</v>
      </c>
      <c r="E154" s="9">
        <v>116.99</v>
      </c>
      <c r="F154" s="9">
        <v>116.68</v>
      </c>
      <c r="G154" s="9"/>
      <c r="H154" s="9"/>
      <c r="I154" s="9"/>
      <c r="J154" s="9"/>
      <c r="K154" s="9"/>
      <c r="L154" s="9"/>
      <c r="M154" s="10"/>
      <c r="N154" s="7">
        <v>116.934</v>
      </c>
      <c r="O154" s="7">
        <v>0.50197609504835883</v>
      </c>
      <c r="P154" s="7">
        <v>0.42928155630386261</v>
      </c>
    </row>
    <row r="155" spans="1:16" ht="15.75" customHeight="1" x14ac:dyDescent="0.2">
      <c r="A155" s="2" t="s">
        <v>7</v>
      </c>
      <c r="B155" s="9">
        <v>148.05000000000001</v>
      </c>
      <c r="C155" s="9">
        <v>146.38</v>
      </c>
      <c r="D155" s="9">
        <v>146.26</v>
      </c>
      <c r="E155" s="9">
        <v>146.19</v>
      </c>
      <c r="F155" s="9">
        <v>146.29</v>
      </c>
      <c r="G155" s="9"/>
      <c r="H155" s="9"/>
      <c r="I155" s="9"/>
      <c r="J155" s="9"/>
      <c r="K155" s="9"/>
      <c r="L155" s="9"/>
      <c r="M155" s="10"/>
      <c r="N155" s="7">
        <v>146.63399999999999</v>
      </c>
      <c r="O155" s="7">
        <v>0.79449984266833706</v>
      </c>
      <c r="P155" s="7">
        <v>0.5418251174136538</v>
      </c>
    </row>
    <row r="156" spans="1:16" ht="15.75" customHeight="1" x14ac:dyDescent="0.2">
      <c r="A156" s="2" t="s">
        <v>8</v>
      </c>
      <c r="B156" s="9">
        <v>220.55</v>
      </c>
      <c r="C156" s="9">
        <v>218.55</v>
      </c>
      <c r="D156" s="9">
        <v>219.21</v>
      </c>
      <c r="E156" s="9">
        <v>218.1</v>
      </c>
      <c r="F156" s="9">
        <v>218.53</v>
      </c>
      <c r="G156" s="9"/>
      <c r="H156" s="9"/>
      <c r="I156" s="9"/>
      <c r="J156" s="9"/>
      <c r="K156" s="9"/>
      <c r="L156" s="9"/>
      <c r="M156" s="10"/>
      <c r="N156" s="7">
        <v>218.988</v>
      </c>
      <c r="O156" s="7">
        <v>0.95907246858619055</v>
      </c>
      <c r="P156" s="7">
        <v>0.43795663168127502</v>
      </c>
    </row>
    <row r="157" spans="1:16" ht="15.75" customHeight="1" x14ac:dyDescent="0.2">
      <c r="A157" s="2" t="s">
        <v>9</v>
      </c>
      <c r="B157" s="9">
        <v>398.79</v>
      </c>
      <c r="C157" s="9">
        <v>404.69</v>
      </c>
      <c r="D157" s="9">
        <v>406.21</v>
      </c>
      <c r="E157" s="9">
        <v>401.61</v>
      </c>
      <c r="F157" s="9">
        <v>410.35</v>
      </c>
      <c r="G157" s="9"/>
      <c r="H157" s="9"/>
      <c r="I157" s="9"/>
      <c r="J157" s="9"/>
      <c r="K157" s="9"/>
      <c r="L157" s="9"/>
      <c r="M157" s="10"/>
      <c r="N157" s="7">
        <v>404.33</v>
      </c>
      <c r="O157" s="7">
        <v>4.4157219115338293</v>
      </c>
      <c r="P157" s="7">
        <v>1.092108404405765</v>
      </c>
    </row>
    <row r="158" spans="1:16" ht="15.75" customHeight="1" x14ac:dyDescent="0.2">
      <c r="A158" s="2" t="s">
        <v>10</v>
      </c>
      <c r="B158" s="9">
        <v>1573.3</v>
      </c>
      <c r="C158" s="9">
        <v>1575.11</v>
      </c>
      <c r="D158" s="9">
        <v>1583.08</v>
      </c>
      <c r="E158" s="9">
        <v>1565.19</v>
      </c>
      <c r="F158" s="9">
        <v>1560.12</v>
      </c>
      <c r="G158" s="9"/>
      <c r="H158" s="9"/>
      <c r="I158" s="9"/>
      <c r="J158" s="9"/>
      <c r="K158" s="9"/>
      <c r="L158" s="9"/>
      <c r="M158" s="10"/>
      <c r="N158" s="7">
        <v>1571.36</v>
      </c>
      <c r="O158" s="7">
        <v>8.9385541336392755</v>
      </c>
      <c r="P158" s="7">
        <v>0.56884190342373964</v>
      </c>
    </row>
    <row r="159" spans="1:16" ht="15.75" customHeight="1" x14ac:dyDescent="0.2">
      <c r="A159" s="2" t="s">
        <v>11</v>
      </c>
      <c r="B159" s="9">
        <v>2505.65</v>
      </c>
      <c r="C159" s="9">
        <v>2484.89</v>
      </c>
      <c r="D159" s="9">
        <v>2508.15</v>
      </c>
      <c r="E159" s="9">
        <v>2511.2800000000002</v>
      </c>
      <c r="F159" s="9">
        <v>2476.88</v>
      </c>
      <c r="G159" s="9"/>
      <c r="H159" s="9"/>
      <c r="I159" s="9"/>
      <c r="J159" s="9"/>
      <c r="K159" s="9"/>
      <c r="L159" s="9"/>
      <c r="M159" s="10"/>
      <c r="N159" s="7">
        <v>2497.37</v>
      </c>
      <c r="O159" s="7">
        <v>15.442193820827461</v>
      </c>
      <c r="P159" s="7">
        <v>0.61833824466648768</v>
      </c>
    </row>
    <row r="160" spans="1:16" ht="15.75" customHeight="1" x14ac:dyDescent="0.2">
      <c r="A160" s="2" t="s">
        <v>12</v>
      </c>
      <c r="B160" s="9">
        <v>4241.63</v>
      </c>
      <c r="C160" s="9">
        <v>4241.9799999999996</v>
      </c>
      <c r="D160" s="9">
        <v>4241.6099999999997</v>
      </c>
      <c r="E160" s="9">
        <v>4249.8999999999996</v>
      </c>
      <c r="F160" s="9">
        <v>4232.1400000000003</v>
      </c>
      <c r="G160" s="9"/>
      <c r="H160" s="9"/>
      <c r="I160" s="9"/>
      <c r="J160" s="9"/>
      <c r="K160" s="9"/>
      <c r="L160" s="9"/>
      <c r="M160" s="10"/>
      <c r="N160" s="7">
        <v>4241.4520000000002</v>
      </c>
      <c r="O160" s="7">
        <v>6.2932002987348818</v>
      </c>
      <c r="P160" s="7">
        <v>0.14837372434569299</v>
      </c>
    </row>
    <row r="161" spans="1:16" ht="15.75" customHeight="1" x14ac:dyDescent="0.2">
      <c r="A161" s="2" t="s">
        <v>13</v>
      </c>
      <c r="B161" s="9">
        <v>8091.74</v>
      </c>
      <c r="C161" s="9">
        <v>8097.07</v>
      </c>
      <c r="D161" s="9">
        <v>8088.25</v>
      </c>
      <c r="E161" s="9">
        <v>8081.48</v>
      </c>
      <c r="F161" s="9">
        <v>8094.67</v>
      </c>
      <c r="G161" s="9"/>
      <c r="H161" s="9"/>
      <c r="I161" s="9"/>
      <c r="J161" s="9"/>
      <c r="K161" s="9"/>
      <c r="L161" s="9"/>
      <c r="M161" s="10"/>
      <c r="N161" s="7">
        <v>8090.6419999999998</v>
      </c>
      <c r="O161" s="7">
        <v>6.091253565564406</v>
      </c>
      <c r="P161" s="7">
        <v>7.5287641766430963E-2</v>
      </c>
    </row>
    <row r="162" spans="1:16" ht="15.75" customHeight="1" x14ac:dyDescent="0.2">
      <c r="A162" s="2" t="s">
        <v>14</v>
      </c>
      <c r="B162" s="9">
        <v>15905.14</v>
      </c>
      <c r="C162" s="9">
        <v>15762.21</v>
      </c>
      <c r="D162" s="9">
        <v>15930.71</v>
      </c>
      <c r="E162" s="9">
        <v>15889.2</v>
      </c>
      <c r="F162" s="9">
        <v>15813.17</v>
      </c>
      <c r="G162" s="9"/>
      <c r="H162" s="9"/>
      <c r="I162" s="9"/>
      <c r="J162" s="9"/>
      <c r="K162" s="9"/>
      <c r="L162" s="9"/>
      <c r="M162" s="10"/>
      <c r="N162" s="7">
        <v>15860.085999999999</v>
      </c>
      <c r="O162" s="7">
        <v>70.082201235406473</v>
      </c>
      <c r="P162" s="7">
        <v>0.44187781349613409</v>
      </c>
    </row>
    <row r="163" spans="1:16" ht="15.75" customHeight="1" x14ac:dyDescent="0.2">
      <c r="A163" s="2" t="s">
        <v>15</v>
      </c>
      <c r="B163" s="9">
        <v>31973.34</v>
      </c>
      <c r="C163" s="9">
        <v>31984.32</v>
      </c>
      <c r="D163" s="9">
        <v>31960.82</v>
      </c>
      <c r="E163" s="9">
        <v>31925.8</v>
      </c>
      <c r="F163" s="9">
        <v>31933.48</v>
      </c>
      <c r="G163" s="9"/>
      <c r="H163" s="9"/>
      <c r="I163" s="9"/>
      <c r="J163" s="9"/>
      <c r="K163" s="9"/>
      <c r="L163" s="9"/>
      <c r="M163" s="10"/>
      <c r="N163" s="7">
        <v>31955.552</v>
      </c>
      <c r="O163" s="7">
        <v>25.219621725950049</v>
      </c>
      <c r="P163" s="7">
        <v>7.8920939077973207E-2</v>
      </c>
    </row>
    <row r="164" spans="1:16" ht="15.75" customHeight="1" x14ac:dyDescent="0.2">
      <c r="A164" s="2" t="s">
        <v>16</v>
      </c>
      <c r="B164" s="9">
        <v>66040.259999999995</v>
      </c>
      <c r="C164" s="9">
        <v>66188.91</v>
      </c>
      <c r="D164" s="9">
        <v>66224.42</v>
      </c>
      <c r="E164" s="9">
        <v>65990.960000000006</v>
      </c>
      <c r="F164" s="9">
        <v>66054.87</v>
      </c>
      <c r="G164" s="9"/>
      <c r="H164" s="9"/>
      <c r="I164" s="9"/>
      <c r="J164" s="9"/>
      <c r="K164" s="9"/>
      <c r="L164" s="9"/>
      <c r="M164" s="10"/>
      <c r="N164" s="7">
        <v>66099.883999999991</v>
      </c>
      <c r="O164" s="7">
        <v>101.0947121762556</v>
      </c>
      <c r="P164" s="7">
        <v>0.1529423443107035</v>
      </c>
    </row>
    <row r="165" spans="1:16" ht="15.75" customHeight="1" x14ac:dyDescent="0.2">
      <c r="A165" s="8" t="s">
        <v>17</v>
      </c>
      <c r="B165" s="9">
        <v>135572.01</v>
      </c>
      <c r="C165" s="9">
        <v>135629.23000000001</v>
      </c>
      <c r="D165" s="9">
        <v>135899.38</v>
      </c>
      <c r="E165" s="9">
        <v>135670.73000000001</v>
      </c>
      <c r="F165" s="9">
        <v>135703.92000000001</v>
      </c>
      <c r="G165" s="9"/>
      <c r="H165" s="9"/>
      <c r="I165" s="9"/>
      <c r="J165" s="9"/>
      <c r="K165" s="9"/>
      <c r="L165" s="9"/>
      <c r="M165" s="10"/>
      <c r="N165" s="7">
        <v>135695.054</v>
      </c>
      <c r="O165" s="7">
        <v>124.3905162381742</v>
      </c>
      <c r="P165" s="7">
        <v>9.1669160055144111E-2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91.81</v>
      </c>
      <c r="C173" s="9">
        <v>91.99</v>
      </c>
      <c r="D173" s="9">
        <v>93.54</v>
      </c>
      <c r="E173" s="9">
        <v>91.78</v>
      </c>
      <c r="F173" s="9">
        <v>102.39</v>
      </c>
      <c r="G173" s="9"/>
      <c r="H173" s="9"/>
      <c r="I173" s="9"/>
      <c r="J173" s="9"/>
      <c r="K173" s="9"/>
      <c r="L173" s="9"/>
      <c r="M173" s="10"/>
      <c r="N173" s="7">
        <v>94.301999999999992</v>
      </c>
      <c r="O173" s="7">
        <v>4.5801823107819626</v>
      </c>
      <c r="P173" s="7">
        <v>4.8569301931899247</v>
      </c>
    </row>
    <row r="174" spans="1:16" ht="15.75" customHeight="1" x14ac:dyDescent="0.2">
      <c r="A174" s="2">
        <v>512</v>
      </c>
      <c r="B174" s="9">
        <v>101.12</v>
      </c>
      <c r="C174" s="9">
        <v>104.45</v>
      </c>
      <c r="D174" s="9">
        <v>102.43</v>
      </c>
      <c r="E174" s="9">
        <v>101.54</v>
      </c>
      <c r="F174" s="9">
        <v>101.29</v>
      </c>
      <c r="G174" s="9"/>
      <c r="H174" s="9"/>
      <c r="I174" s="9"/>
      <c r="J174" s="9"/>
      <c r="K174" s="9"/>
      <c r="L174" s="9"/>
      <c r="M174" s="10"/>
      <c r="N174" s="7">
        <v>102.166</v>
      </c>
      <c r="O174" s="7">
        <v>1.3729275290414991</v>
      </c>
      <c r="P174" s="7">
        <v>1.343820379618953</v>
      </c>
    </row>
    <row r="175" spans="1:16" ht="15.75" customHeight="1" x14ac:dyDescent="0.2">
      <c r="A175" s="2" t="s">
        <v>6</v>
      </c>
      <c r="B175" s="9">
        <v>116.5</v>
      </c>
      <c r="C175" s="9">
        <v>117.74</v>
      </c>
      <c r="D175" s="9">
        <v>117.14</v>
      </c>
      <c r="E175" s="9">
        <v>117.24</v>
      </c>
      <c r="F175" s="9">
        <v>116.82</v>
      </c>
      <c r="G175" s="9"/>
      <c r="H175" s="9"/>
      <c r="I175" s="9"/>
      <c r="J175" s="9"/>
      <c r="K175" s="9"/>
      <c r="L175" s="9"/>
      <c r="M175" s="10"/>
      <c r="N175" s="7">
        <v>117.08799999999999</v>
      </c>
      <c r="O175" s="7">
        <v>0.46596137178954961</v>
      </c>
      <c r="P175" s="7">
        <v>0.39795826369017279</v>
      </c>
    </row>
    <row r="176" spans="1:16" ht="15.75" customHeight="1" x14ac:dyDescent="0.2">
      <c r="A176" s="2" t="s">
        <v>7</v>
      </c>
      <c r="B176" s="9">
        <v>146.09</v>
      </c>
      <c r="C176" s="9">
        <v>147.84</v>
      </c>
      <c r="D176" s="9">
        <v>146.83000000000001</v>
      </c>
      <c r="E176" s="9">
        <v>146.26</v>
      </c>
      <c r="F176" s="9">
        <v>146.46</v>
      </c>
      <c r="G176" s="9"/>
      <c r="H176" s="9"/>
      <c r="I176" s="9"/>
      <c r="J176" s="9"/>
      <c r="K176" s="9"/>
      <c r="L176" s="9"/>
      <c r="M176" s="10"/>
      <c r="N176" s="7">
        <v>146.696</v>
      </c>
      <c r="O176" s="7">
        <v>0.69636915497457441</v>
      </c>
      <c r="P176" s="7">
        <v>0.47470221067689261</v>
      </c>
    </row>
    <row r="177" spans="1:16" ht="15.75" customHeight="1" x14ac:dyDescent="0.2">
      <c r="A177" s="2" t="s">
        <v>8</v>
      </c>
      <c r="B177" s="9">
        <v>219.16</v>
      </c>
      <c r="C177" s="9">
        <v>222.1</v>
      </c>
      <c r="D177" s="9">
        <v>219.41</v>
      </c>
      <c r="E177" s="9">
        <v>218.85</v>
      </c>
      <c r="F177" s="9">
        <v>220.13</v>
      </c>
      <c r="G177" s="9"/>
      <c r="H177" s="9"/>
      <c r="I177" s="9"/>
      <c r="J177" s="9"/>
      <c r="K177" s="9"/>
      <c r="L177" s="9"/>
      <c r="M177" s="10"/>
      <c r="N177" s="7">
        <v>219.93</v>
      </c>
      <c r="O177" s="7">
        <v>1.3017872329993101</v>
      </c>
      <c r="P177" s="7">
        <v>0.59190980448293073</v>
      </c>
    </row>
    <row r="178" spans="1:16" ht="15.75" customHeight="1" x14ac:dyDescent="0.2">
      <c r="A178" s="2" t="s">
        <v>9</v>
      </c>
      <c r="B178" s="9">
        <v>406.81</v>
      </c>
      <c r="C178" s="9">
        <v>420.54</v>
      </c>
      <c r="D178" s="9">
        <v>404.13</v>
      </c>
      <c r="E178" s="9">
        <v>396.55</v>
      </c>
      <c r="F178" s="9">
        <v>402.14</v>
      </c>
      <c r="G178" s="9"/>
      <c r="H178" s="9"/>
      <c r="I178" s="9"/>
      <c r="J178" s="9"/>
      <c r="K178" s="9"/>
      <c r="L178" s="9"/>
      <c r="M178" s="10"/>
      <c r="N178" s="7">
        <v>406.03399999999999</v>
      </c>
      <c r="O178" s="7">
        <v>8.9409300411087056</v>
      </c>
      <c r="P178" s="7">
        <v>2.2020151123080098</v>
      </c>
    </row>
    <row r="179" spans="1:16" ht="15.75" customHeight="1" x14ac:dyDescent="0.2">
      <c r="A179" s="2" t="s">
        <v>10</v>
      </c>
      <c r="B179" s="9">
        <v>1593.26</v>
      </c>
      <c r="C179" s="9">
        <v>1574.22</v>
      </c>
      <c r="D179" s="9">
        <v>1570.68</v>
      </c>
      <c r="E179" s="9">
        <v>1589.68</v>
      </c>
      <c r="F179" s="9">
        <v>1588.65</v>
      </c>
      <c r="G179" s="9"/>
      <c r="H179" s="9"/>
      <c r="I179" s="9"/>
      <c r="J179" s="9"/>
      <c r="K179" s="9"/>
      <c r="L179" s="9"/>
      <c r="M179" s="10"/>
      <c r="N179" s="7">
        <v>1583.298</v>
      </c>
      <c r="O179" s="7">
        <v>10.12718223396814</v>
      </c>
      <c r="P179" s="7">
        <v>0.63962578326809838</v>
      </c>
    </row>
    <row r="180" spans="1:16" ht="15.75" customHeight="1" x14ac:dyDescent="0.2">
      <c r="A180" s="2" t="s">
        <v>11</v>
      </c>
      <c r="B180" s="9">
        <v>2566.94</v>
      </c>
      <c r="C180" s="9">
        <v>2521.71</v>
      </c>
      <c r="D180" s="9">
        <v>2538.58</v>
      </c>
      <c r="E180" s="9">
        <v>2498.4</v>
      </c>
      <c r="F180" s="9">
        <v>2539.6999999999998</v>
      </c>
      <c r="G180" s="9"/>
      <c r="H180" s="9"/>
      <c r="I180" s="9"/>
      <c r="J180" s="9"/>
      <c r="K180" s="9"/>
      <c r="L180" s="9"/>
      <c r="M180" s="10"/>
      <c r="N180" s="7">
        <v>2533.0659999999998</v>
      </c>
      <c r="O180" s="7">
        <v>25.261395052530219</v>
      </c>
      <c r="P180" s="7">
        <v>0.99726556878226724</v>
      </c>
    </row>
    <row r="181" spans="1:16" ht="15.75" customHeight="1" x14ac:dyDescent="0.2">
      <c r="A181" s="2" t="s">
        <v>12</v>
      </c>
      <c r="B181" s="9">
        <v>4271.82</v>
      </c>
      <c r="C181" s="9">
        <v>4276.05</v>
      </c>
      <c r="D181" s="9">
        <v>4269.97</v>
      </c>
      <c r="E181" s="9">
        <v>4270.67</v>
      </c>
      <c r="F181" s="9">
        <v>4271.8999999999996</v>
      </c>
      <c r="G181" s="9"/>
      <c r="H181" s="9"/>
      <c r="I181" s="9"/>
      <c r="J181" s="9"/>
      <c r="K181" s="9"/>
      <c r="L181" s="9"/>
      <c r="M181" s="10"/>
      <c r="N181" s="7">
        <v>4272.0820000000003</v>
      </c>
      <c r="O181" s="7">
        <v>2.3612009656105331</v>
      </c>
      <c r="P181" s="7">
        <v>5.5270497280027218E-2</v>
      </c>
    </row>
    <row r="182" spans="1:16" ht="15.75" customHeight="1" x14ac:dyDescent="0.2">
      <c r="A182" s="2" t="s">
        <v>13</v>
      </c>
      <c r="B182" s="9">
        <v>8141.69</v>
      </c>
      <c r="C182" s="9">
        <v>8127.79</v>
      </c>
      <c r="D182" s="9">
        <v>8135.23</v>
      </c>
      <c r="E182" s="9">
        <v>8150.44</v>
      </c>
      <c r="F182" s="9">
        <v>8134.92</v>
      </c>
      <c r="G182" s="9"/>
      <c r="H182" s="9"/>
      <c r="I182" s="9"/>
      <c r="J182" s="9"/>
      <c r="K182" s="9"/>
      <c r="L182" s="9"/>
      <c r="M182" s="10"/>
      <c r="N182" s="7">
        <v>8138.0140000000001</v>
      </c>
      <c r="O182" s="7">
        <v>8.5113471319173364</v>
      </c>
      <c r="P182" s="7">
        <v>0.1045875213770502</v>
      </c>
    </row>
    <row r="183" spans="1:16" ht="15.75" customHeight="1" x14ac:dyDescent="0.2">
      <c r="A183" s="2" t="s">
        <v>14</v>
      </c>
      <c r="B183" s="9">
        <v>15916.37</v>
      </c>
      <c r="C183" s="9">
        <v>15917.3</v>
      </c>
      <c r="D183" s="9">
        <v>16005.82</v>
      </c>
      <c r="E183" s="9">
        <v>15926.27</v>
      </c>
      <c r="F183" s="9">
        <v>15917.62</v>
      </c>
      <c r="G183" s="9"/>
      <c r="H183" s="9"/>
      <c r="I183" s="9"/>
      <c r="J183" s="9"/>
      <c r="K183" s="9"/>
      <c r="L183" s="9"/>
      <c r="M183" s="10"/>
      <c r="N183" s="7">
        <v>15936.675999999999</v>
      </c>
      <c r="O183" s="7">
        <v>38.858949162322688</v>
      </c>
      <c r="P183" s="7">
        <v>0.2438334641572853</v>
      </c>
    </row>
    <row r="184" spans="1:16" ht="15.75" customHeight="1" x14ac:dyDescent="0.2">
      <c r="A184" s="2" t="s">
        <v>15</v>
      </c>
      <c r="B184" s="9">
        <v>31964.77</v>
      </c>
      <c r="C184" s="9">
        <v>32114.29</v>
      </c>
      <c r="D184" s="9">
        <v>32034</v>
      </c>
      <c r="E184" s="9">
        <v>32070.18</v>
      </c>
      <c r="F184" s="9">
        <v>32062.74</v>
      </c>
      <c r="G184" s="9"/>
      <c r="H184" s="9"/>
      <c r="I184" s="9"/>
      <c r="J184" s="9"/>
      <c r="K184" s="9"/>
      <c r="L184" s="9"/>
      <c r="M184" s="10"/>
      <c r="N184" s="7">
        <v>32049.196</v>
      </c>
      <c r="O184" s="7">
        <v>55.271296619493413</v>
      </c>
      <c r="P184" s="7">
        <v>0.17245766982576849</v>
      </c>
    </row>
    <row r="185" spans="1:16" ht="15.75" customHeight="1" x14ac:dyDescent="0.2">
      <c r="A185" s="2" t="s">
        <v>16</v>
      </c>
      <c r="B185" s="9">
        <v>66132.179999999993</v>
      </c>
      <c r="C185" s="9">
        <v>66029.78</v>
      </c>
      <c r="D185" s="9">
        <v>66182.14</v>
      </c>
      <c r="E185" s="9">
        <v>66156.28</v>
      </c>
      <c r="F185" s="9">
        <v>66189.210000000006</v>
      </c>
      <c r="G185" s="9"/>
      <c r="H185" s="9"/>
      <c r="I185" s="9"/>
      <c r="J185" s="9"/>
      <c r="K185" s="9"/>
      <c r="L185" s="9"/>
      <c r="M185" s="10"/>
      <c r="N185" s="7">
        <v>66137.918000000005</v>
      </c>
      <c r="O185" s="7">
        <v>64.518154964321653</v>
      </c>
      <c r="P185" s="7">
        <v>9.7550931319491552E-2</v>
      </c>
    </row>
    <row r="186" spans="1:16" ht="15.75" customHeight="1" x14ac:dyDescent="0.2">
      <c r="A186" s="8" t="s">
        <v>17</v>
      </c>
      <c r="B186" s="9">
        <v>135657.43</v>
      </c>
      <c r="C186" s="9">
        <v>135649.07</v>
      </c>
      <c r="D186" s="9">
        <v>135831.14000000001</v>
      </c>
      <c r="E186" s="9">
        <v>135964.43</v>
      </c>
      <c r="F186" s="9">
        <v>135822.29999999999</v>
      </c>
      <c r="G186" s="9"/>
      <c r="H186" s="9"/>
      <c r="I186" s="9"/>
      <c r="J186" s="9"/>
      <c r="K186" s="9"/>
      <c r="L186" s="9"/>
      <c r="M186" s="10"/>
      <c r="N186" s="7">
        <v>135784.87400000001</v>
      </c>
      <c r="O186" s="7">
        <v>132.72745092858321</v>
      </c>
      <c r="P186" s="7">
        <v>9.7748333093848991E-2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903"/>
  <sheetViews>
    <sheetView topLeftCell="E173" workbookViewId="0">
      <selection activeCell="B173" sqref="B173:F186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20.53</v>
      </c>
      <c r="C5" s="9">
        <v>20.29</v>
      </c>
      <c r="D5" s="9">
        <v>20.350000000000001</v>
      </c>
      <c r="E5" s="9">
        <v>20.309999999999999</v>
      </c>
      <c r="F5" s="9">
        <v>20.49</v>
      </c>
      <c r="G5" s="9"/>
      <c r="H5" s="9"/>
      <c r="I5" s="9"/>
      <c r="J5" s="9"/>
      <c r="K5" s="9"/>
      <c r="L5" s="9"/>
      <c r="M5" s="10"/>
      <c r="N5" s="7">
        <v>20.393999999999998</v>
      </c>
      <c r="O5" s="7">
        <v>0.10899541274751</v>
      </c>
      <c r="P5" s="7">
        <v>0.53444842967299222</v>
      </c>
    </row>
    <row r="6" spans="1:16" ht="15.75" customHeight="1" x14ac:dyDescent="0.2">
      <c r="A6" s="2">
        <v>512</v>
      </c>
      <c r="B6" s="9">
        <v>22.94</v>
      </c>
      <c r="C6" s="9">
        <v>22.71</v>
      </c>
      <c r="D6" s="9">
        <v>22.76</v>
      </c>
      <c r="E6" s="9">
        <v>22.68</v>
      </c>
      <c r="F6" s="9">
        <v>22.81</v>
      </c>
      <c r="G6" s="9"/>
      <c r="H6" s="9"/>
      <c r="I6" s="9"/>
      <c r="J6" s="9"/>
      <c r="K6" s="9"/>
      <c r="L6" s="9"/>
      <c r="M6" s="10"/>
      <c r="N6" s="7">
        <v>22.78</v>
      </c>
      <c r="O6" s="7">
        <v>0.1022252415013046</v>
      </c>
      <c r="P6" s="7">
        <v>0.44874996269229411</v>
      </c>
    </row>
    <row r="7" spans="1:16" ht="15.75" customHeight="1" x14ac:dyDescent="0.2">
      <c r="A7" s="2" t="s">
        <v>6</v>
      </c>
      <c r="B7" s="9">
        <v>27.29</v>
      </c>
      <c r="C7" s="9">
        <v>27.02</v>
      </c>
      <c r="D7" s="9">
        <v>27.1</v>
      </c>
      <c r="E7" s="9">
        <v>26.88</v>
      </c>
      <c r="F7" s="9">
        <v>27.03</v>
      </c>
      <c r="G7" s="9"/>
      <c r="H7" s="9"/>
      <c r="I7" s="9"/>
      <c r="J7" s="9"/>
      <c r="K7" s="9"/>
      <c r="L7" s="9"/>
      <c r="M7" s="10"/>
      <c r="N7" s="7">
        <v>27.064</v>
      </c>
      <c r="O7" s="7">
        <v>0.14943225890014511</v>
      </c>
      <c r="P7" s="7">
        <v>0.55214402490446768</v>
      </c>
    </row>
    <row r="8" spans="1:16" ht="15.75" customHeight="1" x14ac:dyDescent="0.2">
      <c r="A8" s="2" t="s">
        <v>7</v>
      </c>
      <c r="B8" s="9">
        <v>35.67</v>
      </c>
      <c r="C8" s="9">
        <v>35.32</v>
      </c>
      <c r="D8" s="9">
        <v>35.200000000000003</v>
      </c>
      <c r="E8" s="9">
        <v>35.03</v>
      </c>
      <c r="F8" s="9">
        <v>35.4</v>
      </c>
      <c r="G8" s="9"/>
      <c r="H8" s="9"/>
      <c r="I8" s="9"/>
      <c r="J8" s="9"/>
      <c r="K8" s="9"/>
      <c r="L8" s="9"/>
      <c r="M8" s="10"/>
      <c r="N8" s="7">
        <v>35.324000000000012</v>
      </c>
      <c r="O8" s="7">
        <v>0.23839043604977089</v>
      </c>
      <c r="P8" s="7">
        <v>0.67486818041493279</v>
      </c>
    </row>
    <row r="9" spans="1:16" ht="15.75" customHeight="1" x14ac:dyDescent="0.2">
      <c r="A9" s="2" t="s">
        <v>8</v>
      </c>
      <c r="B9" s="9">
        <v>52.94</v>
      </c>
      <c r="C9" s="9">
        <v>52.28</v>
      </c>
      <c r="D9" s="9">
        <v>52.34</v>
      </c>
      <c r="E9" s="9">
        <v>51.75</v>
      </c>
      <c r="F9" s="9">
        <v>52.33</v>
      </c>
      <c r="G9" s="9"/>
      <c r="H9" s="9"/>
      <c r="I9" s="9"/>
      <c r="J9" s="9"/>
      <c r="K9" s="9"/>
      <c r="L9" s="9"/>
      <c r="M9" s="10"/>
      <c r="N9" s="7">
        <v>52.328000000000003</v>
      </c>
      <c r="O9" s="7">
        <v>0.42162779794505878</v>
      </c>
      <c r="P9" s="7">
        <v>0.80574032629769676</v>
      </c>
    </row>
    <row r="10" spans="1:16" ht="15.75" customHeight="1" x14ac:dyDescent="0.2">
      <c r="A10" s="2" t="s">
        <v>9</v>
      </c>
      <c r="B10" s="9">
        <v>82.8</v>
      </c>
      <c r="C10" s="9">
        <v>81.69</v>
      </c>
      <c r="D10" s="9">
        <v>81.67</v>
      </c>
      <c r="E10" s="9">
        <v>81.069999999999993</v>
      </c>
      <c r="F10" s="9">
        <v>81.39</v>
      </c>
      <c r="G10" s="9"/>
      <c r="H10" s="9"/>
      <c r="I10" s="9"/>
      <c r="J10" s="9"/>
      <c r="K10" s="9"/>
      <c r="L10" s="9"/>
      <c r="M10" s="10"/>
      <c r="N10" s="7">
        <v>81.724000000000004</v>
      </c>
      <c r="O10" s="7">
        <v>0.65213495535816857</v>
      </c>
      <c r="P10" s="7">
        <v>0.79797238921023028</v>
      </c>
    </row>
    <row r="11" spans="1:16" ht="15.75" customHeight="1" x14ac:dyDescent="0.2">
      <c r="A11" s="2" t="s">
        <v>10</v>
      </c>
      <c r="B11" s="9">
        <v>152.36000000000001</v>
      </c>
      <c r="C11" s="9">
        <v>151.51</v>
      </c>
      <c r="D11" s="9">
        <v>151.16999999999999</v>
      </c>
      <c r="E11" s="9">
        <v>149.27000000000001</v>
      </c>
      <c r="F11" s="9">
        <v>151.44999999999999</v>
      </c>
      <c r="G11" s="9"/>
      <c r="H11" s="9"/>
      <c r="I11" s="9"/>
      <c r="J11" s="9"/>
      <c r="K11" s="9"/>
      <c r="L11" s="9"/>
      <c r="M11" s="10"/>
      <c r="N11" s="7">
        <v>151.15199999999999</v>
      </c>
      <c r="O11" s="7">
        <v>1.1421996322885051</v>
      </c>
      <c r="P11" s="7">
        <v>0.75566293022156816</v>
      </c>
    </row>
    <row r="12" spans="1:16" ht="15.75" customHeight="1" x14ac:dyDescent="0.2">
      <c r="A12" s="2" t="s">
        <v>11</v>
      </c>
      <c r="B12" s="9">
        <v>264.52999999999997</v>
      </c>
      <c r="C12" s="9">
        <v>262.74</v>
      </c>
      <c r="D12" s="9">
        <v>262.73</v>
      </c>
      <c r="E12" s="9">
        <v>260.27</v>
      </c>
      <c r="F12" s="9">
        <v>260.13</v>
      </c>
      <c r="G12" s="9"/>
      <c r="H12" s="9"/>
      <c r="I12" s="9"/>
      <c r="J12" s="9"/>
      <c r="K12" s="9"/>
      <c r="L12" s="9"/>
      <c r="M12" s="10"/>
      <c r="N12" s="7">
        <v>262.08</v>
      </c>
      <c r="O12" s="7">
        <v>1.866761902332484</v>
      </c>
      <c r="P12" s="7">
        <v>0.71228705064578912</v>
      </c>
    </row>
    <row r="13" spans="1:16" ht="15.75" customHeight="1" x14ac:dyDescent="0.2">
      <c r="A13" s="2" t="s">
        <v>12</v>
      </c>
      <c r="B13" s="9">
        <v>490.11</v>
      </c>
      <c r="C13" s="9">
        <v>485.77</v>
      </c>
      <c r="D13" s="9">
        <v>480.36</v>
      </c>
      <c r="E13" s="9">
        <v>476.47</v>
      </c>
      <c r="F13" s="9">
        <v>477.98</v>
      </c>
      <c r="G13" s="9"/>
      <c r="H13" s="9"/>
      <c r="I13" s="9"/>
      <c r="J13" s="9"/>
      <c r="K13" s="9"/>
      <c r="L13" s="9"/>
      <c r="M13" s="10"/>
      <c r="N13" s="7">
        <v>482.13799999999998</v>
      </c>
      <c r="O13" s="7">
        <v>5.685962539447468</v>
      </c>
      <c r="P13" s="7">
        <v>1.179322629505964</v>
      </c>
    </row>
    <row r="14" spans="1:16" ht="15.75" customHeight="1" x14ac:dyDescent="0.2">
      <c r="A14" s="2" t="s">
        <v>13</v>
      </c>
      <c r="B14" s="9">
        <v>1123.4000000000001</v>
      </c>
      <c r="C14" s="9">
        <v>1125.69</v>
      </c>
      <c r="D14" s="9">
        <v>1118.42</v>
      </c>
      <c r="E14" s="9">
        <v>1114.93</v>
      </c>
      <c r="F14" s="9">
        <v>1119.1600000000001</v>
      </c>
      <c r="G14" s="9"/>
      <c r="H14" s="9"/>
      <c r="I14" s="9"/>
      <c r="J14" s="9"/>
      <c r="K14" s="9"/>
      <c r="L14" s="9"/>
      <c r="M14" s="10"/>
      <c r="N14" s="7">
        <v>1120.32</v>
      </c>
      <c r="O14" s="7">
        <v>4.2523816855969079</v>
      </c>
      <c r="P14" s="7">
        <v>0.37956848807455967</v>
      </c>
    </row>
    <row r="15" spans="1:16" ht="15.75" customHeight="1" x14ac:dyDescent="0.2">
      <c r="A15" s="2" t="s">
        <v>14</v>
      </c>
      <c r="B15" s="9">
        <v>2392.81</v>
      </c>
      <c r="C15" s="9">
        <v>2403.33</v>
      </c>
      <c r="D15" s="9">
        <v>2401.17</v>
      </c>
      <c r="E15" s="9">
        <v>2393.34</v>
      </c>
      <c r="F15" s="9">
        <v>2393.35</v>
      </c>
      <c r="G15" s="9"/>
      <c r="H15" s="9"/>
      <c r="I15" s="9"/>
      <c r="J15" s="9"/>
      <c r="K15" s="9"/>
      <c r="L15" s="9"/>
      <c r="M15" s="10"/>
      <c r="N15" s="7">
        <v>2396.8000000000002</v>
      </c>
      <c r="O15" s="7">
        <v>5.0381544239929701</v>
      </c>
      <c r="P15" s="7">
        <v>0.21020337216259061</v>
      </c>
    </row>
    <row r="16" spans="1:16" ht="15.75" customHeight="1" x14ac:dyDescent="0.2">
      <c r="A16" s="2" t="s">
        <v>15</v>
      </c>
      <c r="B16" s="9">
        <v>4904.3599999999997</v>
      </c>
      <c r="C16" s="9">
        <v>4920.01</v>
      </c>
      <c r="D16" s="9">
        <v>4914.83</v>
      </c>
      <c r="E16" s="9">
        <v>4909.3500000000004</v>
      </c>
      <c r="F16" s="9">
        <v>4906.3100000000004</v>
      </c>
      <c r="G16" s="9"/>
      <c r="H16" s="9"/>
      <c r="I16" s="9"/>
      <c r="J16" s="9"/>
      <c r="K16" s="9"/>
      <c r="L16" s="9"/>
      <c r="M16" s="10"/>
      <c r="N16" s="7">
        <v>4910.9719999999998</v>
      </c>
      <c r="O16" s="7">
        <v>6.4158647117906638</v>
      </c>
      <c r="P16" s="7">
        <v>0.13064347977937291</v>
      </c>
    </row>
    <row r="17" spans="1:16" ht="15.75" customHeight="1" x14ac:dyDescent="0.2">
      <c r="A17" s="2" t="s">
        <v>16</v>
      </c>
      <c r="B17" s="9">
        <v>10150.75</v>
      </c>
      <c r="C17" s="9">
        <v>10168.35</v>
      </c>
      <c r="D17" s="9">
        <v>10135.81</v>
      </c>
      <c r="E17" s="9">
        <v>10154.09</v>
      </c>
      <c r="F17" s="9">
        <v>10162.92</v>
      </c>
      <c r="G17" s="9"/>
      <c r="H17" s="9"/>
      <c r="I17" s="9"/>
      <c r="J17" s="9"/>
      <c r="K17" s="9"/>
      <c r="L17" s="9"/>
      <c r="M17" s="10"/>
      <c r="N17" s="7">
        <v>10154.384</v>
      </c>
      <c r="O17" s="7">
        <v>12.51197746161683</v>
      </c>
      <c r="P17" s="7">
        <v>0.12321749366201661</v>
      </c>
    </row>
    <row r="18" spans="1:16" ht="15.75" customHeight="1" x14ac:dyDescent="0.2">
      <c r="A18" s="8" t="s">
        <v>17</v>
      </c>
      <c r="B18" s="9">
        <v>20295.34</v>
      </c>
      <c r="C18" s="9">
        <v>20330.330000000002</v>
      </c>
      <c r="D18" s="9">
        <v>20312.22</v>
      </c>
      <c r="E18" s="9">
        <v>20305.310000000001</v>
      </c>
      <c r="F18" s="9">
        <v>20327.23</v>
      </c>
      <c r="G18" s="9"/>
      <c r="H18" s="9"/>
      <c r="I18" s="9"/>
      <c r="J18" s="9"/>
      <c r="K18" s="9"/>
      <c r="L18" s="9"/>
      <c r="M18" s="10"/>
      <c r="N18" s="7">
        <v>20314.085999999999</v>
      </c>
      <c r="O18" s="7">
        <v>14.73554308466448</v>
      </c>
      <c r="P18" s="7">
        <v>7.2538548299266231E-2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40.729999999999997</v>
      </c>
      <c r="C26" s="9">
        <v>40.67</v>
      </c>
      <c r="D26" s="9">
        <v>40.619999999999997</v>
      </c>
      <c r="E26" s="9">
        <v>40.98</v>
      </c>
      <c r="F26" s="9">
        <v>40.79</v>
      </c>
      <c r="G26" s="9"/>
      <c r="H26" s="9"/>
      <c r="I26" s="9"/>
      <c r="J26" s="9"/>
      <c r="K26" s="9"/>
      <c r="L26" s="9"/>
      <c r="M26" s="10"/>
      <c r="N26" s="7">
        <v>40.758000000000003</v>
      </c>
      <c r="O26" s="7">
        <v>0.13953494186045221</v>
      </c>
      <c r="P26" s="7">
        <v>0.34234982545868847</v>
      </c>
    </row>
    <row r="27" spans="1:16" ht="15.75" customHeight="1" x14ac:dyDescent="0.2">
      <c r="A27" s="2">
        <v>512</v>
      </c>
      <c r="B27" s="9">
        <v>45.59</v>
      </c>
      <c r="C27" s="9">
        <v>45.66</v>
      </c>
      <c r="D27" s="9">
        <v>45.79</v>
      </c>
      <c r="E27" s="9">
        <v>45.73</v>
      </c>
      <c r="F27" s="9">
        <v>45.64</v>
      </c>
      <c r="G27" s="9"/>
      <c r="H27" s="9"/>
      <c r="I27" s="9"/>
      <c r="J27" s="9"/>
      <c r="K27" s="9"/>
      <c r="L27" s="9"/>
      <c r="M27" s="10"/>
      <c r="N27" s="7">
        <v>45.682000000000002</v>
      </c>
      <c r="O27" s="7">
        <v>7.854934754662031E-2</v>
      </c>
      <c r="P27" s="7">
        <v>0.17194813612937329</v>
      </c>
    </row>
    <row r="28" spans="1:16" ht="15.75" customHeight="1" x14ac:dyDescent="0.2">
      <c r="A28" s="2" t="s">
        <v>6</v>
      </c>
      <c r="B28" s="9">
        <v>55.85</v>
      </c>
      <c r="C28" s="9">
        <v>55.84</v>
      </c>
      <c r="D28" s="9">
        <v>55.79</v>
      </c>
      <c r="E28" s="9">
        <v>55.96</v>
      </c>
      <c r="F28" s="9">
        <v>55.92</v>
      </c>
      <c r="G28" s="9"/>
      <c r="H28" s="9"/>
      <c r="I28" s="9"/>
      <c r="J28" s="9"/>
      <c r="K28" s="9"/>
      <c r="L28" s="9"/>
      <c r="M28" s="10"/>
      <c r="N28" s="7">
        <v>55.872</v>
      </c>
      <c r="O28" s="7">
        <v>6.7601775124622593E-2</v>
      </c>
      <c r="P28" s="7">
        <v>0.12099401332442471</v>
      </c>
    </row>
    <row r="29" spans="1:16" ht="15.75" customHeight="1" x14ac:dyDescent="0.2">
      <c r="A29" s="2" t="s">
        <v>7</v>
      </c>
      <c r="B29" s="9">
        <v>75.19</v>
      </c>
      <c r="C29" s="9">
        <v>75.34</v>
      </c>
      <c r="D29" s="9">
        <v>75.75</v>
      </c>
      <c r="E29" s="9">
        <v>75.38</v>
      </c>
      <c r="F29" s="9">
        <v>76.02</v>
      </c>
      <c r="G29" s="9"/>
      <c r="H29" s="9"/>
      <c r="I29" s="9"/>
      <c r="J29" s="9"/>
      <c r="K29" s="9"/>
      <c r="L29" s="9"/>
      <c r="M29" s="10"/>
      <c r="N29" s="7">
        <v>75.535999999999987</v>
      </c>
      <c r="O29" s="7">
        <v>0.34004411478512531</v>
      </c>
      <c r="P29" s="7">
        <v>0.45017490307287289</v>
      </c>
    </row>
    <row r="30" spans="1:16" ht="15.75" customHeight="1" x14ac:dyDescent="0.2">
      <c r="A30" s="2" t="s">
        <v>8</v>
      </c>
      <c r="B30" s="9">
        <v>120.57</v>
      </c>
      <c r="C30" s="9">
        <v>120.35</v>
      </c>
      <c r="D30" s="9">
        <v>120.59</v>
      </c>
      <c r="E30" s="9">
        <v>120.85</v>
      </c>
      <c r="F30" s="9">
        <v>120.63</v>
      </c>
      <c r="G30" s="9"/>
      <c r="H30" s="9"/>
      <c r="I30" s="9"/>
      <c r="J30" s="9"/>
      <c r="K30" s="9"/>
      <c r="L30" s="9"/>
      <c r="M30" s="10"/>
      <c r="N30" s="7">
        <v>120.598</v>
      </c>
      <c r="O30" s="7">
        <v>0.17810109488714551</v>
      </c>
      <c r="P30" s="7">
        <v>0.14768163227180009</v>
      </c>
    </row>
    <row r="31" spans="1:16" ht="15.75" customHeight="1" x14ac:dyDescent="0.2">
      <c r="A31" s="2" t="s">
        <v>9</v>
      </c>
      <c r="B31" s="9">
        <v>196.49</v>
      </c>
      <c r="C31" s="9">
        <v>196.22</v>
      </c>
      <c r="D31" s="9">
        <v>196.41</v>
      </c>
      <c r="E31" s="9">
        <v>197.03</v>
      </c>
      <c r="F31" s="9">
        <v>196.97</v>
      </c>
      <c r="G31" s="9"/>
      <c r="H31" s="9"/>
      <c r="I31" s="9"/>
      <c r="J31" s="9"/>
      <c r="K31" s="9"/>
      <c r="L31" s="9"/>
      <c r="M31" s="10"/>
      <c r="N31" s="7">
        <v>196.624</v>
      </c>
      <c r="O31" s="7">
        <v>0.35760313197733612</v>
      </c>
      <c r="P31" s="7">
        <v>0.18187155788577999</v>
      </c>
    </row>
    <row r="32" spans="1:16" ht="15.75" customHeight="1" x14ac:dyDescent="0.2">
      <c r="A32" s="2" t="s">
        <v>10</v>
      </c>
      <c r="B32" s="9">
        <v>361.91</v>
      </c>
      <c r="C32" s="9">
        <v>363.01</v>
      </c>
      <c r="D32" s="9">
        <v>363.21</v>
      </c>
      <c r="E32" s="9">
        <v>351.66</v>
      </c>
      <c r="F32" s="9">
        <v>353.42</v>
      </c>
      <c r="G32" s="9"/>
      <c r="H32" s="9"/>
      <c r="I32" s="9"/>
      <c r="J32" s="9"/>
      <c r="K32" s="9"/>
      <c r="L32" s="9"/>
      <c r="M32" s="10"/>
      <c r="N32" s="7">
        <v>358.64200000000011</v>
      </c>
      <c r="O32" s="7">
        <v>5.6267992677898011</v>
      </c>
      <c r="P32" s="7">
        <v>1.56891810434634</v>
      </c>
    </row>
    <row r="33" spans="1:16" ht="15.75" customHeight="1" x14ac:dyDescent="0.2">
      <c r="A33" s="2" t="s">
        <v>11</v>
      </c>
      <c r="B33" s="9">
        <v>754.36</v>
      </c>
      <c r="C33" s="9">
        <v>771.25</v>
      </c>
      <c r="D33" s="9">
        <v>749.76</v>
      </c>
      <c r="E33" s="9">
        <v>754.39</v>
      </c>
      <c r="F33" s="9">
        <v>736.31</v>
      </c>
      <c r="G33" s="9"/>
      <c r="H33" s="9"/>
      <c r="I33" s="9"/>
      <c r="J33" s="9"/>
      <c r="K33" s="9"/>
      <c r="L33" s="9"/>
      <c r="M33" s="10"/>
      <c r="N33" s="7">
        <v>753.21399999999994</v>
      </c>
      <c r="O33" s="7">
        <v>12.506687411141311</v>
      </c>
      <c r="P33" s="7">
        <v>1.660442770731998</v>
      </c>
    </row>
    <row r="34" spans="1:16" ht="15.75" customHeight="1" x14ac:dyDescent="0.2">
      <c r="A34" s="2" t="s">
        <v>12</v>
      </c>
      <c r="B34" s="9">
        <v>1610.74</v>
      </c>
      <c r="C34" s="9">
        <v>1607.61</v>
      </c>
      <c r="D34" s="9">
        <v>1614.33</v>
      </c>
      <c r="E34" s="9">
        <v>1613.2</v>
      </c>
      <c r="F34" s="9">
        <v>1613.5</v>
      </c>
      <c r="G34" s="9"/>
      <c r="H34" s="9"/>
      <c r="I34" s="9"/>
      <c r="J34" s="9"/>
      <c r="K34" s="9"/>
      <c r="L34" s="9"/>
      <c r="M34" s="10"/>
      <c r="N34" s="7">
        <v>1611.876</v>
      </c>
      <c r="O34" s="7">
        <v>2.734123259840374</v>
      </c>
      <c r="P34" s="7">
        <v>0.16962367203434839</v>
      </c>
    </row>
    <row r="35" spans="1:16" ht="15.75" customHeight="1" x14ac:dyDescent="0.2">
      <c r="A35" s="2" t="s">
        <v>13</v>
      </c>
      <c r="B35" s="9">
        <v>3275.51</v>
      </c>
      <c r="C35" s="9">
        <v>3272.03</v>
      </c>
      <c r="D35" s="9">
        <v>3291.7</v>
      </c>
      <c r="E35" s="9">
        <v>3272.8</v>
      </c>
      <c r="F35" s="9">
        <v>3273.65</v>
      </c>
      <c r="G35" s="9"/>
      <c r="H35" s="9"/>
      <c r="I35" s="9"/>
      <c r="J35" s="9"/>
      <c r="K35" s="9"/>
      <c r="L35" s="9"/>
      <c r="M35" s="10"/>
      <c r="N35" s="7">
        <v>3277.1379999999999</v>
      </c>
      <c r="O35" s="7">
        <v>8.242849628617364</v>
      </c>
      <c r="P35" s="7">
        <v>0.25152586276859151</v>
      </c>
    </row>
    <row r="36" spans="1:16" ht="15.75" customHeight="1" x14ac:dyDescent="0.2">
      <c r="A36" s="2" t="s">
        <v>14</v>
      </c>
      <c r="B36" s="9">
        <v>7147.51</v>
      </c>
      <c r="C36" s="9">
        <v>7135.24</v>
      </c>
      <c r="D36" s="9">
        <v>7112.9</v>
      </c>
      <c r="E36" s="9">
        <v>7124.13</v>
      </c>
      <c r="F36" s="9">
        <v>7118.07</v>
      </c>
      <c r="G36" s="9"/>
      <c r="H36" s="9"/>
      <c r="I36" s="9"/>
      <c r="J36" s="9"/>
      <c r="K36" s="9"/>
      <c r="L36" s="9"/>
      <c r="M36" s="10"/>
      <c r="N36" s="7">
        <v>7127.5700000000024</v>
      </c>
      <c r="O36" s="7">
        <v>13.90795635598578</v>
      </c>
      <c r="P36" s="7">
        <v>0.19512900407832931</v>
      </c>
    </row>
    <row r="37" spans="1:16" ht="15.75" customHeight="1" x14ac:dyDescent="0.2">
      <c r="A37" s="2" t="s">
        <v>15</v>
      </c>
      <c r="B37" s="9">
        <v>15411.51</v>
      </c>
      <c r="C37" s="9">
        <v>15420.21</v>
      </c>
      <c r="D37" s="9">
        <v>15446.69</v>
      </c>
      <c r="E37" s="9">
        <v>15421.42</v>
      </c>
      <c r="F37" s="9">
        <v>15394.58</v>
      </c>
      <c r="G37" s="9"/>
      <c r="H37" s="9"/>
      <c r="I37" s="9"/>
      <c r="J37" s="9"/>
      <c r="K37" s="9"/>
      <c r="L37" s="9"/>
      <c r="M37" s="10"/>
      <c r="N37" s="7">
        <v>15418.882</v>
      </c>
      <c r="O37" s="7">
        <v>18.884010961657658</v>
      </c>
      <c r="P37" s="7">
        <v>0.12247328283372071</v>
      </c>
    </row>
    <row r="38" spans="1:16" ht="15.75" customHeight="1" x14ac:dyDescent="0.2">
      <c r="A38" s="2" t="s">
        <v>16</v>
      </c>
      <c r="B38" s="9">
        <v>31306.71</v>
      </c>
      <c r="C38" s="9">
        <v>31366.74</v>
      </c>
      <c r="D38" s="9">
        <v>31370.36</v>
      </c>
      <c r="E38" s="9">
        <v>31393.3</v>
      </c>
      <c r="F38" s="9">
        <v>31408.61</v>
      </c>
      <c r="G38" s="9"/>
      <c r="H38" s="9"/>
      <c r="I38" s="9"/>
      <c r="J38" s="9"/>
      <c r="K38" s="9"/>
      <c r="L38" s="9"/>
      <c r="M38" s="10"/>
      <c r="N38" s="7">
        <v>31369.144</v>
      </c>
      <c r="O38" s="7">
        <v>38.879106599818208</v>
      </c>
      <c r="P38" s="7">
        <v>0.12394060418039531</v>
      </c>
    </row>
    <row r="39" spans="1:16" ht="15.75" customHeight="1" x14ac:dyDescent="0.2">
      <c r="A39" s="8" t="s">
        <v>17</v>
      </c>
      <c r="B39" s="9">
        <v>63277.2</v>
      </c>
      <c r="C39" s="9">
        <v>63284.09</v>
      </c>
      <c r="D39" s="9">
        <v>63344.45</v>
      </c>
      <c r="E39" s="9">
        <v>63407.59</v>
      </c>
      <c r="F39" s="9">
        <v>63388.35</v>
      </c>
      <c r="G39" s="9"/>
      <c r="H39" s="9"/>
      <c r="I39" s="9"/>
      <c r="J39" s="9"/>
      <c r="K39" s="9"/>
      <c r="L39" s="9"/>
      <c r="M39" s="10"/>
      <c r="N39" s="7">
        <v>63340.336000000003</v>
      </c>
      <c r="O39" s="7">
        <v>59.150521384008371</v>
      </c>
      <c r="P39" s="7">
        <v>9.3385234622071434E-2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40.76</v>
      </c>
      <c r="C47" s="9">
        <v>40.89</v>
      </c>
      <c r="D47" s="9">
        <v>44.63</v>
      </c>
      <c r="E47" s="9">
        <v>41.14</v>
      </c>
      <c r="F47" s="9">
        <v>40.700000000000003</v>
      </c>
      <c r="G47" s="9"/>
      <c r="H47" s="9"/>
      <c r="I47" s="9"/>
      <c r="J47" s="9"/>
      <c r="K47" s="9"/>
      <c r="L47" s="9"/>
      <c r="M47" s="10"/>
      <c r="N47" s="7">
        <v>41.624000000000002</v>
      </c>
      <c r="O47" s="7">
        <v>1.688884247069645</v>
      </c>
      <c r="P47" s="7">
        <v>4.0574770494658017</v>
      </c>
    </row>
    <row r="48" spans="1:16" ht="15.75" customHeight="1" x14ac:dyDescent="0.2">
      <c r="A48" s="2">
        <v>512</v>
      </c>
      <c r="B48" s="9">
        <v>45.55</v>
      </c>
      <c r="C48" s="9">
        <v>45.62</v>
      </c>
      <c r="D48" s="9">
        <v>46.6</v>
      </c>
      <c r="E48" s="9">
        <v>45.72</v>
      </c>
      <c r="F48" s="9">
        <v>45.48</v>
      </c>
      <c r="G48" s="9"/>
      <c r="H48" s="9"/>
      <c r="I48" s="9"/>
      <c r="J48" s="9"/>
      <c r="K48" s="9"/>
      <c r="L48" s="9"/>
      <c r="M48" s="10"/>
      <c r="N48" s="7">
        <v>45.793999999999997</v>
      </c>
      <c r="O48" s="7">
        <v>0.45921672443411909</v>
      </c>
      <c r="P48" s="7">
        <v>1.002787973171418</v>
      </c>
    </row>
    <row r="49" spans="1:16" ht="15.75" customHeight="1" x14ac:dyDescent="0.2">
      <c r="A49" s="2" t="s">
        <v>6</v>
      </c>
      <c r="B49" s="9">
        <v>55.75</v>
      </c>
      <c r="C49" s="9">
        <v>55.83</v>
      </c>
      <c r="D49" s="9">
        <v>56.59</v>
      </c>
      <c r="E49" s="9">
        <v>55.82</v>
      </c>
      <c r="F49" s="9">
        <v>55.7</v>
      </c>
      <c r="G49" s="9"/>
      <c r="H49" s="9"/>
      <c r="I49" s="9"/>
      <c r="J49" s="9"/>
      <c r="K49" s="9"/>
      <c r="L49" s="9"/>
      <c r="M49" s="10"/>
      <c r="N49" s="7">
        <v>55.938000000000002</v>
      </c>
      <c r="O49" s="7">
        <v>0.36833408748037538</v>
      </c>
      <c r="P49" s="7">
        <v>0.65846846058202901</v>
      </c>
    </row>
    <row r="50" spans="1:16" ht="15.75" customHeight="1" x14ac:dyDescent="0.2">
      <c r="A50" s="2" t="s">
        <v>7</v>
      </c>
      <c r="B50" s="9">
        <v>75.400000000000006</v>
      </c>
      <c r="C50" s="9">
        <v>75.459999999999994</v>
      </c>
      <c r="D50" s="9">
        <v>75.69</v>
      </c>
      <c r="E50" s="9">
        <v>75.58</v>
      </c>
      <c r="F50" s="9">
        <v>75.510000000000005</v>
      </c>
      <c r="G50" s="9"/>
      <c r="H50" s="9"/>
      <c r="I50" s="9"/>
      <c r="J50" s="9"/>
      <c r="K50" s="9"/>
      <c r="L50" s="9"/>
      <c r="M50" s="10"/>
      <c r="N50" s="7">
        <v>75.527999999999992</v>
      </c>
      <c r="O50" s="7">
        <v>0.1121160113453898</v>
      </c>
      <c r="P50" s="7">
        <v>0.14844297657211869</v>
      </c>
    </row>
    <row r="51" spans="1:16" ht="15.75" customHeight="1" x14ac:dyDescent="0.2">
      <c r="A51" s="2" t="s">
        <v>8</v>
      </c>
      <c r="B51" s="9">
        <v>121.05</v>
      </c>
      <c r="C51" s="9">
        <v>121.01</v>
      </c>
      <c r="D51" s="9">
        <v>121.36</v>
      </c>
      <c r="E51" s="9">
        <v>121.27</v>
      </c>
      <c r="F51" s="9">
        <v>121.12</v>
      </c>
      <c r="G51" s="9"/>
      <c r="H51" s="9"/>
      <c r="I51" s="9"/>
      <c r="J51" s="9"/>
      <c r="K51" s="9"/>
      <c r="L51" s="9"/>
      <c r="M51" s="10"/>
      <c r="N51" s="7">
        <v>121.16200000000001</v>
      </c>
      <c r="O51" s="7">
        <v>0.14855975228842899</v>
      </c>
      <c r="P51" s="7">
        <v>0.12261249590501069</v>
      </c>
    </row>
    <row r="52" spans="1:16" ht="15.75" customHeight="1" x14ac:dyDescent="0.2">
      <c r="A52" s="2" t="s">
        <v>9</v>
      </c>
      <c r="B52" s="9">
        <v>196.4</v>
      </c>
      <c r="C52" s="9">
        <v>197.15</v>
      </c>
      <c r="D52" s="9">
        <v>197.47</v>
      </c>
      <c r="E52" s="9">
        <v>197.33</v>
      </c>
      <c r="F52" s="9">
        <v>196.85</v>
      </c>
      <c r="G52" s="9"/>
      <c r="H52" s="9"/>
      <c r="I52" s="9"/>
      <c r="J52" s="9"/>
      <c r="K52" s="9"/>
      <c r="L52" s="9"/>
      <c r="M52" s="10"/>
      <c r="N52" s="7">
        <v>197.04</v>
      </c>
      <c r="O52" s="7">
        <v>0.42626282971894303</v>
      </c>
      <c r="P52" s="7">
        <v>0.21633314541156259</v>
      </c>
    </row>
    <row r="53" spans="1:16" ht="15.75" customHeight="1" x14ac:dyDescent="0.2">
      <c r="A53" s="2" t="s">
        <v>10</v>
      </c>
      <c r="B53" s="9">
        <v>374.56</v>
      </c>
      <c r="C53" s="9">
        <v>365.68</v>
      </c>
      <c r="D53" s="9">
        <v>362.29</v>
      </c>
      <c r="E53" s="9">
        <v>363.98</v>
      </c>
      <c r="F53" s="9">
        <v>375.51</v>
      </c>
      <c r="G53" s="9"/>
      <c r="H53" s="9"/>
      <c r="I53" s="9"/>
      <c r="J53" s="9"/>
      <c r="K53" s="9"/>
      <c r="L53" s="9"/>
      <c r="M53" s="10"/>
      <c r="N53" s="7">
        <v>368.404</v>
      </c>
      <c r="O53" s="7">
        <v>6.1798972483367276</v>
      </c>
      <c r="P53" s="7">
        <v>1.6774783249738681</v>
      </c>
    </row>
    <row r="54" spans="1:16" ht="15.75" customHeight="1" x14ac:dyDescent="0.2">
      <c r="A54" s="2" t="s">
        <v>11</v>
      </c>
      <c r="B54" s="9">
        <v>742.92</v>
      </c>
      <c r="C54" s="9">
        <v>754.48</v>
      </c>
      <c r="D54" s="9">
        <v>764.59</v>
      </c>
      <c r="E54" s="9">
        <v>756.62</v>
      </c>
      <c r="F54" s="9">
        <v>758.48</v>
      </c>
      <c r="G54" s="9"/>
      <c r="H54" s="9"/>
      <c r="I54" s="9"/>
      <c r="J54" s="9"/>
      <c r="K54" s="9"/>
      <c r="L54" s="9"/>
      <c r="M54" s="10"/>
      <c r="N54" s="7">
        <v>755.41800000000001</v>
      </c>
      <c r="O54" s="7">
        <v>7.9376646439617504</v>
      </c>
      <c r="P54" s="7">
        <v>1.0507645626609039</v>
      </c>
    </row>
    <row r="55" spans="1:16" ht="15.75" customHeight="1" x14ac:dyDescent="0.2">
      <c r="A55" s="2" t="s">
        <v>12</v>
      </c>
      <c r="B55" s="9">
        <v>1606.41</v>
      </c>
      <c r="C55" s="9">
        <v>1602.21</v>
      </c>
      <c r="D55" s="9">
        <v>1605.92</v>
      </c>
      <c r="E55" s="9">
        <v>1606.04</v>
      </c>
      <c r="F55" s="9">
        <v>1605.43</v>
      </c>
      <c r="G55" s="9"/>
      <c r="H55" s="9"/>
      <c r="I55" s="9"/>
      <c r="J55" s="9"/>
      <c r="K55" s="9"/>
      <c r="L55" s="9"/>
      <c r="M55" s="10"/>
      <c r="N55" s="7">
        <v>1605.202</v>
      </c>
      <c r="O55" s="7">
        <v>1.708879750011689</v>
      </c>
      <c r="P55" s="7">
        <v>0.10645886000713239</v>
      </c>
    </row>
    <row r="56" spans="1:16" ht="15.75" customHeight="1" x14ac:dyDescent="0.2">
      <c r="A56" s="2" t="s">
        <v>13</v>
      </c>
      <c r="B56" s="9">
        <v>3264.92</v>
      </c>
      <c r="C56" s="9">
        <v>3264.22</v>
      </c>
      <c r="D56" s="9">
        <v>3273.53</v>
      </c>
      <c r="E56" s="9">
        <v>3278.95</v>
      </c>
      <c r="F56" s="9">
        <v>3268.07</v>
      </c>
      <c r="G56" s="9"/>
      <c r="H56" s="9"/>
      <c r="I56" s="9"/>
      <c r="J56" s="9"/>
      <c r="K56" s="9"/>
      <c r="L56" s="9"/>
      <c r="M56" s="10"/>
      <c r="N56" s="7">
        <v>3269.9380000000001</v>
      </c>
      <c r="O56" s="7">
        <v>6.2346587717372133</v>
      </c>
      <c r="P56" s="7">
        <v>0.19066596283284931</v>
      </c>
    </row>
    <row r="57" spans="1:16" ht="15.75" customHeight="1" x14ac:dyDescent="0.2">
      <c r="A57" s="2" t="s">
        <v>14</v>
      </c>
      <c r="B57" s="9">
        <v>7107.5</v>
      </c>
      <c r="C57" s="9">
        <v>7124.12</v>
      </c>
      <c r="D57" s="9">
        <v>7118.55</v>
      </c>
      <c r="E57" s="9">
        <v>7121.27</v>
      </c>
      <c r="F57" s="9">
        <v>7119.1</v>
      </c>
      <c r="G57" s="9"/>
      <c r="H57" s="9"/>
      <c r="I57" s="9"/>
      <c r="J57" s="9"/>
      <c r="K57" s="9"/>
      <c r="L57" s="9"/>
      <c r="M57" s="10"/>
      <c r="N57" s="7">
        <v>7118.1080000000002</v>
      </c>
      <c r="O57" s="7">
        <v>6.3216192545898071</v>
      </c>
      <c r="P57" s="7">
        <v>8.8810386897611088E-2</v>
      </c>
    </row>
    <row r="58" spans="1:16" ht="15.75" customHeight="1" x14ac:dyDescent="0.2">
      <c r="A58" s="2" t="s">
        <v>15</v>
      </c>
      <c r="B58" s="9">
        <v>15446.85</v>
      </c>
      <c r="C58" s="9">
        <v>15467.57</v>
      </c>
      <c r="D58" s="9">
        <v>15460.06</v>
      </c>
      <c r="E58" s="9">
        <v>15463.16</v>
      </c>
      <c r="F58" s="9">
        <v>15452.66</v>
      </c>
      <c r="G58" s="9"/>
      <c r="H58" s="9"/>
      <c r="I58" s="9"/>
      <c r="J58" s="9"/>
      <c r="K58" s="9"/>
      <c r="L58" s="9"/>
      <c r="M58" s="10"/>
      <c r="N58" s="7">
        <v>15458.06</v>
      </c>
      <c r="O58" s="7">
        <v>8.295694666512027</v>
      </c>
      <c r="P58" s="7">
        <v>5.3665820073877477E-2</v>
      </c>
    </row>
    <row r="59" spans="1:16" ht="15.75" customHeight="1" x14ac:dyDescent="0.2">
      <c r="A59" s="2" t="s">
        <v>16</v>
      </c>
      <c r="B59" s="9">
        <v>31277.88</v>
      </c>
      <c r="C59" s="9">
        <v>31279</v>
      </c>
      <c r="D59" s="9">
        <v>31420.959999999999</v>
      </c>
      <c r="E59" s="9">
        <v>31386.92</v>
      </c>
      <c r="F59" s="9">
        <v>31365.14</v>
      </c>
      <c r="G59" s="9"/>
      <c r="H59" s="9"/>
      <c r="I59" s="9"/>
      <c r="J59" s="9"/>
      <c r="K59" s="9"/>
      <c r="L59" s="9"/>
      <c r="M59" s="10"/>
      <c r="N59" s="7">
        <v>31345.98</v>
      </c>
      <c r="O59" s="7">
        <v>64.786418329769489</v>
      </c>
      <c r="P59" s="7">
        <v>0.20668174461213051</v>
      </c>
    </row>
    <row r="60" spans="1:16" ht="15.75" customHeight="1" x14ac:dyDescent="0.2">
      <c r="A60" s="8" t="s">
        <v>17</v>
      </c>
      <c r="B60" s="9">
        <v>63367.5</v>
      </c>
      <c r="C60" s="9">
        <v>63340.13</v>
      </c>
      <c r="D60" s="9">
        <v>63390.63</v>
      </c>
      <c r="E60" s="9">
        <v>63407.22</v>
      </c>
      <c r="F60" s="9">
        <v>63385.48</v>
      </c>
      <c r="G60" s="9"/>
      <c r="H60" s="9"/>
      <c r="I60" s="9"/>
      <c r="J60" s="9"/>
      <c r="K60" s="9"/>
      <c r="L60" s="9"/>
      <c r="M60" s="10"/>
      <c r="N60" s="7">
        <v>63378.192000000003</v>
      </c>
      <c r="O60" s="7">
        <v>25.561094851356859</v>
      </c>
      <c r="P60" s="7">
        <v>4.033105717398322E-2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60.68</v>
      </c>
      <c r="C68" s="9">
        <v>60.56</v>
      </c>
      <c r="D68" s="9">
        <v>60.53</v>
      </c>
      <c r="E68" s="9">
        <v>60.59</v>
      </c>
      <c r="F68" s="9">
        <v>60.61</v>
      </c>
      <c r="G68" s="9"/>
      <c r="H68" s="9"/>
      <c r="I68" s="9"/>
      <c r="J68" s="9"/>
      <c r="K68" s="9"/>
      <c r="L68" s="9"/>
      <c r="M68" s="10"/>
      <c r="N68" s="7">
        <v>60.594000000000008</v>
      </c>
      <c r="O68" s="7">
        <v>5.6833088953530418E-2</v>
      </c>
      <c r="P68" s="7">
        <v>9.3793261632390032E-2</v>
      </c>
    </row>
    <row r="69" spans="1:16" ht="15.75" customHeight="1" x14ac:dyDescent="0.2">
      <c r="A69" s="2">
        <v>512</v>
      </c>
      <c r="B69" s="9">
        <v>69.040000000000006</v>
      </c>
      <c r="C69" s="9">
        <v>69.08</v>
      </c>
      <c r="D69" s="9">
        <v>69.17</v>
      </c>
      <c r="E69" s="9">
        <v>69.06</v>
      </c>
      <c r="F69" s="9">
        <v>69.13</v>
      </c>
      <c r="G69" s="9"/>
      <c r="H69" s="9"/>
      <c r="I69" s="9"/>
      <c r="J69" s="9"/>
      <c r="K69" s="9"/>
      <c r="L69" s="9"/>
      <c r="M69" s="10"/>
      <c r="N69" s="7">
        <v>69.096000000000004</v>
      </c>
      <c r="O69" s="7">
        <v>5.3197744313079512E-2</v>
      </c>
      <c r="P69" s="7">
        <v>7.6991062164350338E-2</v>
      </c>
    </row>
    <row r="70" spans="1:16" ht="15.75" customHeight="1" x14ac:dyDescent="0.2">
      <c r="A70" s="2" t="s">
        <v>6</v>
      </c>
      <c r="B70" s="9">
        <v>84.42</v>
      </c>
      <c r="C70" s="9">
        <v>84.53</v>
      </c>
      <c r="D70" s="9">
        <v>84.47</v>
      </c>
      <c r="E70" s="9">
        <v>84.59</v>
      </c>
      <c r="F70" s="9">
        <v>84.52</v>
      </c>
      <c r="G70" s="9"/>
      <c r="H70" s="9"/>
      <c r="I70" s="9"/>
      <c r="J70" s="9"/>
      <c r="K70" s="9"/>
      <c r="L70" s="9"/>
      <c r="M70" s="10"/>
      <c r="N70" s="7">
        <v>84.506</v>
      </c>
      <c r="O70" s="7">
        <v>6.4265076052239106E-2</v>
      </c>
      <c r="P70" s="7">
        <v>7.6047944586466173E-2</v>
      </c>
    </row>
    <row r="71" spans="1:16" ht="15.75" customHeight="1" x14ac:dyDescent="0.2">
      <c r="A71" s="2" t="s">
        <v>7</v>
      </c>
      <c r="B71" s="9">
        <v>112.37</v>
      </c>
      <c r="C71" s="9">
        <v>112.41</v>
      </c>
      <c r="D71" s="9">
        <v>112.55</v>
      </c>
      <c r="E71" s="9">
        <v>112.59</v>
      </c>
      <c r="F71" s="9">
        <v>112.52</v>
      </c>
      <c r="G71" s="9"/>
      <c r="H71" s="9"/>
      <c r="I71" s="9"/>
      <c r="J71" s="9"/>
      <c r="K71" s="9"/>
      <c r="L71" s="9"/>
      <c r="M71" s="10"/>
      <c r="N71" s="7">
        <v>112.488</v>
      </c>
      <c r="O71" s="7">
        <v>9.3914855054990559E-2</v>
      </c>
      <c r="P71" s="7">
        <v>8.3488776629498759E-2</v>
      </c>
    </row>
    <row r="72" spans="1:16" ht="15.75" customHeight="1" x14ac:dyDescent="0.2">
      <c r="A72" s="2" t="s">
        <v>8</v>
      </c>
      <c r="B72" s="9">
        <v>166.83</v>
      </c>
      <c r="C72" s="9">
        <v>166.72</v>
      </c>
      <c r="D72" s="9">
        <v>167.08</v>
      </c>
      <c r="E72" s="9">
        <v>167.02</v>
      </c>
      <c r="F72" s="9">
        <v>167.13</v>
      </c>
      <c r="G72" s="9"/>
      <c r="H72" s="9"/>
      <c r="I72" s="9"/>
      <c r="J72" s="9"/>
      <c r="K72" s="9"/>
      <c r="L72" s="9"/>
      <c r="M72" s="10"/>
      <c r="N72" s="7">
        <v>166.95599999999999</v>
      </c>
      <c r="O72" s="7">
        <v>0.17415510328440009</v>
      </c>
      <c r="P72" s="7">
        <v>0.104311976379645</v>
      </c>
    </row>
    <row r="73" spans="1:16" ht="15.75" customHeight="1" x14ac:dyDescent="0.2">
      <c r="A73" s="2" t="s">
        <v>9</v>
      </c>
      <c r="B73" s="9">
        <v>284.02</v>
      </c>
      <c r="C73" s="9">
        <v>283.95</v>
      </c>
      <c r="D73" s="9">
        <v>283.88</v>
      </c>
      <c r="E73" s="9">
        <v>283.54000000000002</v>
      </c>
      <c r="F73" s="9">
        <v>284.82</v>
      </c>
      <c r="G73" s="9"/>
      <c r="H73" s="9"/>
      <c r="I73" s="9"/>
      <c r="J73" s="9"/>
      <c r="K73" s="9"/>
      <c r="L73" s="9"/>
      <c r="M73" s="10"/>
      <c r="N73" s="7">
        <v>284.04199999999997</v>
      </c>
      <c r="O73" s="7">
        <v>0.47235579810138167</v>
      </c>
      <c r="P73" s="7">
        <v>0.16629787077311861</v>
      </c>
    </row>
    <row r="74" spans="1:16" ht="15.75" customHeight="1" x14ac:dyDescent="0.2">
      <c r="A74" s="2" t="s">
        <v>10</v>
      </c>
      <c r="B74" s="9">
        <v>508.57</v>
      </c>
      <c r="C74" s="9">
        <v>517.01</v>
      </c>
      <c r="D74" s="9">
        <v>516.48</v>
      </c>
      <c r="E74" s="9">
        <v>516.25</v>
      </c>
      <c r="F74" s="9">
        <v>514.07000000000005</v>
      </c>
      <c r="G74" s="9"/>
      <c r="H74" s="9"/>
      <c r="I74" s="9"/>
      <c r="J74" s="9"/>
      <c r="K74" s="9"/>
      <c r="L74" s="9"/>
      <c r="M74" s="10"/>
      <c r="N74" s="7">
        <v>514.476</v>
      </c>
      <c r="O74" s="7">
        <v>3.4867578063295448</v>
      </c>
      <c r="P74" s="7">
        <v>0.67772992449201608</v>
      </c>
    </row>
    <row r="75" spans="1:16" ht="15.75" customHeight="1" x14ac:dyDescent="0.2">
      <c r="A75" s="2" t="s">
        <v>11</v>
      </c>
      <c r="B75" s="9">
        <v>989.37</v>
      </c>
      <c r="C75" s="9">
        <v>987.78</v>
      </c>
      <c r="D75" s="9">
        <v>983.9</v>
      </c>
      <c r="E75" s="9">
        <v>994.42</v>
      </c>
      <c r="F75" s="9">
        <v>989.51</v>
      </c>
      <c r="G75" s="9"/>
      <c r="H75" s="9"/>
      <c r="I75" s="9"/>
      <c r="J75" s="9"/>
      <c r="K75" s="9"/>
      <c r="L75" s="9"/>
      <c r="M75" s="10"/>
      <c r="N75" s="7">
        <v>988.99600000000009</v>
      </c>
      <c r="O75" s="7">
        <v>3.7839040685514171</v>
      </c>
      <c r="P75" s="7">
        <v>0.38260054323287618</v>
      </c>
    </row>
    <row r="76" spans="1:16" ht="15.75" customHeight="1" x14ac:dyDescent="0.2">
      <c r="A76" s="2" t="s">
        <v>12</v>
      </c>
      <c r="B76" s="9">
        <v>2124.92</v>
      </c>
      <c r="C76" s="9">
        <v>2120.13</v>
      </c>
      <c r="D76" s="9">
        <v>2120.0500000000002</v>
      </c>
      <c r="E76" s="9">
        <v>2121.04</v>
      </c>
      <c r="F76" s="9">
        <v>2122.48</v>
      </c>
      <c r="G76" s="9"/>
      <c r="H76" s="9"/>
      <c r="I76" s="9"/>
      <c r="J76" s="9"/>
      <c r="K76" s="9"/>
      <c r="L76" s="9"/>
      <c r="M76" s="10"/>
      <c r="N76" s="7">
        <v>2121.7240000000002</v>
      </c>
      <c r="O76" s="7">
        <v>2.036965880912073</v>
      </c>
      <c r="P76" s="7">
        <v>9.6005224096634284E-2</v>
      </c>
    </row>
    <row r="77" spans="1:16" ht="15.75" customHeight="1" x14ac:dyDescent="0.2">
      <c r="A77" s="2" t="s">
        <v>13</v>
      </c>
      <c r="B77" s="9">
        <v>4313.08</v>
      </c>
      <c r="C77" s="9">
        <v>4326.68</v>
      </c>
      <c r="D77" s="9">
        <v>4321.34</v>
      </c>
      <c r="E77" s="9">
        <v>4317.78</v>
      </c>
      <c r="F77" s="9">
        <v>4307.2299999999996</v>
      </c>
      <c r="G77" s="9"/>
      <c r="H77" s="9"/>
      <c r="I77" s="9"/>
      <c r="J77" s="9"/>
      <c r="K77" s="9"/>
      <c r="L77" s="9"/>
      <c r="M77" s="10"/>
      <c r="N77" s="7">
        <v>4317.2219999999998</v>
      </c>
      <c r="O77" s="7">
        <v>7.4786242050262119</v>
      </c>
      <c r="P77" s="7">
        <v>0.1732276960746103</v>
      </c>
    </row>
    <row r="78" spans="1:16" ht="15.75" customHeight="1" x14ac:dyDescent="0.2">
      <c r="A78" s="2" t="s">
        <v>14</v>
      </c>
      <c r="B78" s="9">
        <v>9115.02</v>
      </c>
      <c r="C78" s="9">
        <v>9118.58</v>
      </c>
      <c r="D78" s="9">
        <v>9107.8799999999992</v>
      </c>
      <c r="E78" s="9">
        <v>9089.9599999999991</v>
      </c>
      <c r="F78" s="9">
        <v>9116.27</v>
      </c>
      <c r="G78" s="9"/>
      <c r="H78" s="9"/>
      <c r="I78" s="9"/>
      <c r="J78" s="9"/>
      <c r="K78" s="9"/>
      <c r="L78" s="9"/>
      <c r="M78" s="10"/>
      <c r="N78" s="7">
        <v>9109.5419999999976</v>
      </c>
      <c r="O78" s="7">
        <v>11.65307770505335</v>
      </c>
      <c r="P78" s="7">
        <v>0.12792166395471211</v>
      </c>
    </row>
    <row r="79" spans="1:16" ht="15.75" customHeight="1" x14ac:dyDescent="0.2">
      <c r="A79" s="2" t="s">
        <v>15</v>
      </c>
      <c r="B79" s="9">
        <v>18906.71</v>
      </c>
      <c r="C79" s="9">
        <v>18900.830000000002</v>
      </c>
      <c r="D79" s="9">
        <v>18879.04</v>
      </c>
      <c r="E79" s="9">
        <v>18907.96</v>
      </c>
      <c r="F79" s="9">
        <v>18877.7</v>
      </c>
      <c r="G79" s="9"/>
      <c r="H79" s="9"/>
      <c r="I79" s="9"/>
      <c r="J79" s="9"/>
      <c r="K79" s="9"/>
      <c r="L79" s="9"/>
      <c r="M79" s="10"/>
      <c r="N79" s="7">
        <v>18894.448</v>
      </c>
      <c r="O79" s="7">
        <v>14.929523435126169</v>
      </c>
      <c r="P79" s="7">
        <v>7.9015398783421287E-2</v>
      </c>
    </row>
    <row r="80" spans="1:16" ht="15.75" customHeight="1" x14ac:dyDescent="0.2">
      <c r="A80" s="2" t="s">
        <v>16</v>
      </c>
      <c r="B80" s="9">
        <v>38193.25</v>
      </c>
      <c r="C80" s="9">
        <v>38191.42</v>
      </c>
      <c r="D80" s="9">
        <v>38195.33</v>
      </c>
      <c r="E80" s="9">
        <v>38183.03</v>
      </c>
      <c r="F80" s="9">
        <v>38221.17</v>
      </c>
      <c r="G80" s="9"/>
      <c r="H80" s="9"/>
      <c r="I80" s="9"/>
      <c r="J80" s="9"/>
      <c r="K80" s="9"/>
      <c r="L80" s="9"/>
      <c r="M80" s="10"/>
      <c r="N80" s="7">
        <v>38196.839999999997</v>
      </c>
      <c r="O80" s="7">
        <v>14.38062585564308</v>
      </c>
      <c r="P80" s="7">
        <v>3.7648731820860253E-2</v>
      </c>
    </row>
    <row r="81" spans="1:16" ht="15.75" customHeight="1" x14ac:dyDescent="0.2">
      <c r="A81" s="8" t="s">
        <v>17</v>
      </c>
      <c r="B81" s="9">
        <v>77038.89</v>
      </c>
      <c r="C81" s="9">
        <v>77014.350000000006</v>
      </c>
      <c r="D81" s="9">
        <v>76984.600000000006</v>
      </c>
      <c r="E81" s="9">
        <v>77023.960000000006</v>
      </c>
      <c r="F81" s="9">
        <v>77040.5</v>
      </c>
      <c r="G81" s="9"/>
      <c r="H81" s="9"/>
      <c r="I81" s="9"/>
      <c r="J81" s="9"/>
      <c r="K81" s="9"/>
      <c r="L81" s="9"/>
      <c r="M81" s="10"/>
      <c r="N81" s="7">
        <v>77020.459999999992</v>
      </c>
      <c r="O81" s="7">
        <v>22.785895856864691</v>
      </c>
      <c r="P81" s="7">
        <v>2.9584211593730671E-2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60.83</v>
      </c>
      <c r="C89" s="9">
        <v>61.06</v>
      </c>
      <c r="D89" s="9">
        <v>61.01</v>
      </c>
      <c r="E89" s="9">
        <v>61.02</v>
      </c>
      <c r="F89" s="9">
        <v>61.25</v>
      </c>
      <c r="G89" s="9"/>
      <c r="H89" s="9"/>
      <c r="I89" s="9"/>
      <c r="J89" s="9"/>
      <c r="K89" s="9"/>
      <c r="L89" s="9"/>
      <c r="M89" s="10"/>
      <c r="N89" s="7">
        <v>61.034000000000013</v>
      </c>
      <c r="O89" s="7">
        <v>0.14976648490233119</v>
      </c>
      <c r="P89" s="7">
        <v>0.24538205738167451</v>
      </c>
    </row>
    <row r="90" spans="1:16" ht="15.75" customHeight="1" x14ac:dyDescent="0.2">
      <c r="A90" s="2">
        <v>512</v>
      </c>
      <c r="B90" s="9">
        <v>68.989999999999995</v>
      </c>
      <c r="C90" s="9">
        <v>69.03</v>
      </c>
      <c r="D90" s="9">
        <v>68.86</v>
      </c>
      <c r="E90" s="9">
        <v>69.02</v>
      </c>
      <c r="F90" s="9">
        <v>69.12</v>
      </c>
      <c r="G90" s="9"/>
      <c r="H90" s="9"/>
      <c r="I90" s="9"/>
      <c r="J90" s="9"/>
      <c r="K90" s="9"/>
      <c r="L90" s="9"/>
      <c r="M90" s="10"/>
      <c r="N90" s="7">
        <v>69.003999999999991</v>
      </c>
      <c r="O90" s="7">
        <v>9.3968079686669786E-2</v>
      </c>
      <c r="P90" s="7">
        <v>0.13617772837323891</v>
      </c>
    </row>
    <row r="91" spans="1:16" ht="15.75" customHeight="1" x14ac:dyDescent="0.2">
      <c r="A91" s="2" t="s">
        <v>6</v>
      </c>
      <c r="B91" s="9">
        <v>84.72</v>
      </c>
      <c r="C91" s="9">
        <v>84.76</v>
      </c>
      <c r="D91" s="9">
        <v>84.78</v>
      </c>
      <c r="E91" s="9">
        <v>85</v>
      </c>
      <c r="F91" s="9">
        <v>84.85</v>
      </c>
      <c r="G91" s="9"/>
      <c r="H91" s="9"/>
      <c r="I91" s="9"/>
      <c r="J91" s="9"/>
      <c r="K91" s="9"/>
      <c r="L91" s="9"/>
      <c r="M91" s="10"/>
      <c r="N91" s="7">
        <v>84.822000000000003</v>
      </c>
      <c r="O91" s="7">
        <v>0.11009087155618209</v>
      </c>
      <c r="P91" s="7">
        <v>0.1297904689304451</v>
      </c>
    </row>
    <row r="92" spans="1:16" ht="15.75" customHeight="1" x14ac:dyDescent="0.2">
      <c r="A92" s="2" t="s">
        <v>7</v>
      </c>
      <c r="B92" s="9">
        <v>111.91</v>
      </c>
      <c r="C92" s="9">
        <v>112.19</v>
      </c>
      <c r="D92" s="9">
        <v>111.93</v>
      </c>
      <c r="E92" s="9">
        <v>111.95</v>
      </c>
      <c r="F92" s="9">
        <v>112.06</v>
      </c>
      <c r="G92" s="9"/>
      <c r="H92" s="9"/>
      <c r="I92" s="9"/>
      <c r="J92" s="9"/>
      <c r="K92" s="9"/>
      <c r="L92" s="9"/>
      <c r="M92" s="10"/>
      <c r="N92" s="7">
        <v>112.008</v>
      </c>
      <c r="O92" s="7">
        <v>0.1171324037147692</v>
      </c>
      <c r="P92" s="7">
        <v>0.1045750336714959</v>
      </c>
    </row>
    <row r="93" spans="1:16" ht="15.75" customHeight="1" x14ac:dyDescent="0.2">
      <c r="A93" s="2" t="s">
        <v>8</v>
      </c>
      <c r="B93" s="9">
        <v>166.65</v>
      </c>
      <c r="C93" s="9">
        <v>166.71</v>
      </c>
      <c r="D93" s="9">
        <v>166.6</v>
      </c>
      <c r="E93" s="9">
        <v>166.7</v>
      </c>
      <c r="F93" s="9">
        <v>166.53</v>
      </c>
      <c r="G93" s="9"/>
      <c r="H93" s="9"/>
      <c r="I93" s="9"/>
      <c r="J93" s="9"/>
      <c r="K93" s="9"/>
      <c r="L93" s="9"/>
      <c r="M93" s="10"/>
      <c r="N93" s="7">
        <v>166.63800000000001</v>
      </c>
      <c r="O93" s="7">
        <v>7.4632432628181256E-2</v>
      </c>
      <c r="P93" s="7">
        <v>4.4787162968939413E-2</v>
      </c>
    </row>
    <row r="94" spans="1:16" ht="15.75" customHeight="1" x14ac:dyDescent="0.2">
      <c r="A94" s="2" t="s">
        <v>9</v>
      </c>
      <c r="B94" s="9">
        <v>282.89999999999998</v>
      </c>
      <c r="C94" s="9">
        <v>284.12</v>
      </c>
      <c r="D94" s="9">
        <v>282.95999999999998</v>
      </c>
      <c r="E94" s="9">
        <v>284.02999999999997</v>
      </c>
      <c r="F94" s="9">
        <v>283.92</v>
      </c>
      <c r="G94" s="9"/>
      <c r="H94" s="9"/>
      <c r="I94" s="9"/>
      <c r="J94" s="9"/>
      <c r="K94" s="9"/>
      <c r="L94" s="9"/>
      <c r="M94" s="10"/>
      <c r="N94" s="7">
        <v>283.58600000000001</v>
      </c>
      <c r="O94" s="7">
        <v>0.60339042087193595</v>
      </c>
      <c r="P94" s="7">
        <v>0.21277158282564579</v>
      </c>
    </row>
    <row r="95" spans="1:16" ht="15.75" customHeight="1" x14ac:dyDescent="0.2">
      <c r="A95" s="2" t="s">
        <v>10</v>
      </c>
      <c r="B95" s="9">
        <v>522.82000000000005</v>
      </c>
      <c r="C95" s="9">
        <v>521.28</v>
      </c>
      <c r="D95" s="9">
        <v>517.9</v>
      </c>
      <c r="E95" s="9">
        <v>531.47</v>
      </c>
      <c r="F95" s="9">
        <v>523.53</v>
      </c>
      <c r="G95" s="9"/>
      <c r="H95" s="9"/>
      <c r="I95" s="9"/>
      <c r="J95" s="9"/>
      <c r="K95" s="9"/>
      <c r="L95" s="9"/>
      <c r="M95" s="10"/>
      <c r="N95" s="7">
        <v>523.4</v>
      </c>
      <c r="O95" s="7">
        <v>5.0055619065196053</v>
      </c>
      <c r="P95" s="7">
        <v>0.95635496876568704</v>
      </c>
    </row>
    <row r="96" spans="1:16" ht="15.75" customHeight="1" x14ac:dyDescent="0.2">
      <c r="A96" s="2" t="s">
        <v>11</v>
      </c>
      <c r="B96" s="9">
        <v>982.24</v>
      </c>
      <c r="C96" s="9">
        <v>983.59</v>
      </c>
      <c r="D96" s="9">
        <v>989.48</v>
      </c>
      <c r="E96" s="9">
        <v>983.78</v>
      </c>
      <c r="F96" s="9">
        <v>989.45</v>
      </c>
      <c r="G96" s="9"/>
      <c r="H96" s="9"/>
      <c r="I96" s="9"/>
      <c r="J96" s="9"/>
      <c r="K96" s="9"/>
      <c r="L96" s="9"/>
      <c r="M96" s="10"/>
      <c r="N96" s="7">
        <v>985.70799999999997</v>
      </c>
      <c r="O96" s="7">
        <v>3.480685277355609</v>
      </c>
      <c r="P96" s="7">
        <v>0.35311525090144441</v>
      </c>
    </row>
    <row r="97" spans="1:16" ht="15.75" customHeight="1" x14ac:dyDescent="0.2">
      <c r="A97" s="2" t="s">
        <v>12</v>
      </c>
      <c r="B97" s="9">
        <v>2114.71</v>
      </c>
      <c r="C97" s="9">
        <v>2116.11</v>
      </c>
      <c r="D97" s="9">
        <v>2116.44</v>
      </c>
      <c r="E97" s="9">
        <v>2113.48</v>
      </c>
      <c r="F97" s="9">
        <v>2116.13</v>
      </c>
      <c r="G97" s="9"/>
      <c r="H97" s="9"/>
      <c r="I97" s="9"/>
      <c r="J97" s="9"/>
      <c r="K97" s="9"/>
      <c r="L97" s="9"/>
      <c r="M97" s="10"/>
      <c r="N97" s="7">
        <v>2115.3739999999998</v>
      </c>
      <c r="O97" s="7">
        <v>1.2527689332036009</v>
      </c>
      <c r="P97" s="7">
        <v>5.9222101302351303E-2</v>
      </c>
    </row>
    <row r="98" spans="1:16" ht="15.75" customHeight="1" x14ac:dyDescent="0.2">
      <c r="A98" s="2" t="s">
        <v>13</v>
      </c>
      <c r="B98" s="9">
        <v>4326.8100000000004</v>
      </c>
      <c r="C98" s="9">
        <v>4332.26</v>
      </c>
      <c r="D98" s="9">
        <v>4341.87</v>
      </c>
      <c r="E98" s="9">
        <v>4343.03</v>
      </c>
      <c r="F98" s="9">
        <v>4329.55</v>
      </c>
      <c r="G98" s="9"/>
      <c r="H98" s="9"/>
      <c r="I98" s="9"/>
      <c r="J98" s="9"/>
      <c r="K98" s="9"/>
      <c r="L98" s="9"/>
      <c r="M98" s="10"/>
      <c r="N98" s="7">
        <v>4334.7039999999997</v>
      </c>
      <c r="O98" s="7">
        <v>7.3404005340305671</v>
      </c>
      <c r="P98" s="7">
        <v>0.16934029483975299</v>
      </c>
    </row>
    <row r="99" spans="1:16" ht="15.75" customHeight="1" x14ac:dyDescent="0.2">
      <c r="A99" s="2" t="s">
        <v>14</v>
      </c>
      <c r="B99" s="9">
        <v>9159.1200000000008</v>
      </c>
      <c r="C99" s="9">
        <v>9118.93</v>
      </c>
      <c r="D99" s="9">
        <v>9124.0300000000007</v>
      </c>
      <c r="E99" s="9">
        <v>9130.7099999999991</v>
      </c>
      <c r="F99" s="9">
        <v>9149.42</v>
      </c>
      <c r="G99" s="9"/>
      <c r="H99" s="9"/>
      <c r="I99" s="9"/>
      <c r="J99" s="9"/>
      <c r="K99" s="9"/>
      <c r="L99" s="9"/>
      <c r="M99" s="10"/>
      <c r="N99" s="7">
        <v>9136.4419999999991</v>
      </c>
      <c r="O99" s="7">
        <v>17.148643386577419</v>
      </c>
      <c r="P99" s="7">
        <v>0.18769498439958809</v>
      </c>
    </row>
    <row r="100" spans="1:16" ht="15.75" customHeight="1" x14ac:dyDescent="0.2">
      <c r="A100" s="2" t="s">
        <v>15</v>
      </c>
      <c r="B100" s="9">
        <v>18908.349999999999</v>
      </c>
      <c r="C100" s="9">
        <v>18948.54</v>
      </c>
      <c r="D100" s="9">
        <v>18910.939999999999</v>
      </c>
      <c r="E100" s="9">
        <v>18902.509999999998</v>
      </c>
      <c r="F100" s="9">
        <v>18915.07</v>
      </c>
      <c r="G100" s="9"/>
      <c r="H100" s="9"/>
      <c r="I100" s="9"/>
      <c r="J100" s="9"/>
      <c r="K100" s="9"/>
      <c r="L100" s="9"/>
      <c r="M100" s="10"/>
      <c r="N100" s="7">
        <v>18917.081999999999</v>
      </c>
      <c r="O100" s="7">
        <v>18.16568936209238</v>
      </c>
      <c r="P100" s="7">
        <v>9.6027967537976378E-2</v>
      </c>
    </row>
    <row r="101" spans="1:16" ht="15.75" customHeight="1" x14ac:dyDescent="0.2">
      <c r="A101" s="2" t="s">
        <v>16</v>
      </c>
      <c r="B101" s="9">
        <v>38196.699999999997</v>
      </c>
      <c r="C101" s="9">
        <v>38193.449999999997</v>
      </c>
      <c r="D101" s="9">
        <v>38184.35</v>
      </c>
      <c r="E101" s="9">
        <v>38202.81</v>
      </c>
      <c r="F101" s="9">
        <v>38217.910000000003</v>
      </c>
      <c r="G101" s="9"/>
      <c r="H101" s="9"/>
      <c r="I101" s="9"/>
      <c r="J101" s="9"/>
      <c r="K101" s="9"/>
      <c r="L101" s="9"/>
      <c r="M101" s="10"/>
      <c r="N101" s="7">
        <v>38199.044000000002</v>
      </c>
      <c r="O101" s="7">
        <v>12.47807597348449</v>
      </c>
      <c r="P101" s="7">
        <v>3.2665937853011411E-2</v>
      </c>
    </row>
    <row r="102" spans="1:16" ht="15.75" customHeight="1" x14ac:dyDescent="0.2">
      <c r="A102" s="8" t="s">
        <v>17</v>
      </c>
      <c r="B102" s="9">
        <v>76986.06</v>
      </c>
      <c r="C102" s="9">
        <v>76965.52</v>
      </c>
      <c r="D102" s="9">
        <v>76979.77</v>
      </c>
      <c r="E102" s="9">
        <v>76986.320000000007</v>
      </c>
      <c r="F102" s="9">
        <v>77018.31</v>
      </c>
      <c r="G102" s="9"/>
      <c r="H102" s="9"/>
      <c r="I102" s="9"/>
      <c r="J102" s="9"/>
      <c r="K102" s="9"/>
      <c r="L102" s="9"/>
      <c r="M102" s="10"/>
      <c r="N102" s="7">
        <v>76987.196000000011</v>
      </c>
      <c r="O102" s="7">
        <v>19.333476924751601</v>
      </c>
      <c r="P102" s="7">
        <v>2.511258745512903E-2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42.25</v>
      </c>
      <c r="C110" s="9">
        <v>42.4</v>
      </c>
      <c r="D110" s="9">
        <v>42.83</v>
      </c>
      <c r="E110" s="9">
        <v>42.79</v>
      </c>
      <c r="F110" s="9">
        <v>43.14</v>
      </c>
      <c r="G110" s="9"/>
      <c r="H110" s="9"/>
      <c r="I110" s="9"/>
      <c r="J110" s="9"/>
      <c r="K110" s="9"/>
      <c r="L110" s="9"/>
      <c r="M110" s="10"/>
      <c r="N110" s="7">
        <v>42.682000000000002</v>
      </c>
      <c r="O110" s="7">
        <v>0.35688933859111027</v>
      </c>
      <c r="P110" s="7">
        <v>0.83615889272084309</v>
      </c>
    </row>
    <row r="111" spans="1:16" ht="15.75" customHeight="1" x14ac:dyDescent="0.2">
      <c r="A111" s="2">
        <v>512</v>
      </c>
      <c r="B111" s="9">
        <v>47.24</v>
      </c>
      <c r="C111" s="9">
        <v>47.25</v>
      </c>
      <c r="D111" s="9">
        <v>48.02</v>
      </c>
      <c r="E111" s="9">
        <v>47.1</v>
      </c>
      <c r="F111" s="9">
        <v>47.3</v>
      </c>
      <c r="G111" s="9"/>
      <c r="H111" s="9"/>
      <c r="I111" s="9"/>
      <c r="J111" s="9"/>
      <c r="K111" s="9"/>
      <c r="L111" s="9"/>
      <c r="M111" s="10"/>
      <c r="N111" s="7">
        <v>47.382000000000012</v>
      </c>
      <c r="O111" s="7">
        <v>0.36430756237004019</v>
      </c>
      <c r="P111" s="7">
        <v>0.76887333242590061</v>
      </c>
    </row>
    <row r="112" spans="1:16" ht="15.75" customHeight="1" x14ac:dyDescent="0.2">
      <c r="A112" s="2" t="s">
        <v>6</v>
      </c>
      <c r="B112" s="9">
        <v>55.53</v>
      </c>
      <c r="C112" s="9">
        <v>55.87</v>
      </c>
      <c r="D112" s="9">
        <v>56.2</v>
      </c>
      <c r="E112" s="9">
        <v>55.57</v>
      </c>
      <c r="F112" s="9">
        <v>55.99</v>
      </c>
      <c r="G112" s="9"/>
      <c r="H112" s="9"/>
      <c r="I112" s="9"/>
      <c r="J112" s="9"/>
      <c r="K112" s="9"/>
      <c r="L112" s="9"/>
      <c r="M112" s="10"/>
      <c r="N112" s="7">
        <v>55.832000000000008</v>
      </c>
      <c r="O112" s="7">
        <v>0.28358420266298412</v>
      </c>
      <c r="P112" s="7">
        <v>0.50792413430108907</v>
      </c>
    </row>
    <row r="113" spans="1:16" ht="15.75" customHeight="1" x14ac:dyDescent="0.2">
      <c r="A113" s="2" t="s">
        <v>7</v>
      </c>
      <c r="B113" s="9">
        <v>71.3</v>
      </c>
      <c r="C113" s="9">
        <v>71.45</v>
      </c>
      <c r="D113" s="9">
        <v>72.14</v>
      </c>
      <c r="E113" s="9">
        <v>71.13</v>
      </c>
      <c r="F113" s="9">
        <v>71.59</v>
      </c>
      <c r="G113" s="9"/>
      <c r="H113" s="9"/>
      <c r="I113" s="9"/>
      <c r="J113" s="9"/>
      <c r="K113" s="9"/>
      <c r="L113" s="9"/>
      <c r="M113" s="10"/>
      <c r="N113" s="7">
        <v>71.522000000000006</v>
      </c>
      <c r="O113" s="7">
        <v>0.38557748896946947</v>
      </c>
      <c r="P113" s="7">
        <v>0.5391033373919486</v>
      </c>
    </row>
    <row r="114" spans="1:16" ht="15.75" customHeight="1" x14ac:dyDescent="0.2">
      <c r="A114" s="2" t="s">
        <v>8</v>
      </c>
      <c r="B114" s="9">
        <v>104.54</v>
      </c>
      <c r="C114" s="9">
        <v>105.29</v>
      </c>
      <c r="D114" s="9">
        <v>105.8</v>
      </c>
      <c r="E114" s="9">
        <v>104.72</v>
      </c>
      <c r="F114" s="9">
        <v>104.65</v>
      </c>
      <c r="G114" s="9"/>
      <c r="H114" s="9"/>
      <c r="I114" s="9"/>
      <c r="J114" s="9"/>
      <c r="K114" s="9"/>
      <c r="L114" s="9"/>
      <c r="M114" s="10"/>
      <c r="N114" s="7">
        <v>105</v>
      </c>
      <c r="O114" s="7">
        <v>0.53305722019310231</v>
      </c>
      <c r="P114" s="7">
        <v>0.50767354304104972</v>
      </c>
    </row>
    <row r="115" spans="1:16" ht="15.75" customHeight="1" x14ac:dyDescent="0.2">
      <c r="A115" s="2" t="s">
        <v>9</v>
      </c>
      <c r="B115" s="9">
        <v>163.85</v>
      </c>
      <c r="C115" s="9">
        <v>163.59</v>
      </c>
      <c r="D115" s="9">
        <v>164.94</v>
      </c>
      <c r="E115" s="9">
        <v>163.97</v>
      </c>
      <c r="F115" s="9">
        <v>163.38</v>
      </c>
      <c r="G115" s="9"/>
      <c r="H115" s="9"/>
      <c r="I115" s="9"/>
      <c r="J115" s="9"/>
      <c r="K115" s="9"/>
      <c r="L115" s="9"/>
      <c r="M115" s="10"/>
      <c r="N115" s="7">
        <v>163.946</v>
      </c>
      <c r="O115" s="7">
        <v>0.60102412597166166</v>
      </c>
      <c r="P115" s="7">
        <v>0.36659883496496509</v>
      </c>
    </row>
    <row r="116" spans="1:16" ht="15.75" customHeight="1" x14ac:dyDescent="0.2">
      <c r="A116" s="2" t="s">
        <v>10</v>
      </c>
      <c r="B116" s="9">
        <v>315.93</v>
      </c>
      <c r="C116" s="9">
        <v>315.77</v>
      </c>
      <c r="D116" s="9">
        <v>318.27999999999997</v>
      </c>
      <c r="E116" s="9">
        <v>314.54000000000002</v>
      </c>
      <c r="F116" s="9">
        <v>315.60000000000002</v>
      </c>
      <c r="G116" s="9"/>
      <c r="H116" s="9"/>
      <c r="I116" s="9"/>
      <c r="J116" s="9"/>
      <c r="K116" s="9"/>
      <c r="L116" s="9"/>
      <c r="M116" s="10"/>
      <c r="N116" s="7">
        <v>316.024</v>
      </c>
      <c r="O116" s="7">
        <v>1.373400888306088</v>
      </c>
      <c r="P116" s="7">
        <v>0.43458752762641062</v>
      </c>
    </row>
    <row r="117" spans="1:16" ht="15.75" customHeight="1" x14ac:dyDescent="0.2">
      <c r="A117" s="2" t="s">
        <v>11</v>
      </c>
      <c r="B117" s="9">
        <v>555.57000000000005</v>
      </c>
      <c r="C117" s="9">
        <v>557.49</v>
      </c>
      <c r="D117" s="9">
        <v>558.99</v>
      </c>
      <c r="E117" s="9">
        <v>554.45000000000005</v>
      </c>
      <c r="F117" s="9">
        <v>557.44000000000005</v>
      </c>
      <c r="G117" s="9"/>
      <c r="H117" s="9"/>
      <c r="I117" s="9"/>
      <c r="J117" s="9"/>
      <c r="K117" s="9"/>
      <c r="L117" s="9"/>
      <c r="M117" s="10"/>
      <c r="N117" s="7">
        <v>556.78800000000001</v>
      </c>
      <c r="O117" s="7">
        <v>1.783008693192478</v>
      </c>
      <c r="P117" s="7">
        <v>0.32023116396051599</v>
      </c>
    </row>
    <row r="118" spans="1:16" ht="15.75" customHeight="1" x14ac:dyDescent="0.2">
      <c r="A118" s="2" t="s">
        <v>12</v>
      </c>
      <c r="B118" s="9">
        <v>1195.58</v>
      </c>
      <c r="C118" s="9">
        <v>1193.8</v>
      </c>
      <c r="D118" s="9">
        <v>1195.78</v>
      </c>
      <c r="E118" s="9">
        <v>1193.73</v>
      </c>
      <c r="F118" s="9">
        <v>1197.1600000000001</v>
      </c>
      <c r="G118" s="9"/>
      <c r="H118" s="9"/>
      <c r="I118" s="9"/>
      <c r="J118" s="9"/>
      <c r="K118" s="9"/>
      <c r="L118" s="9"/>
      <c r="M118" s="10"/>
      <c r="N118" s="7">
        <v>1195.21</v>
      </c>
      <c r="O118" s="7">
        <v>1.4528248345895241</v>
      </c>
      <c r="P118" s="7">
        <v>0.12155393902239139</v>
      </c>
    </row>
    <row r="119" spans="1:16" ht="15.75" customHeight="1" x14ac:dyDescent="0.2">
      <c r="A119" s="2" t="s">
        <v>13</v>
      </c>
      <c r="B119" s="9">
        <v>2470.9499999999998</v>
      </c>
      <c r="C119" s="9">
        <v>2473.1</v>
      </c>
      <c r="D119" s="9">
        <v>2474</v>
      </c>
      <c r="E119" s="9">
        <v>2469.73</v>
      </c>
      <c r="F119" s="9">
        <v>2471.7800000000002</v>
      </c>
      <c r="G119" s="9"/>
      <c r="H119" s="9"/>
      <c r="I119" s="9"/>
      <c r="J119" s="9"/>
      <c r="K119" s="9"/>
      <c r="L119" s="9"/>
      <c r="M119" s="10"/>
      <c r="N119" s="7">
        <v>2471.9119999999998</v>
      </c>
      <c r="O119" s="7">
        <v>1.6937443726843791</v>
      </c>
      <c r="P119" s="7">
        <v>6.8519606389077739E-2</v>
      </c>
    </row>
    <row r="120" spans="1:16" ht="15.75" customHeight="1" x14ac:dyDescent="0.2">
      <c r="A120" s="2" t="s">
        <v>14</v>
      </c>
      <c r="B120" s="9">
        <v>4941.55</v>
      </c>
      <c r="C120" s="9">
        <v>4936.62</v>
      </c>
      <c r="D120" s="9">
        <v>4943.87</v>
      </c>
      <c r="E120" s="9">
        <v>4937.0600000000004</v>
      </c>
      <c r="F120" s="9">
        <v>4941.32</v>
      </c>
      <c r="G120" s="9"/>
      <c r="H120" s="9"/>
      <c r="I120" s="9"/>
      <c r="J120" s="9"/>
      <c r="K120" s="9"/>
      <c r="L120" s="9"/>
      <c r="M120" s="10"/>
      <c r="N120" s="7">
        <v>4940.0840000000007</v>
      </c>
      <c r="O120" s="7">
        <v>3.1286786348232272</v>
      </c>
      <c r="P120" s="7">
        <v>6.3332498694824352E-2</v>
      </c>
    </row>
    <row r="121" spans="1:16" ht="15.75" customHeight="1" x14ac:dyDescent="0.2">
      <c r="A121" s="2" t="s">
        <v>15</v>
      </c>
      <c r="B121" s="9">
        <v>10206.75</v>
      </c>
      <c r="C121" s="9">
        <v>10195.31</v>
      </c>
      <c r="D121" s="9">
        <v>10197.48</v>
      </c>
      <c r="E121" s="9">
        <v>10181.92</v>
      </c>
      <c r="F121" s="9">
        <v>10194.99</v>
      </c>
      <c r="G121" s="9"/>
      <c r="H121" s="9"/>
      <c r="I121" s="9"/>
      <c r="J121" s="9"/>
      <c r="K121" s="9"/>
      <c r="L121" s="9"/>
      <c r="M121" s="10"/>
      <c r="N121" s="7">
        <v>10195.290000000001</v>
      </c>
      <c r="O121" s="7">
        <v>8.8737675200559014</v>
      </c>
      <c r="P121" s="7">
        <v>8.7037911820614253E-2</v>
      </c>
    </row>
    <row r="122" spans="1:16" ht="15.75" customHeight="1" x14ac:dyDescent="0.2">
      <c r="A122" s="2" t="s">
        <v>16</v>
      </c>
      <c r="B122" s="9">
        <v>20595.3</v>
      </c>
      <c r="C122" s="9">
        <v>20580.490000000002</v>
      </c>
      <c r="D122" s="9">
        <v>20576.150000000001</v>
      </c>
      <c r="E122" s="9">
        <v>20589.93</v>
      </c>
      <c r="F122" s="9">
        <v>20576.71</v>
      </c>
      <c r="G122" s="9"/>
      <c r="H122" s="9"/>
      <c r="I122" s="9"/>
      <c r="J122" s="9"/>
      <c r="K122" s="9"/>
      <c r="L122" s="9"/>
      <c r="M122" s="10"/>
      <c r="N122" s="7">
        <v>20583.716</v>
      </c>
      <c r="O122" s="7">
        <v>8.507912787516787</v>
      </c>
      <c r="P122" s="7">
        <v>4.1333220821336572E-2</v>
      </c>
    </row>
    <row r="123" spans="1:16" ht="15.75" customHeight="1" x14ac:dyDescent="0.2">
      <c r="A123" s="8" t="s">
        <v>17</v>
      </c>
      <c r="B123" s="9">
        <v>41145.89</v>
      </c>
      <c r="C123" s="9">
        <v>41152.800000000003</v>
      </c>
      <c r="D123" s="9">
        <v>41140.019999999997</v>
      </c>
      <c r="E123" s="9">
        <v>41139.86</v>
      </c>
      <c r="F123" s="9">
        <v>41172.339999999997</v>
      </c>
      <c r="G123" s="9"/>
      <c r="H123" s="9"/>
      <c r="I123" s="9"/>
      <c r="J123" s="9"/>
      <c r="K123" s="9"/>
      <c r="L123" s="9"/>
      <c r="M123" s="10"/>
      <c r="N123" s="7">
        <v>41150.182000000001</v>
      </c>
      <c r="O123" s="7">
        <v>13.4727695742182</v>
      </c>
      <c r="P123" s="7">
        <v>3.2740485994006543E-2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42.39</v>
      </c>
      <c r="C131" s="9">
        <v>41.91</v>
      </c>
      <c r="D131" s="9">
        <v>42.52</v>
      </c>
      <c r="E131" s="9">
        <v>41.91</v>
      </c>
      <c r="F131" s="9">
        <v>42.17</v>
      </c>
      <c r="G131" s="9"/>
      <c r="H131" s="9"/>
      <c r="I131" s="9"/>
      <c r="J131" s="9"/>
      <c r="K131" s="9"/>
      <c r="L131" s="9"/>
      <c r="M131" s="10"/>
      <c r="N131" s="7">
        <v>42.179999999999993</v>
      </c>
      <c r="O131" s="7">
        <v>0.27640549922170782</v>
      </c>
      <c r="P131" s="7">
        <v>0.65529990332315757</v>
      </c>
    </row>
    <row r="132" spans="1:16" ht="15.75" customHeight="1" x14ac:dyDescent="0.2">
      <c r="A132" s="2">
        <v>512</v>
      </c>
      <c r="B132" s="9">
        <v>47.23</v>
      </c>
      <c r="C132" s="9">
        <v>46.73</v>
      </c>
      <c r="D132" s="9">
        <v>47.33</v>
      </c>
      <c r="E132" s="9">
        <v>47.46</v>
      </c>
      <c r="F132" s="9">
        <v>46.85</v>
      </c>
      <c r="G132" s="9"/>
      <c r="H132" s="9"/>
      <c r="I132" s="9"/>
      <c r="J132" s="9"/>
      <c r="K132" s="9"/>
      <c r="L132" s="9"/>
      <c r="M132" s="10"/>
      <c r="N132" s="7">
        <v>47.12</v>
      </c>
      <c r="O132" s="7">
        <v>0.31496031496047278</v>
      </c>
      <c r="P132" s="7">
        <v>0.66842172105363495</v>
      </c>
    </row>
    <row r="133" spans="1:16" ht="15.75" customHeight="1" x14ac:dyDescent="0.2">
      <c r="A133" s="2" t="s">
        <v>6</v>
      </c>
      <c r="B133" s="9">
        <v>56.63</v>
      </c>
      <c r="C133" s="9">
        <v>55.73</v>
      </c>
      <c r="D133" s="9">
        <v>56.9</v>
      </c>
      <c r="E133" s="9">
        <v>55.56</v>
      </c>
      <c r="F133" s="9">
        <v>55.94</v>
      </c>
      <c r="G133" s="9"/>
      <c r="H133" s="9"/>
      <c r="I133" s="9"/>
      <c r="J133" s="9"/>
      <c r="K133" s="9"/>
      <c r="L133" s="9"/>
      <c r="M133" s="10"/>
      <c r="N133" s="7">
        <v>56.152000000000001</v>
      </c>
      <c r="O133" s="7">
        <v>0.58341237559722736</v>
      </c>
      <c r="P133" s="7">
        <v>1.0389877040839639</v>
      </c>
    </row>
    <row r="134" spans="1:16" ht="15.75" customHeight="1" x14ac:dyDescent="0.2">
      <c r="A134" s="2" t="s">
        <v>7</v>
      </c>
      <c r="B134" s="9">
        <v>71.87</v>
      </c>
      <c r="C134" s="9">
        <v>71.27</v>
      </c>
      <c r="D134" s="9">
        <v>71.87</v>
      </c>
      <c r="E134" s="9">
        <v>71.209999999999994</v>
      </c>
      <c r="F134" s="9">
        <v>71.52</v>
      </c>
      <c r="G134" s="9"/>
      <c r="H134" s="9"/>
      <c r="I134" s="9"/>
      <c r="J134" s="9"/>
      <c r="K134" s="9"/>
      <c r="L134" s="9"/>
      <c r="M134" s="10"/>
      <c r="N134" s="7">
        <v>71.547999999999988</v>
      </c>
      <c r="O134" s="7">
        <v>0.31610124960209052</v>
      </c>
      <c r="P134" s="7">
        <v>0.44180305473540921</v>
      </c>
    </row>
    <row r="135" spans="1:16" ht="15.75" customHeight="1" x14ac:dyDescent="0.2">
      <c r="A135" s="2" t="s">
        <v>8</v>
      </c>
      <c r="B135" s="9">
        <v>105.57</v>
      </c>
      <c r="C135" s="9">
        <v>104.7</v>
      </c>
      <c r="D135" s="9">
        <v>105.36</v>
      </c>
      <c r="E135" s="9">
        <v>104.28</v>
      </c>
      <c r="F135" s="9">
        <v>104.68</v>
      </c>
      <c r="G135" s="9"/>
      <c r="H135" s="9"/>
      <c r="I135" s="9"/>
      <c r="J135" s="9"/>
      <c r="K135" s="9"/>
      <c r="L135" s="9"/>
      <c r="M135" s="10"/>
      <c r="N135" s="7">
        <v>104.91800000000001</v>
      </c>
      <c r="O135" s="7">
        <v>0.53190224665815822</v>
      </c>
      <c r="P135" s="7">
        <v>0.50696948727402191</v>
      </c>
    </row>
    <row r="136" spans="1:16" ht="15.75" customHeight="1" x14ac:dyDescent="0.2">
      <c r="A136" s="2" t="s">
        <v>9</v>
      </c>
      <c r="B136" s="9">
        <v>165.11</v>
      </c>
      <c r="C136" s="9">
        <v>163.57</v>
      </c>
      <c r="D136" s="9">
        <v>165.23</v>
      </c>
      <c r="E136" s="9">
        <v>163.68</v>
      </c>
      <c r="F136" s="9">
        <v>164.08</v>
      </c>
      <c r="G136" s="9"/>
      <c r="H136" s="9"/>
      <c r="I136" s="9"/>
      <c r="J136" s="9"/>
      <c r="K136" s="9"/>
      <c r="L136" s="9"/>
      <c r="M136" s="10"/>
      <c r="N136" s="7">
        <v>164.334</v>
      </c>
      <c r="O136" s="7">
        <v>0.78754682400476961</v>
      </c>
      <c r="P136" s="7">
        <v>0.47923547409834222</v>
      </c>
    </row>
    <row r="137" spans="1:16" ht="15.75" customHeight="1" x14ac:dyDescent="0.2">
      <c r="A137" s="2" t="s">
        <v>10</v>
      </c>
      <c r="B137" s="9">
        <v>320.29000000000002</v>
      </c>
      <c r="C137" s="9">
        <v>318.70999999999998</v>
      </c>
      <c r="D137" s="9">
        <v>320.2</v>
      </c>
      <c r="E137" s="9">
        <v>318.48</v>
      </c>
      <c r="F137" s="9">
        <v>319.04000000000002</v>
      </c>
      <c r="G137" s="9"/>
      <c r="H137" s="9"/>
      <c r="I137" s="9"/>
      <c r="J137" s="9"/>
      <c r="K137" s="9"/>
      <c r="L137" s="9"/>
      <c r="M137" s="10"/>
      <c r="N137" s="7">
        <v>319.34399999999999</v>
      </c>
      <c r="O137" s="7">
        <v>0.84683528504662609</v>
      </c>
      <c r="P137" s="7">
        <v>0.26517964484901108</v>
      </c>
    </row>
    <row r="138" spans="1:16" ht="15.75" customHeight="1" x14ac:dyDescent="0.2">
      <c r="A138" s="2" t="s">
        <v>11</v>
      </c>
      <c r="B138" s="9">
        <v>561.29</v>
      </c>
      <c r="C138" s="9">
        <v>561.29</v>
      </c>
      <c r="D138" s="9">
        <v>565.89</v>
      </c>
      <c r="E138" s="9">
        <v>559.91</v>
      </c>
      <c r="F138" s="9">
        <v>564.32000000000005</v>
      </c>
      <c r="G138" s="9"/>
      <c r="H138" s="9"/>
      <c r="I138" s="9"/>
      <c r="J138" s="9"/>
      <c r="K138" s="9"/>
      <c r="L138" s="9"/>
      <c r="M138" s="10"/>
      <c r="N138" s="7">
        <v>562.54</v>
      </c>
      <c r="O138" s="7">
        <v>2.4714772910144469</v>
      </c>
      <c r="P138" s="7">
        <v>0.43934249849156448</v>
      </c>
    </row>
    <row r="139" spans="1:16" ht="15.75" customHeight="1" x14ac:dyDescent="0.2">
      <c r="A139" s="2" t="s">
        <v>12</v>
      </c>
      <c r="B139" s="9">
        <v>1207.0899999999999</v>
      </c>
      <c r="C139" s="9">
        <v>1198.93</v>
      </c>
      <c r="D139" s="9">
        <v>1203.96</v>
      </c>
      <c r="E139" s="9">
        <v>1192.47</v>
      </c>
      <c r="F139" s="9">
        <v>1196.3599999999999</v>
      </c>
      <c r="G139" s="9"/>
      <c r="H139" s="9"/>
      <c r="I139" s="9"/>
      <c r="J139" s="9"/>
      <c r="K139" s="9"/>
      <c r="L139" s="9"/>
      <c r="M139" s="10"/>
      <c r="N139" s="7">
        <v>1199.7619999999999</v>
      </c>
      <c r="O139" s="7">
        <v>5.8472617523076407</v>
      </c>
      <c r="P139" s="7">
        <v>0.48736847410633449</v>
      </c>
    </row>
    <row r="140" spans="1:16" ht="15.75" customHeight="1" x14ac:dyDescent="0.2">
      <c r="A140" s="2" t="s">
        <v>13</v>
      </c>
      <c r="B140" s="9">
        <v>2467.94</v>
      </c>
      <c r="C140" s="9">
        <v>2465.37</v>
      </c>
      <c r="D140" s="9">
        <v>2474.39</v>
      </c>
      <c r="E140" s="9">
        <v>2465.9699999999998</v>
      </c>
      <c r="F140" s="9">
        <v>2472</v>
      </c>
      <c r="G140" s="9"/>
      <c r="H140" s="9"/>
      <c r="I140" s="9"/>
      <c r="J140" s="9"/>
      <c r="K140" s="9"/>
      <c r="L140" s="9"/>
      <c r="M140" s="10"/>
      <c r="N140" s="7">
        <v>2469.134</v>
      </c>
      <c r="O140" s="7">
        <v>3.919302233816647</v>
      </c>
      <c r="P140" s="7">
        <v>0.15873185634382939</v>
      </c>
    </row>
    <row r="141" spans="1:16" ht="15.75" customHeight="1" x14ac:dyDescent="0.2">
      <c r="A141" s="2" t="s">
        <v>14</v>
      </c>
      <c r="B141" s="9">
        <v>4945.97</v>
      </c>
      <c r="C141" s="9">
        <v>4956.84</v>
      </c>
      <c r="D141" s="9">
        <v>4960.97</v>
      </c>
      <c r="E141" s="9">
        <v>4942.9799999999996</v>
      </c>
      <c r="F141" s="9">
        <v>4945.38</v>
      </c>
      <c r="G141" s="9"/>
      <c r="H141" s="9"/>
      <c r="I141" s="9"/>
      <c r="J141" s="9"/>
      <c r="K141" s="9"/>
      <c r="L141" s="9"/>
      <c r="M141" s="10"/>
      <c r="N141" s="7">
        <v>4950.4280000000008</v>
      </c>
      <c r="O141" s="7">
        <v>7.9541856905658541</v>
      </c>
      <c r="P141" s="7">
        <v>0.16067672715502279</v>
      </c>
    </row>
    <row r="142" spans="1:16" ht="15.75" customHeight="1" x14ac:dyDescent="0.2">
      <c r="A142" s="2" t="s">
        <v>15</v>
      </c>
      <c r="B142" s="9">
        <v>10228.870000000001</v>
      </c>
      <c r="C142" s="9">
        <v>10226.469999999999</v>
      </c>
      <c r="D142" s="9">
        <v>10247.530000000001</v>
      </c>
      <c r="E142" s="9">
        <v>10254.08</v>
      </c>
      <c r="F142" s="9">
        <v>10237.450000000001</v>
      </c>
      <c r="G142" s="9"/>
      <c r="H142" s="9"/>
      <c r="I142" s="9"/>
      <c r="J142" s="9"/>
      <c r="K142" s="9"/>
      <c r="L142" s="9"/>
      <c r="M142" s="10"/>
      <c r="N142" s="7">
        <v>10238.879999999999</v>
      </c>
      <c r="O142" s="7">
        <v>11.854488601369599</v>
      </c>
      <c r="P142" s="7">
        <v>0.1157791535926742</v>
      </c>
    </row>
    <row r="143" spans="1:16" ht="15.75" customHeight="1" x14ac:dyDescent="0.2">
      <c r="A143" s="2" t="s">
        <v>16</v>
      </c>
      <c r="B143" s="9">
        <v>20629.25</v>
      </c>
      <c r="C143" s="9">
        <v>20605.05</v>
      </c>
      <c r="D143" s="9">
        <v>20598.400000000001</v>
      </c>
      <c r="E143" s="9">
        <v>20599.490000000002</v>
      </c>
      <c r="F143" s="9">
        <v>20594.23</v>
      </c>
      <c r="G143" s="9"/>
      <c r="H143" s="9"/>
      <c r="I143" s="9"/>
      <c r="J143" s="9"/>
      <c r="K143" s="9"/>
      <c r="L143" s="9"/>
      <c r="M143" s="10"/>
      <c r="N143" s="7">
        <v>20605.284</v>
      </c>
      <c r="O143" s="7">
        <v>13.94251340325671</v>
      </c>
      <c r="P143" s="7">
        <v>6.7664747563084826E-2</v>
      </c>
    </row>
    <row r="144" spans="1:16" ht="15.75" customHeight="1" x14ac:dyDescent="0.2">
      <c r="A144" s="8" t="s">
        <v>17</v>
      </c>
      <c r="B144" s="9">
        <v>41208.879999999997</v>
      </c>
      <c r="C144" s="9">
        <v>41117.129999999997</v>
      </c>
      <c r="D144" s="9">
        <v>41113.449999999997</v>
      </c>
      <c r="E144" s="9">
        <v>41108.69</v>
      </c>
      <c r="F144" s="9">
        <v>41120.58</v>
      </c>
      <c r="G144" s="9"/>
      <c r="H144" s="9"/>
      <c r="I144" s="9"/>
      <c r="J144" s="9"/>
      <c r="K144" s="9"/>
      <c r="L144" s="9"/>
      <c r="M144" s="10"/>
      <c r="N144" s="7">
        <v>41133.745999999999</v>
      </c>
      <c r="O144" s="7">
        <v>42.232344595107577</v>
      </c>
      <c r="P144" s="7">
        <v>0.1026707963702299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91.57</v>
      </c>
      <c r="C152" s="9">
        <v>84.35</v>
      </c>
      <c r="D152" s="9">
        <v>83.55</v>
      </c>
      <c r="E152" s="9">
        <v>85.13</v>
      </c>
      <c r="F152" s="9">
        <v>84.95</v>
      </c>
      <c r="G152" s="9"/>
      <c r="H152" s="9"/>
      <c r="I152" s="9"/>
      <c r="J152" s="9"/>
      <c r="K152" s="9"/>
      <c r="L152" s="9"/>
      <c r="M152" s="10"/>
      <c r="N152" s="7">
        <v>85.91</v>
      </c>
      <c r="O152" s="7">
        <v>3.2236935338211028</v>
      </c>
      <c r="P152" s="7">
        <v>3.7524077916669811</v>
      </c>
    </row>
    <row r="153" spans="1:16" ht="15.75" customHeight="1" x14ac:dyDescent="0.2">
      <c r="A153" s="2">
        <v>512</v>
      </c>
      <c r="B153" s="9">
        <v>96.8</v>
      </c>
      <c r="C153" s="9">
        <v>95.25</v>
      </c>
      <c r="D153" s="9">
        <v>94.74</v>
      </c>
      <c r="E153" s="9">
        <v>95.56</v>
      </c>
      <c r="F153" s="9">
        <v>94.98</v>
      </c>
      <c r="G153" s="9"/>
      <c r="H153" s="9"/>
      <c r="I153" s="9"/>
      <c r="J153" s="9"/>
      <c r="K153" s="9"/>
      <c r="L153" s="9"/>
      <c r="M153" s="10"/>
      <c r="N153" s="7">
        <v>95.466000000000008</v>
      </c>
      <c r="O153" s="7">
        <v>0.80596525979721922</v>
      </c>
      <c r="P153" s="7">
        <v>0.84424324869295775</v>
      </c>
    </row>
    <row r="154" spans="1:16" ht="15.75" customHeight="1" x14ac:dyDescent="0.2">
      <c r="A154" s="2" t="s">
        <v>6</v>
      </c>
      <c r="B154" s="9">
        <v>114.93</v>
      </c>
      <c r="C154" s="9">
        <v>114.73</v>
      </c>
      <c r="D154" s="9">
        <v>116.64</v>
      </c>
      <c r="E154" s="9">
        <v>114.56</v>
      </c>
      <c r="F154" s="9">
        <v>114.62</v>
      </c>
      <c r="G154" s="9"/>
      <c r="H154" s="9"/>
      <c r="I154" s="9"/>
      <c r="J154" s="9"/>
      <c r="K154" s="9"/>
      <c r="L154" s="9"/>
      <c r="M154" s="10"/>
      <c r="N154" s="7">
        <v>115.096</v>
      </c>
      <c r="O154" s="7">
        <v>0.87454559629558337</v>
      </c>
      <c r="P154" s="7">
        <v>0.75984013023526731</v>
      </c>
    </row>
    <row r="155" spans="1:16" ht="15.75" customHeight="1" x14ac:dyDescent="0.2">
      <c r="A155" s="2" t="s">
        <v>7</v>
      </c>
      <c r="B155" s="9">
        <v>153.04</v>
      </c>
      <c r="C155" s="9">
        <v>152.88999999999999</v>
      </c>
      <c r="D155" s="9">
        <v>152.75</v>
      </c>
      <c r="E155" s="9">
        <v>153.11000000000001</v>
      </c>
      <c r="F155" s="9">
        <v>152.91999999999999</v>
      </c>
      <c r="G155" s="9"/>
      <c r="H155" s="9"/>
      <c r="I155" s="9"/>
      <c r="J155" s="9"/>
      <c r="K155" s="9"/>
      <c r="L155" s="9"/>
      <c r="M155" s="10"/>
      <c r="N155" s="7">
        <v>152.94200000000001</v>
      </c>
      <c r="O155" s="7">
        <v>0.13953494186045751</v>
      </c>
      <c r="P155" s="7">
        <v>9.1233893803178659E-2</v>
      </c>
    </row>
    <row r="156" spans="1:16" ht="15.75" customHeight="1" x14ac:dyDescent="0.2">
      <c r="A156" s="2" t="s">
        <v>8</v>
      </c>
      <c r="B156" s="9">
        <v>244.45</v>
      </c>
      <c r="C156" s="9">
        <v>244.72</v>
      </c>
      <c r="D156" s="9">
        <v>243.79</v>
      </c>
      <c r="E156" s="9">
        <v>245.03</v>
      </c>
      <c r="F156" s="9">
        <v>244.22</v>
      </c>
      <c r="G156" s="9"/>
      <c r="H156" s="9"/>
      <c r="I156" s="9"/>
      <c r="J156" s="9"/>
      <c r="K156" s="9"/>
      <c r="L156" s="9"/>
      <c r="M156" s="10"/>
      <c r="N156" s="7">
        <v>244.44200000000001</v>
      </c>
      <c r="O156" s="7">
        <v>0.47367710520987061</v>
      </c>
      <c r="P156" s="7">
        <v>0.19377893537520999</v>
      </c>
    </row>
    <row r="157" spans="1:16" ht="15.75" customHeight="1" x14ac:dyDescent="0.2">
      <c r="A157" s="2" t="s">
        <v>9</v>
      </c>
      <c r="B157" s="9">
        <v>424.66</v>
      </c>
      <c r="C157" s="9">
        <v>428.01</v>
      </c>
      <c r="D157" s="9">
        <v>425.76</v>
      </c>
      <c r="E157" s="9">
        <v>427.89</v>
      </c>
      <c r="F157" s="9">
        <v>428.15</v>
      </c>
      <c r="G157" s="9"/>
      <c r="H157" s="9"/>
      <c r="I157" s="9"/>
      <c r="J157" s="9"/>
      <c r="K157" s="9"/>
      <c r="L157" s="9"/>
      <c r="M157" s="10"/>
      <c r="N157" s="7">
        <v>426.89400000000012</v>
      </c>
      <c r="O157" s="7">
        <v>1.588373381796595</v>
      </c>
      <c r="P157" s="7">
        <v>0.37207676420764751</v>
      </c>
    </row>
    <row r="158" spans="1:16" ht="15.75" customHeight="1" x14ac:dyDescent="0.2">
      <c r="A158" s="2" t="s">
        <v>10</v>
      </c>
      <c r="B158" s="9">
        <v>873.01</v>
      </c>
      <c r="C158" s="9">
        <v>876.87</v>
      </c>
      <c r="D158" s="9">
        <v>878.36</v>
      </c>
      <c r="E158" s="9">
        <v>876.29</v>
      </c>
      <c r="F158" s="9">
        <v>876.46</v>
      </c>
      <c r="G158" s="9"/>
      <c r="H158" s="9"/>
      <c r="I158" s="9"/>
      <c r="J158" s="9"/>
      <c r="K158" s="9"/>
      <c r="L158" s="9"/>
      <c r="M158" s="10"/>
      <c r="N158" s="7">
        <v>876.19799999999998</v>
      </c>
      <c r="O158" s="7">
        <v>1.9599923469238429</v>
      </c>
      <c r="P158" s="7">
        <v>0.22369285788415891</v>
      </c>
    </row>
    <row r="159" spans="1:16" ht="15.75" customHeight="1" x14ac:dyDescent="0.2">
      <c r="A159" s="2" t="s">
        <v>11</v>
      </c>
      <c r="B159" s="9">
        <v>2091.2600000000002</v>
      </c>
      <c r="C159" s="9">
        <v>2091.91</v>
      </c>
      <c r="D159" s="9">
        <v>2080.17</v>
      </c>
      <c r="E159" s="9">
        <v>2090.88</v>
      </c>
      <c r="F159" s="9">
        <v>2085.38</v>
      </c>
      <c r="G159" s="9"/>
      <c r="H159" s="9"/>
      <c r="I159" s="9"/>
      <c r="J159" s="9"/>
      <c r="K159" s="9"/>
      <c r="L159" s="9"/>
      <c r="M159" s="10"/>
      <c r="N159" s="7">
        <v>2087.920000000001</v>
      </c>
      <c r="O159" s="7">
        <v>5.0584434364733006</v>
      </c>
      <c r="P159" s="7">
        <v>0.2422718991375771</v>
      </c>
    </row>
    <row r="160" spans="1:16" ht="15.75" customHeight="1" x14ac:dyDescent="0.2">
      <c r="A160" s="2" t="s">
        <v>12</v>
      </c>
      <c r="B160" s="9">
        <v>3409.82</v>
      </c>
      <c r="C160" s="9">
        <v>3415.72</v>
      </c>
      <c r="D160" s="9">
        <v>3414.34</v>
      </c>
      <c r="E160" s="9">
        <v>3411.12</v>
      </c>
      <c r="F160" s="9">
        <v>3415</v>
      </c>
      <c r="G160" s="9"/>
      <c r="H160" s="9"/>
      <c r="I160" s="9"/>
      <c r="J160" s="9"/>
      <c r="K160" s="9"/>
      <c r="L160" s="9"/>
      <c r="M160" s="10"/>
      <c r="N160" s="7">
        <v>3413.2</v>
      </c>
      <c r="O160" s="7">
        <v>2.5807363290347332</v>
      </c>
      <c r="P160" s="7">
        <v>7.5610463173407153E-2</v>
      </c>
    </row>
    <row r="161" spans="1:16" ht="15.75" customHeight="1" x14ac:dyDescent="0.2">
      <c r="A161" s="2" t="s">
        <v>13</v>
      </c>
      <c r="B161" s="9">
        <v>7297.66</v>
      </c>
      <c r="C161" s="9">
        <v>7315.67</v>
      </c>
      <c r="D161" s="9">
        <v>7321.52</v>
      </c>
      <c r="E161" s="9">
        <v>7303.4</v>
      </c>
      <c r="F161" s="9">
        <v>7288.57</v>
      </c>
      <c r="G161" s="9"/>
      <c r="H161" s="9"/>
      <c r="I161" s="9"/>
      <c r="J161" s="9"/>
      <c r="K161" s="9"/>
      <c r="L161" s="9"/>
      <c r="M161" s="10"/>
      <c r="N161" s="7">
        <v>7305.3639999999996</v>
      </c>
      <c r="O161" s="7">
        <v>13.34613539568692</v>
      </c>
      <c r="P161" s="7">
        <v>0.18268953327564411</v>
      </c>
    </row>
    <row r="162" spans="1:16" ht="15.75" customHeight="1" x14ac:dyDescent="0.2">
      <c r="A162" s="2" t="s">
        <v>14</v>
      </c>
      <c r="B162" s="9">
        <v>15556.71</v>
      </c>
      <c r="C162" s="9">
        <v>15553.15</v>
      </c>
      <c r="D162" s="9">
        <v>15550.43</v>
      </c>
      <c r="E162" s="9">
        <v>15536.66</v>
      </c>
      <c r="F162" s="9">
        <v>15548.28</v>
      </c>
      <c r="G162" s="9"/>
      <c r="H162" s="9"/>
      <c r="I162" s="9"/>
      <c r="J162" s="9"/>
      <c r="K162" s="9"/>
      <c r="L162" s="9"/>
      <c r="M162" s="10"/>
      <c r="N162" s="7">
        <v>15549.046</v>
      </c>
      <c r="O162" s="7">
        <v>7.6074785573142929</v>
      </c>
      <c r="P162" s="7">
        <v>4.8925693301790307E-2</v>
      </c>
    </row>
    <row r="163" spans="1:16" ht="15.75" customHeight="1" x14ac:dyDescent="0.2">
      <c r="A163" s="2" t="s">
        <v>15</v>
      </c>
      <c r="B163" s="9">
        <v>31427.65</v>
      </c>
      <c r="C163" s="9">
        <v>31453.01</v>
      </c>
      <c r="D163" s="9">
        <v>31446.59</v>
      </c>
      <c r="E163" s="9">
        <v>31466.3</v>
      </c>
      <c r="F163" s="9">
        <v>31484.81</v>
      </c>
      <c r="G163" s="9"/>
      <c r="H163" s="9"/>
      <c r="I163" s="9"/>
      <c r="J163" s="9"/>
      <c r="K163" s="9"/>
      <c r="L163" s="9"/>
      <c r="M163" s="10"/>
      <c r="N163" s="7">
        <v>31455.671999999999</v>
      </c>
      <c r="O163" s="7">
        <v>21.428829179402129</v>
      </c>
      <c r="P163" s="7">
        <v>6.8123895682159111E-2</v>
      </c>
    </row>
    <row r="164" spans="1:16" ht="15.75" customHeight="1" x14ac:dyDescent="0.2">
      <c r="A164" s="2" t="s">
        <v>16</v>
      </c>
      <c r="B164" s="9">
        <v>63507.02</v>
      </c>
      <c r="C164" s="9">
        <v>63580.2</v>
      </c>
      <c r="D164" s="9">
        <v>63617.57</v>
      </c>
      <c r="E164" s="9">
        <v>63624.87</v>
      </c>
      <c r="F164" s="9">
        <v>63709.24</v>
      </c>
      <c r="G164" s="9"/>
      <c r="H164" s="9"/>
      <c r="I164" s="9"/>
      <c r="J164" s="9"/>
      <c r="K164" s="9"/>
      <c r="L164" s="9"/>
      <c r="M164" s="10"/>
      <c r="N164" s="7">
        <v>63607.780000000013</v>
      </c>
      <c r="O164" s="7">
        <v>73.476659219102487</v>
      </c>
      <c r="P164" s="7">
        <v>0.1155152077609099</v>
      </c>
    </row>
    <row r="165" spans="1:16" ht="15.75" customHeight="1" x14ac:dyDescent="0.2">
      <c r="A165" s="8" t="s">
        <v>17</v>
      </c>
      <c r="B165" s="9">
        <v>128453.38</v>
      </c>
      <c r="C165" s="9">
        <v>128408.59</v>
      </c>
      <c r="D165" s="9">
        <v>128384.91</v>
      </c>
      <c r="E165" s="9">
        <v>128483.98</v>
      </c>
      <c r="F165" s="9">
        <v>128477.08</v>
      </c>
      <c r="G165" s="9"/>
      <c r="H165" s="9"/>
      <c r="I165" s="9"/>
      <c r="J165" s="9"/>
      <c r="K165" s="9"/>
      <c r="L165" s="9"/>
      <c r="M165" s="10"/>
      <c r="N165" s="7">
        <v>128441.588</v>
      </c>
      <c r="O165" s="7">
        <v>43.292836243424048</v>
      </c>
      <c r="P165" s="7">
        <v>3.3706244930126569E-2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84.14</v>
      </c>
      <c r="C173" s="9">
        <v>84.73</v>
      </c>
      <c r="D173" s="9">
        <v>84.62</v>
      </c>
      <c r="E173" s="9">
        <v>85.39</v>
      </c>
      <c r="F173" s="9">
        <v>84.47</v>
      </c>
      <c r="G173" s="9"/>
      <c r="H173" s="9"/>
      <c r="I173" s="9"/>
      <c r="J173" s="9"/>
      <c r="K173" s="9"/>
      <c r="L173" s="9"/>
      <c r="M173" s="10"/>
      <c r="N173" s="7">
        <v>84.67</v>
      </c>
      <c r="O173" s="7">
        <v>0.45972818055890402</v>
      </c>
      <c r="P173" s="7">
        <v>0.54296466346864769</v>
      </c>
    </row>
    <row r="174" spans="1:16" ht="15.75" customHeight="1" x14ac:dyDescent="0.2">
      <c r="A174" s="2">
        <v>512</v>
      </c>
      <c r="B174" s="9">
        <v>94.89</v>
      </c>
      <c r="C174" s="9">
        <v>95.04</v>
      </c>
      <c r="D174" s="9">
        <v>95.08</v>
      </c>
      <c r="E174" s="9">
        <v>95.26</v>
      </c>
      <c r="F174" s="9">
        <v>94.96</v>
      </c>
      <c r="G174" s="9"/>
      <c r="H174" s="9"/>
      <c r="I174" s="9"/>
      <c r="J174" s="9"/>
      <c r="K174" s="9"/>
      <c r="L174" s="9"/>
      <c r="M174" s="10"/>
      <c r="N174" s="7">
        <v>95.045999999999992</v>
      </c>
      <c r="O174" s="7">
        <v>0.14028542333400401</v>
      </c>
      <c r="P174" s="7">
        <v>0.14759739845338471</v>
      </c>
    </row>
    <row r="175" spans="1:16" ht="15.75" customHeight="1" x14ac:dyDescent="0.2">
      <c r="A175" s="2" t="s">
        <v>6</v>
      </c>
      <c r="B175" s="9">
        <v>114.87</v>
      </c>
      <c r="C175" s="9">
        <v>115.32</v>
      </c>
      <c r="D175" s="9">
        <v>115.17</v>
      </c>
      <c r="E175" s="9">
        <v>115.02</v>
      </c>
      <c r="F175" s="9">
        <v>115.39</v>
      </c>
      <c r="G175" s="9"/>
      <c r="H175" s="9"/>
      <c r="I175" s="9"/>
      <c r="J175" s="9"/>
      <c r="K175" s="9"/>
      <c r="L175" s="9"/>
      <c r="M175" s="10"/>
      <c r="N175" s="7">
        <v>115.154</v>
      </c>
      <c r="O175" s="7">
        <v>0.21337759957408639</v>
      </c>
      <c r="P175" s="7">
        <v>0.18529760110294591</v>
      </c>
    </row>
    <row r="176" spans="1:16" ht="15.75" customHeight="1" x14ac:dyDescent="0.2">
      <c r="A176" s="2" t="s">
        <v>7</v>
      </c>
      <c r="B176" s="9">
        <v>153.71</v>
      </c>
      <c r="C176" s="9">
        <v>154.18</v>
      </c>
      <c r="D176" s="9">
        <v>154.03</v>
      </c>
      <c r="E176" s="9">
        <v>154.21</v>
      </c>
      <c r="F176" s="9">
        <v>153.88999999999999</v>
      </c>
      <c r="G176" s="9"/>
      <c r="H176" s="9"/>
      <c r="I176" s="9"/>
      <c r="J176" s="9"/>
      <c r="K176" s="9"/>
      <c r="L176" s="9"/>
      <c r="M176" s="10"/>
      <c r="N176" s="7">
        <v>154.00399999999999</v>
      </c>
      <c r="O176" s="7">
        <v>0.20827865949251989</v>
      </c>
      <c r="P176" s="7">
        <v>0.13524236999851941</v>
      </c>
    </row>
    <row r="177" spans="1:16" ht="15.75" customHeight="1" x14ac:dyDescent="0.2">
      <c r="A177" s="2" t="s">
        <v>8</v>
      </c>
      <c r="B177" s="9">
        <v>245.22</v>
      </c>
      <c r="C177" s="9">
        <v>245.46</v>
      </c>
      <c r="D177" s="9">
        <v>245.77</v>
      </c>
      <c r="E177" s="9">
        <v>245.3</v>
      </c>
      <c r="F177" s="9">
        <v>245.4</v>
      </c>
      <c r="G177" s="9"/>
      <c r="H177" s="9"/>
      <c r="I177" s="9"/>
      <c r="J177" s="9"/>
      <c r="K177" s="9"/>
      <c r="L177" s="9"/>
      <c r="M177" s="10"/>
      <c r="N177" s="7">
        <v>245.43</v>
      </c>
      <c r="O177" s="7">
        <v>0.2111871208194315</v>
      </c>
      <c r="P177" s="7">
        <v>8.6047802151094602E-2</v>
      </c>
    </row>
    <row r="178" spans="1:16" ht="15.75" customHeight="1" x14ac:dyDescent="0.2">
      <c r="A178" s="2" t="s">
        <v>9</v>
      </c>
      <c r="B178" s="9">
        <v>429.28</v>
      </c>
      <c r="C178" s="9">
        <v>431.07</v>
      </c>
      <c r="D178" s="9">
        <v>431.14</v>
      </c>
      <c r="E178" s="9">
        <v>430.31</v>
      </c>
      <c r="F178" s="9">
        <v>428.46</v>
      </c>
      <c r="G178" s="9"/>
      <c r="H178" s="9"/>
      <c r="I178" s="9"/>
      <c r="J178" s="9"/>
      <c r="K178" s="9"/>
      <c r="L178" s="9"/>
      <c r="M178" s="10"/>
      <c r="N178" s="7">
        <v>430.05200000000002</v>
      </c>
      <c r="O178" s="7">
        <v>1.163731068589309</v>
      </c>
      <c r="P178" s="7">
        <v>0.27060240821791542</v>
      </c>
    </row>
    <row r="179" spans="1:16" ht="15.75" customHeight="1" x14ac:dyDescent="0.2">
      <c r="A179" s="2" t="s">
        <v>10</v>
      </c>
      <c r="B179" s="9">
        <v>891.85</v>
      </c>
      <c r="C179" s="9">
        <v>894.14</v>
      </c>
      <c r="D179" s="9">
        <v>904.95</v>
      </c>
      <c r="E179" s="9">
        <v>892.61</v>
      </c>
      <c r="F179" s="9">
        <v>889.51</v>
      </c>
      <c r="G179" s="9"/>
      <c r="H179" s="9"/>
      <c r="I179" s="9"/>
      <c r="J179" s="9"/>
      <c r="K179" s="9"/>
      <c r="L179" s="9"/>
      <c r="M179" s="10"/>
      <c r="N179" s="7">
        <v>894.61200000000008</v>
      </c>
      <c r="O179" s="7">
        <v>6.0158972730591236</v>
      </c>
      <c r="P179" s="7">
        <v>0.67245881712509159</v>
      </c>
    </row>
    <row r="180" spans="1:16" ht="15.75" customHeight="1" x14ac:dyDescent="0.2">
      <c r="A180" s="2" t="s">
        <v>11</v>
      </c>
      <c r="B180" s="9">
        <v>2038.92</v>
      </c>
      <c r="C180" s="9">
        <v>2046.34</v>
      </c>
      <c r="D180" s="9">
        <v>2033.99</v>
      </c>
      <c r="E180" s="9">
        <v>2042.48</v>
      </c>
      <c r="F180" s="9">
        <v>2052.2199999999998</v>
      </c>
      <c r="G180" s="9"/>
      <c r="H180" s="9"/>
      <c r="I180" s="9"/>
      <c r="J180" s="9"/>
      <c r="K180" s="9"/>
      <c r="L180" s="9"/>
      <c r="M180" s="10"/>
      <c r="N180" s="7">
        <v>2042.79</v>
      </c>
      <c r="O180" s="7">
        <v>6.9649192385840868</v>
      </c>
      <c r="P180" s="7">
        <v>0.34095130867999579</v>
      </c>
    </row>
    <row r="181" spans="1:16" ht="15.75" customHeight="1" x14ac:dyDescent="0.2">
      <c r="A181" s="2" t="s">
        <v>12</v>
      </c>
      <c r="B181" s="9">
        <v>3402.13</v>
      </c>
      <c r="C181" s="9">
        <v>3411.43</v>
      </c>
      <c r="D181" s="9">
        <v>3405.79</v>
      </c>
      <c r="E181" s="9">
        <v>3411.3</v>
      </c>
      <c r="F181" s="9">
        <v>3408.29</v>
      </c>
      <c r="G181" s="9"/>
      <c r="H181" s="9"/>
      <c r="I181" s="9"/>
      <c r="J181" s="9"/>
      <c r="K181" s="9"/>
      <c r="L181" s="9"/>
      <c r="M181" s="10"/>
      <c r="N181" s="7">
        <v>3407.788</v>
      </c>
      <c r="O181" s="7">
        <v>3.932406387951243</v>
      </c>
      <c r="P181" s="7">
        <v>0.11539468969170739</v>
      </c>
    </row>
    <row r="182" spans="1:16" ht="15.75" customHeight="1" x14ac:dyDescent="0.2">
      <c r="A182" s="2" t="s">
        <v>13</v>
      </c>
      <c r="B182" s="9">
        <v>7240.45</v>
      </c>
      <c r="C182" s="9">
        <v>7247.13</v>
      </c>
      <c r="D182" s="9">
        <v>7235.43</v>
      </c>
      <c r="E182" s="9">
        <v>7261.89</v>
      </c>
      <c r="F182" s="9">
        <v>7241.8</v>
      </c>
      <c r="G182" s="9"/>
      <c r="H182" s="9"/>
      <c r="I182" s="9"/>
      <c r="J182" s="9"/>
      <c r="K182" s="9"/>
      <c r="L182" s="9"/>
      <c r="M182" s="10"/>
      <c r="N182" s="7">
        <v>7245.3400000000011</v>
      </c>
      <c r="O182" s="7">
        <v>10.145915434301701</v>
      </c>
      <c r="P182" s="7">
        <v>0.1400336690107255</v>
      </c>
    </row>
    <row r="183" spans="1:16" ht="15.75" customHeight="1" x14ac:dyDescent="0.2">
      <c r="A183" s="2" t="s">
        <v>14</v>
      </c>
      <c r="B183" s="9">
        <v>15587.95</v>
      </c>
      <c r="C183" s="9">
        <v>15599.18</v>
      </c>
      <c r="D183" s="9">
        <v>15606.37</v>
      </c>
      <c r="E183" s="9">
        <v>15622.43</v>
      </c>
      <c r="F183" s="9">
        <v>15596.23</v>
      </c>
      <c r="G183" s="9"/>
      <c r="H183" s="9"/>
      <c r="I183" s="9"/>
      <c r="J183" s="9"/>
      <c r="K183" s="9"/>
      <c r="L183" s="9"/>
      <c r="M183" s="10"/>
      <c r="N183" s="7">
        <v>15602.432000000001</v>
      </c>
      <c r="O183" s="7">
        <v>12.98264687958507</v>
      </c>
      <c r="P183" s="7">
        <v>8.3209123292990947E-2</v>
      </c>
    </row>
    <row r="184" spans="1:16" ht="15.75" customHeight="1" x14ac:dyDescent="0.2">
      <c r="A184" s="2" t="s">
        <v>15</v>
      </c>
      <c r="B184" s="9">
        <v>31436.73</v>
      </c>
      <c r="C184" s="9">
        <v>31469.16</v>
      </c>
      <c r="D184" s="9">
        <v>31488.94</v>
      </c>
      <c r="E184" s="9">
        <v>31461.06</v>
      </c>
      <c r="F184" s="9">
        <v>31475.7</v>
      </c>
      <c r="G184" s="9"/>
      <c r="H184" s="9"/>
      <c r="I184" s="9"/>
      <c r="J184" s="9"/>
      <c r="K184" s="9"/>
      <c r="L184" s="9"/>
      <c r="M184" s="10"/>
      <c r="N184" s="7">
        <v>31466.317999999999</v>
      </c>
      <c r="O184" s="7">
        <v>19.435470665769621</v>
      </c>
      <c r="P184" s="7">
        <v>6.176595134444908E-2</v>
      </c>
    </row>
    <row r="185" spans="1:16" ht="15.75" customHeight="1" x14ac:dyDescent="0.2">
      <c r="A185" s="2" t="s">
        <v>16</v>
      </c>
      <c r="B185" s="9">
        <v>63496.28</v>
      </c>
      <c r="C185" s="9">
        <v>63497.38</v>
      </c>
      <c r="D185" s="9">
        <v>63538.559999999998</v>
      </c>
      <c r="E185" s="9">
        <v>63583.67</v>
      </c>
      <c r="F185" s="9">
        <v>63543.519999999997</v>
      </c>
      <c r="G185" s="9"/>
      <c r="H185" s="9"/>
      <c r="I185" s="9"/>
      <c r="J185" s="9"/>
      <c r="K185" s="9"/>
      <c r="L185" s="9"/>
      <c r="M185" s="10"/>
      <c r="N185" s="7">
        <v>63531.882000000012</v>
      </c>
      <c r="O185" s="7">
        <v>36.468911692015077</v>
      </c>
      <c r="P185" s="7">
        <v>5.74025364021407E-2</v>
      </c>
    </row>
    <row r="186" spans="1:16" ht="15.75" customHeight="1" x14ac:dyDescent="0.2">
      <c r="A186" s="8" t="s">
        <v>17</v>
      </c>
      <c r="B186" s="9">
        <v>128356.34</v>
      </c>
      <c r="C186" s="9">
        <v>128388.11</v>
      </c>
      <c r="D186" s="9">
        <v>128578.88</v>
      </c>
      <c r="E186" s="9">
        <v>128578.91</v>
      </c>
      <c r="F186" s="9">
        <v>128594.61</v>
      </c>
      <c r="G186" s="9"/>
      <c r="H186" s="9"/>
      <c r="I186" s="9"/>
      <c r="J186" s="9"/>
      <c r="K186" s="9"/>
      <c r="L186" s="9"/>
      <c r="M186" s="10"/>
      <c r="N186" s="7">
        <v>128499.37</v>
      </c>
      <c r="O186" s="7">
        <v>116.78557038436109</v>
      </c>
      <c r="P186" s="7">
        <v>9.0884157941288846E-2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903"/>
  <sheetViews>
    <sheetView topLeftCell="A122" workbookViewId="0">
      <selection activeCell="H135" sqref="H135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12.76</v>
      </c>
      <c r="C5" s="9">
        <v>12.97</v>
      </c>
      <c r="D5" s="9">
        <v>12.87</v>
      </c>
      <c r="E5" s="9">
        <v>12.92</v>
      </c>
      <c r="F5" s="9">
        <v>12.95</v>
      </c>
      <c r="G5" s="9">
        <v>12.84</v>
      </c>
      <c r="H5" s="9">
        <v>12.87</v>
      </c>
      <c r="I5" s="9">
        <v>12.99</v>
      </c>
      <c r="J5" s="9">
        <v>12.79</v>
      </c>
      <c r="K5" s="9"/>
      <c r="L5" s="9"/>
      <c r="M5" s="10"/>
      <c r="N5" s="7">
        <v>12.884444444444449</v>
      </c>
      <c r="O5" s="7">
        <v>7.9704314674789209E-2</v>
      </c>
      <c r="P5" s="7">
        <v>0.61860885829001622</v>
      </c>
    </row>
    <row r="6" spans="1:16" ht="15.75" customHeight="1" x14ac:dyDescent="0.2">
      <c r="A6" s="2">
        <v>512</v>
      </c>
      <c r="B6" s="9">
        <v>14.46</v>
      </c>
      <c r="C6" s="9">
        <v>14.64</v>
      </c>
      <c r="D6" s="9">
        <v>14.49</v>
      </c>
      <c r="E6" s="9">
        <v>14.68</v>
      </c>
      <c r="F6" s="9">
        <v>14.53</v>
      </c>
      <c r="G6" s="9">
        <v>14.48</v>
      </c>
      <c r="H6" s="9">
        <v>14.48</v>
      </c>
      <c r="I6" s="9">
        <v>14.7</v>
      </c>
      <c r="J6" s="9">
        <v>14.48</v>
      </c>
      <c r="K6" s="9"/>
      <c r="L6" s="9"/>
      <c r="M6" s="10"/>
      <c r="N6" s="7">
        <v>14.548888888888889</v>
      </c>
      <c r="O6" s="7">
        <v>9.6364470169824773E-2</v>
      </c>
      <c r="P6" s="7">
        <v>0.6623493443779005</v>
      </c>
    </row>
    <row r="7" spans="1:16" ht="15.75" customHeight="1" x14ac:dyDescent="0.2">
      <c r="A7" s="2" t="s">
        <v>6</v>
      </c>
      <c r="B7" s="9">
        <v>18.57</v>
      </c>
      <c r="C7" s="9">
        <v>18.72</v>
      </c>
      <c r="D7" s="9">
        <v>18.57</v>
      </c>
      <c r="E7" s="9">
        <v>18.8</v>
      </c>
      <c r="F7" s="9">
        <v>18.61</v>
      </c>
      <c r="G7" s="9">
        <v>18.53</v>
      </c>
      <c r="H7" s="9">
        <v>18.510000000000002</v>
      </c>
      <c r="I7" s="9">
        <v>18.760000000000002</v>
      </c>
      <c r="J7" s="9">
        <v>18.510000000000002</v>
      </c>
      <c r="K7" s="9"/>
      <c r="L7" s="9"/>
      <c r="M7" s="10"/>
      <c r="N7" s="7">
        <v>18.62</v>
      </c>
      <c r="O7" s="7">
        <v>0.11146748404803949</v>
      </c>
      <c r="P7" s="7">
        <v>0.59864384558560435</v>
      </c>
    </row>
    <row r="8" spans="1:16" ht="15.75" customHeight="1" x14ac:dyDescent="0.2">
      <c r="A8" s="2" t="s">
        <v>7</v>
      </c>
      <c r="B8" s="9">
        <v>27.25</v>
      </c>
      <c r="C8" s="9">
        <v>27.41</v>
      </c>
      <c r="D8" s="9">
        <v>27.16</v>
      </c>
      <c r="E8" s="9">
        <v>27.45</v>
      </c>
      <c r="F8" s="9">
        <v>27.35</v>
      </c>
      <c r="G8" s="9">
        <v>27.21</v>
      </c>
      <c r="H8" s="9">
        <v>27.09</v>
      </c>
      <c r="I8" s="9">
        <v>27.41</v>
      </c>
      <c r="J8" s="9">
        <v>27.08</v>
      </c>
      <c r="K8" s="9"/>
      <c r="L8" s="9"/>
      <c r="M8" s="10"/>
      <c r="N8" s="7">
        <v>27.267777777777781</v>
      </c>
      <c r="O8" s="7">
        <v>0.1425462887782229</v>
      </c>
      <c r="P8" s="7">
        <v>0.52276459761379168</v>
      </c>
    </row>
    <row r="9" spans="1:16" ht="15.75" customHeight="1" x14ac:dyDescent="0.2">
      <c r="A9" s="2" t="s">
        <v>8</v>
      </c>
      <c r="B9" s="9">
        <v>41.71</v>
      </c>
      <c r="C9" s="9">
        <v>42.17</v>
      </c>
      <c r="D9" s="9">
        <v>41.87</v>
      </c>
      <c r="E9" s="9">
        <v>42.14</v>
      </c>
      <c r="F9" s="9">
        <v>42.19</v>
      </c>
      <c r="G9" s="9">
        <v>41.77</v>
      </c>
      <c r="H9" s="9">
        <v>41.78</v>
      </c>
      <c r="I9" s="9">
        <v>42.07</v>
      </c>
      <c r="J9" s="9">
        <v>41.82</v>
      </c>
      <c r="K9" s="9"/>
      <c r="L9" s="9"/>
      <c r="M9" s="10"/>
      <c r="N9" s="7">
        <v>41.946666666666673</v>
      </c>
      <c r="O9" s="7">
        <v>0.1931967908636161</v>
      </c>
      <c r="P9" s="7">
        <v>0.46057721915992389</v>
      </c>
    </row>
    <row r="10" spans="1:16" ht="15.75" customHeight="1" x14ac:dyDescent="0.2">
      <c r="A10" s="2" t="s">
        <v>9</v>
      </c>
      <c r="B10" s="9">
        <v>72</v>
      </c>
      <c r="C10" s="9">
        <v>72.680000000000007</v>
      </c>
      <c r="D10" s="9">
        <v>72.2</v>
      </c>
      <c r="E10" s="9">
        <v>72.900000000000006</v>
      </c>
      <c r="F10" s="9">
        <v>72.45</v>
      </c>
      <c r="G10" s="9">
        <v>72.17</v>
      </c>
      <c r="H10" s="9">
        <v>71.92</v>
      </c>
      <c r="I10" s="9">
        <v>72.63</v>
      </c>
      <c r="J10" s="9">
        <v>72.19</v>
      </c>
      <c r="K10" s="9"/>
      <c r="L10" s="9"/>
      <c r="M10" s="10"/>
      <c r="N10" s="7">
        <v>72.348888888888894</v>
      </c>
      <c r="O10" s="7">
        <v>0.33310825734453348</v>
      </c>
      <c r="P10" s="7">
        <v>0.46041931322001428</v>
      </c>
    </row>
    <row r="11" spans="1:16" ht="15.75" customHeight="1" x14ac:dyDescent="0.2">
      <c r="A11" s="2" t="s">
        <v>10</v>
      </c>
      <c r="B11" s="9">
        <v>141.6</v>
      </c>
      <c r="C11" s="9">
        <v>141.75</v>
      </c>
      <c r="D11" s="9">
        <v>141.57</v>
      </c>
      <c r="E11" s="9">
        <v>142.41999999999999</v>
      </c>
      <c r="F11" s="9">
        <v>141.62</v>
      </c>
      <c r="G11" s="9">
        <v>141.24</v>
      </c>
      <c r="H11" s="9">
        <v>140.71</v>
      </c>
      <c r="I11" s="9">
        <v>141.86000000000001</v>
      </c>
      <c r="J11" s="9">
        <v>140.35</v>
      </c>
      <c r="K11" s="9"/>
      <c r="L11" s="9"/>
      <c r="M11" s="10"/>
      <c r="N11" s="7">
        <v>141.45777777777781</v>
      </c>
      <c r="O11" s="7">
        <v>0.61906739895139218</v>
      </c>
      <c r="P11" s="7">
        <v>0.43763404789513399</v>
      </c>
    </row>
    <row r="12" spans="1:16" ht="15.75" customHeight="1" x14ac:dyDescent="0.2">
      <c r="A12" s="2" t="s">
        <v>11</v>
      </c>
      <c r="B12" s="9">
        <v>254.5</v>
      </c>
      <c r="C12" s="9">
        <v>254.17</v>
      </c>
      <c r="D12" s="9">
        <v>255.75</v>
      </c>
      <c r="E12" s="9">
        <v>257.20999999999998</v>
      </c>
      <c r="F12" s="9">
        <v>253.09</v>
      </c>
      <c r="G12" s="9">
        <v>254.77</v>
      </c>
      <c r="H12" s="9">
        <v>255.18</v>
      </c>
      <c r="I12" s="9">
        <v>257.82</v>
      </c>
      <c r="J12" s="9">
        <v>254.62</v>
      </c>
      <c r="K12" s="9"/>
      <c r="L12" s="9"/>
      <c r="M12" s="10"/>
      <c r="N12" s="7">
        <v>255.23444444444439</v>
      </c>
      <c r="O12" s="7">
        <v>1.488330533778623</v>
      </c>
      <c r="P12" s="7">
        <v>0.58312291548979422</v>
      </c>
    </row>
    <row r="13" spans="1:16" ht="15.75" customHeight="1" x14ac:dyDescent="0.2">
      <c r="A13" s="2" t="s">
        <v>12</v>
      </c>
      <c r="B13" s="9">
        <v>480.4</v>
      </c>
      <c r="C13" s="9">
        <v>488.49</v>
      </c>
      <c r="D13" s="9">
        <v>481.32</v>
      </c>
      <c r="E13" s="9">
        <v>490.8</v>
      </c>
      <c r="F13" s="9">
        <v>494.99</v>
      </c>
      <c r="G13" s="9">
        <v>483.24</v>
      </c>
      <c r="H13" s="9">
        <v>493</v>
      </c>
      <c r="I13" s="9">
        <v>491.44</v>
      </c>
      <c r="J13" s="9">
        <v>488.07</v>
      </c>
      <c r="K13" s="9"/>
      <c r="L13" s="9"/>
      <c r="M13" s="10"/>
      <c r="N13" s="7">
        <v>487.97222222222217</v>
      </c>
      <c r="O13" s="7">
        <v>5.2298632338183104</v>
      </c>
      <c r="P13" s="7">
        <v>1.0717542916688061</v>
      </c>
    </row>
    <row r="14" spans="1:16" ht="15.75" customHeight="1" x14ac:dyDescent="0.2">
      <c r="A14" s="2" t="s">
        <v>13</v>
      </c>
      <c r="B14" s="9">
        <v>1241.3900000000001</v>
      </c>
      <c r="C14" s="9">
        <v>1250.45</v>
      </c>
      <c r="D14" s="9">
        <v>1247.44</v>
      </c>
      <c r="E14" s="9">
        <v>1253.25</v>
      </c>
      <c r="F14" s="9">
        <v>1240.19</v>
      </c>
      <c r="G14" s="9">
        <v>1241.1199999999999</v>
      </c>
      <c r="H14" s="9">
        <v>1246.53</v>
      </c>
      <c r="I14" s="9">
        <v>1247.3499999999999</v>
      </c>
      <c r="J14" s="9">
        <v>1239.29</v>
      </c>
      <c r="K14" s="9"/>
      <c r="L14" s="9"/>
      <c r="M14" s="10"/>
      <c r="N14" s="7">
        <v>1245.223333333334</v>
      </c>
      <c r="O14" s="7">
        <v>4.9365954867702131</v>
      </c>
      <c r="P14" s="7">
        <v>0.39644257818037021</v>
      </c>
    </row>
    <row r="15" spans="1:16" ht="15.75" customHeight="1" x14ac:dyDescent="0.2">
      <c r="A15" s="2" t="s">
        <v>14</v>
      </c>
      <c r="B15" s="9">
        <v>2838.35</v>
      </c>
      <c r="C15" s="9">
        <v>2846.27</v>
      </c>
      <c r="D15" s="9">
        <v>2824.67</v>
      </c>
      <c r="E15" s="9">
        <v>2844.9</v>
      </c>
      <c r="F15" s="9">
        <v>2828.01</v>
      </c>
      <c r="G15" s="9">
        <v>2830.47</v>
      </c>
      <c r="H15" s="9">
        <v>2823.76</v>
      </c>
      <c r="I15" s="9">
        <v>2849.9</v>
      </c>
      <c r="J15" s="9">
        <v>2825.62</v>
      </c>
      <c r="K15" s="9"/>
      <c r="L15" s="9"/>
      <c r="M15" s="10"/>
      <c r="N15" s="7">
        <v>2834.661111111111</v>
      </c>
      <c r="O15" s="7">
        <v>10.293406195769739</v>
      </c>
      <c r="P15" s="7">
        <v>0.36312651820785019</v>
      </c>
    </row>
    <row r="16" spans="1:16" ht="15.75" customHeight="1" x14ac:dyDescent="0.2">
      <c r="A16" s="2" t="s">
        <v>15</v>
      </c>
      <c r="B16" s="9">
        <v>5992.9</v>
      </c>
      <c r="C16" s="9">
        <v>6048.85</v>
      </c>
      <c r="D16" s="9">
        <v>5977.43</v>
      </c>
      <c r="E16" s="9">
        <v>6044.97</v>
      </c>
      <c r="F16" s="9">
        <v>6045.45</v>
      </c>
      <c r="G16" s="9">
        <v>5999.77</v>
      </c>
      <c r="H16" s="9">
        <v>6016.84</v>
      </c>
      <c r="I16" s="9">
        <v>6037.22</v>
      </c>
      <c r="J16" s="9">
        <v>6001.45</v>
      </c>
      <c r="K16" s="9"/>
      <c r="L16" s="9"/>
      <c r="M16" s="10"/>
      <c r="N16" s="7">
        <v>6018.3200000000006</v>
      </c>
      <c r="O16" s="7">
        <v>26.65663285188139</v>
      </c>
      <c r="P16" s="7">
        <v>0.44292481708984222</v>
      </c>
    </row>
    <row r="17" spans="1:16" ht="15.75" customHeight="1" x14ac:dyDescent="0.2">
      <c r="A17" s="2" t="s">
        <v>16</v>
      </c>
      <c r="B17" s="9">
        <v>12161.56</v>
      </c>
      <c r="C17" s="9">
        <v>12216.27</v>
      </c>
      <c r="D17" s="9">
        <v>12253.94</v>
      </c>
      <c r="E17" s="9">
        <v>12269.07</v>
      </c>
      <c r="F17" s="9">
        <v>12203.01</v>
      </c>
      <c r="G17" s="9">
        <v>12279.6</v>
      </c>
      <c r="H17" s="9">
        <v>12240.75</v>
      </c>
      <c r="I17" s="9">
        <v>12237.51</v>
      </c>
      <c r="J17" s="9">
        <v>12216.08</v>
      </c>
      <c r="K17" s="9"/>
      <c r="L17" s="9"/>
      <c r="M17" s="10"/>
      <c r="N17" s="7">
        <v>12230.86555555556</v>
      </c>
      <c r="O17" s="7">
        <v>36.262483061392651</v>
      </c>
      <c r="P17" s="7">
        <v>0.29648337557697502</v>
      </c>
    </row>
    <row r="18" spans="1:16" ht="15.75" customHeight="1" x14ac:dyDescent="0.2">
      <c r="A18" s="8" t="s">
        <v>17</v>
      </c>
      <c r="B18" s="9">
        <v>24160.19</v>
      </c>
      <c r="C18" s="9">
        <v>24125.03</v>
      </c>
      <c r="D18" s="9">
        <v>24244.06</v>
      </c>
      <c r="E18" s="9">
        <v>24048.7</v>
      </c>
      <c r="F18" s="9">
        <v>24069.87</v>
      </c>
      <c r="G18" s="9">
        <v>24286.959999999999</v>
      </c>
      <c r="H18" s="9">
        <v>24231.15</v>
      </c>
      <c r="I18" s="9">
        <v>24207.31</v>
      </c>
      <c r="J18" s="9">
        <v>24087.87</v>
      </c>
      <c r="K18" s="9"/>
      <c r="L18" s="9"/>
      <c r="M18" s="10"/>
      <c r="N18" s="7">
        <v>24162.34888888889</v>
      </c>
      <c r="O18" s="7">
        <v>84.68515888933068</v>
      </c>
      <c r="P18" s="7">
        <v>0.35048396693035649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19.690000000000001</v>
      </c>
      <c r="C26" s="9">
        <v>19.600000000000001</v>
      </c>
      <c r="D26" s="9">
        <v>19.75</v>
      </c>
      <c r="E26" s="9">
        <v>19.760000000000002</v>
      </c>
      <c r="F26" s="9">
        <v>19.739999999999998</v>
      </c>
      <c r="G26" s="9">
        <v>19.75</v>
      </c>
      <c r="H26" s="9">
        <v>20.36</v>
      </c>
      <c r="I26" s="9">
        <v>19.739999999999998</v>
      </c>
      <c r="J26" s="9">
        <v>19.63</v>
      </c>
      <c r="K26" s="9"/>
      <c r="L26" s="9"/>
      <c r="M26" s="10"/>
      <c r="N26" s="7">
        <v>19.78</v>
      </c>
      <c r="O26" s="7">
        <v>0.22494443758403959</v>
      </c>
      <c r="P26" s="7">
        <v>1.1372317370275</v>
      </c>
    </row>
    <row r="27" spans="1:16" ht="15.75" customHeight="1" x14ac:dyDescent="0.2">
      <c r="A27" s="2">
        <v>512</v>
      </c>
      <c r="B27" s="9">
        <v>24.35</v>
      </c>
      <c r="C27" s="9">
        <v>24.08</v>
      </c>
      <c r="D27" s="9">
        <v>24.12</v>
      </c>
      <c r="E27" s="9">
        <v>24.08</v>
      </c>
      <c r="F27" s="9">
        <v>24.21</v>
      </c>
      <c r="G27" s="9">
        <v>24.11</v>
      </c>
      <c r="H27" s="9">
        <v>24.21</v>
      </c>
      <c r="I27" s="9">
        <v>24.14</v>
      </c>
      <c r="J27" s="9">
        <v>24.11</v>
      </c>
      <c r="K27" s="9"/>
      <c r="L27" s="9"/>
      <c r="M27" s="10"/>
      <c r="N27" s="7">
        <v>24.15666666666667</v>
      </c>
      <c r="O27" s="7">
        <v>8.7177978870814382E-2</v>
      </c>
      <c r="P27" s="7">
        <v>0.36088579634668572</v>
      </c>
    </row>
    <row r="28" spans="1:16" ht="15.75" customHeight="1" x14ac:dyDescent="0.2">
      <c r="A28" s="2" t="s">
        <v>6</v>
      </c>
      <c r="B28" s="9">
        <v>33.29</v>
      </c>
      <c r="C28" s="9">
        <v>33.33</v>
      </c>
      <c r="D28" s="9">
        <v>33.450000000000003</v>
      </c>
      <c r="E28" s="9">
        <v>33.299999999999997</v>
      </c>
      <c r="F28" s="9">
        <v>33.479999999999997</v>
      </c>
      <c r="G28" s="9">
        <v>33.4</v>
      </c>
      <c r="H28" s="9">
        <v>33.409999999999997</v>
      </c>
      <c r="I28" s="9">
        <v>33.39</v>
      </c>
      <c r="J28" s="9">
        <v>33.369999999999997</v>
      </c>
      <c r="K28" s="9"/>
      <c r="L28" s="9"/>
      <c r="M28" s="10"/>
      <c r="N28" s="7">
        <v>33.380000000000003</v>
      </c>
      <c r="O28" s="7">
        <v>6.4614239916600757E-2</v>
      </c>
      <c r="P28" s="7">
        <v>0.19357171934272249</v>
      </c>
    </row>
    <row r="29" spans="1:16" ht="15.75" customHeight="1" x14ac:dyDescent="0.2">
      <c r="A29" s="2" t="s">
        <v>7</v>
      </c>
      <c r="B29" s="9">
        <v>51.04</v>
      </c>
      <c r="C29" s="9">
        <v>51.19</v>
      </c>
      <c r="D29" s="9">
        <v>51.28</v>
      </c>
      <c r="E29" s="9">
        <v>51.04</v>
      </c>
      <c r="F29" s="9">
        <v>51.38</v>
      </c>
      <c r="G29" s="9">
        <v>51.32</v>
      </c>
      <c r="H29" s="9">
        <v>51.18</v>
      </c>
      <c r="I29" s="9">
        <v>51.11</v>
      </c>
      <c r="J29" s="9">
        <v>51.12</v>
      </c>
      <c r="K29" s="9"/>
      <c r="L29" s="9"/>
      <c r="M29" s="10"/>
      <c r="N29" s="7">
        <v>51.184444444444438</v>
      </c>
      <c r="O29" s="7">
        <v>0.1210486587194507</v>
      </c>
      <c r="P29" s="7">
        <v>0.23649501334499551</v>
      </c>
    </row>
    <row r="30" spans="1:16" ht="15.75" customHeight="1" x14ac:dyDescent="0.2">
      <c r="A30" s="2" t="s">
        <v>8</v>
      </c>
      <c r="B30" s="9">
        <v>82.47</v>
      </c>
      <c r="C30" s="9">
        <v>82.34</v>
      </c>
      <c r="D30" s="9">
        <v>82.69</v>
      </c>
      <c r="E30" s="9">
        <v>81.84</v>
      </c>
      <c r="F30" s="9">
        <v>82.96</v>
      </c>
      <c r="G30" s="9">
        <v>82.46</v>
      </c>
      <c r="H30" s="9">
        <v>82.1</v>
      </c>
      <c r="I30" s="9">
        <v>82.19</v>
      </c>
      <c r="J30" s="9">
        <v>82.62</v>
      </c>
      <c r="K30" s="9"/>
      <c r="L30" s="9"/>
      <c r="M30" s="10"/>
      <c r="N30" s="7">
        <v>82.407777777777767</v>
      </c>
      <c r="O30" s="7">
        <v>0.33640666527945551</v>
      </c>
      <c r="P30" s="7">
        <v>0.40822198383581643</v>
      </c>
    </row>
    <row r="31" spans="1:16" ht="15.75" customHeight="1" x14ac:dyDescent="0.2">
      <c r="A31" s="2" t="s">
        <v>9</v>
      </c>
      <c r="B31" s="9">
        <v>169.3</v>
      </c>
      <c r="C31" s="9">
        <v>171.03</v>
      </c>
      <c r="D31" s="9">
        <v>170.59</v>
      </c>
      <c r="E31" s="9">
        <v>169.43</v>
      </c>
      <c r="F31" s="9">
        <v>169.49</v>
      </c>
      <c r="G31" s="9">
        <v>170.15</v>
      </c>
      <c r="H31" s="9">
        <v>170.26</v>
      </c>
      <c r="I31" s="9">
        <v>170.32</v>
      </c>
      <c r="J31" s="9">
        <v>170.99</v>
      </c>
      <c r="K31" s="9"/>
      <c r="L31" s="9"/>
      <c r="M31" s="10"/>
      <c r="N31" s="7">
        <v>170.17333333333329</v>
      </c>
      <c r="O31" s="7">
        <v>0.65059588071244101</v>
      </c>
      <c r="P31" s="7">
        <v>0.38231364924730138</v>
      </c>
    </row>
    <row r="32" spans="1:16" ht="15.75" customHeight="1" x14ac:dyDescent="0.2">
      <c r="A32" s="2" t="s">
        <v>10</v>
      </c>
      <c r="B32" s="9">
        <v>337.32</v>
      </c>
      <c r="C32" s="9">
        <v>348.25</v>
      </c>
      <c r="D32" s="9">
        <v>353.45</v>
      </c>
      <c r="E32" s="9">
        <v>349.99</v>
      </c>
      <c r="F32" s="9">
        <v>348.61</v>
      </c>
      <c r="G32" s="9">
        <v>351.17</v>
      </c>
      <c r="H32" s="9">
        <v>350.81</v>
      </c>
      <c r="I32" s="9">
        <v>348.02</v>
      </c>
      <c r="J32" s="9">
        <v>350.58</v>
      </c>
      <c r="K32" s="9"/>
      <c r="L32" s="9"/>
      <c r="M32" s="10"/>
      <c r="N32" s="7">
        <v>348.68888888888893</v>
      </c>
      <c r="O32" s="7">
        <v>4.5892576862833847</v>
      </c>
      <c r="P32" s="7">
        <v>1.3161468095261759</v>
      </c>
    </row>
    <row r="33" spans="1:16" ht="15.75" customHeight="1" x14ac:dyDescent="0.2">
      <c r="A33" s="2" t="s">
        <v>11</v>
      </c>
      <c r="B33" s="9">
        <v>818.97</v>
      </c>
      <c r="C33" s="9">
        <v>817.46</v>
      </c>
      <c r="D33" s="9">
        <v>821.95</v>
      </c>
      <c r="E33" s="9">
        <v>812.54</v>
      </c>
      <c r="F33" s="9">
        <v>817.25</v>
      </c>
      <c r="G33" s="9">
        <v>814.14</v>
      </c>
      <c r="H33" s="9">
        <v>825.2</v>
      </c>
      <c r="I33" s="9">
        <v>818.35</v>
      </c>
      <c r="J33" s="9">
        <v>815.18</v>
      </c>
      <c r="K33" s="9"/>
      <c r="L33" s="9"/>
      <c r="M33" s="10"/>
      <c r="N33" s="7">
        <v>817.89333333333343</v>
      </c>
      <c r="O33" s="7">
        <v>3.9038634709733682</v>
      </c>
      <c r="P33" s="7">
        <v>0.47730716364481518</v>
      </c>
    </row>
    <row r="34" spans="1:16" ht="15.75" customHeight="1" x14ac:dyDescent="0.2">
      <c r="A34" s="2" t="s">
        <v>12</v>
      </c>
      <c r="B34" s="9">
        <v>1789.31</v>
      </c>
      <c r="C34" s="9">
        <v>1791.7</v>
      </c>
      <c r="D34" s="9">
        <v>1783.32</v>
      </c>
      <c r="E34" s="9">
        <v>1784.4</v>
      </c>
      <c r="F34" s="9">
        <v>1778.34</v>
      </c>
      <c r="G34" s="9">
        <v>1788.95</v>
      </c>
      <c r="H34" s="9">
        <v>1776.73</v>
      </c>
      <c r="I34" s="9">
        <v>1774.88</v>
      </c>
      <c r="J34" s="9">
        <v>1779.22</v>
      </c>
      <c r="K34" s="9"/>
      <c r="L34" s="9"/>
      <c r="M34" s="10"/>
      <c r="N34" s="7">
        <v>1782.9833333333329</v>
      </c>
      <c r="O34" s="7">
        <v>6.0644435029110397</v>
      </c>
      <c r="P34" s="7">
        <v>0.34012900679073688</v>
      </c>
    </row>
    <row r="35" spans="1:16" ht="15.75" customHeight="1" x14ac:dyDescent="0.2">
      <c r="A35" s="2" t="s">
        <v>13</v>
      </c>
      <c r="B35" s="9">
        <v>4101.43</v>
      </c>
      <c r="C35" s="9">
        <v>4076.65</v>
      </c>
      <c r="D35" s="9">
        <v>4081.87</v>
      </c>
      <c r="E35" s="9">
        <v>4074.15</v>
      </c>
      <c r="F35" s="9">
        <v>4084.52</v>
      </c>
      <c r="G35" s="9">
        <v>4088.51</v>
      </c>
      <c r="H35" s="9">
        <v>4078.02</v>
      </c>
      <c r="I35" s="9">
        <v>4082.63</v>
      </c>
      <c r="J35" s="9">
        <v>4097.72</v>
      </c>
      <c r="K35" s="9"/>
      <c r="L35" s="9"/>
      <c r="M35" s="10"/>
      <c r="N35" s="7">
        <v>4085.0555555555561</v>
      </c>
      <c r="O35" s="7">
        <v>9.3263418754503959</v>
      </c>
      <c r="P35" s="7">
        <v>0.22830391774640241</v>
      </c>
    </row>
    <row r="36" spans="1:16" ht="15.75" customHeight="1" x14ac:dyDescent="0.2">
      <c r="A36" s="2" t="s">
        <v>14</v>
      </c>
      <c r="B36" s="9">
        <v>8648.26</v>
      </c>
      <c r="C36" s="9">
        <v>8575.32</v>
      </c>
      <c r="D36" s="9">
        <v>8580.83</v>
      </c>
      <c r="E36" s="9">
        <v>8562.2800000000007</v>
      </c>
      <c r="F36" s="9">
        <v>8614.98</v>
      </c>
      <c r="G36" s="9">
        <v>8542.84</v>
      </c>
      <c r="H36" s="9">
        <v>8573.2800000000007</v>
      </c>
      <c r="I36" s="9">
        <v>8609.2099999999991</v>
      </c>
      <c r="J36" s="9">
        <v>8618.85</v>
      </c>
      <c r="K36" s="9"/>
      <c r="L36" s="9"/>
      <c r="M36" s="10"/>
      <c r="N36" s="7">
        <v>8591.7611111111109</v>
      </c>
      <c r="O36" s="7">
        <v>33.096968684625821</v>
      </c>
      <c r="P36" s="7">
        <v>0.38521751543841082</v>
      </c>
    </row>
    <row r="37" spans="1:16" ht="15.75" customHeight="1" x14ac:dyDescent="0.2">
      <c r="A37" s="2" t="s">
        <v>15</v>
      </c>
      <c r="B37" s="9">
        <v>17322.939999999999</v>
      </c>
      <c r="C37" s="9">
        <v>17409.009999999998</v>
      </c>
      <c r="D37" s="9">
        <v>17301.03</v>
      </c>
      <c r="E37" s="9">
        <v>17394.669999999998</v>
      </c>
      <c r="F37" s="9">
        <v>17279.939999999999</v>
      </c>
      <c r="G37" s="9">
        <v>17317.45</v>
      </c>
      <c r="H37" s="9">
        <v>17238.759999999998</v>
      </c>
      <c r="I37" s="9">
        <v>17264.36</v>
      </c>
      <c r="J37" s="9">
        <v>17273.38</v>
      </c>
      <c r="K37" s="9"/>
      <c r="L37" s="9"/>
      <c r="M37" s="10"/>
      <c r="N37" s="7">
        <v>17311.28222222222</v>
      </c>
      <c r="O37" s="7">
        <v>57.731462777625786</v>
      </c>
      <c r="P37" s="7">
        <v>0.33349039104403733</v>
      </c>
    </row>
    <row r="38" spans="1:16" ht="15.75" customHeight="1" x14ac:dyDescent="0.2">
      <c r="A38" s="2" t="s">
        <v>16</v>
      </c>
      <c r="B38" s="9">
        <v>33903.550000000003</v>
      </c>
      <c r="C38" s="9">
        <v>34225.22</v>
      </c>
      <c r="D38" s="9">
        <v>34117.06</v>
      </c>
      <c r="E38" s="9">
        <v>34153.32</v>
      </c>
      <c r="F38" s="9">
        <v>34230.04</v>
      </c>
      <c r="G38" s="9">
        <v>34297.01</v>
      </c>
      <c r="H38" s="9">
        <v>34194.730000000003</v>
      </c>
      <c r="I38" s="9">
        <v>34318.51</v>
      </c>
      <c r="J38" s="9">
        <v>34221.43</v>
      </c>
      <c r="K38" s="9"/>
      <c r="L38" s="9"/>
      <c r="M38" s="10"/>
      <c r="N38" s="7">
        <v>34184.54111111111</v>
      </c>
      <c r="O38" s="7">
        <v>122.61265294051471</v>
      </c>
      <c r="P38" s="7">
        <v>0.35867865694608231</v>
      </c>
    </row>
    <row r="39" spans="1:16" ht="15.75" customHeight="1" x14ac:dyDescent="0.2">
      <c r="A39" s="8" t="s">
        <v>17</v>
      </c>
      <c r="B39" s="9">
        <v>67475.570000000007</v>
      </c>
      <c r="C39" s="9">
        <v>67745.399999999994</v>
      </c>
      <c r="D39" s="9">
        <v>67556.539999999994</v>
      </c>
      <c r="E39" s="9">
        <v>67633.789999999994</v>
      </c>
      <c r="F39" s="9">
        <v>67514.820000000007</v>
      </c>
      <c r="G39" s="9">
        <v>67410.429999999993</v>
      </c>
      <c r="H39" s="9">
        <v>67491.42</v>
      </c>
      <c r="I39" s="9">
        <v>67554.77</v>
      </c>
      <c r="J39" s="9">
        <v>67515.95</v>
      </c>
      <c r="K39" s="9"/>
      <c r="L39" s="9"/>
      <c r="M39" s="10"/>
      <c r="N39" s="7">
        <v>67544.298888888879</v>
      </c>
      <c r="O39" s="7">
        <v>97.354497641920844</v>
      </c>
      <c r="P39" s="7">
        <v>0.1441342929653768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21.29</v>
      </c>
      <c r="C47" s="9">
        <v>21.28</v>
      </c>
      <c r="D47" s="9">
        <v>21.49</v>
      </c>
      <c r="E47" s="9">
        <v>21.28</v>
      </c>
      <c r="F47" s="9">
        <v>21.49</v>
      </c>
      <c r="G47" s="9">
        <v>21.32</v>
      </c>
      <c r="H47" s="9">
        <v>21.34</v>
      </c>
      <c r="I47" s="9">
        <v>21.3</v>
      </c>
      <c r="J47" s="9">
        <v>21.28</v>
      </c>
      <c r="K47" s="9"/>
      <c r="L47" s="9"/>
      <c r="M47" s="10"/>
      <c r="N47" s="7">
        <v>21.341111111111111</v>
      </c>
      <c r="O47" s="7">
        <v>8.6810777620701815E-2</v>
      </c>
      <c r="P47" s="7">
        <v>0.40677721590374138</v>
      </c>
    </row>
    <row r="48" spans="1:16" ht="15.75" customHeight="1" x14ac:dyDescent="0.2">
      <c r="A48" s="2">
        <v>512</v>
      </c>
      <c r="B48" s="9">
        <v>26.01</v>
      </c>
      <c r="C48" s="9">
        <v>26.03</v>
      </c>
      <c r="D48" s="9">
        <v>26.05</v>
      </c>
      <c r="E48" s="9">
        <v>26.07</v>
      </c>
      <c r="F48" s="9">
        <v>26.1</v>
      </c>
      <c r="G48" s="9">
        <v>26.05</v>
      </c>
      <c r="H48" s="9">
        <v>26.12</v>
      </c>
      <c r="I48" s="9">
        <v>26.06</v>
      </c>
      <c r="J48" s="9">
        <v>26.08</v>
      </c>
      <c r="K48" s="9"/>
      <c r="L48" s="9"/>
      <c r="M48" s="10"/>
      <c r="N48" s="7">
        <v>26.063333333333329</v>
      </c>
      <c r="O48" s="7">
        <v>3.3911649915626139E-2</v>
      </c>
      <c r="P48" s="7">
        <v>0.1301124820909047</v>
      </c>
    </row>
    <row r="49" spans="1:16" ht="15.75" customHeight="1" x14ac:dyDescent="0.2">
      <c r="A49" s="2" t="s">
        <v>6</v>
      </c>
      <c r="B49" s="9">
        <v>36.6</v>
      </c>
      <c r="C49" s="9">
        <v>36.659999999999997</v>
      </c>
      <c r="D49" s="9">
        <v>36.67</v>
      </c>
      <c r="E49" s="9">
        <v>36.69</v>
      </c>
      <c r="F49" s="9">
        <v>36.68</v>
      </c>
      <c r="G49" s="9">
        <v>36.67</v>
      </c>
      <c r="H49" s="9">
        <v>36.69</v>
      </c>
      <c r="I49" s="9">
        <v>36.76</v>
      </c>
      <c r="J49" s="9">
        <v>36.590000000000003</v>
      </c>
      <c r="K49" s="9"/>
      <c r="L49" s="9"/>
      <c r="M49" s="10"/>
      <c r="N49" s="7">
        <v>36.667777777777779</v>
      </c>
      <c r="O49" s="7">
        <v>5.0442486501403663E-2</v>
      </c>
      <c r="P49" s="7">
        <v>0.13756624905688711</v>
      </c>
    </row>
    <row r="50" spans="1:16" ht="15.75" customHeight="1" x14ac:dyDescent="0.2">
      <c r="A50" s="2" t="s">
        <v>7</v>
      </c>
      <c r="B50" s="9">
        <v>56.5</v>
      </c>
      <c r="C50" s="9">
        <v>56.75</v>
      </c>
      <c r="D50" s="9">
        <v>56.73</v>
      </c>
      <c r="E50" s="9">
        <v>56.74</v>
      </c>
      <c r="F50" s="9">
        <v>56.9</v>
      </c>
      <c r="G50" s="9">
        <v>56.62</v>
      </c>
      <c r="H50" s="9">
        <v>56.72</v>
      </c>
      <c r="I50" s="9">
        <v>56.86</v>
      </c>
      <c r="J50" s="9">
        <v>56.63</v>
      </c>
      <c r="K50" s="9"/>
      <c r="L50" s="9"/>
      <c r="M50" s="10"/>
      <c r="N50" s="7">
        <v>56.716666666666669</v>
      </c>
      <c r="O50" s="7">
        <v>0.12237238250520389</v>
      </c>
      <c r="P50" s="7">
        <v>0.21576088599213139</v>
      </c>
    </row>
    <row r="51" spans="1:16" ht="15.75" customHeight="1" x14ac:dyDescent="0.2">
      <c r="A51" s="2" t="s">
        <v>8</v>
      </c>
      <c r="B51" s="9">
        <v>95.44</v>
      </c>
      <c r="C51" s="9">
        <v>96.08</v>
      </c>
      <c r="D51" s="9">
        <v>96.24</v>
      </c>
      <c r="E51" s="9">
        <v>96.22</v>
      </c>
      <c r="F51" s="9">
        <v>96.61</v>
      </c>
      <c r="G51" s="9">
        <v>96</v>
      </c>
      <c r="H51" s="9">
        <v>96.24</v>
      </c>
      <c r="I51" s="9">
        <v>96.55</v>
      </c>
      <c r="J51" s="9">
        <v>96.06</v>
      </c>
      <c r="K51" s="9"/>
      <c r="L51" s="9"/>
      <c r="M51" s="10"/>
      <c r="N51" s="7">
        <v>96.160000000000011</v>
      </c>
      <c r="O51" s="7">
        <v>0.34121107836645609</v>
      </c>
      <c r="P51" s="7">
        <v>0.35483681194514982</v>
      </c>
    </row>
    <row r="52" spans="1:16" ht="15.75" customHeight="1" x14ac:dyDescent="0.2">
      <c r="A52" s="2" t="s">
        <v>9</v>
      </c>
      <c r="B52" s="9">
        <v>237.99</v>
      </c>
      <c r="C52" s="9">
        <v>246.89</v>
      </c>
      <c r="D52" s="9">
        <v>247.13</v>
      </c>
      <c r="E52" s="9">
        <v>242.04</v>
      </c>
      <c r="F52" s="9">
        <v>246.77</v>
      </c>
      <c r="G52" s="9">
        <v>248.22</v>
      </c>
      <c r="H52" s="9">
        <v>248.4</v>
      </c>
      <c r="I52" s="9">
        <v>242.05</v>
      </c>
      <c r="J52" s="9">
        <v>244.14</v>
      </c>
      <c r="K52" s="9"/>
      <c r="L52" s="9"/>
      <c r="M52" s="10"/>
      <c r="N52" s="7">
        <v>244.84777777777779</v>
      </c>
      <c r="O52" s="7">
        <v>3.5409312962050579</v>
      </c>
      <c r="P52" s="7">
        <v>1.446176611583865</v>
      </c>
    </row>
    <row r="53" spans="1:16" ht="15.75" customHeight="1" x14ac:dyDescent="0.2">
      <c r="A53" s="2" t="s">
        <v>10</v>
      </c>
      <c r="B53" s="9">
        <v>734.33</v>
      </c>
      <c r="C53" s="9">
        <v>740.06</v>
      </c>
      <c r="D53" s="9">
        <v>747.95</v>
      </c>
      <c r="E53" s="9">
        <v>741.14</v>
      </c>
      <c r="F53" s="9">
        <v>753.74</v>
      </c>
      <c r="G53" s="9">
        <v>750.14</v>
      </c>
      <c r="H53" s="9">
        <v>752.2</v>
      </c>
      <c r="I53" s="9">
        <v>743.72</v>
      </c>
      <c r="J53" s="9">
        <v>734.82</v>
      </c>
      <c r="K53" s="9"/>
      <c r="L53" s="9"/>
      <c r="M53" s="10"/>
      <c r="N53" s="7">
        <v>744.23333333333335</v>
      </c>
      <c r="O53" s="7">
        <v>7.2152841246897532</v>
      </c>
      <c r="P53" s="7">
        <v>0.96949220110490697</v>
      </c>
    </row>
    <row r="54" spans="1:16" ht="15.75" customHeight="1" x14ac:dyDescent="0.2">
      <c r="A54" s="2" t="s">
        <v>11</v>
      </c>
      <c r="B54" s="9">
        <v>3795.64</v>
      </c>
      <c r="C54" s="9">
        <v>3660.38</v>
      </c>
      <c r="D54" s="9">
        <v>3645.55</v>
      </c>
      <c r="E54" s="9">
        <v>3654.59</v>
      </c>
      <c r="F54" s="9">
        <v>3793.13</v>
      </c>
      <c r="G54" s="9">
        <v>3808.93</v>
      </c>
      <c r="H54" s="9">
        <v>3667.74</v>
      </c>
      <c r="I54" s="9">
        <v>3672.53</v>
      </c>
      <c r="J54" s="9">
        <v>3666.36</v>
      </c>
      <c r="K54" s="9"/>
      <c r="L54" s="9"/>
      <c r="M54" s="10"/>
      <c r="N54" s="7">
        <v>3707.2055555555548</v>
      </c>
      <c r="O54" s="7">
        <v>69.590089292784839</v>
      </c>
      <c r="P54" s="7">
        <v>1.8771575584336919</v>
      </c>
    </row>
    <row r="55" spans="1:16" ht="15.75" customHeight="1" x14ac:dyDescent="0.2">
      <c r="A55" s="2" t="s">
        <v>12</v>
      </c>
      <c r="B55" s="9">
        <v>7104.33</v>
      </c>
      <c r="C55" s="9">
        <v>7132.49</v>
      </c>
      <c r="D55" s="9">
        <v>7190.43</v>
      </c>
      <c r="E55" s="9">
        <v>7179.64</v>
      </c>
      <c r="F55" s="9">
        <v>7075.94</v>
      </c>
      <c r="G55" s="9">
        <v>7248.06</v>
      </c>
      <c r="H55" s="9">
        <v>7200.51</v>
      </c>
      <c r="I55" s="9">
        <v>7229.75</v>
      </c>
      <c r="J55" s="9">
        <v>7182.29</v>
      </c>
      <c r="K55" s="9"/>
      <c r="L55" s="9"/>
      <c r="M55" s="10"/>
      <c r="N55" s="7">
        <v>7171.4933333333338</v>
      </c>
      <c r="O55" s="7">
        <v>56.791732452884581</v>
      </c>
      <c r="P55" s="7">
        <v>0.79190943661503199</v>
      </c>
    </row>
    <row r="56" spans="1:16" ht="15.75" customHeight="1" x14ac:dyDescent="0.2">
      <c r="A56" s="2" t="s">
        <v>13</v>
      </c>
      <c r="B56" s="9">
        <v>13092.91</v>
      </c>
      <c r="C56" s="9">
        <v>13167.59</v>
      </c>
      <c r="D56" s="9">
        <v>13118.6</v>
      </c>
      <c r="E56" s="9">
        <v>13225.82</v>
      </c>
      <c r="F56" s="9">
        <v>13186.04</v>
      </c>
      <c r="G56" s="9">
        <v>13106.74</v>
      </c>
      <c r="H56" s="9">
        <v>13221.61</v>
      </c>
      <c r="I56" s="9">
        <v>13109.62</v>
      </c>
      <c r="J56" s="9">
        <v>13141.04</v>
      </c>
      <c r="K56" s="9"/>
      <c r="L56" s="9"/>
      <c r="M56" s="10"/>
      <c r="N56" s="7">
        <v>13152.21888888889</v>
      </c>
      <c r="O56" s="7">
        <v>50.334040033670213</v>
      </c>
      <c r="P56" s="7">
        <v>0.38270378906324959</v>
      </c>
    </row>
    <row r="57" spans="1:16" ht="15.75" customHeight="1" x14ac:dyDescent="0.2">
      <c r="A57" s="2" t="s">
        <v>14</v>
      </c>
      <c r="B57" s="9">
        <v>26183.83</v>
      </c>
      <c r="C57" s="9">
        <v>26337.27</v>
      </c>
      <c r="D57" s="9">
        <v>26477.77</v>
      </c>
      <c r="E57" s="9">
        <v>26340.94</v>
      </c>
      <c r="F57" s="9">
        <v>26476.01</v>
      </c>
      <c r="G57" s="9">
        <v>26684.13</v>
      </c>
      <c r="H57" s="9">
        <v>26376.84</v>
      </c>
      <c r="I57" s="9">
        <v>26473.66</v>
      </c>
      <c r="J57" s="9">
        <v>26420.29</v>
      </c>
      <c r="K57" s="9"/>
      <c r="L57" s="9"/>
      <c r="M57" s="10"/>
      <c r="N57" s="7">
        <v>26418.97111111111</v>
      </c>
      <c r="O57" s="7">
        <v>136.85891142381291</v>
      </c>
      <c r="P57" s="7">
        <v>0.51803270781523258</v>
      </c>
    </row>
    <row r="58" spans="1:16" ht="15.75" customHeight="1" x14ac:dyDescent="0.2">
      <c r="A58" s="2" t="s">
        <v>15</v>
      </c>
      <c r="B58" s="9">
        <v>46848.97</v>
      </c>
      <c r="C58" s="9">
        <v>47441.42</v>
      </c>
      <c r="D58" s="9">
        <v>46884.81</v>
      </c>
      <c r="E58" s="9">
        <v>47081.25</v>
      </c>
      <c r="F58" s="9">
        <v>46919.55</v>
      </c>
      <c r="G58" s="9">
        <v>47410.62</v>
      </c>
      <c r="H58" s="9">
        <v>47325.27</v>
      </c>
      <c r="I58" s="9">
        <v>47344.61</v>
      </c>
      <c r="J58" s="9">
        <v>47079.95</v>
      </c>
      <c r="K58" s="9"/>
      <c r="L58" s="9"/>
      <c r="M58" s="10"/>
      <c r="N58" s="7">
        <v>47148.494444444448</v>
      </c>
      <c r="O58" s="7">
        <v>235.8776669224487</v>
      </c>
      <c r="P58" s="7">
        <v>0.50028674234844506</v>
      </c>
    </row>
    <row r="59" spans="1:16" ht="15.75" customHeight="1" x14ac:dyDescent="0.2">
      <c r="A59" s="2" t="s">
        <v>16</v>
      </c>
      <c r="B59" s="9">
        <v>83250.64</v>
      </c>
      <c r="C59" s="9">
        <v>83841.279999999999</v>
      </c>
      <c r="D59" s="9">
        <v>84050.7</v>
      </c>
      <c r="E59" s="9">
        <v>84131.1</v>
      </c>
      <c r="F59" s="9">
        <v>83902.67</v>
      </c>
      <c r="G59" s="9">
        <v>82930.210000000006</v>
      </c>
      <c r="H59" s="9">
        <v>83916.6</v>
      </c>
      <c r="I59" s="9">
        <v>83570.509999999995</v>
      </c>
      <c r="J59" s="9">
        <v>83880.990000000005</v>
      </c>
      <c r="K59" s="9"/>
      <c r="L59" s="9"/>
      <c r="M59" s="10"/>
      <c r="N59" s="7">
        <v>83719.411111111112</v>
      </c>
      <c r="O59" s="7">
        <v>396.45671265739833</v>
      </c>
      <c r="P59" s="7">
        <v>0.47355411056490482</v>
      </c>
    </row>
    <row r="60" spans="1:16" ht="15.75" customHeight="1" x14ac:dyDescent="0.2">
      <c r="A60" s="8" t="s">
        <v>17</v>
      </c>
      <c r="B60" s="9">
        <v>156575.85999999999</v>
      </c>
      <c r="C60" s="9">
        <v>157591.93</v>
      </c>
      <c r="D60" s="9">
        <v>156500.87</v>
      </c>
      <c r="E60" s="9">
        <v>157206.26999999999</v>
      </c>
      <c r="F60" s="9">
        <v>156731.24</v>
      </c>
      <c r="G60" s="9">
        <v>157053.14000000001</v>
      </c>
      <c r="H60" s="9">
        <v>156594.07</v>
      </c>
      <c r="I60" s="9">
        <v>157338.64000000001</v>
      </c>
      <c r="J60" s="9">
        <v>157484.85</v>
      </c>
      <c r="K60" s="9"/>
      <c r="L60" s="9"/>
      <c r="M60" s="10"/>
      <c r="N60" s="7">
        <v>157008.54111111109</v>
      </c>
      <c r="O60" s="7">
        <v>419.95370478317437</v>
      </c>
      <c r="P60" s="7">
        <v>0.26747188516705173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33.94</v>
      </c>
      <c r="C68" s="9">
        <v>33.9</v>
      </c>
      <c r="D68" s="9">
        <v>33.880000000000003</v>
      </c>
      <c r="E68" s="9">
        <v>34.049999999999997</v>
      </c>
      <c r="F68" s="9">
        <v>34.049999999999997</v>
      </c>
      <c r="G68" s="9">
        <v>33.96</v>
      </c>
      <c r="H68" s="9">
        <v>33.97</v>
      </c>
      <c r="I68" s="9">
        <v>34</v>
      </c>
      <c r="J68" s="9">
        <v>33.97</v>
      </c>
      <c r="K68" s="9"/>
      <c r="L68" s="9"/>
      <c r="M68" s="10"/>
      <c r="N68" s="7">
        <v>33.968888888888891</v>
      </c>
      <c r="O68" s="7">
        <v>5.8831208649074838E-2</v>
      </c>
      <c r="P68" s="7">
        <v>0.17319144244461379</v>
      </c>
    </row>
    <row r="69" spans="1:16" ht="15.75" customHeight="1" x14ac:dyDescent="0.2">
      <c r="A69" s="2">
        <v>512</v>
      </c>
      <c r="B69" s="9">
        <v>41.45</v>
      </c>
      <c r="C69" s="9">
        <v>41.34</v>
      </c>
      <c r="D69" s="9">
        <v>41.46</v>
      </c>
      <c r="E69" s="9">
        <v>41.47</v>
      </c>
      <c r="F69" s="9">
        <v>41.41</v>
      </c>
      <c r="G69" s="9">
        <v>41.45</v>
      </c>
      <c r="H69" s="9">
        <v>41.47</v>
      </c>
      <c r="I69" s="9">
        <v>41.48</v>
      </c>
      <c r="J69" s="9">
        <v>41.47</v>
      </c>
      <c r="K69" s="9"/>
      <c r="L69" s="9"/>
      <c r="M69" s="10"/>
      <c r="N69" s="7">
        <v>41.444444444444443</v>
      </c>
      <c r="O69" s="7">
        <v>4.4190245278541727E-2</v>
      </c>
      <c r="P69" s="7">
        <v>0.1066252567042562</v>
      </c>
    </row>
    <row r="70" spans="1:16" ht="15.75" customHeight="1" x14ac:dyDescent="0.2">
      <c r="A70" s="2" t="s">
        <v>6</v>
      </c>
      <c r="B70" s="9">
        <v>58.26</v>
      </c>
      <c r="C70" s="9">
        <v>58.16</v>
      </c>
      <c r="D70" s="9">
        <v>58.1</v>
      </c>
      <c r="E70" s="9">
        <v>58.31</v>
      </c>
      <c r="F70" s="9">
        <v>58.43</v>
      </c>
      <c r="G70" s="9">
        <v>58.2</v>
      </c>
      <c r="H70" s="9">
        <v>58.24</v>
      </c>
      <c r="I70" s="9">
        <v>58.32</v>
      </c>
      <c r="J70" s="9">
        <v>58.28</v>
      </c>
      <c r="K70" s="9"/>
      <c r="L70" s="9"/>
      <c r="M70" s="10"/>
      <c r="N70" s="7">
        <v>58.255555555555553</v>
      </c>
      <c r="O70" s="7">
        <v>9.6709760509360088E-2</v>
      </c>
      <c r="P70" s="7">
        <v>0.16600950688236521</v>
      </c>
    </row>
    <row r="71" spans="1:16" ht="15.75" customHeight="1" x14ac:dyDescent="0.2">
      <c r="A71" s="2" t="s">
        <v>7</v>
      </c>
      <c r="B71" s="9">
        <v>89.18</v>
      </c>
      <c r="C71" s="9">
        <v>89.31</v>
      </c>
      <c r="D71" s="9">
        <v>89.27</v>
      </c>
      <c r="E71" s="9">
        <v>89.18</v>
      </c>
      <c r="F71" s="9">
        <v>89.61</v>
      </c>
      <c r="G71" s="9">
        <v>89.48</v>
      </c>
      <c r="H71" s="9">
        <v>89.51</v>
      </c>
      <c r="I71" s="9">
        <v>89.38</v>
      </c>
      <c r="J71" s="9">
        <v>89.18</v>
      </c>
      <c r="K71" s="9"/>
      <c r="L71" s="9"/>
      <c r="M71" s="10"/>
      <c r="N71" s="7">
        <v>89.344444444444434</v>
      </c>
      <c r="O71" s="7">
        <v>0.16024287122295719</v>
      </c>
      <c r="P71" s="7">
        <v>0.17935404066740651</v>
      </c>
    </row>
    <row r="72" spans="1:16" ht="15.75" customHeight="1" x14ac:dyDescent="0.2">
      <c r="A72" s="2" t="s">
        <v>8</v>
      </c>
      <c r="B72" s="9">
        <v>152.15</v>
      </c>
      <c r="C72" s="9">
        <v>152.38</v>
      </c>
      <c r="D72" s="9">
        <v>152.58000000000001</v>
      </c>
      <c r="E72" s="9">
        <v>152.46</v>
      </c>
      <c r="F72" s="9">
        <v>152.49</v>
      </c>
      <c r="G72" s="9">
        <v>152.5</v>
      </c>
      <c r="H72" s="9">
        <v>152.69999999999999</v>
      </c>
      <c r="I72" s="9">
        <v>152.03</v>
      </c>
      <c r="J72" s="9">
        <v>152.05000000000001</v>
      </c>
      <c r="K72" s="9"/>
      <c r="L72" s="9"/>
      <c r="M72" s="10"/>
      <c r="N72" s="7">
        <v>152.37111111111111</v>
      </c>
      <c r="O72" s="7">
        <v>0.23950179771999611</v>
      </c>
      <c r="P72" s="7">
        <v>0.15718320616914591</v>
      </c>
    </row>
    <row r="73" spans="1:16" ht="15.75" customHeight="1" x14ac:dyDescent="0.2">
      <c r="A73" s="2" t="s">
        <v>9</v>
      </c>
      <c r="B73" s="9">
        <v>293.04000000000002</v>
      </c>
      <c r="C73" s="9">
        <v>293.26</v>
      </c>
      <c r="D73" s="9">
        <v>293.42</v>
      </c>
      <c r="E73" s="9">
        <v>292.82</v>
      </c>
      <c r="F73" s="9">
        <v>293.74</v>
      </c>
      <c r="G73" s="9">
        <v>291.74</v>
      </c>
      <c r="H73" s="9">
        <v>291.58</v>
      </c>
      <c r="I73" s="9">
        <v>291.2</v>
      </c>
      <c r="J73" s="9">
        <v>291.38</v>
      </c>
      <c r="K73" s="9"/>
      <c r="L73" s="9"/>
      <c r="M73" s="10"/>
      <c r="N73" s="7">
        <v>292.46444444444438</v>
      </c>
      <c r="O73" s="7">
        <v>0.98187462426614924</v>
      </c>
      <c r="P73" s="7">
        <v>0.3357244420364619</v>
      </c>
    </row>
    <row r="74" spans="1:16" ht="15.75" customHeight="1" x14ac:dyDescent="0.2">
      <c r="A74" s="2" t="s">
        <v>10</v>
      </c>
      <c r="B74" s="9">
        <v>588.62</v>
      </c>
      <c r="C74" s="9">
        <v>586.41</v>
      </c>
      <c r="D74" s="9">
        <v>589.30999999999995</v>
      </c>
      <c r="E74" s="9">
        <v>587.79</v>
      </c>
      <c r="F74" s="9">
        <v>589.02</v>
      </c>
      <c r="G74" s="9">
        <v>589.16</v>
      </c>
      <c r="H74" s="9">
        <v>583.83000000000004</v>
      </c>
      <c r="I74" s="9">
        <v>585.02</v>
      </c>
      <c r="J74" s="9">
        <v>585.66999999999996</v>
      </c>
      <c r="K74" s="9"/>
      <c r="L74" s="9"/>
      <c r="M74" s="10"/>
      <c r="N74" s="7">
        <v>587.20333333333338</v>
      </c>
      <c r="O74" s="7">
        <v>2.0323877582784098</v>
      </c>
      <c r="P74" s="7">
        <v>0.34611311668503408</v>
      </c>
    </row>
    <row r="75" spans="1:16" ht="15.75" customHeight="1" x14ac:dyDescent="0.2">
      <c r="A75" s="2" t="s">
        <v>11</v>
      </c>
      <c r="B75" s="9">
        <v>1373.63</v>
      </c>
      <c r="C75" s="9">
        <v>1361.99</v>
      </c>
      <c r="D75" s="9">
        <v>1373.51</v>
      </c>
      <c r="E75" s="9">
        <v>1374.3</v>
      </c>
      <c r="F75" s="9">
        <v>1366.56</v>
      </c>
      <c r="G75" s="9">
        <v>1362.53</v>
      </c>
      <c r="H75" s="9">
        <v>1362.49</v>
      </c>
      <c r="I75" s="9">
        <v>1374.09</v>
      </c>
      <c r="J75" s="9">
        <v>1371.35</v>
      </c>
      <c r="K75" s="9"/>
      <c r="L75" s="9"/>
      <c r="M75" s="10"/>
      <c r="N75" s="7">
        <v>1368.9388888888891</v>
      </c>
      <c r="O75" s="7">
        <v>5.4840528909840991</v>
      </c>
      <c r="P75" s="7">
        <v>0.40060611437777749</v>
      </c>
    </row>
    <row r="76" spans="1:16" ht="15.75" customHeight="1" x14ac:dyDescent="0.2">
      <c r="A76" s="2" t="s">
        <v>12</v>
      </c>
      <c r="B76" s="9">
        <v>2812.78</v>
      </c>
      <c r="C76" s="9">
        <v>2808.31</v>
      </c>
      <c r="D76" s="9">
        <v>2813.75</v>
      </c>
      <c r="E76" s="9">
        <v>2807</v>
      </c>
      <c r="F76" s="9">
        <v>2805.31</v>
      </c>
      <c r="G76" s="9">
        <v>2807.44</v>
      </c>
      <c r="H76" s="9">
        <v>2813.02</v>
      </c>
      <c r="I76" s="9">
        <v>2805.87</v>
      </c>
      <c r="J76" s="9">
        <v>2803.84</v>
      </c>
      <c r="K76" s="9"/>
      <c r="L76" s="9"/>
      <c r="M76" s="10"/>
      <c r="N76" s="7">
        <v>2808.5911111111109</v>
      </c>
      <c r="O76" s="7">
        <v>3.681964300629657</v>
      </c>
      <c r="P76" s="7">
        <v>0.1310964877038662</v>
      </c>
    </row>
    <row r="77" spans="1:16" ht="15.75" customHeight="1" x14ac:dyDescent="0.2">
      <c r="A77" s="2" t="s">
        <v>13</v>
      </c>
      <c r="B77" s="9">
        <v>6013.29</v>
      </c>
      <c r="C77" s="9">
        <v>6003.91</v>
      </c>
      <c r="D77" s="9">
        <v>6044.24</v>
      </c>
      <c r="E77" s="9">
        <v>6018.63</v>
      </c>
      <c r="F77" s="9">
        <v>5994.44</v>
      </c>
      <c r="G77" s="9">
        <v>5989.95</v>
      </c>
      <c r="H77" s="9">
        <v>5996.84</v>
      </c>
      <c r="I77" s="9">
        <v>6008.44</v>
      </c>
      <c r="J77" s="9">
        <v>5999.99</v>
      </c>
      <c r="K77" s="9"/>
      <c r="L77" s="9"/>
      <c r="M77" s="10"/>
      <c r="N77" s="7">
        <v>6007.7477777777794</v>
      </c>
      <c r="O77" s="7">
        <v>16.46606189847606</v>
      </c>
      <c r="P77" s="7">
        <v>0.27408044590991032</v>
      </c>
    </row>
    <row r="78" spans="1:16" ht="15.75" customHeight="1" x14ac:dyDescent="0.2">
      <c r="A78" s="2" t="s">
        <v>14</v>
      </c>
      <c r="B78" s="9">
        <v>12498.71</v>
      </c>
      <c r="C78" s="9">
        <v>12449.55</v>
      </c>
      <c r="D78" s="9">
        <v>12496.8</v>
      </c>
      <c r="E78" s="9">
        <v>12485.48</v>
      </c>
      <c r="F78" s="9">
        <v>12482.79</v>
      </c>
      <c r="G78" s="9">
        <v>12486.21</v>
      </c>
      <c r="H78" s="9">
        <v>12479.26</v>
      </c>
      <c r="I78" s="9">
        <v>12468.36</v>
      </c>
      <c r="J78" s="9">
        <v>12509.01</v>
      </c>
      <c r="K78" s="9"/>
      <c r="L78" s="9"/>
      <c r="M78" s="10"/>
      <c r="N78" s="7">
        <v>12484.01888888889</v>
      </c>
      <c r="O78" s="7">
        <v>17.564663706177519</v>
      </c>
      <c r="P78" s="7">
        <v>0.1406971894428207</v>
      </c>
    </row>
    <row r="79" spans="1:16" ht="15.75" customHeight="1" x14ac:dyDescent="0.2">
      <c r="A79" s="2" t="s">
        <v>15</v>
      </c>
      <c r="B79" s="9">
        <v>24987.66</v>
      </c>
      <c r="C79" s="9">
        <v>24951.25</v>
      </c>
      <c r="D79" s="9">
        <v>24938.23</v>
      </c>
      <c r="E79" s="9">
        <v>24960.32</v>
      </c>
      <c r="F79" s="9">
        <v>24961.42</v>
      </c>
      <c r="G79" s="9">
        <v>24949.31</v>
      </c>
      <c r="H79" s="9">
        <v>24923.13</v>
      </c>
      <c r="I79" s="9">
        <v>24973.040000000001</v>
      </c>
      <c r="J79" s="9">
        <v>24924.95</v>
      </c>
      <c r="K79" s="9"/>
      <c r="L79" s="9"/>
      <c r="M79" s="10"/>
      <c r="N79" s="7">
        <v>24952.145555555559</v>
      </c>
      <c r="O79" s="7">
        <v>21.315124390389201</v>
      </c>
      <c r="P79" s="7">
        <v>8.5424014311440338E-2</v>
      </c>
    </row>
    <row r="80" spans="1:16" ht="15.75" customHeight="1" x14ac:dyDescent="0.2">
      <c r="A80" s="2" t="s">
        <v>16</v>
      </c>
      <c r="B80" s="9">
        <v>49285.15</v>
      </c>
      <c r="C80" s="9">
        <v>49290.83</v>
      </c>
      <c r="D80" s="9">
        <v>49376.9</v>
      </c>
      <c r="E80" s="9">
        <v>49312.23</v>
      </c>
      <c r="F80" s="9">
        <v>49318.86</v>
      </c>
      <c r="G80" s="9">
        <v>49249.97</v>
      </c>
      <c r="H80" s="9">
        <v>49338.35</v>
      </c>
      <c r="I80" s="9">
        <v>49372.72</v>
      </c>
      <c r="J80" s="9">
        <v>49218.28</v>
      </c>
      <c r="K80" s="9"/>
      <c r="L80" s="9"/>
      <c r="M80" s="10"/>
      <c r="N80" s="7">
        <v>49307.032222222217</v>
      </c>
      <c r="O80" s="7">
        <v>52.700219111920937</v>
      </c>
      <c r="P80" s="7">
        <v>0.1068817504051064</v>
      </c>
    </row>
    <row r="81" spans="1:16" ht="15.75" customHeight="1" x14ac:dyDescent="0.2">
      <c r="A81" s="8" t="s">
        <v>17</v>
      </c>
      <c r="B81" s="9">
        <v>97926.06</v>
      </c>
      <c r="C81" s="9">
        <v>98031.53</v>
      </c>
      <c r="D81" s="9">
        <v>98099.18</v>
      </c>
      <c r="E81" s="9">
        <v>97954.53</v>
      </c>
      <c r="F81" s="9">
        <v>98009.18</v>
      </c>
      <c r="G81" s="9">
        <v>97853.22</v>
      </c>
      <c r="H81" s="9">
        <v>98014.66</v>
      </c>
      <c r="I81" s="9">
        <v>98005.15</v>
      </c>
      <c r="J81" s="9">
        <v>98007.8</v>
      </c>
      <c r="K81" s="9"/>
      <c r="L81" s="9"/>
      <c r="M81" s="10"/>
      <c r="N81" s="7">
        <v>97989.034444444464</v>
      </c>
      <c r="O81" s="7">
        <v>70.01266494554794</v>
      </c>
      <c r="P81" s="7">
        <v>7.1449489570429528E-2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36.79</v>
      </c>
      <c r="C89" s="9">
        <v>36.75</v>
      </c>
      <c r="D89" s="9">
        <v>36.72</v>
      </c>
      <c r="E89" s="9">
        <v>36.770000000000003</v>
      </c>
      <c r="F89" s="9">
        <v>36.83</v>
      </c>
      <c r="G89" s="9">
        <v>36.72</v>
      </c>
      <c r="H89" s="9">
        <v>36.71</v>
      </c>
      <c r="I89" s="9">
        <v>36.82</v>
      </c>
      <c r="J89" s="9"/>
      <c r="K89" s="9"/>
      <c r="L89" s="9"/>
      <c r="M89" s="10"/>
      <c r="N89" s="7">
        <v>36.763750000000002</v>
      </c>
      <c r="O89" s="7">
        <v>4.6579425255608771E-2</v>
      </c>
      <c r="P89" s="7">
        <v>0.1266993308778587</v>
      </c>
    </row>
    <row r="90" spans="1:16" ht="15.75" customHeight="1" x14ac:dyDescent="0.2">
      <c r="A90" s="2">
        <v>512</v>
      </c>
      <c r="B90" s="9">
        <v>44.23</v>
      </c>
      <c r="C90" s="9">
        <v>44.2</v>
      </c>
      <c r="D90" s="9">
        <v>44.28</v>
      </c>
      <c r="E90" s="9">
        <v>44.33</v>
      </c>
      <c r="F90" s="9">
        <v>44.24</v>
      </c>
      <c r="G90" s="9">
        <v>44.29</v>
      </c>
      <c r="H90" s="9">
        <v>44.28</v>
      </c>
      <c r="I90" s="9">
        <v>44.37</v>
      </c>
      <c r="J90" s="9"/>
      <c r="K90" s="9"/>
      <c r="L90" s="9"/>
      <c r="M90" s="10"/>
      <c r="N90" s="7">
        <v>44.277500000000003</v>
      </c>
      <c r="O90" s="7">
        <v>5.4967522878773017E-2</v>
      </c>
      <c r="P90" s="7">
        <v>0.1241432395206889</v>
      </c>
    </row>
    <row r="91" spans="1:16" ht="15.75" customHeight="1" x14ac:dyDescent="0.2">
      <c r="A91" s="2" t="s">
        <v>6</v>
      </c>
      <c r="B91" s="9">
        <v>63.16</v>
      </c>
      <c r="C91" s="9">
        <v>63.2</v>
      </c>
      <c r="D91" s="9">
        <v>63.1</v>
      </c>
      <c r="E91" s="9">
        <v>63.34</v>
      </c>
      <c r="F91" s="9">
        <v>63.21</v>
      </c>
      <c r="G91" s="9">
        <v>63.14</v>
      </c>
      <c r="H91" s="9">
        <v>63.27</v>
      </c>
      <c r="I91" s="9">
        <v>63.29</v>
      </c>
      <c r="J91" s="9"/>
      <c r="K91" s="9"/>
      <c r="L91" s="9"/>
      <c r="M91" s="10"/>
      <c r="N91" s="7">
        <v>63.213749999999997</v>
      </c>
      <c r="O91" s="7">
        <v>8.1405071797068337E-2</v>
      </c>
      <c r="P91" s="7">
        <v>0.12877747609826709</v>
      </c>
    </row>
    <row r="92" spans="1:16" ht="15.75" customHeight="1" x14ac:dyDescent="0.2">
      <c r="A92" s="2" t="s">
        <v>7</v>
      </c>
      <c r="B92" s="9">
        <v>97.99</v>
      </c>
      <c r="C92" s="9">
        <v>98.16</v>
      </c>
      <c r="D92" s="9">
        <v>97.75</v>
      </c>
      <c r="E92" s="9">
        <v>98.21</v>
      </c>
      <c r="F92" s="9">
        <v>98.1</v>
      </c>
      <c r="G92" s="9">
        <v>97.98</v>
      </c>
      <c r="H92" s="9">
        <v>97.85</v>
      </c>
      <c r="I92" s="9">
        <v>98.4</v>
      </c>
      <c r="J92" s="9"/>
      <c r="K92" s="9"/>
      <c r="L92" s="9"/>
      <c r="M92" s="10"/>
      <c r="N92" s="7">
        <v>98.054999999999993</v>
      </c>
      <c r="O92" s="7">
        <v>0.20736441353327831</v>
      </c>
      <c r="P92" s="7">
        <v>0.2114776539016657</v>
      </c>
    </row>
    <row r="93" spans="1:16" ht="15.75" customHeight="1" x14ac:dyDescent="0.2">
      <c r="A93" s="2" t="s">
        <v>8</v>
      </c>
      <c r="B93" s="9">
        <v>178.28</v>
      </c>
      <c r="C93" s="9">
        <v>178.64</v>
      </c>
      <c r="D93" s="9">
        <v>178.46</v>
      </c>
      <c r="E93" s="9">
        <v>178.46</v>
      </c>
      <c r="F93" s="9">
        <v>178.28</v>
      </c>
      <c r="G93" s="9">
        <v>178.19</v>
      </c>
      <c r="H93" s="9">
        <v>177.96</v>
      </c>
      <c r="I93" s="9">
        <v>178.4</v>
      </c>
      <c r="J93" s="9"/>
      <c r="K93" s="9"/>
      <c r="L93" s="9"/>
      <c r="M93" s="10"/>
      <c r="N93" s="7">
        <v>178.33375000000001</v>
      </c>
      <c r="O93" s="7">
        <v>0.20570002430723899</v>
      </c>
      <c r="P93" s="7">
        <v>0.11534553852382901</v>
      </c>
    </row>
    <row r="94" spans="1:16" ht="15.75" customHeight="1" x14ac:dyDescent="0.2">
      <c r="A94" s="2" t="s">
        <v>9</v>
      </c>
      <c r="B94" s="9">
        <v>390.36</v>
      </c>
      <c r="C94" s="9">
        <v>390.8</v>
      </c>
      <c r="D94" s="9">
        <v>390.26</v>
      </c>
      <c r="E94" s="9">
        <v>390.71</v>
      </c>
      <c r="F94" s="9">
        <v>392.89</v>
      </c>
      <c r="G94" s="9">
        <v>391.46</v>
      </c>
      <c r="H94" s="9">
        <v>388.61</v>
      </c>
      <c r="I94" s="9">
        <v>390.02</v>
      </c>
      <c r="J94" s="9"/>
      <c r="K94" s="9"/>
      <c r="L94" s="9"/>
      <c r="M94" s="10"/>
      <c r="N94" s="7">
        <v>390.63875000000002</v>
      </c>
      <c r="O94" s="7">
        <v>1.224364995766019</v>
      </c>
      <c r="P94" s="7">
        <v>0.3134264063065989</v>
      </c>
    </row>
    <row r="95" spans="1:16" ht="15.75" customHeight="1" x14ac:dyDescent="0.2">
      <c r="A95" s="2" t="s">
        <v>10</v>
      </c>
      <c r="B95" s="9">
        <v>1091.08</v>
      </c>
      <c r="C95" s="9">
        <v>1099.3399999999999</v>
      </c>
      <c r="D95" s="9">
        <v>1090.3399999999999</v>
      </c>
      <c r="E95" s="9">
        <v>1094.54</v>
      </c>
      <c r="F95" s="9">
        <v>1096.6600000000001</v>
      </c>
      <c r="G95" s="9">
        <v>1095.32</v>
      </c>
      <c r="H95" s="9">
        <v>1094</v>
      </c>
      <c r="I95" s="9">
        <v>1097.3399999999999</v>
      </c>
      <c r="J95" s="9"/>
      <c r="K95" s="9"/>
      <c r="L95" s="9"/>
      <c r="M95" s="10"/>
      <c r="N95" s="7">
        <v>1094.8275000000001</v>
      </c>
      <c r="O95" s="7">
        <v>3.0525106762420151</v>
      </c>
      <c r="P95" s="7">
        <v>0.27881202072856359</v>
      </c>
    </row>
    <row r="96" spans="1:16" ht="15.75" customHeight="1" x14ac:dyDescent="0.2">
      <c r="A96" s="2" t="s">
        <v>11</v>
      </c>
      <c r="B96" s="9">
        <v>4397.63</v>
      </c>
      <c r="C96" s="9">
        <v>4466.8500000000004</v>
      </c>
      <c r="D96" s="9">
        <v>4489.16</v>
      </c>
      <c r="E96" s="9">
        <v>4459.41</v>
      </c>
      <c r="F96" s="9">
        <v>4439.6099999999997</v>
      </c>
      <c r="G96" s="9">
        <v>4451.24</v>
      </c>
      <c r="H96" s="9">
        <v>4472.79</v>
      </c>
      <c r="I96" s="9">
        <v>4508.4399999999996</v>
      </c>
      <c r="J96" s="9"/>
      <c r="K96" s="9"/>
      <c r="L96" s="9"/>
      <c r="M96" s="10"/>
      <c r="N96" s="7">
        <v>4460.6412500000006</v>
      </c>
      <c r="O96" s="7">
        <v>33.352684380078571</v>
      </c>
      <c r="P96" s="7">
        <v>0.74771053108291474</v>
      </c>
    </row>
    <row r="97" spans="1:16" ht="15.75" customHeight="1" x14ac:dyDescent="0.2">
      <c r="A97" s="2" t="s">
        <v>12</v>
      </c>
      <c r="B97" s="9">
        <v>8747.74</v>
      </c>
      <c r="C97" s="9">
        <v>8722.27</v>
      </c>
      <c r="D97" s="9">
        <v>8718.7000000000007</v>
      </c>
      <c r="E97" s="9">
        <v>8820</v>
      </c>
      <c r="F97" s="9">
        <v>8802.69</v>
      </c>
      <c r="G97" s="9">
        <v>8746.65</v>
      </c>
      <c r="H97" s="9">
        <v>8740.73</v>
      </c>
      <c r="I97" s="9">
        <v>8761.3799999999992</v>
      </c>
      <c r="J97" s="9"/>
      <c r="K97" s="9"/>
      <c r="L97" s="9"/>
      <c r="M97" s="10"/>
      <c r="N97" s="7">
        <v>8757.5200000000023</v>
      </c>
      <c r="O97" s="7">
        <v>36.261437998434133</v>
      </c>
      <c r="P97" s="7">
        <v>0.41406057877611607</v>
      </c>
    </row>
    <row r="98" spans="1:16" ht="15.75" customHeight="1" x14ac:dyDescent="0.2">
      <c r="A98" s="2" t="s">
        <v>13</v>
      </c>
      <c r="B98" s="9">
        <v>16708.05</v>
      </c>
      <c r="C98" s="9">
        <v>16695</v>
      </c>
      <c r="D98" s="9">
        <v>16610.77</v>
      </c>
      <c r="E98" s="9">
        <v>16726.2</v>
      </c>
      <c r="F98" s="9">
        <v>16631.71</v>
      </c>
      <c r="G98" s="9">
        <v>16692.330000000002</v>
      </c>
      <c r="H98" s="9">
        <v>16688.02</v>
      </c>
      <c r="I98" s="9">
        <v>16739.88</v>
      </c>
      <c r="J98" s="9"/>
      <c r="K98" s="9"/>
      <c r="L98" s="9"/>
      <c r="M98" s="10"/>
      <c r="N98" s="7">
        <v>16686.494999999999</v>
      </c>
      <c r="O98" s="7">
        <v>44.296796078917147</v>
      </c>
      <c r="P98" s="7">
        <v>0.2654649528191339</v>
      </c>
    </row>
    <row r="99" spans="1:16" ht="15.75" customHeight="1" x14ac:dyDescent="0.2">
      <c r="A99" s="2" t="s">
        <v>14</v>
      </c>
      <c r="B99" s="9">
        <v>34084.44</v>
      </c>
      <c r="C99" s="9">
        <v>33768.879999999997</v>
      </c>
      <c r="D99" s="9">
        <v>33867.83</v>
      </c>
      <c r="E99" s="9">
        <v>33784.11</v>
      </c>
      <c r="F99" s="9">
        <v>34020.620000000003</v>
      </c>
      <c r="G99" s="9">
        <v>34001.86</v>
      </c>
      <c r="H99" s="9">
        <v>33553.85</v>
      </c>
      <c r="I99" s="9">
        <v>33890.5</v>
      </c>
      <c r="J99" s="9"/>
      <c r="K99" s="9"/>
      <c r="L99" s="9"/>
      <c r="M99" s="10"/>
      <c r="N99" s="7">
        <v>33871.511250000003</v>
      </c>
      <c r="O99" s="7">
        <v>170.72024504915441</v>
      </c>
      <c r="P99" s="7">
        <v>0.5040231118980687</v>
      </c>
    </row>
    <row r="100" spans="1:16" ht="15.75" customHeight="1" x14ac:dyDescent="0.2">
      <c r="A100" s="2" t="s">
        <v>15</v>
      </c>
      <c r="B100" s="9">
        <v>60681.78</v>
      </c>
      <c r="C100" s="9">
        <v>60473.29</v>
      </c>
      <c r="D100" s="9">
        <v>60090.879999999997</v>
      </c>
      <c r="E100" s="9">
        <v>60295.13</v>
      </c>
      <c r="F100" s="9">
        <v>60542.78</v>
      </c>
      <c r="G100" s="9">
        <v>60396.31</v>
      </c>
      <c r="H100" s="9">
        <v>60453.55</v>
      </c>
      <c r="I100" s="9">
        <v>60353.4</v>
      </c>
      <c r="J100" s="9"/>
      <c r="K100" s="9"/>
      <c r="L100" s="9"/>
      <c r="M100" s="10"/>
      <c r="N100" s="7">
        <v>60410.89</v>
      </c>
      <c r="O100" s="7">
        <v>175.58654927332711</v>
      </c>
      <c r="P100" s="7">
        <v>0.2906538031029291</v>
      </c>
    </row>
    <row r="101" spans="1:16" ht="15.75" customHeight="1" x14ac:dyDescent="0.2">
      <c r="A101" s="2" t="s">
        <v>16</v>
      </c>
      <c r="B101" s="9">
        <v>105200.35</v>
      </c>
      <c r="C101" s="9">
        <v>105905.93</v>
      </c>
      <c r="D101" s="9">
        <v>106003.03</v>
      </c>
      <c r="E101" s="9">
        <v>105845.63</v>
      </c>
      <c r="F101" s="9">
        <v>105618.23</v>
      </c>
      <c r="G101" s="9">
        <v>105679.78</v>
      </c>
      <c r="H101" s="9">
        <v>106221.24</v>
      </c>
      <c r="I101" s="9">
        <v>106352.11</v>
      </c>
      <c r="J101" s="9"/>
      <c r="K101" s="9"/>
      <c r="L101" s="9"/>
      <c r="M101" s="10"/>
      <c r="N101" s="7">
        <v>105853.28750000001</v>
      </c>
      <c r="O101" s="7">
        <v>362.75727322628711</v>
      </c>
      <c r="P101" s="7">
        <v>0.34269816440636008</v>
      </c>
    </row>
    <row r="102" spans="1:16" ht="15.75" customHeight="1" x14ac:dyDescent="0.2">
      <c r="A102" s="8" t="s">
        <v>17</v>
      </c>
      <c r="B102" s="9">
        <v>196715.14</v>
      </c>
      <c r="C102" s="9">
        <v>196267.68</v>
      </c>
      <c r="D102" s="9">
        <v>196823.21</v>
      </c>
      <c r="E102" s="9">
        <v>196254.33</v>
      </c>
      <c r="F102" s="9">
        <v>196997</v>
      </c>
      <c r="G102" s="9">
        <v>196478.5</v>
      </c>
      <c r="H102" s="9">
        <v>196249.92</v>
      </c>
      <c r="I102" s="9">
        <v>196090.62</v>
      </c>
      <c r="J102" s="9"/>
      <c r="K102" s="9"/>
      <c r="L102" s="9"/>
      <c r="M102" s="10"/>
      <c r="N102" s="7">
        <v>196484.55</v>
      </c>
      <c r="O102" s="7">
        <v>325.30642165722708</v>
      </c>
      <c r="P102" s="7">
        <v>0.16556335938740591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22.66</v>
      </c>
      <c r="C110" s="9">
        <v>22.75</v>
      </c>
      <c r="D110" s="9">
        <v>22.74</v>
      </c>
      <c r="E110" s="9">
        <v>22.73</v>
      </c>
      <c r="F110" s="9">
        <v>22.63</v>
      </c>
      <c r="G110" s="9">
        <v>22.41</v>
      </c>
      <c r="H110" s="9">
        <v>22.38</v>
      </c>
      <c r="I110" s="9">
        <v>22.55</v>
      </c>
      <c r="J110" s="9">
        <v>22.54</v>
      </c>
      <c r="K110" s="9"/>
      <c r="L110" s="9"/>
      <c r="M110" s="10"/>
      <c r="N110" s="7">
        <v>22.59888888888889</v>
      </c>
      <c r="O110" s="7">
        <v>0.13878440514377369</v>
      </c>
      <c r="P110" s="7">
        <v>0.61412048099413097</v>
      </c>
    </row>
    <row r="111" spans="1:16" ht="15.75" customHeight="1" x14ac:dyDescent="0.2">
      <c r="A111" s="2">
        <v>512</v>
      </c>
      <c r="B111" s="9">
        <v>26.58</v>
      </c>
      <c r="C111" s="9">
        <v>26.54</v>
      </c>
      <c r="D111" s="9">
        <v>26.54</v>
      </c>
      <c r="E111" s="9">
        <v>26.58</v>
      </c>
      <c r="F111" s="9">
        <v>26.49</v>
      </c>
      <c r="G111" s="9">
        <v>26.28</v>
      </c>
      <c r="H111" s="9">
        <v>26.33</v>
      </c>
      <c r="I111" s="9">
        <v>26.4</v>
      </c>
      <c r="J111" s="9">
        <v>26.41</v>
      </c>
      <c r="K111" s="9"/>
      <c r="L111" s="9"/>
      <c r="M111" s="10"/>
      <c r="N111" s="7">
        <v>26.461111111111109</v>
      </c>
      <c r="O111" s="7">
        <v>0.1106169567069669</v>
      </c>
      <c r="P111" s="7">
        <v>0.41803594808427552</v>
      </c>
    </row>
    <row r="112" spans="1:16" ht="15.75" customHeight="1" x14ac:dyDescent="0.2">
      <c r="A112" s="2" t="s">
        <v>6</v>
      </c>
      <c r="B112" s="9">
        <v>35.58</v>
      </c>
      <c r="C112" s="9">
        <v>35.69</v>
      </c>
      <c r="D112" s="9">
        <v>35.81</v>
      </c>
      <c r="E112" s="9">
        <v>35.630000000000003</v>
      </c>
      <c r="F112" s="9">
        <v>35.58</v>
      </c>
      <c r="G112" s="9">
        <v>35.590000000000003</v>
      </c>
      <c r="H112" s="9">
        <v>35.39</v>
      </c>
      <c r="I112" s="9">
        <v>35.67</v>
      </c>
      <c r="J112" s="9">
        <v>35.78</v>
      </c>
      <c r="K112" s="9"/>
      <c r="L112" s="9"/>
      <c r="M112" s="10"/>
      <c r="N112" s="7">
        <v>35.635555555555563</v>
      </c>
      <c r="O112" s="7">
        <v>0.12451015130413209</v>
      </c>
      <c r="P112" s="7">
        <v>0.34939865357233379</v>
      </c>
    </row>
    <row r="113" spans="1:16" ht="15.75" customHeight="1" x14ac:dyDescent="0.2">
      <c r="A113" s="2" t="s">
        <v>7</v>
      </c>
      <c r="B113" s="9">
        <v>51.46</v>
      </c>
      <c r="C113" s="9">
        <v>51.53</v>
      </c>
      <c r="D113" s="9">
        <v>51.81</v>
      </c>
      <c r="E113" s="9">
        <v>51.31</v>
      </c>
      <c r="F113" s="9">
        <v>51.31</v>
      </c>
      <c r="G113" s="9">
        <v>51.26</v>
      </c>
      <c r="H113" s="9">
        <v>51.14</v>
      </c>
      <c r="I113" s="9">
        <v>51.54</v>
      </c>
      <c r="J113" s="9">
        <v>51.07</v>
      </c>
      <c r="K113" s="9"/>
      <c r="L113" s="9"/>
      <c r="M113" s="10"/>
      <c r="N113" s="7">
        <v>51.38111111111111</v>
      </c>
      <c r="O113" s="7">
        <v>0.22838807129776131</v>
      </c>
      <c r="P113" s="7">
        <v>0.44449811683494839</v>
      </c>
    </row>
    <row r="114" spans="1:16" ht="15.75" customHeight="1" x14ac:dyDescent="0.2">
      <c r="A114" s="2" t="s">
        <v>8</v>
      </c>
      <c r="B114" s="9">
        <v>85</v>
      </c>
      <c r="C114" s="9">
        <v>84.99</v>
      </c>
      <c r="D114" s="9">
        <v>85.54</v>
      </c>
      <c r="E114" s="9">
        <v>85.14</v>
      </c>
      <c r="F114" s="9">
        <v>85.08</v>
      </c>
      <c r="G114" s="9">
        <v>84.99</v>
      </c>
      <c r="H114" s="9">
        <v>84.76</v>
      </c>
      <c r="I114" s="9">
        <v>85.08</v>
      </c>
      <c r="J114" s="9">
        <v>84.57</v>
      </c>
      <c r="K114" s="9"/>
      <c r="L114" s="9"/>
      <c r="M114" s="10"/>
      <c r="N114" s="7">
        <v>85.01666666666668</v>
      </c>
      <c r="O114" s="7">
        <v>0.26556543449779241</v>
      </c>
      <c r="P114" s="7">
        <v>0.31236867417893632</v>
      </c>
    </row>
    <row r="115" spans="1:16" ht="15.75" customHeight="1" x14ac:dyDescent="0.2">
      <c r="A115" s="2" t="s">
        <v>9</v>
      </c>
      <c r="B115" s="9">
        <v>145.36000000000001</v>
      </c>
      <c r="C115" s="9">
        <v>145.63</v>
      </c>
      <c r="D115" s="9">
        <v>146.47</v>
      </c>
      <c r="E115" s="9">
        <v>145.57</v>
      </c>
      <c r="F115" s="9">
        <v>145.25</v>
      </c>
      <c r="G115" s="9">
        <v>145.65</v>
      </c>
      <c r="H115" s="9">
        <v>144.84</v>
      </c>
      <c r="I115" s="9">
        <v>145.79</v>
      </c>
      <c r="J115" s="9">
        <v>144.85</v>
      </c>
      <c r="K115" s="9"/>
      <c r="L115" s="9"/>
      <c r="M115" s="10"/>
      <c r="N115" s="7">
        <v>145.49</v>
      </c>
      <c r="O115" s="7">
        <v>0.50107384685293543</v>
      </c>
      <c r="P115" s="7">
        <v>0.34440432115811093</v>
      </c>
    </row>
    <row r="116" spans="1:16" ht="15.75" customHeight="1" x14ac:dyDescent="0.2">
      <c r="A116" s="2" t="s">
        <v>10</v>
      </c>
      <c r="B116" s="9">
        <v>285.7</v>
      </c>
      <c r="C116" s="9">
        <v>285.02</v>
      </c>
      <c r="D116" s="9">
        <v>283.95</v>
      </c>
      <c r="E116" s="9">
        <v>284.02999999999997</v>
      </c>
      <c r="F116" s="9">
        <v>285.23</v>
      </c>
      <c r="G116" s="9">
        <v>284.10000000000002</v>
      </c>
      <c r="H116" s="9">
        <v>283.79000000000002</v>
      </c>
      <c r="I116" s="9">
        <v>285.01</v>
      </c>
      <c r="J116" s="9">
        <v>283.72000000000003</v>
      </c>
      <c r="K116" s="9"/>
      <c r="L116" s="9"/>
      <c r="M116" s="10"/>
      <c r="N116" s="7">
        <v>284.50555555555559</v>
      </c>
      <c r="O116" s="7">
        <v>0.73306055532798087</v>
      </c>
      <c r="P116" s="7">
        <v>0.2576612445744792</v>
      </c>
    </row>
    <row r="117" spans="1:16" ht="15.75" customHeight="1" x14ac:dyDescent="0.2">
      <c r="A117" s="2" t="s">
        <v>11</v>
      </c>
      <c r="B117" s="9">
        <v>537.55999999999995</v>
      </c>
      <c r="C117" s="9">
        <v>531.75</v>
      </c>
      <c r="D117" s="9">
        <v>534.24</v>
      </c>
      <c r="E117" s="9">
        <v>538.61</v>
      </c>
      <c r="F117" s="9">
        <v>534.17999999999995</v>
      </c>
      <c r="G117" s="9">
        <v>539.27</v>
      </c>
      <c r="H117" s="9">
        <v>531.46</v>
      </c>
      <c r="I117" s="9">
        <v>537.23</v>
      </c>
      <c r="J117" s="9">
        <v>535.66999999999996</v>
      </c>
      <c r="K117" s="9"/>
      <c r="L117" s="9"/>
      <c r="M117" s="10"/>
      <c r="N117" s="7">
        <v>535.5522222222221</v>
      </c>
      <c r="O117" s="7">
        <v>2.8469271933866511</v>
      </c>
      <c r="P117" s="7">
        <v>0.53158722441176742</v>
      </c>
    </row>
    <row r="118" spans="1:16" ht="15.75" customHeight="1" x14ac:dyDescent="0.2">
      <c r="A118" s="2" t="s">
        <v>12</v>
      </c>
      <c r="B118" s="9">
        <v>1222.05</v>
      </c>
      <c r="C118" s="9">
        <v>1223.7</v>
      </c>
      <c r="D118" s="9">
        <v>1226.97</v>
      </c>
      <c r="E118" s="9">
        <v>1226.0999999999999</v>
      </c>
      <c r="F118" s="9">
        <v>1222.54</v>
      </c>
      <c r="G118" s="9">
        <v>1225.0899999999999</v>
      </c>
      <c r="H118" s="9">
        <v>1222.0899999999999</v>
      </c>
      <c r="I118" s="9">
        <v>1223.21</v>
      </c>
      <c r="J118" s="9">
        <v>1220.42</v>
      </c>
      <c r="K118" s="9"/>
      <c r="L118" s="9"/>
      <c r="M118" s="10"/>
      <c r="N118" s="7">
        <v>1223.574444444444</v>
      </c>
      <c r="O118" s="7">
        <v>2.1184257782083629</v>
      </c>
      <c r="P118" s="7">
        <v>0.1731341961109869</v>
      </c>
    </row>
    <row r="119" spans="1:16" ht="15.75" customHeight="1" x14ac:dyDescent="0.2">
      <c r="A119" s="2" t="s">
        <v>13</v>
      </c>
      <c r="B119" s="9">
        <v>2740.56</v>
      </c>
      <c r="C119" s="9">
        <v>2735.78</v>
      </c>
      <c r="D119" s="9">
        <v>2736.98</v>
      </c>
      <c r="E119" s="9">
        <v>2735.16</v>
      </c>
      <c r="F119" s="9">
        <v>2735.59</v>
      </c>
      <c r="G119" s="9">
        <v>2738.58</v>
      </c>
      <c r="H119" s="9">
        <v>2729.2</v>
      </c>
      <c r="I119" s="9">
        <v>2735.74</v>
      </c>
      <c r="J119" s="9">
        <v>2734.92</v>
      </c>
      <c r="K119" s="9"/>
      <c r="L119" s="9"/>
      <c r="M119" s="10"/>
      <c r="N119" s="7">
        <v>2735.8344444444451</v>
      </c>
      <c r="O119" s="7">
        <v>3.093538067937418</v>
      </c>
      <c r="P119" s="7">
        <v>0.1130747540012645</v>
      </c>
    </row>
    <row r="120" spans="1:16" ht="15.75" customHeight="1" x14ac:dyDescent="0.2">
      <c r="A120" s="2" t="s">
        <v>14</v>
      </c>
      <c r="B120" s="9">
        <v>5947.87</v>
      </c>
      <c r="C120" s="9">
        <v>5958.51</v>
      </c>
      <c r="D120" s="9">
        <v>5943.34</v>
      </c>
      <c r="E120" s="9">
        <v>5969.95</v>
      </c>
      <c r="F120" s="9">
        <v>5952.38</v>
      </c>
      <c r="G120" s="9">
        <v>5966.28</v>
      </c>
      <c r="H120" s="9">
        <v>5961.17</v>
      </c>
      <c r="I120" s="9">
        <v>5970.59</v>
      </c>
      <c r="J120" s="9">
        <v>5963.39</v>
      </c>
      <c r="K120" s="9"/>
      <c r="L120" s="9"/>
      <c r="M120" s="10"/>
      <c r="N120" s="7">
        <v>5959.275555555555</v>
      </c>
      <c r="O120" s="7">
        <v>9.6417297606693548</v>
      </c>
      <c r="P120" s="7">
        <v>0.1617936554667424</v>
      </c>
    </row>
    <row r="121" spans="1:16" ht="15.75" customHeight="1" x14ac:dyDescent="0.2">
      <c r="A121" s="2" t="s">
        <v>15</v>
      </c>
      <c r="B121" s="9">
        <v>12237.21</v>
      </c>
      <c r="C121" s="9">
        <v>12193.75</v>
      </c>
      <c r="D121" s="9">
        <v>12200.16</v>
      </c>
      <c r="E121" s="9">
        <v>12211.1</v>
      </c>
      <c r="F121" s="9">
        <v>12188.98</v>
      </c>
      <c r="G121" s="9">
        <v>12196.63</v>
      </c>
      <c r="H121" s="9">
        <v>12210.23</v>
      </c>
      <c r="I121" s="9">
        <v>12202.24</v>
      </c>
      <c r="J121" s="9">
        <v>12180.33</v>
      </c>
      <c r="K121" s="9"/>
      <c r="L121" s="9"/>
      <c r="M121" s="10"/>
      <c r="N121" s="7">
        <v>12202.292222222221</v>
      </c>
      <c r="O121" s="7">
        <v>16.31322452626824</v>
      </c>
      <c r="P121" s="7">
        <v>0.1336898365420178</v>
      </c>
    </row>
    <row r="122" spans="1:16" ht="15.75" customHeight="1" x14ac:dyDescent="0.2">
      <c r="A122" s="2" t="s">
        <v>16</v>
      </c>
      <c r="B122" s="9">
        <v>23865.25</v>
      </c>
      <c r="C122" s="9">
        <v>23772.82</v>
      </c>
      <c r="D122" s="9">
        <v>23824.240000000002</v>
      </c>
      <c r="E122" s="9">
        <v>23831.89</v>
      </c>
      <c r="F122" s="9">
        <v>23817.78</v>
      </c>
      <c r="G122" s="9">
        <v>23833.9</v>
      </c>
      <c r="H122" s="9">
        <v>23841.66</v>
      </c>
      <c r="I122" s="9">
        <v>23844.22</v>
      </c>
      <c r="J122" s="9">
        <v>23857.02</v>
      </c>
      <c r="K122" s="9"/>
      <c r="L122" s="9"/>
      <c r="M122" s="10"/>
      <c r="N122" s="7">
        <v>23832.08666666667</v>
      </c>
      <c r="O122" s="7">
        <v>26.791929288500519</v>
      </c>
      <c r="P122" s="7">
        <v>0.1124195697306426</v>
      </c>
    </row>
    <row r="123" spans="1:16" ht="15.75" customHeight="1" x14ac:dyDescent="0.2">
      <c r="A123" s="8" t="s">
        <v>17</v>
      </c>
      <c r="B123" s="9">
        <v>46906.14</v>
      </c>
      <c r="C123" s="9">
        <v>46934.14</v>
      </c>
      <c r="D123" s="9">
        <v>46870.33</v>
      </c>
      <c r="E123" s="9">
        <v>46879.07</v>
      </c>
      <c r="F123" s="9">
        <v>46864.91</v>
      </c>
      <c r="G123" s="9">
        <v>46927.7</v>
      </c>
      <c r="H123" s="9">
        <v>46959.13</v>
      </c>
      <c r="I123" s="9">
        <v>46775.96</v>
      </c>
      <c r="J123" s="9">
        <v>46815.83</v>
      </c>
      <c r="K123" s="9"/>
      <c r="L123" s="9"/>
      <c r="M123" s="10"/>
      <c r="N123" s="7">
        <v>46881.467777777783</v>
      </c>
      <c r="O123" s="7">
        <v>58.519322829680142</v>
      </c>
      <c r="P123" s="7">
        <v>0.1248239989137431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24.1</v>
      </c>
      <c r="C131" s="9">
        <v>24.12</v>
      </c>
      <c r="D131" s="9">
        <v>23.99</v>
      </c>
      <c r="E131" s="9">
        <v>24.12</v>
      </c>
      <c r="F131" s="9">
        <v>24.19</v>
      </c>
      <c r="G131" s="9">
        <v>24.14</v>
      </c>
      <c r="H131" s="9">
        <v>24.16</v>
      </c>
      <c r="I131" s="9">
        <v>24.02</v>
      </c>
      <c r="J131" s="9"/>
      <c r="K131" s="9"/>
      <c r="L131" s="9"/>
      <c r="M131" s="10"/>
      <c r="N131" s="7">
        <v>24.105</v>
      </c>
      <c r="O131" s="7">
        <v>6.8033605141661693E-2</v>
      </c>
      <c r="P131" s="7">
        <v>0.28223856105231981</v>
      </c>
    </row>
    <row r="132" spans="1:16" ht="15.75" customHeight="1" x14ac:dyDescent="0.2">
      <c r="A132" s="2">
        <v>512</v>
      </c>
      <c r="B132" s="9">
        <v>28.36</v>
      </c>
      <c r="C132" s="9">
        <v>28.14</v>
      </c>
      <c r="D132" s="9">
        <v>27.93</v>
      </c>
      <c r="E132" s="9">
        <v>28.21</v>
      </c>
      <c r="F132" s="9">
        <v>28.21</v>
      </c>
      <c r="G132" s="9">
        <v>28.2</v>
      </c>
      <c r="H132" s="9">
        <v>28.13</v>
      </c>
      <c r="I132" s="9">
        <v>28.04</v>
      </c>
      <c r="J132" s="9"/>
      <c r="K132" s="9"/>
      <c r="L132" s="9"/>
      <c r="M132" s="10"/>
      <c r="N132" s="7">
        <v>28.1525</v>
      </c>
      <c r="O132" s="7">
        <v>0.12803459353962579</v>
      </c>
      <c r="P132" s="7">
        <v>0.45478942736746558</v>
      </c>
    </row>
    <row r="133" spans="1:16" ht="15.75" customHeight="1" x14ac:dyDescent="0.2">
      <c r="A133" s="2" t="s">
        <v>6</v>
      </c>
      <c r="B133" s="9">
        <v>38.51</v>
      </c>
      <c r="C133" s="9">
        <v>38.53</v>
      </c>
      <c r="D133" s="9">
        <v>38.06</v>
      </c>
      <c r="E133" s="9">
        <v>38.46</v>
      </c>
      <c r="F133" s="9">
        <v>38.51</v>
      </c>
      <c r="G133" s="9">
        <v>38.67</v>
      </c>
      <c r="H133" s="9">
        <v>38.43</v>
      </c>
      <c r="I133" s="9">
        <v>38.43</v>
      </c>
      <c r="J133" s="9"/>
      <c r="K133" s="9"/>
      <c r="L133" s="9"/>
      <c r="M133" s="10"/>
      <c r="N133" s="7">
        <v>38.450000000000003</v>
      </c>
      <c r="O133" s="7">
        <v>0.1752549163769323</v>
      </c>
      <c r="P133" s="7">
        <v>0.45579952243675498</v>
      </c>
    </row>
    <row r="134" spans="1:16" ht="15.75" customHeight="1" x14ac:dyDescent="0.2">
      <c r="A134" s="2" t="s">
        <v>7</v>
      </c>
      <c r="B134" s="9">
        <v>56.32</v>
      </c>
      <c r="C134" s="9">
        <v>56.33</v>
      </c>
      <c r="D134" s="9">
        <v>56.07</v>
      </c>
      <c r="E134" s="9">
        <v>56.43</v>
      </c>
      <c r="F134" s="9">
        <v>56.51</v>
      </c>
      <c r="G134" s="9">
        <v>56.31</v>
      </c>
      <c r="H134" s="9">
        <v>56.29</v>
      </c>
      <c r="I134" s="9">
        <v>56.11</v>
      </c>
      <c r="J134" s="9"/>
      <c r="K134" s="9"/>
      <c r="L134" s="9"/>
      <c r="M134" s="10"/>
      <c r="N134" s="7">
        <v>56.296250000000008</v>
      </c>
      <c r="O134" s="7">
        <v>0.14706048318391171</v>
      </c>
      <c r="P134" s="7">
        <v>0.26122607311128487</v>
      </c>
    </row>
    <row r="135" spans="1:16" ht="15.75" customHeight="1" x14ac:dyDescent="0.2">
      <c r="A135" s="2" t="s">
        <v>8</v>
      </c>
      <c r="B135" s="9">
        <v>96.91</v>
      </c>
      <c r="C135" s="9">
        <v>96.54</v>
      </c>
      <c r="D135" s="9">
        <v>96.2</v>
      </c>
      <c r="E135" s="9">
        <v>96.26</v>
      </c>
      <c r="F135" s="9">
        <v>96.53</v>
      </c>
      <c r="G135" s="9">
        <v>96.96</v>
      </c>
      <c r="H135" s="9">
        <v>96.04</v>
      </c>
      <c r="I135" s="9"/>
      <c r="J135" s="9"/>
      <c r="K135" s="9"/>
      <c r="L135" s="9"/>
      <c r="M135" s="10"/>
      <c r="N135" s="7">
        <f>AVERAGE(B135:H135)</f>
        <v>96.491428571428557</v>
      </c>
      <c r="O135" s="7">
        <f>STDEV(B135:H135)</f>
        <v>0.35139856627617228</v>
      </c>
      <c r="P135" s="7">
        <f>100*O135/N135</f>
        <v>0.36417593922971786</v>
      </c>
    </row>
    <row r="136" spans="1:16" ht="15.75" customHeight="1" x14ac:dyDescent="0.2">
      <c r="A136" s="2" t="s">
        <v>9</v>
      </c>
      <c r="B136" s="9">
        <v>176.78</v>
      </c>
      <c r="C136" s="9">
        <v>176.18</v>
      </c>
      <c r="D136" s="9">
        <v>175.7</v>
      </c>
      <c r="E136" s="9">
        <v>175.63</v>
      </c>
      <c r="F136" s="9">
        <v>176.14</v>
      </c>
      <c r="G136" s="9">
        <v>176.26</v>
      </c>
      <c r="H136" s="9">
        <v>175.65</v>
      </c>
      <c r="I136" s="9">
        <v>176.38</v>
      </c>
      <c r="J136" s="9"/>
      <c r="K136" s="9"/>
      <c r="L136" s="9"/>
      <c r="M136" s="10"/>
      <c r="N136" s="7">
        <v>176.09</v>
      </c>
      <c r="O136" s="7">
        <v>0.40655345809095622</v>
      </c>
      <c r="P136" s="7">
        <v>0.23087822027994551</v>
      </c>
    </row>
    <row r="137" spans="1:16" ht="15.75" customHeight="1" x14ac:dyDescent="0.2">
      <c r="A137" s="2" t="s">
        <v>10</v>
      </c>
      <c r="B137" s="9">
        <v>399.94</v>
      </c>
      <c r="C137" s="9">
        <v>402.42</v>
      </c>
      <c r="D137" s="9">
        <v>405.53</v>
      </c>
      <c r="E137" s="9">
        <v>405.99</v>
      </c>
      <c r="F137" s="9">
        <v>402</v>
      </c>
      <c r="G137" s="9">
        <v>404.86</v>
      </c>
      <c r="H137" s="9">
        <v>404.65</v>
      </c>
      <c r="I137" s="9">
        <v>399.05</v>
      </c>
      <c r="J137" s="9"/>
      <c r="K137" s="9"/>
      <c r="L137" s="9"/>
      <c r="M137" s="10"/>
      <c r="N137" s="7">
        <v>403.05500000000001</v>
      </c>
      <c r="O137" s="7">
        <v>2.6131918086071289</v>
      </c>
      <c r="P137" s="7">
        <v>0.64834620798827192</v>
      </c>
    </row>
    <row r="138" spans="1:16" ht="15.75" customHeight="1" x14ac:dyDescent="0.2">
      <c r="A138" s="2" t="s">
        <v>11</v>
      </c>
      <c r="B138" s="9">
        <v>2067.17</v>
      </c>
      <c r="C138" s="9">
        <v>2093.09</v>
      </c>
      <c r="D138" s="9">
        <v>2082.12</v>
      </c>
      <c r="E138" s="9">
        <v>2111.04</v>
      </c>
      <c r="F138" s="9">
        <v>2055.44</v>
      </c>
      <c r="G138" s="9">
        <v>2059.27</v>
      </c>
      <c r="H138" s="9">
        <v>2064.48</v>
      </c>
      <c r="I138" s="9">
        <v>2040.86</v>
      </c>
      <c r="J138" s="9"/>
      <c r="K138" s="9"/>
      <c r="L138" s="9"/>
      <c r="M138" s="10"/>
      <c r="N138" s="7">
        <v>2071.6837500000001</v>
      </c>
      <c r="O138" s="7">
        <v>22.54008932514942</v>
      </c>
      <c r="P138" s="7">
        <v>1.088008211926623</v>
      </c>
    </row>
    <row r="139" spans="1:16" ht="15.75" customHeight="1" x14ac:dyDescent="0.2">
      <c r="A139" s="2" t="s">
        <v>12</v>
      </c>
      <c r="B139" s="9">
        <v>4564.3100000000004</v>
      </c>
      <c r="C139" s="9">
        <v>4458.08</v>
      </c>
      <c r="D139" s="9">
        <v>4478.7700000000004</v>
      </c>
      <c r="E139" s="9">
        <v>4505.33</v>
      </c>
      <c r="F139" s="9">
        <v>4519.62</v>
      </c>
      <c r="G139" s="9">
        <v>4512.6000000000004</v>
      </c>
      <c r="H139" s="9">
        <v>4525.33</v>
      </c>
      <c r="I139" s="9">
        <v>4531.42</v>
      </c>
      <c r="J139" s="9"/>
      <c r="K139" s="9"/>
      <c r="L139" s="9"/>
      <c r="M139" s="10"/>
      <c r="N139" s="7">
        <v>4511.9324999999999</v>
      </c>
      <c r="O139" s="7">
        <v>32.526115990517127</v>
      </c>
      <c r="P139" s="7">
        <v>0.72089101489255736</v>
      </c>
    </row>
    <row r="140" spans="1:16" ht="15.75" customHeight="1" x14ac:dyDescent="0.2">
      <c r="A140" s="2" t="s">
        <v>13</v>
      </c>
      <c r="B140" s="9">
        <v>9084.6299999999992</v>
      </c>
      <c r="C140" s="9">
        <v>9005.9500000000007</v>
      </c>
      <c r="D140" s="9">
        <v>8945.74</v>
      </c>
      <c r="E140" s="9">
        <v>9083.5300000000007</v>
      </c>
      <c r="F140" s="9">
        <v>9023.89</v>
      </c>
      <c r="G140" s="9">
        <v>9054.99</v>
      </c>
      <c r="H140" s="9">
        <v>8971.93</v>
      </c>
      <c r="I140" s="9">
        <v>9087.83</v>
      </c>
      <c r="J140" s="9"/>
      <c r="K140" s="9"/>
      <c r="L140" s="9"/>
      <c r="M140" s="10"/>
      <c r="N140" s="7">
        <v>9032.3112499999988</v>
      </c>
      <c r="O140" s="7">
        <v>54.59405892258652</v>
      </c>
      <c r="P140" s="7">
        <v>0.60443066466057105</v>
      </c>
    </row>
    <row r="141" spans="1:16" ht="15.75" customHeight="1" x14ac:dyDescent="0.2">
      <c r="A141" s="2" t="s">
        <v>14</v>
      </c>
      <c r="B141" s="9">
        <v>17432.62</v>
      </c>
      <c r="C141" s="9">
        <v>17428.41</v>
      </c>
      <c r="D141" s="9">
        <v>17353.150000000001</v>
      </c>
      <c r="E141" s="9">
        <v>17476.29</v>
      </c>
      <c r="F141" s="9">
        <v>17422.38</v>
      </c>
      <c r="G141" s="9">
        <v>17435.580000000002</v>
      </c>
      <c r="H141" s="9">
        <v>17410.099999999999</v>
      </c>
      <c r="I141" s="9">
        <v>17405.490000000002</v>
      </c>
      <c r="J141" s="9"/>
      <c r="K141" s="9"/>
      <c r="L141" s="9"/>
      <c r="M141" s="10"/>
      <c r="N141" s="7">
        <v>17420.502499999999</v>
      </c>
      <c r="O141" s="7">
        <v>34.687193911133242</v>
      </c>
      <c r="P141" s="7">
        <v>0.199117068587047</v>
      </c>
    </row>
    <row r="142" spans="1:16" ht="15.75" customHeight="1" x14ac:dyDescent="0.2">
      <c r="A142" s="2" t="s">
        <v>15</v>
      </c>
      <c r="B142" s="9">
        <v>34373.089999999997</v>
      </c>
      <c r="C142" s="9">
        <v>33941.99</v>
      </c>
      <c r="D142" s="9">
        <v>33644.519999999997</v>
      </c>
      <c r="E142" s="9">
        <v>34227.64</v>
      </c>
      <c r="F142" s="9">
        <v>33344.080000000002</v>
      </c>
      <c r="G142" s="9">
        <v>33705.949999999997</v>
      </c>
      <c r="H142" s="9">
        <v>33628.99</v>
      </c>
      <c r="I142" s="9">
        <v>33974.92</v>
      </c>
      <c r="J142" s="9"/>
      <c r="K142" s="9"/>
      <c r="L142" s="9"/>
      <c r="M142" s="10"/>
      <c r="N142" s="7">
        <v>33855.147499999999</v>
      </c>
      <c r="O142" s="7">
        <v>339.71904558872438</v>
      </c>
      <c r="P142" s="7">
        <v>1.0034487239753549</v>
      </c>
    </row>
    <row r="143" spans="1:16" ht="15.75" customHeight="1" x14ac:dyDescent="0.2">
      <c r="A143" s="2" t="s">
        <v>16</v>
      </c>
      <c r="B143" s="9">
        <v>56991.65</v>
      </c>
      <c r="C143" s="9">
        <v>56544.639999999999</v>
      </c>
      <c r="D143" s="9">
        <v>56791.79</v>
      </c>
      <c r="E143" s="9">
        <v>56383.28</v>
      </c>
      <c r="F143" s="9">
        <v>56489.05</v>
      </c>
      <c r="G143" s="9">
        <v>56406.76</v>
      </c>
      <c r="H143" s="9">
        <v>56727.9</v>
      </c>
      <c r="I143" s="9">
        <v>56543.4</v>
      </c>
      <c r="J143" s="9"/>
      <c r="K143" s="9"/>
      <c r="L143" s="9"/>
      <c r="M143" s="10"/>
      <c r="N143" s="7">
        <v>56609.808750000011</v>
      </c>
      <c r="O143" s="7">
        <v>209.98275170237221</v>
      </c>
      <c r="P143" s="7">
        <v>0.37092997898950181</v>
      </c>
    </row>
    <row r="144" spans="1:16" ht="15.75" customHeight="1" x14ac:dyDescent="0.2">
      <c r="A144" s="8" t="s">
        <v>17</v>
      </c>
      <c r="B144" s="9">
        <v>101619.5</v>
      </c>
      <c r="C144" s="9">
        <v>101579.76</v>
      </c>
      <c r="D144" s="9">
        <v>102192.13</v>
      </c>
      <c r="E144" s="9">
        <v>101597.11</v>
      </c>
      <c r="F144" s="9">
        <v>102093.15</v>
      </c>
      <c r="G144" s="9">
        <v>101588.11</v>
      </c>
      <c r="H144" s="9">
        <v>101199.8</v>
      </c>
      <c r="I144" s="9">
        <v>101719.32</v>
      </c>
      <c r="J144" s="9"/>
      <c r="K144" s="9"/>
      <c r="L144" s="9"/>
      <c r="M144" s="10"/>
      <c r="N144" s="7">
        <v>101698.61</v>
      </c>
      <c r="O144" s="7">
        <v>314.27020603296103</v>
      </c>
      <c r="P144" s="7">
        <v>0.30902114201262038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35.950000000000003</v>
      </c>
      <c r="C152" s="9">
        <v>35.700000000000003</v>
      </c>
      <c r="D152" s="9">
        <v>36.26</v>
      </c>
      <c r="E152" s="9">
        <v>36.340000000000003</v>
      </c>
      <c r="F152" s="9">
        <v>35.700000000000003</v>
      </c>
      <c r="G152" s="9">
        <v>35.700000000000003</v>
      </c>
      <c r="H152" s="9">
        <v>35.67</v>
      </c>
      <c r="I152" s="9">
        <v>35.71</v>
      </c>
      <c r="J152" s="9"/>
      <c r="K152" s="9"/>
      <c r="L152" s="9"/>
      <c r="M152" s="10"/>
      <c r="N152" s="7">
        <f>AVERAGE(B152:I152)</f>
        <v>35.878749999999997</v>
      </c>
      <c r="O152" s="7">
        <v>0.2754444460451918</v>
      </c>
      <c r="P152" s="7">
        <v>0.76770914829862202</v>
      </c>
    </row>
    <row r="153" spans="1:16" ht="15.75" customHeight="1" x14ac:dyDescent="0.2">
      <c r="A153" s="2">
        <v>512</v>
      </c>
      <c r="B153" s="9">
        <v>44.88</v>
      </c>
      <c r="C153" s="9">
        <v>44.85</v>
      </c>
      <c r="D153" s="9">
        <v>44.87</v>
      </c>
      <c r="E153" s="9">
        <v>44.99</v>
      </c>
      <c r="F153" s="9">
        <v>44.95</v>
      </c>
      <c r="G153" s="9">
        <v>44.87</v>
      </c>
      <c r="H153" s="9">
        <v>44.88</v>
      </c>
      <c r="I153" s="9">
        <v>44.88</v>
      </c>
      <c r="J153" s="9"/>
      <c r="K153" s="9"/>
      <c r="L153" s="9"/>
      <c r="M153" s="10"/>
      <c r="N153" s="7">
        <f t="shared" ref="N153:N164" si="0">AVERAGE(B153:I153)</f>
        <v>44.896250000000002</v>
      </c>
      <c r="O153" s="7">
        <v>4.7790465277381983E-2</v>
      </c>
      <c r="P153" s="7">
        <v>0.10644645215888179</v>
      </c>
    </row>
    <row r="154" spans="1:16" ht="15.75" customHeight="1" x14ac:dyDescent="0.2">
      <c r="A154" s="2" t="s">
        <v>6</v>
      </c>
      <c r="B154" s="9">
        <v>65.900000000000006</v>
      </c>
      <c r="C154" s="9"/>
      <c r="D154" s="9">
        <v>66.08</v>
      </c>
      <c r="E154" s="9">
        <v>66.180000000000007</v>
      </c>
      <c r="F154" s="9">
        <v>66.05</v>
      </c>
      <c r="G154" s="9">
        <v>65.78</v>
      </c>
      <c r="H154" s="9">
        <v>66.05</v>
      </c>
      <c r="I154" s="9">
        <v>65.97</v>
      </c>
      <c r="J154" s="9"/>
      <c r="K154" s="9"/>
      <c r="L154" s="9"/>
      <c r="M154" s="10"/>
      <c r="N154" s="7">
        <f t="shared" si="0"/>
        <v>66.001428571428576</v>
      </c>
      <c r="O154" s="7"/>
      <c r="P154" s="7"/>
    </row>
    <row r="155" spans="1:16" ht="15.75" customHeight="1" x14ac:dyDescent="0.2">
      <c r="A155" s="2" t="s">
        <v>7</v>
      </c>
      <c r="B155" s="9">
        <v>100.5</v>
      </c>
      <c r="C155" s="9">
        <v>103.49</v>
      </c>
      <c r="D155" s="9">
        <v>100.48</v>
      </c>
      <c r="E155" s="9">
        <v>101.18</v>
      </c>
      <c r="F155" s="9">
        <v>101.3</v>
      </c>
      <c r="G155" s="9">
        <v>100.54</v>
      </c>
      <c r="H155" s="9">
        <v>101</v>
      </c>
      <c r="I155" s="9">
        <v>100.61</v>
      </c>
      <c r="J155" s="9"/>
      <c r="K155" s="9"/>
      <c r="L155" s="9"/>
      <c r="M155" s="10"/>
      <c r="N155" s="7">
        <f t="shared" si="0"/>
        <v>101.1375</v>
      </c>
      <c r="O155" s="7">
        <v>1.0039457868117869</v>
      </c>
      <c r="P155" s="7">
        <v>0.99265434365273675</v>
      </c>
    </row>
    <row r="156" spans="1:16" ht="15.75" customHeight="1" x14ac:dyDescent="0.2">
      <c r="A156" s="2" t="s">
        <v>8</v>
      </c>
      <c r="B156" s="9">
        <v>178.07</v>
      </c>
      <c r="C156" s="9">
        <v>178.13</v>
      </c>
      <c r="D156" s="9">
        <v>177.85</v>
      </c>
      <c r="E156" s="9">
        <v>179.15</v>
      </c>
      <c r="F156" s="9">
        <v>177.89</v>
      </c>
      <c r="G156" s="9">
        <v>176.95</v>
      </c>
      <c r="H156" s="9">
        <v>178.1</v>
      </c>
      <c r="I156" s="9">
        <v>178.24</v>
      </c>
      <c r="J156" s="9"/>
      <c r="K156" s="9"/>
      <c r="L156" s="9"/>
      <c r="M156" s="10"/>
      <c r="N156" s="7">
        <f t="shared" si="0"/>
        <v>178.04749999999999</v>
      </c>
      <c r="O156" s="7">
        <v>0.60130215841479584</v>
      </c>
      <c r="P156" s="7">
        <v>0.33772007942531962</v>
      </c>
    </row>
    <row r="157" spans="1:16" ht="15.75" customHeight="1" x14ac:dyDescent="0.2">
      <c r="A157" s="2" t="s">
        <v>9</v>
      </c>
      <c r="B157" s="9">
        <v>418.91</v>
      </c>
      <c r="C157" s="9">
        <v>430.57</v>
      </c>
      <c r="D157" s="9">
        <v>422.01</v>
      </c>
      <c r="E157" s="9">
        <v>428.53</v>
      </c>
      <c r="F157" s="9">
        <v>419.49</v>
      </c>
      <c r="G157" s="9">
        <v>415.03</v>
      </c>
      <c r="H157" s="9">
        <v>421.04</v>
      </c>
      <c r="I157" s="9">
        <v>424.43</v>
      </c>
      <c r="J157" s="9"/>
      <c r="K157" s="9"/>
      <c r="L157" s="9"/>
      <c r="M157" s="10"/>
      <c r="N157" s="7">
        <f t="shared" si="0"/>
        <v>422.50124999999997</v>
      </c>
      <c r="O157" s="7">
        <v>5.1454763419642928</v>
      </c>
      <c r="P157" s="7">
        <v>1.2178606198122</v>
      </c>
    </row>
    <row r="158" spans="1:16" ht="15.75" customHeight="1" x14ac:dyDescent="0.2">
      <c r="A158" s="2" t="s">
        <v>10</v>
      </c>
      <c r="B158" s="9">
        <v>959.62</v>
      </c>
      <c r="C158" s="9">
        <v>952.51</v>
      </c>
      <c r="D158" s="9">
        <v>961.24</v>
      </c>
      <c r="E158" s="9">
        <v>973.78</v>
      </c>
      <c r="F158" s="9">
        <v>964.08</v>
      </c>
      <c r="G158" s="9">
        <v>946.12</v>
      </c>
      <c r="H158" s="9">
        <v>972.42</v>
      </c>
      <c r="I158" s="9">
        <v>965.11</v>
      </c>
      <c r="J158" s="9"/>
      <c r="K158" s="9"/>
      <c r="L158" s="9"/>
      <c r="M158" s="10"/>
      <c r="N158" s="7">
        <f t="shared" si="0"/>
        <v>961.8599999999999</v>
      </c>
      <c r="O158" s="7">
        <v>9.3324548906337661</v>
      </c>
      <c r="P158" s="7">
        <v>0.97025085673941802</v>
      </c>
    </row>
    <row r="159" spans="1:16" ht="15.75" customHeight="1" x14ac:dyDescent="0.2">
      <c r="A159" s="2" t="s">
        <v>11</v>
      </c>
      <c r="B159" s="9">
        <v>1943.7</v>
      </c>
      <c r="C159" s="9">
        <v>1949.53</v>
      </c>
      <c r="D159" s="9">
        <v>1944.41</v>
      </c>
      <c r="E159" s="9">
        <v>1950.91</v>
      </c>
      <c r="F159" s="9">
        <v>1945.01</v>
      </c>
      <c r="G159" s="9">
        <v>1938.55</v>
      </c>
      <c r="H159" s="9">
        <v>1951.26</v>
      </c>
      <c r="I159" s="9">
        <v>1948.75</v>
      </c>
      <c r="J159" s="9"/>
      <c r="K159" s="9"/>
      <c r="L159" s="9"/>
      <c r="M159" s="10"/>
      <c r="N159" s="7">
        <f t="shared" si="0"/>
        <v>1946.5149999999999</v>
      </c>
      <c r="O159" s="7">
        <v>4.3748959171292734</v>
      </c>
      <c r="P159" s="7">
        <v>0.22475531486422001</v>
      </c>
    </row>
    <row r="160" spans="1:16" ht="15.75" customHeight="1" x14ac:dyDescent="0.2">
      <c r="A160" s="2" t="s">
        <v>12</v>
      </c>
      <c r="B160" s="9">
        <v>3977.09</v>
      </c>
      <c r="C160" s="9">
        <v>3987.31</v>
      </c>
      <c r="D160" s="9">
        <v>3976.73</v>
      </c>
      <c r="E160" s="9">
        <v>3995.84</v>
      </c>
      <c r="F160" s="9">
        <v>3991.87</v>
      </c>
      <c r="G160" s="9">
        <v>3978.56</v>
      </c>
      <c r="H160" s="9">
        <v>3987.44</v>
      </c>
      <c r="I160" s="9">
        <v>3983.55</v>
      </c>
      <c r="J160" s="9"/>
      <c r="K160" s="9"/>
      <c r="L160" s="9"/>
      <c r="M160" s="10"/>
      <c r="N160" s="7">
        <f t="shared" si="0"/>
        <v>3984.7987499999999</v>
      </c>
      <c r="O160" s="7">
        <v>7.0731412247822538</v>
      </c>
      <c r="P160" s="7">
        <v>0.17750309786114679</v>
      </c>
    </row>
    <row r="161" spans="1:16" ht="15.75" customHeight="1" x14ac:dyDescent="0.2">
      <c r="A161" s="2" t="s">
        <v>13</v>
      </c>
      <c r="B161" s="9">
        <v>8401.77</v>
      </c>
      <c r="C161" s="9">
        <v>8420.89</v>
      </c>
      <c r="D161" s="9">
        <v>8433.9</v>
      </c>
      <c r="E161" s="9">
        <v>8407.44</v>
      </c>
      <c r="F161" s="9">
        <v>8400.26</v>
      </c>
      <c r="G161" s="9">
        <v>8421.07</v>
      </c>
      <c r="H161" s="9">
        <v>8412.99</v>
      </c>
      <c r="I161" s="9">
        <v>8405.23</v>
      </c>
      <c r="J161" s="9"/>
      <c r="K161" s="9"/>
      <c r="L161" s="9"/>
      <c r="M161" s="10"/>
      <c r="N161" s="7">
        <f t="shared" si="0"/>
        <v>8412.9437500000004</v>
      </c>
      <c r="O161" s="7">
        <v>11.611993722624881</v>
      </c>
      <c r="P161" s="7">
        <v>0.13802533414804871</v>
      </c>
    </row>
    <row r="162" spans="1:16" ht="15.75" customHeight="1" x14ac:dyDescent="0.2">
      <c r="A162" s="2" t="s">
        <v>14</v>
      </c>
      <c r="B162" s="9">
        <v>17194.150000000001</v>
      </c>
      <c r="C162" s="9">
        <v>17218.61</v>
      </c>
      <c r="D162" s="9">
        <v>17232.11</v>
      </c>
      <c r="E162" s="9">
        <v>17221.009999999998</v>
      </c>
      <c r="F162" s="9">
        <v>17216.71</v>
      </c>
      <c r="G162" s="9">
        <v>17178.080000000002</v>
      </c>
      <c r="H162" s="9">
        <v>17202.46</v>
      </c>
      <c r="I162" s="9">
        <v>17219.830000000002</v>
      </c>
      <c r="J162" s="9"/>
      <c r="K162" s="9"/>
      <c r="L162" s="9"/>
      <c r="M162" s="10"/>
      <c r="N162" s="7">
        <f t="shared" si="0"/>
        <v>17210.370000000003</v>
      </c>
      <c r="O162" s="7">
        <v>17.532511025438581</v>
      </c>
      <c r="P162" s="7">
        <v>0.10187178442670659</v>
      </c>
    </row>
    <row r="163" spans="1:16" ht="15.75" customHeight="1" x14ac:dyDescent="0.2">
      <c r="A163" s="2" t="s">
        <v>15</v>
      </c>
      <c r="B163" s="9">
        <v>34359.519999999997</v>
      </c>
      <c r="C163" s="9">
        <v>34426.160000000003</v>
      </c>
      <c r="D163" s="9">
        <v>34423.31</v>
      </c>
      <c r="E163" s="9">
        <v>34455.32</v>
      </c>
      <c r="F163" s="9">
        <v>34310.85</v>
      </c>
      <c r="G163" s="9">
        <v>34293.31</v>
      </c>
      <c r="H163" s="9">
        <v>34372.339999999997</v>
      </c>
      <c r="I163" s="9">
        <v>34341.03</v>
      </c>
      <c r="J163" s="9"/>
      <c r="K163" s="9"/>
      <c r="L163" s="9"/>
      <c r="M163" s="10"/>
      <c r="N163" s="7">
        <f t="shared" si="0"/>
        <v>34372.729999999996</v>
      </c>
      <c r="O163" s="7">
        <v>58.00298810036896</v>
      </c>
      <c r="P163" s="7">
        <v>0.16874710882833269</v>
      </c>
    </row>
    <row r="164" spans="1:16" ht="15.75" customHeight="1" x14ac:dyDescent="0.2">
      <c r="A164" s="2" t="s">
        <v>16</v>
      </c>
      <c r="B164" s="9">
        <v>67478.73</v>
      </c>
      <c r="C164" s="9">
        <v>67499.539999999994</v>
      </c>
      <c r="D164" s="9">
        <v>67427.600000000006</v>
      </c>
      <c r="E164" s="9">
        <v>67540.009999999995</v>
      </c>
      <c r="F164" s="9">
        <v>67235.47</v>
      </c>
      <c r="G164" s="9">
        <v>67532.19</v>
      </c>
      <c r="H164" s="9">
        <v>67460.72</v>
      </c>
      <c r="I164" s="9">
        <v>67426.86</v>
      </c>
      <c r="J164" s="9"/>
      <c r="K164" s="9"/>
      <c r="L164" s="9"/>
      <c r="M164" s="10"/>
      <c r="N164" s="7">
        <f t="shared" si="0"/>
        <v>67450.14</v>
      </c>
      <c r="O164" s="7">
        <v>96.593199109903182</v>
      </c>
      <c r="P164" s="7">
        <v>0.143206817821139</v>
      </c>
    </row>
    <row r="165" spans="1:16" ht="15.75" customHeight="1" x14ac:dyDescent="0.2">
      <c r="A165" s="8" t="s">
        <v>17</v>
      </c>
      <c r="B165" s="9">
        <v>133252.29</v>
      </c>
      <c r="C165" s="9">
        <v>133117.68</v>
      </c>
      <c r="D165" s="9">
        <v>133182.51</v>
      </c>
      <c r="E165" s="9">
        <v>133135.06</v>
      </c>
      <c r="F165" s="9">
        <v>133252.66</v>
      </c>
      <c r="G165" s="9">
        <v>133265.76999999999</v>
      </c>
      <c r="H165" s="9">
        <v>133215.14000000001</v>
      </c>
      <c r="I165" s="9">
        <v>133137.47</v>
      </c>
      <c r="J165" s="9"/>
      <c r="K165" s="9"/>
      <c r="L165" s="9"/>
      <c r="M165" s="10"/>
      <c r="N165" s="7">
        <f>AVERAGE(B165:I165)</f>
        <v>133194.82250000001</v>
      </c>
      <c r="O165" s="7">
        <v>59.830077421694163</v>
      </c>
      <c r="P165" s="7">
        <v>4.4919221557350057E-2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38.72</v>
      </c>
      <c r="C173" s="9">
        <v>38.700000000000003</v>
      </c>
      <c r="D173" s="9">
        <v>39.619999999999997</v>
      </c>
      <c r="E173" s="9">
        <v>38.81</v>
      </c>
      <c r="F173" s="9">
        <v>38.99</v>
      </c>
      <c r="G173" s="9">
        <v>39.369999999999997</v>
      </c>
      <c r="H173" s="9">
        <v>39.24</v>
      </c>
      <c r="I173" s="9">
        <v>38.69</v>
      </c>
      <c r="J173" s="9"/>
      <c r="K173" s="9"/>
      <c r="L173" s="9"/>
      <c r="M173" s="10"/>
      <c r="N173" s="7">
        <v>39.017499999999998</v>
      </c>
      <c r="O173" s="7">
        <v>0.35398748969016153</v>
      </c>
      <c r="P173" s="7">
        <v>0.90725312921166534</v>
      </c>
    </row>
    <row r="174" spans="1:16" ht="15.75" customHeight="1" x14ac:dyDescent="0.2">
      <c r="A174" s="2">
        <v>512</v>
      </c>
      <c r="B174" s="9">
        <v>48.79</v>
      </c>
      <c r="C174" s="9">
        <v>48.76</v>
      </c>
      <c r="D174" s="9">
        <v>48.89</v>
      </c>
      <c r="E174" s="9">
        <v>48.87</v>
      </c>
      <c r="F174" s="9">
        <v>48.77</v>
      </c>
      <c r="G174" s="9">
        <v>48.82</v>
      </c>
      <c r="H174" s="9">
        <v>48.91</v>
      </c>
      <c r="I174" s="9">
        <v>48.78</v>
      </c>
      <c r="J174" s="9"/>
      <c r="K174" s="9"/>
      <c r="L174" s="9"/>
      <c r="M174" s="10"/>
      <c r="N174" s="7">
        <v>48.823749999999997</v>
      </c>
      <c r="O174" s="7">
        <v>5.8538753952280087E-2</v>
      </c>
      <c r="P174" s="7">
        <v>0.1198981109650121</v>
      </c>
    </row>
    <row r="175" spans="1:16" ht="15.75" customHeight="1" x14ac:dyDescent="0.2">
      <c r="A175" s="2" t="s">
        <v>6</v>
      </c>
      <c r="B175" s="9">
        <v>72.540000000000006</v>
      </c>
      <c r="C175" s="9">
        <v>72.59</v>
      </c>
      <c r="D175" s="9">
        <v>72.61</v>
      </c>
      <c r="E175" s="9">
        <v>72.95</v>
      </c>
      <c r="F175" s="9">
        <v>72.59</v>
      </c>
      <c r="G175" s="9">
        <v>72.77</v>
      </c>
      <c r="H175" s="9">
        <v>72.8</v>
      </c>
      <c r="I175" s="9">
        <v>72.73</v>
      </c>
      <c r="J175" s="9"/>
      <c r="K175" s="9"/>
      <c r="L175" s="9"/>
      <c r="M175" s="10"/>
      <c r="N175" s="7">
        <v>72.697499999999991</v>
      </c>
      <c r="O175" s="7">
        <v>0.13946325680981209</v>
      </c>
      <c r="P175" s="7">
        <v>0.1918405128234287</v>
      </c>
    </row>
    <row r="176" spans="1:16" ht="15.75" customHeight="1" x14ac:dyDescent="0.2">
      <c r="A176" s="2" t="s">
        <v>7</v>
      </c>
      <c r="B176" s="9">
        <v>114.38</v>
      </c>
      <c r="C176" s="9">
        <v>114.75</v>
      </c>
      <c r="D176" s="9">
        <v>114.63</v>
      </c>
      <c r="E176" s="9">
        <v>115.85</v>
      </c>
      <c r="F176" s="9">
        <v>114.42</v>
      </c>
      <c r="G176" s="9">
        <v>114.49</v>
      </c>
      <c r="H176" s="9">
        <v>115.34</v>
      </c>
      <c r="I176" s="9">
        <v>114.76</v>
      </c>
      <c r="J176" s="9"/>
      <c r="K176" s="9"/>
      <c r="L176" s="9"/>
      <c r="M176" s="10"/>
      <c r="N176" s="7">
        <v>114.8275</v>
      </c>
      <c r="O176" s="7">
        <v>0.5124102708907049</v>
      </c>
      <c r="P176" s="7">
        <v>0.44624351387141997</v>
      </c>
    </row>
    <row r="177" spans="1:16" ht="15.75" customHeight="1" x14ac:dyDescent="0.2">
      <c r="A177" s="2" t="s">
        <v>8</v>
      </c>
      <c r="B177" s="9">
        <v>238.72</v>
      </c>
      <c r="C177" s="9">
        <v>240.87</v>
      </c>
      <c r="D177" s="9">
        <v>239.61</v>
      </c>
      <c r="E177" s="9">
        <v>240.42</v>
      </c>
      <c r="F177" s="9">
        <v>239.16</v>
      </c>
      <c r="G177" s="9">
        <v>239.66</v>
      </c>
      <c r="H177" s="9">
        <v>240.68</v>
      </c>
      <c r="I177" s="9">
        <v>239.22</v>
      </c>
      <c r="J177" s="9"/>
      <c r="K177" s="9"/>
      <c r="L177" s="9"/>
      <c r="M177" s="10"/>
      <c r="N177" s="7">
        <v>239.79249999999999</v>
      </c>
      <c r="O177" s="7">
        <v>0.78114842196784773</v>
      </c>
      <c r="P177" s="7">
        <v>0.32576015595477242</v>
      </c>
    </row>
    <row r="178" spans="1:16" ht="15.75" customHeight="1" x14ac:dyDescent="0.2">
      <c r="A178" s="2" t="s">
        <v>9</v>
      </c>
      <c r="B178" s="9">
        <v>812.68</v>
      </c>
      <c r="C178" s="9">
        <v>819.51</v>
      </c>
      <c r="D178" s="9">
        <v>811.93</v>
      </c>
      <c r="E178" s="9">
        <v>813.72</v>
      </c>
      <c r="F178" s="9">
        <v>807.33</v>
      </c>
      <c r="G178" s="9">
        <v>819.91</v>
      </c>
      <c r="H178" s="9">
        <v>822.87</v>
      </c>
      <c r="I178" s="9">
        <v>816.5</v>
      </c>
      <c r="J178" s="9"/>
      <c r="K178" s="9"/>
      <c r="L178" s="9"/>
      <c r="M178" s="10"/>
      <c r="N178" s="7">
        <v>815.55624999999998</v>
      </c>
      <c r="O178" s="7">
        <v>5.0910900811403499</v>
      </c>
      <c r="P178" s="7">
        <v>0.62424757104618478</v>
      </c>
    </row>
    <row r="179" spans="1:16" ht="15.75" customHeight="1" x14ac:dyDescent="0.2">
      <c r="A179" s="2" t="s">
        <v>10</v>
      </c>
      <c r="B179" s="9">
        <v>3801.5</v>
      </c>
      <c r="C179" s="9">
        <v>3808.16</v>
      </c>
      <c r="D179" s="9">
        <v>3896.58</v>
      </c>
      <c r="E179" s="9">
        <v>3807.15</v>
      </c>
      <c r="F179" s="9">
        <v>3814.27</v>
      </c>
      <c r="G179" s="9">
        <v>3825.24</v>
      </c>
      <c r="H179" s="9">
        <v>3816.35</v>
      </c>
      <c r="I179" s="9">
        <v>3817.71</v>
      </c>
      <c r="J179" s="9"/>
      <c r="K179" s="9"/>
      <c r="L179" s="9"/>
      <c r="M179" s="10"/>
      <c r="N179" s="7">
        <v>3823.37</v>
      </c>
      <c r="O179" s="7">
        <v>30.472602214354531</v>
      </c>
      <c r="P179" s="7">
        <v>0.79700897936518122</v>
      </c>
    </row>
    <row r="180" spans="1:16" ht="15.75" customHeight="1" x14ac:dyDescent="0.2">
      <c r="A180" s="2" t="s">
        <v>11</v>
      </c>
      <c r="B180" s="9">
        <v>7383.65</v>
      </c>
      <c r="C180" s="9">
        <v>7415.96</v>
      </c>
      <c r="D180" s="9">
        <v>7308.83</v>
      </c>
      <c r="E180" s="9">
        <v>7396.35</v>
      </c>
      <c r="F180" s="9">
        <v>7459.44</v>
      </c>
      <c r="G180" s="9">
        <v>7405.53</v>
      </c>
      <c r="H180" s="9">
        <v>7511.32</v>
      </c>
      <c r="I180" s="9">
        <v>7249.94</v>
      </c>
      <c r="J180" s="9"/>
      <c r="K180" s="9"/>
      <c r="L180" s="9"/>
      <c r="M180" s="10"/>
      <c r="N180" s="7">
        <v>7391.3775000000014</v>
      </c>
      <c r="O180" s="7">
        <v>81.701893622048757</v>
      </c>
      <c r="P180" s="7">
        <v>1.105367620880529</v>
      </c>
    </row>
    <row r="181" spans="1:16" ht="15.75" customHeight="1" x14ac:dyDescent="0.2">
      <c r="A181" s="2" t="s">
        <v>12</v>
      </c>
      <c r="B181" s="9">
        <v>13494.62</v>
      </c>
      <c r="C181" s="9">
        <v>13503.51</v>
      </c>
      <c r="D181" s="9">
        <v>13533.45</v>
      </c>
      <c r="E181" s="9">
        <v>13607.63</v>
      </c>
      <c r="F181" s="9">
        <v>13530.17</v>
      </c>
      <c r="G181" s="9">
        <v>13537.26</v>
      </c>
      <c r="H181" s="9">
        <v>13556.59</v>
      </c>
      <c r="I181" s="9">
        <v>13522.95</v>
      </c>
      <c r="J181" s="9"/>
      <c r="K181" s="9"/>
      <c r="L181" s="9"/>
      <c r="M181" s="10"/>
      <c r="N181" s="7">
        <v>13535.772499999999</v>
      </c>
      <c r="O181" s="7">
        <v>34.917611090761703</v>
      </c>
      <c r="P181" s="7">
        <v>0.2579654104762894</v>
      </c>
    </row>
    <row r="182" spans="1:16" ht="15.75" customHeight="1" x14ac:dyDescent="0.2">
      <c r="A182" s="2" t="s">
        <v>13</v>
      </c>
      <c r="B182" s="9">
        <v>25752.22</v>
      </c>
      <c r="C182" s="9">
        <v>25817.85</v>
      </c>
      <c r="D182" s="9">
        <v>25778.58</v>
      </c>
      <c r="E182" s="9">
        <v>25881.43</v>
      </c>
      <c r="F182" s="9">
        <v>25812</v>
      </c>
      <c r="G182" s="9">
        <v>25861.52</v>
      </c>
      <c r="H182" s="9">
        <v>25873.41</v>
      </c>
      <c r="I182" s="9">
        <v>25773.45</v>
      </c>
      <c r="J182" s="9"/>
      <c r="K182" s="9"/>
      <c r="L182" s="9"/>
      <c r="M182" s="10"/>
      <c r="N182" s="7">
        <v>25818.807499999999</v>
      </c>
      <c r="O182" s="7">
        <v>49.112228256165203</v>
      </c>
      <c r="P182" s="7">
        <v>0.19021880950994821</v>
      </c>
    </row>
    <row r="183" spans="1:16" ht="15.75" customHeight="1" x14ac:dyDescent="0.2">
      <c r="A183" s="2" t="s">
        <v>14</v>
      </c>
      <c r="B183" s="9">
        <v>52602.46</v>
      </c>
      <c r="C183" s="9">
        <v>52295.11</v>
      </c>
      <c r="D183" s="9">
        <v>52120.86</v>
      </c>
      <c r="E183" s="9">
        <v>51788.3</v>
      </c>
      <c r="F183" s="9">
        <v>52095.81</v>
      </c>
      <c r="G183" s="9">
        <v>52155.040000000001</v>
      </c>
      <c r="H183" s="9">
        <v>52353.14</v>
      </c>
      <c r="I183" s="9">
        <v>51936.95</v>
      </c>
      <c r="J183" s="9"/>
      <c r="K183" s="9"/>
      <c r="L183" s="9"/>
      <c r="M183" s="10"/>
      <c r="N183" s="7">
        <v>52168.458749999998</v>
      </c>
      <c r="O183" s="7">
        <v>251.9482116534208</v>
      </c>
      <c r="P183" s="7">
        <v>0.48295122702550758</v>
      </c>
    </row>
    <row r="184" spans="1:16" ht="15.75" customHeight="1" x14ac:dyDescent="0.2">
      <c r="A184" s="2" t="s">
        <v>15</v>
      </c>
      <c r="B184" s="9">
        <v>92875.520000000004</v>
      </c>
      <c r="C184" s="9">
        <v>93204.63</v>
      </c>
      <c r="D184" s="9">
        <v>93427.54</v>
      </c>
      <c r="E184" s="9">
        <v>92769.47</v>
      </c>
      <c r="F184" s="9">
        <v>93333.71</v>
      </c>
      <c r="G184" s="9">
        <v>93324.23</v>
      </c>
      <c r="H184" s="9">
        <v>93127.79</v>
      </c>
      <c r="I184" s="9">
        <v>92889.93</v>
      </c>
      <c r="J184" s="9"/>
      <c r="K184" s="9"/>
      <c r="L184" s="9"/>
      <c r="M184" s="10"/>
      <c r="N184" s="7">
        <v>93119.102500000008</v>
      </c>
      <c r="O184" s="7">
        <v>246.33111912626819</v>
      </c>
      <c r="P184" s="7">
        <v>0.26453339058574821</v>
      </c>
    </row>
    <row r="185" spans="1:16" ht="15.75" customHeight="1" x14ac:dyDescent="0.2">
      <c r="A185" s="2" t="s">
        <v>16</v>
      </c>
      <c r="B185" s="9">
        <v>165742.20000000001</v>
      </c>
      <c r="C185" s="9">
        <v>166126.12</v>
      </c>
      <c r="D185" s="9">
        <v>166077.47</v>
      </c>
      <c r="E185" s="9">
        <v>165753.32</v>
      </c>
      <c r="F185" s="9">
        <v>166278.98000000001</v>
      </c>
      <c r="G185" s="9">
        <v>166430.97</v>
      </c>
      <c r="H185" s="9">
        <v>165808.29999999999</v>
      </c>
      <c r="I185" s="9">
        <v>165069.17000000001</v>
      </c>
      <c r="J185" s="9"/>
      <c r="K185" s="9"/>
      <c r="L185" s="9"/>
      <c r="M185" s="10"/>
      <c r="N185" s="7">
        <v>165910.81625</v>
      </c>
      <c r="O185" s="7">
        <v>422.97385055740102</v>
      </c>
      <c r="P185" s="7">
        <v>0.2549404915952253</v>
      </c>
    </row>
    <row r="186" spans="1:16" ht="15.75" customHeight="1" x14ac:dyDescent="0.2">
      <c r="A186" s="8" t="s">
        <v>17</v>
      </c>
      <c r="B186" s="9">
        <v>312881.59000000003</v>
      </c>
      <c r="C186" s="9">
        <v>313020.84000000003</v>
      </c>
      <c r="D186" s="9">
        <v>312942.48</v>
      </c>
      <c r="E186" s="9">
        <v>313326.14</v>
      </c>
      <c r="F186" s="9">
        <v>312927.05</v>
      </c>
      <c r="G186" s="9">
        <v>313167.96999999997</v>
      </c>
      <c r="H186" s="9">
        <v>312910.76</v>
      </c>
      <c r="I186" s="9">
        <v>313069.43</v>
      </c>
      <c r="J186" s="9"/>
      <c r="K186" s="9"/>
      <c r="L186" s="9"/>
      <c r="M186" s="10"/>
      <c r="N186" s="7">
        <v>313030.78249999997</v>
      </c>
      <c r="O186" s="7">
        <v>152.53594946297341</v>
      </c>
      <c r="P186" s="7">
        <v>4.8728737871960998E-2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903"/>
  <sheetViews>
    <sheetView topLeftCell="F171" workbookViewId="0">
      <selection activeCell="B173" sqref="B173:F186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21.33</v>
      </c>
      <c r="C5" s="9">
        <v>22.02</v>
      </c>
      <c r="D5" s="9">
        <v>21.62</v>
      </c>
      <c r="E5" s="9">
        <v>21.33</v>
      </c>
      <c r="F5" s="9">
        <v>21.27</v>
      </c>
      <c r="G5" s="9"/>
      <c r="H5" s="9"/>
      <c r="I5" s="9"/>
      <c r="J5" s="9"/>
      <c r="K5" s="9"/>
      <c r="L5" s="9"/>
      <c r="M5" s="10"/>
      <c r="N5" s="7">
        <v>21.513999999999999</v>
      </c>
      <c r="O5" s="7">
        <v>0.31405413546075189</v>
      </c>
      <c r="P5" s="7">
        <v>1.459766363580701</v>
      </c>
    </row>
    <row r="6" spans="1:16" ht="15.75" customHeight="1" x14ac:dyDescent="0.2">
      <c r="A6" s="2">
        <v>512</v>
      </c>
      <c r="B6" s="9">
        <v>22.03</v>
      </c>
      <c r="C6" s="9">
        <v>23.24</v>
      </c>
      <c r="D6" s="9">
        <v>22.58</v>
      </c>
      <c r="E6" s="9">
        <v>22.2</v>
      </c>
      <c r="F6" s="9">
        <v>21.88</v>
      </c>
      <c r="G6" s="9"/>
      <c r="H6" s="9"/>
      <c r="I6" s="9"/>
      <c r="J6" s="9"/>
      <c r="K6" s="9"/>
      <c r="L6" s="9"/>
      <c r="M6" s="10"/>
      <c r="N6" s="7">
        <v>22.385999999999999</v>
      </c>
      <c r="O6" s="7">
        <v>0.54413233684463125</v>
      </c>
      <c r="P6" s="7">
        <v>2.430681393927594</v>
      </c>
    </row>
    <row r="7" spans="1:16" ht="15.75" customHeight="1" x14ac:dyDescent="0.2">
      <c r="A7" s="2" t="s">
        <v>6</v>
      </c>
      <c r="B7" s="9">
        <v>29.06</v>
      </c>
      <c r="C7" s="9">
        <v>31</v>
      </c>
      <c r="D7" s="9">
        <v>29.69</v>
      </c>
      <c r="E7" s="9">
        <v>29.48</v>
      </c>
      <c r="F7" s="9">
        <v>28.98</v>
      </c>
      <c r="G7" s="9"/>
      <c r="H7" s="9"/>
      <c r="I7" s="9"/>
      <c r="J7" s="9"/>
      <c r="K7" s="9"/>
      <c r="L7" s="9"/>
      <c r="M7" s="10"/>
      <c r="N7" s="7">
        <v>29.641999999999999</v>
      </c>
      <c r="O7" s="7">
        <v>0.81389188471196849</v>
      </c>
      <c r="P7" s="7">
        <v>2.745738764968519</v>
      </c>
    </row>
    <row r="8" spans="1:16" ht="15.75" customHeight="1" x14ac:dyDescent="0.2">
      <c r="A8" s="2" t="s">
        <v>7</v>
      </c>
      <c r="B8" s="9">
        <v>43.96</v>
      </c>
      <c r="C8" s="9">
        <v>46.6</v>
      </c>
      <c r="D8" s="9">
        <v>44.6</v>
      </c>
      <c r="E8" s="9">
        <v>44.6</v>
      </c>
      <c r="F8" s="9">
        <v>43.87</v>
      </c>
      <c r="G8" s="9"/>
      <c r="H8" s="9"/>
      <c r="I8" s="9"/>
      <c r="J8" s="9"/>
      <c r="K8" s="9"/>
      <c r="L8" s="9"/>
      <c r="M8" s="10"/>
      <c r="N8" s="7">
        <v>44.725999999999999</v>
      </c>
      <c r="O8" s="7">
        <v>1.102624142670567</v>
      </c>
      <c r="P8" s="7">
        <v>2.465286729576905</v>
      </c>
    </row>
    <row r="9" spans="1:16" ht="15.75" customHeight="1" x14ac:dyDescent="0.2">
      <c r="A9" s="2" t="s">
        <v>8</v>
      </c>
      <c r="B9" s="9">
        <v>83.25</v>
      </c>
      <c r="C9" s="9">
        <v>88.43</v>
      </c>
      <c r="D9" s="9">
        <v>85.41</v>
      </c>
      <c r="E9" s="9">
        <v>85.01</v>
      </c>
      <c r="F9" s="9">
        <v>83.58</v>
      </c>
      <c r="G9" s="9"/>
      <c r="H9" s="9"/>
      <c r="I9" s="9"/>
      <c r="J9" s="9"/>
      <c r="K9" s="9"/>
      <c r="L9" s="9"/>
      <c r="M9" s="10"/>
      <c r="N9" s="7">
        <v>85.135999999999996</v>
      </c>
      <c r="O9" s="7">
        <v>2.0566672069151131</v>
      </c>
      <c r="P9" s="7">
        <v>2.4157432894605262</v>
      </c>
    </row>
    <row r="10" spans="1:16" ht="15.75" customHeight="1" x14ac:dyDescent="0.2">
      <c r="A10" s="2" t="s">
        <v>9</v>
      </c>
      <c r="B10" s="9">
        <v>138.87</v>
      </c>
      <c r="C10" s="9">
        <v>146.32</v>
      </c>
      <c r="D10" s="9">
        <v>142.31</v>
      </c>
      <c r="E10" s="9">
        <v>142.34</v>
      </c>
      <c r="F10" s="9">
        <v>138.47</v>
      </c>
      <c r="G10" s="9"/>
      <c r="H10" s="9"/>
      <c r="I10" s="9"/>
      <c r="J10" s="9"/>
      <c r="K10" s="9"/>
      <c r="L10" s="9"/>
      <c r="M10" s="10"/>
      <c r="N10" s="7">
        <v>141.66200000000001</v>
      </c>
      <c r="O10" s="7">
        <v>3.184363358663703</v>
      </c>
      <c r="P10" s="7">
        <v>2.247859947384411</v>
      </c>
    </row>
    <row r="11" spans="1:16" ht="15.75" customHeight="1" x14ac:dyDescent="0.2">
      <c r="A11" s="2" t="s">
        <v>10</v>
      </c>
      <c r="B11" s="9">
        <v>420.44</v>
      </c>
      <c r="C11" s="9">
        <v>436.21</v>
      </c>
      <c r="D11" s="9">
        <v>427.77</v>
      </c>
      <c r="E11" s="9">
        <v>425.6</v>
      </c>
      <c r="F11" s="9">
        <v>421.76</v>
      </c>
      <c r="G11" s="9"/>
      <c r="H11" s="9"/>
      <c r="I11" s="9"/>
      <c r="J11" s="9"/>
      <c r="K11" s="9"/>
      <c r="L11" s="9"/>
      <c r="M11" s="10"/>
      <c r="N11" s="7">
        <v>426.35599999999988</v>
      </c>
      <c r="O11" s="7">
        <v>6.2408837515210864</v>
      </c>
      <c r="P11" s="7">
        <v>1.463772938933916</v>
      </c>
    </row>
    <row r="12" spans="1:16" ht="15.75" customHeight="1" x14ac:dyDescent="0.2">
      <c r="A12" s="2" t="s">
        <v>11</v>
      </c>
      <c r="B12" s="9">
        <v>666.08</v>
      </c>
      <c r="C12" s="9">
        <v>679.45</v>
      </c>
      <c r="D12" s="9">
        <v>672.15</v>
      </c>
      <c r="E12" s="9">
        <v>669.78</v>
      </c>
      <c r="F12" s="9">
        <v>661.67</v>
      </c>
      <c r="G12" s="9"/>
      <c r="H12" s="9"/>
      <c r="I12" s="9"/>
      <c r="J12" s="9"/>
      <c r="K12" s="9"/>
      <c r="L12" s="9"/>
      <c r="M12" s="10"/>
      <c r="N12" s="7">
        <v>669.82600000000002</v>
      </c>
      <c r="O12" s="7">
        <v>6.6816412654377277</v>
      </c>
      <c r="P12" s="7">
        <v>0.99751894752334591</v>
      </c>
    </row>
    <row r="13" spans="1:16" ht="15.75" customHeight="1" x14ac:dyDescent="0.2">
      <c r="A13" s="2" t="s">
        <v>12</v>
      </c>
      <c r="B13" s="9">
        <v>1254.81</v>
      </c>
      <c r="C13" s="9">
        <v>1284.23</v>
      </c>
      <c r="D13" s="9">
        <v>1278.19</v>
      </c>
      <c r="E13" s="9">
        <v>1279.17</v>
      </c>
      <c r="F13" s="9">
        <v>1255</v>
      </c>
      <c r="G13" s="9"/>
      <c r="H13" s="9"/>
      <c r="I13" s="9"/>
      <c r="J13" s="9"/>
      <c r="K13" s="9"/>
      <c r="L13" s="9"/>
      <c r="M13" s="10"/>
      <c r="N13" s="7">
        <v>1270.28</v>
      </c>
      <c r="O13" s="7">
        <v>14.221480232380911</v>
      </c>
      <c r="P13" s="7">
        <v>1.1195547621296811</v>
      </c>
    </row>
    <row r="14" spans="1:16" ht="15.75" customHeight="1" x14ac:dyDescent="0.2">
      <c r="A14" s="2" t="s">
        <v>13</v>
      </c>
      <c r="B14" s="9">
        <v>2670.41</v>
      </c>
      <c r="C14" s="9">
        <v>2686.25</v>
      </c>
      <c r="D14" s="9">
        <v>2656.96</v>
      </c>
      <c r="E14" s="9">
        <v>2674.75</v>
      </c>
      <c r="F14" s="9">
        <v>2639.66</v>
      </c>
      <c r="G14" s="9"/>
      <c r="H14" s="9"/>
      <c r="I14" s="9"/>
      <c r="J14" s="9"/>
      <c r="K14" s="9"/>
      <c r="L14" s="9"/>
      <c r="M14" s="10"/>
      <c r="N14" s="7">
        <v>2665.6060000000002</v>
      </c>
      <c r="O14" s="7">
        <v>17.89423175215973</v>
      </c>
      <c r="P14" s="7">
        <v>0.67130070055963742</v>
      </c>
    </row>
    <row r="15" spans="1:16" ht="15.75" customHeight="1" x14ac:dyDescent="0.2">
      <c r="A15" s="2" t="s">
        <v>14</v>
      </c>
      <c r="B15" s="9">
        <v>5846.06</v>
      </c>
      <c r="C15" s="9">
        <v>5927.16</v>
      </c>
      <c r="D15" s="9">
        <v>5924.9</v>
      </c>
      <c r="E15" s="9">
        <v>5910.4</v>
      </c>
      <c r="F15" s="9">
        <v>5885.77</v>
      </c>
      <c r="G15" s="9"/>
      <c r="H15" s="9"/>
      <c r="I15" s="9"/>
      <c r="J15" s="9"/>
      <c r="K15" s="9"/>
      <c r="L15" s="9"/>
      <c r="M15" s="10"/>
      <c r="N15" s="7">
        <v>5898.8580000000011</v>
      </c>
      <c r="O15" s="7">
        <v>33.805810447317747</v>
      </c>
      <c r="P15" s="7">
        <v>0.57309076515009749</v>
      </c>
    </row>
    <row r="16" spans="1:16" ht="15.75" customHeight="1" x14ac:dyDescent="0.2">
      <c r="A16" s="2" t="s">
        <v>15</v>
      </c>
      <c r="B16" s="9">
        <v>11816.89</v>
      </c>
      <c r="C16" s="9">
        <v>11937.88</v>
      </c>
      <c r="D16" s="9">
        <v>11901.56</v>
      </c>
      <c r="E16" s="9">
        <v>11898.37</v>
      </c>
      <c r="F16" s="9">
        <v>11991.22</v>
      </c>
      <c r="G16" s="9"/>
      <c r="H16" s="9"/>
      <c r="I16" s="9"/>
      <c r="J16" s="9"/>
      <c r="K16" s="9"/>
      <c r="L16" s="9"/>
      <c r="M16" s="10"/>
      <c r="N16" s="7">
        <v>11909.183999999999</v>
      </c>
      <c r="O16" s="7">
        <v>63.731107239714468</v>
      </c>
      <c r="P16" s="7">
        <v>0.53514251891409581</v>
      </c>
    </row>
    <row r="17" spans="1:16" ht="15.75" customHeight="1" x14ac:dyDescent="0.2">
      <c r="A17" s="2" t="s">
        <v>16</v>
      </c>
      <c r="B17" s="9">
        <v>24051.09</v>
      </c>
      <c r="C17" s="9">
        <v>24213.59</v>
      </c>
      <c r="D17" s="9">
        <v>23910.14</v>
      </c>
      <c r="E17" s="9">
        <v>24182.31</v>
      </c>
      <c r="F17" s="9">
        <v>23983.09</v>
      </c>
      <c r="G17" s="9"/>
      <c r="H17" s="9"/>
      <c r="I17" s="9"/>
      <c r="J17" s="9"/>
      <c r="K17" s="9"/>
      <c r="L17" s="9"/>
      <c r="M17" s="10"/>
      <c r="N17" s="7">
        <v>24068.044000000002</v>
      </c>
      <c r="O17" s="7">
        <v>129.11104747464529</v>
      </c>
      <c r="P17" s="7">
        <v>0.53644179591264385</v>
      </c>
    </row>
    <row r="18" spans="1:16" ht="15.75" customHeight="1" x14ac:dyDescent="0.2">
      <c r="A18" s="8" t="s">
        <v>17</v>
      </c>
      <c r="B18" s="9">
        <v>49214.54</v>
      </c>
      <c r="C18" s="9">
        <v>49058.15</v>
      </c>
      <c r="D18" s="9">
        <v>48951.040000000001</v>
      </c>
      <c r="E18" s="9">
        <v>49325.16</v>
      </c>
      <c r="F18" s="9">
        <v>49339.199999999997</v>
      </c>
      <c r="G18" s="9"/>
      <c r="H18" s="9"/>
      <c r="I18" s="9"/>
      <c r="J18" s="9"/>
      <c r="K18" s="9"/>
      <c r="L18" s="9"/>
      <c r="M18" s="10"/>
      <c r="N18" s="7">
        <v>49177.618000000002</v>
      </c>
      <c r="O18" s="7">
        <v>169.4482307963109</v>
      </c>
      <c r="P18" s="7">
        <v>0.34456372164327048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35.130000000000003</v>
      </c>
      <c r="C26" s="9">
        <v>35.51</v>
      </c>
      <c r="D26" s="9">
        <v>35.08</v>
      </c>
      <c r="E26" s="9">
        <v>35.229999999999997</v>
      </c>
      <c r="F26" s="9">
        <v>35.119999999999997</v>
      </c>
      <c r="G26" s="9"/>
      <c r="H26" s="9"/>
      <c r="I26" s="9"/>
      <c r="J26" s="9"/>
      <c r="K26" s="9"/>
      <c r="L26" s="9"/>
      <c r="M26" s="10"/>
      <c r="N26" s="7">
        <v>35.213999999999999</v>
      </c>
      <c r="O26" s="7">
        <v>0.17444196742756549</v>
      </c>
      <c r="P26" s="7">
        <v>0.49537674625877631</v>
      </c>
    </row>
    <row r="27" spans="1:16" ht="15.75" customHeight="1" x14ac:dyDescent="0.2">
      <c r="A27" s="2">
        <v>512</v>
      </c>
      <c r="B27" s="9">
        <v>43.11</v>
      </c>
      <c r="C27" s="9">
        <v>43.27</v>
      </c>
      <c r="D27" s="9">
        <v>43.18</v>
      </c>
      <c r="E27" s="9">
        <v>43.19</v>
      </c>
      <c r="F27" s="9">
        <v>43.11</v>
      </c>
      <c r="G27" s="9"/>
      <c r="H27" s="9"/>
      <c r="I27" s="9"/>
      <c r="J27" s="9"/>
      <c r="K27" s="9"/>
      <c r="L27" s="9"/>
      <c r="M27" s="10"/>
      <c r="N27" s="7">
        <v>43.171999999999997</v>
      </c>
      <c r="O27" s="7">
        <v>6.6483080554379903E-2</v>
      </c>
      <c r="P27" s="7">
        <v>0.15399583191508359</v>
      </c>
    </row>
    <row r="28" spans="1:16" ht="15.75" customHeight="1" x14ac:dyDescent="0.2">
      <c r="A28" s="2" t="s">
        <v>6</v>
      </c>
      <c r="B28" s="9">
        <v>59.98</v>
      </c>
      <c r="C28" s="9">
        <v>60.17</v>
      </c>
      <c r="D28" s="9">
        <v>59.97</v>
      </c>
      <c r="E28" s="9">
        <v>60.09</v>
      </c>
      <c r="F28" s="9">
        <v>60.02</v>
      </c>
      <c r="G28" s="9"/>
      <c r="H28" s="9"/>
      <c r="I28" s="9"/>
      <c r="J28" s="9"/>
      <c r="K28" s="9"/>
      <c r="L28" s="9"/>
      <c r="M28" s="10"/>
      <c r="N28" s="7">
        <v>60.046000000000006</v>
      </c>
      <c r="O28" s="7">
        <v>8.3845095265020042E-2</v>
      </c>
      <c r="P28" s="7">
        <v>0.13963477211641079</v>
      </c>
    </row>
    <row r="29" spans="1:16" ht="15.75" customHeight="1" x14ac:dyDescent="0.2">
      <c r="A29" s="2" t="s">
        <v>7</v>
      </c>
      <c r="B29" s="9">
        <v>123.14</v>
      </c>
      <c r="C29" s="9">
        <v>123.18</v>
      </c>
      <c r="D29" s="9">
        <v>122.98</v>
      </c>
      <c r="E29" s="9">
        <v>123.07</v>
      </c>
      <c r="F29" s="9">
        <v>123.8</v>
      </c>
      <c r="G29" s="9"/>
      <c r="H29" s="9"/>
      <c r="I29" s="9"/>
      <c r="J29" s="9"/>
      <c r="K29" s="9"/>
      <c r="L29" s="9"/>
      <c r="M29" s="10"/>
      <c r="N29" s="7">
        <v>123.23399999999999</v>
      </c>
      <c r="O29" s="7">
        <v>0.32539207120026609</v>
      </c>
      <c r="P29" s="7">
        <v>0.26404407160383181</v>
      </c>
    </row>
    <row r="30" spans="1:16" ht="15.75" customHeight="1" x14ac:dyDescent="0.2">
      <c r="A30" s="2" t="s">
        <v>8</v>
      </c>
      <c r="B30" s="9">
        <v>187.7</v>
      </c>
      <c r="C30" s="9">
        <v>188.24</v>
      </c>
      <c r="D30" s="9">
        <v>187.91</v>
      </c>
      <c r="E30" s="9">
        <v>187.87</v>
      </c>
      <c r="F30" s="9">
        <v>188.65</v>
      </c>
      <c r="G30" s="9"/>
      <c r="H30" s="9"/>
      <c r="I30" s="9"/>
      <c r="J30" s="9"/>
      <c r="K30" s="9"/>
      <c r="L30" s="9"/>
      <c r="M30" s="10"/>
      <c r="N30" s="7">
        <v>188.07400000000001</v>
      </c>
      <c r="O30" s="7">
        <v>0.3767359818228202</v>
      </c>
      <c r="P30" s="7">
        <v>0.20031263323097301</v>
      </c>
    </row>
    <row r="31" spans="1:16" ht="15.75" customHeight="1" x14ac:dyDescent="0.2">
      <c r="A31" s="2" t="s">
        <v>9</v>
      </c>
      <c r="B31" s="9">
        <v>330.03</v>
      </c>
      <c r="C31" s="9">
        <v>333.02</v>
      </c>
      <c r="D31" s="9">
        <v>331.66</v>
      </c>
      <c r="E31" s="9">
        <v>332.22</v>
      </c>
      <c r="F31" s="9">
        <v>331.4</v>
      </c>
      <c r="G31" s="9"/>
      <c r="H31" s="9"/>
      <c r="I31" s="9"/>
      <c r="J31" s="9"/>
      <c r="K31" s="9"/>
      <c r="L31" s="9"/>
      <c r="M31" s="10"/>
      <c r="N31" s="7">
        <v>331.666</v>
      </c>
      <c r="O31" s="7">
        <v>1.105386810125768</v>
      </c>
      <c r="P31" s="7">
        <v>0.33328312523013148</v>
      </c>
    </row>
    <row r="32" spans="1:16" ht="15.75" customHeight="1" x14ac:dyDescent="0.2">
      <c r="A32" s="2" t="s">
        <v>10</v>
      </c>
      <c r="B32" s="9">
        <v>1023.54</v>
      </c>
      <c r="C32" s="9">
        <v>1020.81</v>
      </c>
      <c r="D32" s="9">
        <v>1017.67</v>
      </c>
      <c r="E32" s="9">
        <v>1024.31</v>
      </c>
      <c r="F32" s="9">
        <v>1019.2</v>
      </c>
      <c r="G32" s="9"/>
      <c r="H32" s="9"/>
      <c r="I32" s="9"/>
      <c r="J32" s="9"/>
      <c r="K32" s="9"/>
      <c r="L32" s="9"/>
      <c r="M32" s="10"/>
      <c r="N32" s="7">
        <v>1021.106</v>
      </c>
      <c r="O32" s="7">
        <v>2.8158710907994182</v>
      </c>
      <c r="P32" s="7">
        <v>0.27576677551590312</v>
      </c>
    </row>
    <row r="33" spans="1:16" ht="15.75" customHeight="1" x14ac:dyDescent="0.2">
      <c r="A33" s="2" t="s">
        <v>11</v>
      </c>
      <c r="B33" s="9">
        <v>2038.74</v>
      </c>
      <c r="C33" s="9">
        <v>2034.53</v>
      </c>
      <c r="D33" s="9">
        <v>2051.35</v>
      </c>
      <c r="E33" s="9">
        <v>2052.61</v>
      </c>
      <c r="F33" s="9">
        <v>2047.96</v>
      </c>
      <c r="G33" s="9"/>
      <c r="H33" s="9"/>
      <c r="I33" s="9"/>
      <c r="J33" s="9"/>
      <c r="K33" s="9"/>
      <c r="L33" s="9"/>
      <c r="M33" s="10"/>
      <c r="N33" s="7">
        <v>2045.038</v>
      </c>
      <c r="O33" s="7">
        <v>7.9968349989230338</v>
      </c>
      <c r="P33" s="7">
        <v>0.39103601003614769</v>
      </c>
    </row>
    <row r="34" spans="1:16" ht="15.75" customHeight="1" x14ac:dyDescent="0.2">
      <c r="A34" s="2" t="s">
        <v>12</v>
      </c>
      <c r="B34" s="9">
        <v>4034.44</v>
      </c>
      <c r="C34" s="9">
        <v>4015.62</v>
      </c>
      <c r="D34" s="9">
        <v>4025.97</v>
      </c>
      <c r="E34" s="9">
        <v>4046.55</v>
      </c>
      <c r="F34" s="9">
        <v>4027.04</v>
      </c>
      <c r="G34" s="9"/>
      <c r="H34" s="9"/>
      <c r="I34" s="9"/>
      <c r="J34" s="9"/>
      <c r="K34" s="9"/>
      <c r="L34" s="9"/>
      <c r="M34" s="10"/>
      <c r="N34" s="7">
        <v>4029.924</v>
      </c>
      <c r="O34" s="7">
        <v>11.46052049428833</v>
      </c>
      <c r="P34" s="7">
        <v>0.28438552425029179</v>
      </c>
    </row>
    <row r="35" spans="1:16" ht="15.75" customHeight="1" x14ac:dyDescent="0.2">
      <c r="A35" s="2" t="s">
        <v>13</v>
      </c>
      <c r="B35" s="9">
        <v>8110.04</v>
      </c>
      <c r="C35" s="9">
        <v>8098.34</v>
      </c>
      <c r="D35" s="9">
        <v>8103.22</v>
      </c>
      <c r="E35" s="9">
        <v>8175.85</v>
      </c>
      <c r="F35" s="9">
        <v>8105.21</v>
      </c>
      <c r="G35" s="9"/>
      <c r="H35" s="9"/>
      <c r="I35" s="9"/>
      <c r="J35" s="9"/>
      <c r="K35" s="9"/>
      <c r="L35" s="9"/>
      <c r="M35" s="10"/>
      <c r="N35" s="7">
        <v>8118.5320000000011</v>
      </c>
      <c r="O35" s="7">
        <v>32.315310148596851</v>
      </c>
      <c r="P35" s="7">
        <v>0.39804376146570403</v>
      </c>
    </row>
    <row r="36" spans="1:16" ht="15.75" customHeight="1" x14ac:dyDescent="0.2">
      <c r="A36" s="2" t="s">
        <v>14</v>
      </c>
      <c r="B36" s="9">
        <v>16238.93</v>
      </c>
      <c r="C36" s="9">
        <v>16192.72</v>
      </c>
      <c r="D36" s="9">
        <v>16257.78</v>
      </c>
      <c r="E36" s="9">
        <v>16309.28</v>
      </c>
      <c r="F36" s="9">
        <v>16226.41</v>
      </c>
      <c r="G36" s="9"/>
      <c r="H36" s="9"/>
      <c r="I36" s="9"/>
      <c r="J36" s="9"/>
      <c r="K36" s="9"/>
      <c r="L36" s="9"/>
      <c r="M36" s="10"/>
      <c r="N36" s="7">
        <v>16245.023999999999</v>
      </c>
      <c r="O36" s="7">
        <v>43.043220488249283</v>
      </c>
      <c r="P36" s="7">
        <v>0.26496249244229669</v>
      </c>
    </row>
    <row r="37" spans="1:16" ht="15.75" customHeight="1" x14ac:dyDescent="0.2">
      <c r="A37" s="2" t="s">
        <v>15</v>
      </c>
      <c r="B37" s="9">
        <v>32664.29</v>
      </c>
      <c r="C37" s="9">
        <v>32722.01</v>
      </c>
      <c r="D37" s="9">
        <v>32665.51</v>
      </c>
      <c r="E37" s="9">
        <v>32833.480000000003</v>
      </c>
      <c r="F37" s="9">
        <v>32695.96</v>
      </c>
      <c r="G37" s="9"/>
      <c r="H37" s="9"/>
      <c r="I37" s="9"/>
      <c r="J37" s="9"/>
      <c r="K37" s="9"/>
      <c r="L37" s="9"/>
      <c r="M37" s="10"/>
      <c r="N37" s="7">
        <v>32716.25</v>
      </c>
      <c r="O37" s="7">
        <v>69.753357983685703</v>
      </c>
      <c r="P37" s="7">
        <v>0.21320706983130919</v>
      </c>
    </row>
    <row r="38" spans="1:16" ht="15.75" customHeight="1" x14ac:dyDescent="0.2">
      <c r="A38" s="2" t="s">
        <v>16</v>
      </c>
      <c r="B38" s="9">
        <v>66876.77</v>
      </c>
      <c r="C38" s="9">
        <v>67065.41</v>
      </c>
      <c r="D38" s="9">
        <v>66855.66</v>
      </c>
      <c r="E38" s="9">
        <v>66994.12</v>
      </c>
      <c r="F38" s="9">
        <v>66838.600000000006</v>
      </c>
      <c r="G38" s="9"/>
      <c r="H38" s="9"/>
      <c r="I38" s="9"/>
      <c r="J38" s="9"/>
      <c r="K38" s="9"/>
      <c r="L38" s="9"/>
      <c r="M38" s="10"/>
      <c r="N38" s="7">
        <v>66926.111999999994</v>
      </c>
      <c r="O38" s="7">
        <v>98.850250733114521</v>
      </c>
      <c r="P38" s="7">
        <v>0.14770057273477141</v>
      </c>
    </row>
    <row r="39" spans="1:16" ht="15.75" customHeight="1" x14ac:dyDescent="0.2">
      <c r="A39" s="8" t="s">
        <v>17</v>
      </c>
      <c r="B39" s="9">
        <v>135364.57</v>
      </c>
      <c r="C39" s="9">
        <v>135598.72</v>
      </c>
      <c r="D39" s="9">
        <v>135428.72</v>
      </c>
      <c r="E39" s="9">
        <v>135759.32999999999</v>
      </c>
      <c r="F39" s="9">
        <v>135393.21</v>
      </c>
      <c r="G39" s="9"/>
      <c r="H39" s="9"/>
      <c r="I39" s="9"/>
      <c r="J39" s="9"/>
      <c r="K39" s="9"/>
      <c r="L39" s="9"/>
      <c r="M39" s="10"/>
      <c r="N39" s="7">
        <v>135508.91</v>
      </c>
      <c r="O39" s="7">
        <v>166.90339586119379</v>
      </c>
      <c r="P39" s="7">
        <v>0.12316783882417311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34.22</v>
      </c>
      <c r="C47" s="9">
        <v>34.21</v>
      </c>
      <c r="D47" s="9">
        <v>34.270000000000003</v>
      </c>
      <c r="E47" s="9">
        <v>34.24</v>
      </c>
      <c r="F47" s="9">
        <v>34.39</v>
      </c>
      <c r="G47" s="9"/>
      <c r="H47" s="9"/>
      <c r="I47" s="9"/>
      <c r="J47" s="9"/>
      <c r="K47" s="9"/>
      <c r="L47" s="9"/>
      <c r="M47" s="10"/>
      <c r="N47" s="7">
        <v>34.266000000000012</v>
      </c>
      <c r="O47" s="7">
        <v>7.3006848993776047E-2</v>
      </c>
      <c r="P47" s="7">
        <v>0.21305915191086219</v>
      </c>
    </row>
    <row r="48" spans="1:16" ht="15.75" customHeight="1" x14ac:dyDescent="0.2">
      <c r="A48" s="2">
        <v>512</v>
      </c>
      <c r="B48" s="9">
        <v>41.35</v>
      </c>
      <c r="C48" s="9">
        <v>41.38</v>
      </c>
      <c r="D48" s="9">
        <v>41.41</v>
      </c>
      <c r="E48" s="9">
        <v>41.38</v>
      </c>
      <c r="F48" s="9">
        <v>41.4</v>
      </c>
      <c r="G48" s="9"/>
      <c r="H48" s="9"/>
      <c r="I48" s="9"/>
      <c r="J48" s="9"/>
      <c r="K48" s="9"/>
      <c r="L48" s="9"/>
      <c r="M48" s="10"/>
      <c r="N48" s="7">
        <v>41.384</v>
      </c>
      <c r="O48" s="7">
        <v>2.302172886644072E-2</v>
      </c>
      <c r="P48" s="7">
        <v>5.5629540079356082E-2</v>
      </c>
    </row>
    <row r="49" spans="1:16" ht="15.75" customHeight="1" x14ac:dyDescent="0.2">
      <c r="A49" s="2" t="s">
        <v>6</v>
      </c>
      <c r="B49" s="9">
        <v>56.68</v>
      </c>
      <c r="C49" s="9">
        <v>56.67</v>
      </c>
      <c r="D49" s="9">
        <v>56.78</v>
      </c>
      <c r="E49" s="9">
        <v>56.73</v>
      </c>
      <c r="F49" s="9">
        <v>56.95</v>
      </c>
      <c r="G49" s="9"/>
      <c r="H49" s="9"/>
      <c r="I49" s="9"/>
      <c r="J49" s="9"/>
      <c r="K49" s="9"/>
      <c r="L49" s="9"/>
      <c r="M49" s="10"/>
      <c r="N49" s="7">
        <v>56.762</v>
      </c>
      <c r="O49" s="7">
        <v>0.11388590782006459</v>
      </c>
      <c r="P49" s="7">
        <v>0.20063758821053629</v>
      </c>
    </row>
    <row r="50" spans="1:16" ht="15.75" customHeight="1" x14ac:dyDescent="0.2">
      <c r="A50" s="2" t="s">
        <v>7</v>
      </c>
      <c r="B50" s="9">
        <v>299.06</v>
      </c>
      <c r="C50" s="9">
        <v>301.83999999999997</v>
      </c>
      <c r="D50" s="9">
        <v>298.75</v>
      </c>
      <c r="E50" s="9">
        <v>297.61</v>
      </c>
      <c r="F50" s="9">
        <v>310.97000000000003</v>
      </c>
      <c r="G50" s="9"/>
      <c r="H50" s="9"/>
      <c r="I50" s="9"/>
      <c r="J50" s="9"/>
      <c r="K50" s="9"/>
      <c r="L50" s="9"/>
      <c r="M50" s="10"/>
      <c r="N50" s="7">
        <v>301.64600000000002</v>
      </c>
      <c r="O50" s="7">
        <v>5.4391662964097813</v>
      </c>
      <c r="P50" s="7">
        <v>1.8031620828420669</v>
      </c>
    </row>
    <row r="51" spans="1:16" ht="15.75" customHeight="1" x14ac:dyDescent="0.2">
      <c r="A51" s="2" t="s">
        <v>8</v>
      </c>
      <c r="B51" s="9">
        <v>475.6</v>
      </c>
      <c r="C51" s="9">
        <v>477.37</v>
      </c>
      <c r="D51" s="9">
        <v>475.07</v>
      </c>
      <c r="E51" s="9">
        <v>472.96</v>
      </c>
      <c r="F51" s="9">
        <v>474.13</v>
      </c>
      <c r="G51" s="9"/>
      <c r="H51" s="9"/>
      <c r="I51" s="9"/>
      <c r="J51" s="9"/>
      <c r="K51" s="9"/>
      <c r="L51" s="9"/>
      <c r="M51" s="10"/>
      <c r="N51" s="7">
        <v>475.02600000000001</v>
      </c>
      <c r="O51" s="7">
        <v>1.6505241591688491</v>
      </c>
      <c r="P51" s="7">
        <v>0.34745975150178071</v>
      </c>
    </row>
    <row r="52" spans="1:16" ht="15.75" customHeight="1" x14ac:dyDescent="0.2">
      <c r="A52" s="2" t="s">
        <v>9</v>
      </c>
      <c r="B52" s="9">
        <v>896.42</v>
      </c>
      <c r="C52" s="9">
        <v>907</v>
      </c>
      <c r="D52" s="9">
        <v>904.61</v>
      </c>
      <c r="E52" s="9">
        <v>886.12</v>
      </c>
      <c r="F52" s="9">
        <v>900.09</v>
      </c>
      <c r="G52" s="9"/>
      <c r="H52" s="9"/>
      <c r="I52" s="9"/>
      <c r="J52" s="9"/>
      <c r="K52" s="9"/>
      <c r="L52" s="9"/>
      <c r="M52" s="10"/>
      <c r="N52" s="7">
        <v>898.84799999999996</v>
      </c>
      <c r="O52" s="7">
        <v>8.2020649838927806</v>
      </c>
      <c r="P52" s="7">
        <v>0.91250856472871733</v>
      </c>
    </row>
    <row r="53" spans="1:16" ht="15.75" customHeight="1" x14ac:dyDescent="0.2">
      <c r="A53" s="2" t="s">
        <v>10</v>
      </c>
      <c r="B53" s="9">
        <v>2077.91</v>
      </c>
      <c r="C53" s="9">
        <v>2078.5500000000002</v>
      </c>
      <c r="D53" s="9">
        <v>2080.5500000000002</v>
      </c>
      <c r="E53" s="9">
        <v>2081.8200000000002</v>
      </c>
      <c r="F53" s="9">
        <v>2080.36</v>
      </c>
      <c r="G53" s="9"/>
      <c r="H53" s="9"/>
      <c r="I53" s="9"/>
      <c r="J53" s="9"/>
      <c r="K53" s="9"/>
      <c r="L53" s="9"/>
      <c r="M53" s="10"/>
      <c r="N53" s="7">
        <v>2079.8380000000002</v>
      </c>
      <c r="O53" s="7">
        <v>1.587756278526488</v>
      </c>
      <c r="P53" s="7">
        <v>7.6340382208926277E-2</v>
      </c>
    </row>
    <row r="54" spans="1:16" ht="15.75" customHeight="1" x14ac:dyDescent="0.2">
      <c r="A54" s="2" t="s">
        <v>11</v>
      </c>
      <c r="B54" s="9">
        <v>3982.73</v>
      </c>
      <c r="C54" s="9">
        <v>3998.12</v>
      </c>
      <c r="D54" s="9">
        <v>4009.27</v>
      </c>
      <c r="E54" s="9">
        <v>3992.49</v>
      </c>
      <c r="F54" s="9">
        <v>3992.73</v>
      </c>
      <c r="G54" s="9"/>
      <c r="H54" s="9"/>
      <c r="I54" s="9"/>
      <c r="J54" s="9"/>
      <c r="K54" s="9"/>
      <c r="L54" s="9"/>
      <c r="M54" s="10"/>
      <c r="N54" s="7">
        <v>3995.0680000000002</v>
      </c>
      <c r="O54" s="7">
        <v>9.6869768245825707</v>
      </c>
      <c r="P54" s="7">
        <v>0.2424733903048101</v>
      </c>
    </row>
    <row r="55" spans="1:16" ht="15.75" customHeight="1" x14ac:dyDescent="0.2">
      <c r="A55" s="2" t="s">
        <v>12</v>
      </c>
      <c r="B55" s="9">
        <v>7658.48</v>
      </c>
      <c r="C55" s="9">
        <v>7700.6</v>
      </c>
      <c r="D55" s="9">
        <v>7712.72</v>
      </c>
      <c r="E55" s="9">
        <v>7673.46</v>
      </c>
      <c r="F55" s="9">
        <v>7673.99</v>
      </c>
      <c r="G55" s="9"/>
      <c r="H55" s="9"/>
      <c r="I55" s="9"/>
      <c r="J55" s="9"/>
      <c r="K55" s="9"/>
      <c r="L55" s="9"/>
      <c r="M55" s="10"/>
      <c r="N55" s="7">
        <v>7683.85</v>
      </c>
      <c r="O55" s="7">
        <v>22.15202022389861</v>
      </c>
      <c r="P55" s="7">
        <v>0.28829324132952378</v>
      </c>
    </row>
    <row r="56" spans="1:16" ht="15.75" customHeight="1" x14ac:dyDescent="0.2">
      <c r="A56" s="2" t="s">
        <v>13</v>
      </c>
      <c r="B56" s="9">
        <v>14946.68</v>
      </c>
      <c r="C56" s="9">
        <v>14983.93</v>
      </c>
      <c r="D56" s="9">
        <v>15070.78</v>
      </c>
      <c r="E56" s="9">
        <v>14968.77</v>
      </c>
      <c r="F56" s="9">
        <v>14999.52</v>
      </c>
      <c r="G56" s="9"/>
      <c r="H56" s="9"/>
      <c r="I56" s="9"/>
      <c r="J56" s="9"/>
      <c r="K56" s="9"/>
      <c r="L56" s="9"/>
      <c r="M56" s="10"/>
      <c r="N56" s="7">
        <v>14993.936</v>
      </c>
      <c r="O56" s="7">
        <v>47.177215157319459</v>
      </c>
      <c r="P56" s="7">
        <v>0.3146419669746453</v>
      </c>
    </row>
    <row r="57" spans="1:16" ht="15.75" customHeight="1" x14ac:dyDescent="0.2">
      <c r="A57" s="2" t="s">
        <v>14</v>
      </c>
      <c r="B57" s="9">
        <v>30136.02</v>
      </c>
      <c r="C57" s="9">
        <v>30115.97</v>
      </c>
      <c r="D57" s="9">
        <v>30129.93</v>
      </c>
      <c r="E57" s="9">
        <v>30105.58</v>
      </c>
      <c r="F57" s="9">
        <v>30156.07</v>
      </c>
      <c r="G57" s="9"/>
      <c r="H57" s="9"/>
      <c r="I57" s="9"/>
      <c r="J57" s="9"/>
      <c r="K57" s="9"/>
      <c r="L57" s="9"/>
      <c r="M57" s="10"/>
      <c r="N57" s="7">
        <v>30128.714</v>
      </c>
      <c r="O57" s="7">
        <v>19.370070469669699</v>
      </c>
      <c r="P57" s="7">
        <v>6.429106290321486E-2</v>
      </c>
    </row>
    <row r="58" spans="1:16" ht="15.75" customHeight="1" x14ac:dyDescent="0.2">
      <c r="A58" s="2" t="s">
        <v>15</v>
      </c>
      <c r="B58" s="9">
        <v>60288.54</v>
      </c>
      <c r="C58" s="9">
        <v>60324.46</v>
      </c>
      <c r="D58" s="9">
        <v>60322.47</v>
      </c>
      <c r="E58" s="9">
        <v>60306.99</v>
      </c>
      <c r="F58" s="9">
        <v>60292.53</v>
      </c>
      <c r="G58" s="9"/>
      <c r="H58" s="9"/>
      <c r="I58" s="9"/>
      <c r="J58" s="9"/>
      <c r="K58" s="9"/>
      <c r="L58" s="9"/>
      <c r="M58" s="10"/>
      <c r="N58" s="7">
        <v>60306.998</v>
      </c>
      <c r="O58" s="7">
        <v>16.540292319061411</v>
      </c>
      <c r="P58" s="7">
        <v>2.7426820879164648E-2</v>
      </c>
    </row>
    <row r="59" spans="1:16" ht="15.75" customHeight="1" x14ac:dyDescent="0.2">
      <c r="A59" s="2" t="s">
        <v>16</v>
      </c>
      <c r="B59" s="9">
        <v>120628.87</v>
      </c>
      <c r="C59" s="9">
        <v>120603.5</v>
      </c>
      <c r="D59" s="9">
        <v>120573.5</v>
      </c>
      <c r="E59" s="9">
        <v>120696.9</v>
      </c>
      <c r="F59" s="9">
        <v>120626.59</v>
      </c>
      <c r="G59" s="9"/>
      <c r="H59" s="9"/>
      <c r="I59" s="9"/>
      <c r="J59" s="9"/>
      <c r="K59" s="9"/>
      <c r="L59" s="9"/>
      <c r="M59" s="10"/>
      <c r="N59" s="7">
        <v>120625.872</v>
      </c>
      <c r="O59" s="7">
        <v>45.546166358978937</v>
      </c>
      <c r="P59" s="7">
        <v>3.7758206928426553E-2</v>
      </c>
    </row>
    <row r="60" spans="1:16" ht="15.75" customHeight="1" x14ac:dyDescent="0.2">
      <c r="A60" s="8" t="s">
        <v>17</v>
      </c>
      <c r="B60" s="9">
        <v>241368.55</v>
      </c>
      <c r="C60" s="9">
        <v>241369.1</v>
      </c>
      <c r="D60" s="9">
        <v>241260.08</v>
      </c>
      <c r="E60" s="9">
        <v>241459.03</v>
      </c>
      <c r="F60" s="9">
        <v>241419.62</v>
      </c>
      <c r="G60" s="9"/>
      <c r="H60" s="9"/>
      <c r="I60" s="9"/>
      <c r="J60" s="9"/>
      <c r="K60" s="9"/>
      <c r="L60" s="9"/>
      <c r="M60" s="10"/>
      <c r="N60" s="7">
        <v>241375.27600000001</v>
      </c>
      <c r="O60" s="7">
        <v>74.723863858881174</v>
      </c>
      <c r="P60" s="7">
        <v>3.0957546728556069E-2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80.75</v>
      </c>
      <c r="C68" s="9">
        <v>80.73</v>
      </c>
      <c r="D68" s="9">
        <v>80.7</v>
      </c>
      <c r="E68" s="9">
        <v>80.760000000000005</v>
      </c>
      <c r="F68" s="9">
        <v>80.62</v>
      </c>
      <c r="G68" s="9"/>
      <c r="H68" s="9"/>
      <c r="I68" s="9"/>
      <c r="J68" s="9"/>
      <c r="K68" s="9"/>
      <c r="L68" s="9"/>
      <c r="M68" s="10"/>
      <c r="N68" s="7">
        <v>80.712000000000003</v>
      </c>
      <c r="O68" s="7">
        <v>5.6302753041036387E-2</v>
      </c>
      <c r="P68" s="7">
        <v>6.9757598673104854E-2</v>
      </c>
    </row>
    <row r="69" spans="1:16" ht="15.75" customHeight="1" x14ac:dyDescent="0.2">
      <c r="A69" s="2">
        <v>512</v>
      </c>
      <c r="B69" s="9">
        <v>114.32</v>
      </c>
      <c r="C69" s="9">
        <v>114.26</v>
      </c>
      <c r="D69" s="9">
        <v>114.09</v>
      </c>
      <c r="E69" s="9">
        <v>114.14</v>
      </c>
      <c r="F69" s="9">
        <v>114.11</v>
      </c>
      <c r="G69" s="9"/>
      <c r="H69" s="9"/>
      <c r="I69" s="9"/>
      <c r="J69" s="9"/>
      <c r="K69" s="9"/>
      <c r="L69" s="9"/>
      <c r="M69" s="10"/>
      <c r="N69" s="7">
        <v>114.184</v>
      </c>
      <c r="O69" s="7">
        <v>0.100647901120687</v>
      </c>
      <c r="P69" s="7">
        <v>8.8145362853540743E-2</v>
      </c>
    </row>
    <row r="70" spans="1:16" ht="15.75" customHeight="1" x14ac:dyDescent="0.2">
      <c r="A70" s="2" t="s">
        <v>6</v>
      </c>
      <c r="B70" s="9">
        <v>189.24</v>
      </c>
      <c r="C70" s="9">
        <v>189.08</v>
      </c>
      <c r="D70" s="9">
        <v>189.34</v>
      </c>
      <c r="E70" s="9">
        <v>189.06</v>
      </c>
      <c r="F70" s="9">
        <v>189.19</v>
      </c>
      <c r="G70" s="9"/>
      <c r="H70" s="9"/>
      <c r="I70" s="9"/>
      <c r="J70" s="9"/>
      <c r="K70" s="9"/>
      <c r="L70" s="9"/>
      <c r="M70" s="10"/>
      <c r="N70" s="7">
        <v>189.18199999999999</v>
      </c>
      <c r="O70" s="7">
        <v>0.1158447236605956</v>
      </c>
      <c r="P70" s="7">
        <v>6.1234537990186987E-2</v>
      </c>
    </row>
    <row r="71" spans="1:16" ht="15.75" customHeight="1" x14ac:dyDescent="0.2">
      <c r="A71" s="2" t="s">
        <v>7</v>
      </c>
      <c r="B71" s="9">
        <v>175.24</v>
      </c>
      <c r="C71" s="9">
        <v>174.84</v>
      </c>
      <c r="D71" s="9">
        <v>174.94</v>
      </c>
      <c r="E71" s="9">
        <v>175.16</v>
      </c>
      <c r="F71" s="9">
        <v>175.04</v>
      </c>
      <c r="G71" s="9"/>
      <c r="H71" s="9"/>
      <c r="I71" s="9"/>
      <c r="J71" s="9"/>
      <c r="K71" s="9"/>
      <c r="L71" s="9"/>
      <c r="M71" s="10"/>
      <c r="N71" s="7">
        <v>175.04400000000001</v>
      </c>
      <c r="O71" s="7">
        <v>0.1614930339054923</v>
      </c>
      <c r="P71" s="7">
        <v>9.2258537228063972E-2</v>
      </c>
    </row>
    <row r="72" spans="1:16" ht="15.75" customHeight="1" x14ac:dyDescent="0.2">
      <c r="A72" s="2" t="s">
        <v>8</v>
      </c>
      <c r="B72" s="9">
        <v>268.52</v>
      </c>
      <c r="C72" s="9">
        <v>268.60000000000002</v>
      </c>
      <c r="D72" s="9">
        <v>269.14999999999998</v>
      </c>
      <c r="E72" s="9">
        <v>268.54000000000002</v>
      </c>
      <c r="F72" s="9">
        <v>268.5</v>
      </c>
      <c r="G72" s="9"/>
      <c r="H72" s="9"/>
      <c r="I72" s="9"/>
      <c r="J72" s="9"/>
      <c r="K72" s="9"/>
      <c r="L72" s="9"/>
      <c r="M72" s="10"/>
      <c r="N72" s="7">
        <v>268.66199999999998</v>
      </c>
      <c r="O72" s="7">
        <v>0.27535431719875719</v>
      </c>
      <c r="P72" s="7">
        <v>0.1024909801902603</v>
      </c>
    </row>
    <row r="73" spans="1:16" ht="15.75" customHeight="1" x14ac:dyDescent="0.2">
      <c r="A73" s="2" t="s">
        <v>9</v>
      </c>
      <c r="B73" s="9">
        <v>472.05</v>
      </c>
      <c r="C73" s="9">
        <v>473.65</v>
      </c>
      <c r="D73" s="9">
        <v>472.65</v>
      </c>
      <c r="E73" s="9">
        <v>472.52</v>
      </c>
      <c r="F73" s="9">
        <v>471.27</v>
      </c>
      <c r="G73" s="9"/>
      <c r="H73" s="9"/>
      <c r="I73" s="9"/>
      <c r="J73" s="9"/>
      <c r="K73" s="9"/>
      <c r="L73" s="9"/>
      <c r="M73" s="10"/>
      <c r="N73" s="7">
        <v>472.428</v>
      </c>
      <c r="O73" s="7">
        <v>0.87104534899165331</v>
      </c>
      <c r="P73" s="7">
        <v>0.18437631744766469</v>
      </c>
    </row>
    <row r="74" spans="1:16" ht="15.75" customHeight="1" x14ac:dyDescent="0.2">
      <c r="A74" s="2" t="s">
        <v>10</v>
      </c>
      <c r="B74" s="9">
        <v>1588.91</v>
      </c>
      <c r="C74" s="9">
        <v>1585.46</v>
      </c>
      <c r="D74" s="9">
        <v>1547.06</v>
      </c>
      <c r="E74" s="9">
        <v>1530.61</v>
      </c>
      <c r="F74" s="9">
        <v>1540.33</v>
      </c>
      <c r="G74" s="9"/>
      <c r="H74" s="9"/>
      <c r="I74" s="9"/>
      <c r="J74" s="9"/>
      <c r="K74" s="9"/>
      <c r="L74" s="9"/>
      <c r="M74" s="10"/>
      <c r="N74" s="7">
        <v>1558.4739999999999</v>
      </c>
      <c r="O74" s="7">
        <v>26.881596492768139</v>
      </c>
      <c r="P74" s="7">
        <v>1.7248665356475721</v>
      </c>
    </row>
    <row r="75" spans="1:16" ht="15.75" customHeight="1" x14ac:dyDescent="0.2">
      <c r="A75" s="2" t="s">
        <v>11</v>
      </c>
      <c r="B75" s="9">
        <v>2810.59</v>
      </c>
      <c r="C75" s="9">
        <v>2804.24</v>
      </c>
      <c r="D75" s="9">
        <v>2799.92</v>
      </c>
      <c r="E75" s="9">
        <v>2788.5</v>
      </c>
      <c r="F75" s="9">
        <v>2805.87</v>
      </c>
      <c r="G75" s="9"/>
      <c r="H75" s="9"/>
      <c r="I75" s="9"/>
      <c r="J75" s="9"/>
      <c r="K75" s="9"/>
      <c r="L75" s="9"/>
      <c r="M75" s="10"/>
      <c r="N75" s="7">
        <v>2801.8240000000001</v>
      </c>
      <c r="O75" s="7">
        <v>8.3696493355456703</v>
      </c>
      <c r="P75" s="7">
        <v>0.29872145200932221</v>
      </c>
    </row>
    <row r="76" spans="1:16" ht="15.75" customHeight="1" x14ac:dyDescent="0.2">
      <c r="A76" s="2" t="s">
        <v>12</v>
      </c>
      <c r="B76" s="9">
        <v>5311.43</v>
      </c>
      <c r="C76" s="9">
        <v>5315.68</v>
      </c>
      <c r="D76" s="9">
        <v>5307.41</v>
      </c>
      <c r="E76" s="9">
        <v>5308.94</v>
      </c>
      <c r="F76" s="9">
        <v>5309.35</v>
      </c>
      <c r="G76" s="9"/>
      <c r="H76" s="9"/>
      <c r="I76" s="9"/>
      <c r="J76" s="9"/>
      <c r="K76" s="9"/>
      <c r="L76" s="9"/>
      <c r="M76" s="10"/>
      <c r="N76" s="7">
        <v>5310.5619999999999</v>
      </c>
      <c r="O76" s="7">
        <v>3.2008701941817641</v>
      </c>
      <c r="P76" s="7">
        <v>6.0273662075346533E-2</v>
      </c>
    </row>
    <row r="77" spans="1:16" ht="15.75" customHeight="1" x14ac:dyDescent="0.2">
      <c r="A77" s="2" t="s">
        <v>13</v>
      </c>
      <c r="B77" s="9">
        <v>10587.57</v>
      </c>
      <c r="C77" s="9">
        <v>10598.99</v>
      </c>
      <c r="D77" s="9">
        <v>10602</v>
      </c>
      <c r="E77" s="9">
        <v>10573.74</v>
      </c>
      <c r="F77" s="9">
        <v>10625.32</v>
      </c>
      <c r="G77" s="9"/>
      <c r="H77" s="9"/>
      <c r="I77" s="9"/>
      <c r="J77" s="9"/>
      <c r="K77" s="9"/>
      <c r="L77" s="9"/>
      <c r="M77" s="10"/>
      <c r="N77" s="7">
        <v>10597.523999999999</v>
      </c>
      <c r="O77" s="7">
        <v>19.102107998857079</v>
      </c>
      <c r="P77" s="7">
        <v>0.18025066986266869</v>
      </c>
    </row>
    <row r="78" spans="1:16" ht="15.75" customHeight="1" x14ac:dyDescent="0.2">
      <c r="A78" s="2" t="s">
        <v>14</v>
      </c>
      <c r="B78" s="9">
        <v>21137.71</v>
      </c>
      <c r="C78" s="9">
        <v>21099.45</v>
      </c>
      <c r="D78" s="9">
        <v>21104.83</v>
      </c>
      <c r="E78" s="9">
        <v>21103.46</v>
      </c>
      <c r="F78" s="9">
        <v>21169.1</v>
      </c>
      <c r="G78" s="9"/>
      <c r="H78" s="9"/>
      <c r="I78" s="9"/>
      <c r="J78" s="9"/>
      <c r="K78" s="9"/>
      <c r="L78" s="9"/>
      <c r="M78" s="10"/>
      <c r="N78" s="7">
        <v>21122.91</v>
      </c>
      <c r="O78" s="7">
        <v>30.033800125857269</v>
      </c>
      <c r="P78" s="7">
        <v>0.14218590206490139</v>
      </c>
    </row>
    <row r="79" spans="1:16" ht="15.75" customHeight="1" x14ac:dyDescent="0.2">
      <c r="A79" s="2" t="s">
        <v>15</v>
      </c>
      <c r="B79" s="9">
        <v>42509.87</v>
      </c>
      <c r="C79" s="9">
        <v>42605.32</v>
      </c>
      <c r="D79" s="9">
        <v>42509.43</v>
      </c>
      <c r="E79" s="9">
        <v>42555.15</v>
      </c>
      <c r="F79" s="9">
        <v>42537.95</v>
      </c>
      <c r="G79" s="9"/>
      <c r="H79" s="9"/>
      <c r="I79" s="9"/>
      <c r="J79" s="9"/>
      <c r="K79" s="9"/>
      <c r="L79" s="9"/>
      <c r="M79" s="10"/>
      <c r="N79" s="7">
        <v>42543.543999999987</v>
      </c>
      <c r="O79" s="7">
        <v>39.62312935647509</v>
      </c>
      <c r="P79" s="7">
        <v>9.3135469288771755E-2</v>
      </c>
    </row>
    <row r="80" spans="1:16" ht="15.75" customHeight="1" x14ac:dyDescent="0.2">
      <c r="A80" s="2" t="s">
        <v>16</v>
      </c>
      <c r="B80" s="9">
        <v>86111.25</v>
      </c>
      <c r="C80" s="9">
        <v>86380.07</v>
      </c>
      <c r="D80" s="9">
        <v>86174.63</v>
      </c>
      <c r="E80" s="9">
        <v>86230.75</v>
      </c>
      <c r="F80" s="9">
        <v>86204.03</v>
      </c>
      <c r="G80" s="9"/>
      <c r="H80" s="9"/>
      <c r="I80" s="9"/>
      <c r="J80" s="9"/>
      <c r="K80" s="9"/>
      <c r="L80" s="9"/>
      <c r="M80" s="10"/>
      <c r="N80" s="7">
        <v>86220.145999999993</v>
      </c>
      <c r="O80" s="7">
        <v>99.847259752085648</v>
      </c>
      <c r="P80" s="7">
        <v>0.1158050228215638</v>
      </c>
    </row>
    <row r="81" spans="1:16" ht="15.75" customHeight="1" x14ac:dyDescent="0.2">
      <c r="A81" s="8" t="s">
        <v>17</v>
      </c>
      <c r="B81" s="9">
        <v>173469.62</v>
      </c>
      <c r="C81" s="9">
        <v>173734.85</v>
      </c>
      <c r="D81" s="9">
        <v>173455.15</v>
      </c>
      <c r="E81" s="9">
        <v>173788.5</v>
      </c>
      <c r="F81" s="9">
        <v>173785.48</v>
      </c>
      <c r="G81" s="9"/>
      <c r="H81" s="9"/>
      <c r="I81" s="9"/>
      <c r="J81" s="9"/>
      <c r="K81" s="9"/>
      <c r="L81" s="9"/>
      <c r="M81" s="10"/>
      <c r="N81" s="7">
        <v>173646.72</v>
      </c>
      <c r="O81" s="7">
        <v>169.695519828904</v>
      </c>
      <c r="P81" s="7">
        <v>9.7724575407415692E-2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79.11</v>
      </c>
      <c r="C89" s="9">
        <v>79.239999999999995</v>
      </c>
      <c r="D89" s="9">
        <v>79.44</v>
      </c>
      <c r="E89" s="9">
        <v>79.28</v>
      </c>
      <c r="F89" s="9">
        <v>79.17</v>
      </c>
      <c r="G89" s="9"/>
      <c r="H89" s="9"/>
      <c r="I89" s="9"/>
      <c r="J89" s="9"/>
      <c r="K89" s="9"/>
      <c r="L89" s="9"/>
      <c r="M89" s="10"/>
      <c r="N89" s="7">
        <v>79.248000000000005</v>
      </c>
      <c r="O89" s="7">
        <v>0.125578660607604</v>
      </c>
      <c r="P89" s="7">
        <v>0.1584628768014385</v>
      </c>
    </row>
    <row r="90" spans="1:16" ht="15.75" customHeight="1" x14ac:dyDescent="0.2">
      <c r="A90" s="2">
        <v>512</v>
      </c>
      <c r="B90" s="9">
        <v>110.64</v>
      </c>
      <c r="C90" s="9">
        <v>110.84</v>
      </c>
      <c r="D90" s="9">
        <v>111.03</v>
      </c>
      <c r="E90" s="9">
        <v>110.62</v>
      </c>
      <c r="F90" s="9">
        <v>110.81</v>
      </c>
      <c r="G90" s="9"/>
      <c r="H90" s="9"/>
      <c r="I90" s="9"/>
      <c r="J90" s="9"/>
      <c r="K90" s="9"/>
      <c r="L90" s="9"/>
      <c r="M90" s="10"/>
      <c r="N90" s="7">
        <v>110.788</v>
      </c>
      <c r="O90" s="7">
        <v>0.16724233913695369</v>
      </c>
      <c r="P90" s="7">
        <v>0.15095708843643141</v>
      </c>
    </row>
    <row r="91" spans="1:16" ht="15.75" customHeight="1" x14ac:dyDescent="0.2">
      <c r="A91" s="2" t="s">
        <v>6</v>
      </c>
      <c r="B91" s="9">
        <v>180.53</v>
      </c>
      <c r="C91" s="9">
        <v>180.63</v>
      </c>
      <c r="D91" s="9">
        <v>180.57</v>
      </c>
      <c r="E91" s="9">
        <v>180.62</v>
      </c>
      <c r="F91" s="9">
        <v>180.72</v>
      </c>
      <c r="G91" s="9"/>
      <c r="H91" s="9"/>
      <c r="I91" s="9"/>
      <c r="J91" s="9"/>
      <c r="K91" s="9"/>
      <c r="L91" s="9"/>
      <c r="M91" s="10"/>
      <c r="N91" s="7">
        <v>180.614</v>
      </c>
      <c r="O91" s="7">
        <v>7.1624018317880067E-2</v>
      </c>
      <c r="P91" s="7">
        <v>3.965585077451364E-2</v>
      </c>
    </row>
    <row r="92" spans="1:16" ht="15.75" customHeight="1" x14ac:dyDescent="0.2">
      <c r="A92" s="2" t="s">
        <v>7</v>
      </c>
      <c r="B92" s="9">
        <v>421.42</v>
      </c>
      <c r="C92" s="9">
        <v>422.52</v>
      </c>
      <c r="D92" s="9">
        <v>422.45</v>
      </c>
      <c r="E92" s="9">
        <v>421.89</v>
      </c>
      <c r="F92" s="9">
        <v>421.64</v>
      </c>
      <c r="G92" s="9"/>
      <c r="H92" s="9"/>
      <c r="I92" s="9"/>
      <c r="J92" s="9"/>
      <c r="K92" s="9"/>
      <c r="L92" s="9"/>
      <c r="M92" s="10"/>
      <c r="N92" s="7">
        <v>421.98399999999998</v>
      </c>
      <c r="O92" s="7">
        <v>0.48726789346312471</v>
      </c>
      <c r="P92" s="7">
        <v>0.1154707035013471</v>
      </c>
    </row>
    <row r="93" spans="1:16" ht="15.75" customHeight="1" x14ac:dyDescent="0.2">
      <c r="A93" s="2" t="s">
        <v>8</v>
      </c>
      <c r="B93" s="9">
        <v>603.66</v>
      </c>
      <c r="C93" s="9">
        <v>602.66999999999996</v>
      </c>
      <c r="D93" s="9">
        <v>607.20000000000005</v>
      </c>
      <c r="E93" s="9">
        <v>602.54</v>
      </c>
      <c r="F93" s="9">
        <v>603.66</v>
      </c>
      <c r="G93" s="9"/>
      <c r="H93" s="9"/>
      <c r="I93" s="9"/>
      <c r="J93" s="9"/>
      <c r="K93" s="9"/>
      <c r="L93" s="9"/>
      <c r="M93" s="10"/>
      <c r="N93" s="7">
        <v>603.94599999999991</v>
      </c>
      <c r="O93" s="7">
        <v>1.8945395218891941</v>
      </c>
      <c r="P93" s="7">
        <v>0.31369352920446431</v>
      </c>
    </row>
    <row r="94" spans="1:16" ht="15.75" customHeight="1" x14ac:dyDescent="0.2">
      <c r="A94" s="2" t="s">
        <v>9</v>
      </c>
      <c r="B94" s="9">
        <v>1138.26</v>
      </c>
      <c r="C94" s="9">
        <v>1153.46</v>
      </c>
      <c r="D94" s="9">
        <v>1132.31</v>
      </c>
      <c r="E94" s="9">
        <v>1131.6400000000001</v>
      </c>
      <c r="F94" s="9">
        <v>1123.6500000000001</v>
      </c>
      <c r="G94" s="9"/>
      <c r="H94" s="9"/>
      <c r="I94" s="9"/>
      <c r="J94" s="9"/>
      <c r="K94" s="9"/>
      <c r="L94" s="9"/>
      <c r="M94" s="10"/>
      <c r="N94" s="7">
        <v>1135.864</v>
      </c>
      <c r="O94" s="7">
        <v>11.12446538041265</v>
      </c>
      <c r="P94" s="7">
        <v>0.9793835688438628</v>
      </c>
    </row>
    <row r="95" spans="1:16" ht="15.75" customHeight="1" x14ac:dyDescent="0.2">
      <c r="A95" s="2" t="s">
        <v>10</v>
      </c>
      <c r="B95" s="9">
        <v>2579.66</v>
      </c>
      <c r="C95" s="9">
        <v>2587.67</v>
      </c>
      <c r="D95" s="9">
        <v>2582.9499999999998</v>
      </c>
      <c r="E95" s="9">
        <v>2586.81</v>
      </c>
      <c r="F95" s="9">
        <v>2582.67</v>
      </c>
      <c r="G95" s="9"/>
      <c r="H95" s="9"/>
      <c r="I95" s="9"/>
      <c r="J95" s="9"/>
      <c r="K95" s="9"/>
      <c r="L95" s="9"/>
      <c r="M95" s="10"/>
      <c r="N95" s="7">
        <v>2583.9520000000002</v>
      </c>
      <c r="O95" s="7">
        <v>3.2810242303281481</v>
      </c>
      <c r="P95" s="7">
        <v>0.12697698062224641</v>
      </c>
    </row>
    <row r="96" spans="1:16" ht="15.75" customHeight="1" x14ac:dyDescent="0.2">
      <c r="A96" s="2" t="s">
        <v>11</v>
      </c>
      <c r="B96" s="9">
        <v>4874.33</v>
      </c>
      <c r="C96" s="9">
        <v>4896.18</v>
      </c>
      <c r="D96" s="9">
        <v>4896.45</v>
      </c>
      <c r="E96" s="9">
        <v>4896.4399999999996</v>
      </c>
      <c r="F96" s="9">
        <v>4877.68</v>
      </c>
      <c r="G96" s="9"/>
      <c r="H96" s="9"/>
      <c r="I96" s="9"/>
      <c r="J96" s="9"/>
      <c r="K96" s="9"/>
      <c r="L96" s="9"/>
      <c r="M96" s="10"/>
      <c r="N96" s="7">
        <v>4888.2159999999994</v>
      </c>
      <c r="O96" s="7">
        <v>11.21033585580725</v>
      </c>
      <c r="P96" s="7">
        <v>0.22933388900587159</v>
      </c>
    </row>
    <row r="97" spans="1:16" ht="15.75" customHeight="1" x14ac:dyDescent="0.2">
      <c r="A97" s="2" t="s">
        <v>12</v>
      </c>
      <c r="B97" s="9">
        <v>9259.34</v>
      </c>
      <c r="C97" s="9">
        <v>9230.7999999999993</v>
      </c>
      <c r="D97" s="9">
        <v>9256.4</v>
      </c>
      <c r="E97" s="9">
        <v>9249.73</v>
      </c>
      <c r="F97" s="9">
        <v>9249.92</v>
      </c>
      <c r="G97" s="9"/>
      <c r="H97" s="9"/>
      <c r="I97" s="9"/>
      <c r="J97" s="9"/>
      <c r="K97" s="9"/>
      <c r="L97" s="9"/>
      <c r="M97" s="10"/>
      <c r="N97" s="7">
        <v>9249.2380000000012</v>
      </c>
      <c r="O97" s="7">
        <v>11.11318676168119</v>
      </c>
      <c r="P97" s="7">
        <v>0.1201524575503537</v>
      </c>
    </row>
    <row r="98" spans="1:16" ht="15.75" customHeight="1" x14ac:dyDescent="0.2">
      <c r="A98" s="2" t="s">
        <v>13</v>
      </c>
      <c r="B98" s="9">
        <v>17638.39</v>
      </c>
      <c r="C98" s="9">
        <v>17634.95</v>
      </c>
      <c r="D98" s="9">
        <v>17616.3</v>
      </c>
      <c r="E98" s="9">
        <v>17651.330000000002</v>
      </c>
      <c r="F98" s="9">
        <v>17628.740000000002</v>
      </c>
      <c r="G98" s="9"/>
      <c r="H98" s="9"/>
      <c r="I98" s="9"/>
      <c r="J98" s="9"/>
      <c r="K98" s="9"/>
      <c r="L98" s="9"/>
      <c r="M98" s="10"/>
      <c r="N98" s="7">
        <v>17633.941999999999</v>
      </c>
      <c r="O98" s="7">
        <v>12.859279528807839</v>
      </c>
      <c r="P98" s="7">
        <v>7.2923453694062529E-2</v>
      </c>
    </row>
    <row r="99" spans="1:16" ht="15.75" customHeight="1" x14ac:dyDescent="0.2">
      <c r="A99" s="2" t="s">
        <v>14</v>
      </c>
      <c r="B99" s="9">
        <v>35036.79</v>
      </c>
      <c r="C99" s="9">
        <v>35051.599999999999</v>
      </c>
      <c r="D99" s="9">
        <v>35057.480000000003</v>
      </c>
      <c r="E99" s="9">
        <v>35052.089999999997</v>
      </c>
      <c r="F99" s="9">
        <v>35083.22</v>
      </c>
      <c r="G99" s="9"/>
      <c r="H99" s="9"/>
      <c r="I99" s="9"/>
      <c r="J99" s="9"/>
      <c r="K99" s="9"/>
      <c r="L99" s="9"/>
      <c r="M99" s="10"/>
      <c r="N99" s="7">
        <v>35056.235999999997</v>
      </c>
      <c r="O99" s="7">
        <v>16.930095392525701</v>
      </c>
      <c r="P99" s="7">
        <v>4.8294104913390298E-2</v>
      </c>
    </row>
    <row r="100" spans="1:16" ht="15.75" customHeight="1" x14ac:dyDescent="0.2">
      <c r="A100" s="2" t="s">
        <v>15</v>
      </c>
      <c r="B100" s="9">
        <v>70309.19</v>
      </c>
      <c r="C100" s="9">
        <v>70322.539999999994</v>
      </c>
      <c r="D100" s="9">
        <v>70354.62</v>
      </c>
      <c r="E100" s="9">
        <v>70326.149999999994</v>
      </c>
      <c r="F100" s="9">
        <v>70364.34</v>
      </c>
      <c r="G100" s="9"/>
      <c r="H100" s="9"/>
      <c r="I100" s="9"/>
      <c r="J100" s="9"/>
      <c r="K100" s="9"/>
      <c r="L100" s="9"/>
      <c r="M100" s="10"/>
      <c r="N100" s="7">
        <v>70335.367999999988</v>
      </c>
      <c r="O100" s="7">
        <v>23.156171315654539</v>
      </c>
      <c r="P100" s="7">
        <v>3.292251391313477E-2</v>
      </c>
    </row>
    <row r="101" spans="1:16" ht="15.75" customHeight="1" x14ac:dyDescent="0.2">
      <c r="A101" s="2" t="s">
        <v>16</v>
      </c>
      <c r="B101" s="9">
        <v>140766.07</v>
      </c>
      <c r="C101" s="9">
        <v>140759.99</v>
      </c>
      <c r="D101" s="9">
        <v>140839.91</v>
      </c>
      <c r="E101" s="9">
        <v>140849.51</v>
      </c>
      <c r="F101" s="9">
        <v>140852.59</v>
      </c>
      <c r="G101" s="9"/>
      <c r="H101" s="9"/>
      <c r="I101" s="9"/>
      <c r="J101" s="9"/>
      <c r="K101" s="9"/>
      <c r="L101" s="9"/>
      <c r="M101" s="10"/>
      <c r="N101" s="7">
        <v>140813.614</v>
      </c>
      <c r="O101" s="7">
        <v>46.462609483327867</v>
      </c>
      <c r="P101" s="7">
        <v>3.2995822039854662E-2</v>
      </c>
    </row>
    <row r="102" spans="1:16" ht="15.75" customHeight="1" x14ac:dyDescent="0.2">
      <c r="A102" s="8" t="s">
        <v>17</v>
      </c>
      <c r="B102" s="9">
        <v>281649.14</v>
      </c>
      <c r="C102" s="9">
        <v>281753.71000000002</v>
      </c>
      <c r="D102" s="9">
        <v>281796.59000000003</v>
      </c>
      <c r="E102" s="9">
        <v>281756.28999999998</v>
      </c>
      <c r="F102" s="9">
        <v>281749.96000000002</v>
      </c>
      <c r="G102" s="9"/>
      <c r="H102" s="9"/>
      <c r="I102" s="9"/>
      <c r="J102" s="9"/>
      <c r="K102" s="9"/>
      <c r="L102" s="9"/>
      <c r="M102" s="10"/>
      <c r="N102" s="7">
        <v>281741.13799999998</v>
      </c>
      <c r="O102" s="7">
        <v>54.781434537625373</v>
      </c>
      <c r="P102" s="7">
        <v>1.9443889141111281E-2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32.119999999999997</v>
      </c>
      <c r="C110" s="9">
        <v>31.71</v>
      </c>
      <c r="D110" s="9">
        <v>31.82</v>
      </c>
      <c r="E110" s="9">
        <v>31.86</v>
      </c>
      <c r="F110" s="9">
        <v>31.49</v>
      </c>
      <c r="G110" s="9"/>
      <c r="H110" s="9"/>
      <c r="I110" s="9"/>
      <c r="J110" s="9"/>
      <c r="K110" s="9"/>
      <c r="L110" s="9"/>
      <c r="M110" s="10"/>
      <c r="N110" s="7">
        <v>31.8</v>
      </c>
      <c r="O110" s="7">
        <v>0.22945587811167481</v>
      </c>
      <c r="P110" s="7">
        <v>0.7215593651310529</v>
      </c>
    </row>
    <row r="111" spans="1:16" ht="15.75" customHeight="1" x14ac:dyDescent="0.2">
      <c r="A111" s="2">
        <v>512</v>
      </c>
      <c r="B111" s="9">
        <v>38.82</v>
      </c>
      <c r="C111" s="9">
        <v>37.950000000000003</v>
      </c>
      <c r="D111" s="9">
        <v>38.32</v>
      </c>
      <c r="E111" s="9">
        <v>38.32</v>
      </c>
      <c r="F111" s="9">
        <v>38.200000000000003</v>
      </c>
      <c r="G111" s="9"/>
      <c r="H111" s="9"/>
      <c r="I111" s="9"/>
      <c r="J111" s="9"/>
      <c r="K111" s="9"/>
      <c r="L111" s="9"/>
      <c r="M111" s="10"/>
      <c r="N111" s="7">
        <v>38.322000000000003</v>
      </c>
      <c r="O111" s="7">
        <v>0.31673332631726547</v>
      </c>
      <c r="P111" s="7">
        <v>0.82650520932431881</v>
      </c>
    </row>
    <row r="112" spans="1:16" ht="15.75" customHeight="1" x14ac:dyDescent="0.2">
      <c r="A112" s="2" t="s">
        <v>6</v>
      </c>
      <c r="B112" s="9">
        <v>53.38</v>
      </c>
      <c r="C112" s="9">
        <v>52.24</v>
      </c>
      <c r="D112" s="9">
        <v>52.82</v>
      </c>
      <c r="E112" s="9">
        <v>52.69</v>
      </c>
      <c r="F112" s="9">
        <v>52.49</v>
      </c>
      <c r="G112" s="9"/>
      <c r="H112" s="9"/>
      <c r="I112" s="9"/>
      <c r="J112" s="9"/>
      <c r="K112" s="9"/>
      <c r="L112" s="9"/>
      <c r="M112" s="10"/>
      <c r="N112" s="7">
        <v>52.723999999999997</v>
      </c>
      <c r="O112" s="7">
        <v>0.42711825060514591</v>
      </c>
      <c r="P112" s="7">
        <v>0.81010213679756049</v>
      </c>
    </row>
    <row r="113" spans="1:16" ht="15.75" customHeight="1" x14ac:dyDescent="0.2">
      <c r="A113" s="2" t="s">
        <v>7</v>
      </c>
      <c r="B113" s="9">
        <v>88.41</v>
      </c>
      <c r="C113" s="9">
        <v>86.76</v>
      </c>
      <c r="D113" s="9">
        <v>87.93</v>
      </c>
      <c r="E113" s="9">
        <v>87.57</v>
      </c>
      <c r="F113" s="9">
        <v>86.9</v>
      </c>
      <c r="G113" s="9"/>
      <c r="H113" s="9"/>
      <c r="I113" s="9"/>
      <c r="J113" s="9"/>
      <c r="K113" s="9"/>
      <c r="L113" s="9"/>
      <c r="M113" s="10"/>
      <c r="N113" s="7">
        <v>87.51400000000001</v>
      </c>
      <c r="O113" s="7">
        <v>0.69363535088690231</v>
      </c>
      <c r="P113" s="7">
        <v>0.79259929941141105</v>
      </c>
    </row>
    <row r="114" spans="1:16" ht="15.75" customHeight="1" x14ac:dyDescent="0.2">
      <c r="A114" s="2" t="s">
        <v>8</v>
      </c>
      <c r="B114" s="9">
        <v>171.28</v>
      </c>
      <c r="C114" s="9">
        <v>168.33</v>
      </c>
      <c r="D114" s="9">
        <v>168.93</v>
      </c>
      <c r="E114" s="9">
        <v>169.04</v>
      </c>
      <c r="F114" s="9">
        <v>167.86</v>
      </c>
      <c r="G114" s="9"/>
      <c r="H114" s="9"/>
      <c r="I114" s="9"/>
      <c r="J114" s="9"/>
      <c r="K114" s="9"/>
      <c r="L114" s="9"/>
      <c r="M114" s="10"/>
      <c r="N114" s="7">
        <v>169.08799999999999</v>
      </c>
      <c r="O114" s="7">
        <v>1.3147889564488999</v>
      </c>
      <c r="P114" s="7">
        <v>0.77757673900507429</v>
      </c>
    </row>
    <row r="115" spans="1:16" ht="15.75" customHeight="1" x14ac:dyDescent="0.2">
      <c r="A115" s="2" t="s">
        <v>9</v>
      </c>
      <c r="B115" s="9">
        <v>286.3</v>
      </c>
      <c r="C115" s="9">
        <v>282.10000000000002</v>
      </c>
      <c r="D115" s="9">
        <v>282.5</v>
      </c>
      <c r="E115" s="9">
        <v>281.75</v>
      </c>
      <c r="F115" s="9">
        <v>281.98</v>
      </c>
      <c r="G115" s="9"/>
      <c r="H115" s="9"/>
      <c r="I115" s="9"/>
      <c r="J115" s="9"/>
      <c r="K115" s="9"/>
      <c r="L115" s="9"/>
      <c r="M115" s="10"/>
      <c r="N115" s="7">
        <v>282.92599999999999</v>
      </c>
      <c r="O115" s="7">
        <v>1.90561800999046</v>
      </c>
      <c r="P115" s="7">
        <v>0.67353937424996624</v>
      </c>
    </row>
    <row r="116" spans="1:16" ht="15.75" customHeight="1" x14ac:dyDescent="0.2">
      <c r="A116" s="2" t="s">
        <v>10</v>
      </c>
      <c r="B116" s="9">
        <v>884.03</v>
      </c>
      <c r="C116" s="9">
        <v>870.2</v>
      </c>
      <c r="D116" s="9">
        <v>873.08</v>
      </c>
      <c r="E116" s="9">
        <v>870.55</v>
      </c>
      <c r="F116" s="9">
        <v>870.59</v>
      </c>
      <c r="G116" s="9"/>
      <c r="H116" s="9"/>
      <c r="I116" s="9"/>
      <c r="J116" s="9"/>
      <c r="K116" s="9"/>
      <c r="L116" s="9"/>
      <c r="M116" s="10"/>
      <c r="N116" s="7">
        <v>873.68999999999994</v>
      </c>
      <c r="O116" s="7">
        <v>5.8935854961135323</v>
      </c>
      <c r="P116" s="7">
        <v>0.67456254462263887</v>
      </c>
    </row>
    <row r="117" spans="1:16" ht="15.75" customHeight="1" x14ac:dyDescent="0.2">
      <c r="A117" s="2" t="s">
        <v>11</v>
      </c>
      <c r="B117" s="9">
        <v>1571.52</v>
      </c>
      <c r="C117" s="9">
        <v>1547.31</v>
      </c>
      <c r="D117" s="9">
        <v>1570.8</v>
      </c>
      <c r="E117" s="9">
        <v>1564.92</v>
      </c>
      <c r="F117" s="9">
        <v>1557.89</v>
      </c>
      <c r="G117" s="9"/>
      <c r="H117" s="9"/>
      <c r="I117" s="9"/>
      <c r="J117" s="9"/>
      <c r="K117" s="9"/>
      <c r="L117" s="9"/>
      <c r="M117" s="10"/>
      <c r="N117" s="7">
        <v>1562.4880000000001</v>
      </c>
      <c r="O117" s="7">
        <v>10.10067175983855</v>
      </c>
      <c r="P117" s="7">
        <v>0.64644795734997962</v>
      </c>
    </row>
    <row r="118" spans="1:16" ht="15.75" customHeight="1" x14ac:dyDescent="0.2">
      <c r="A118" s="2" t="s">
        <v>12</v>
      </c>
      <c r="B118" s="9">
        <v>2895.41</v>
      </c>
      <c r="C118" s="9">
        <v>2844.01</v>
      </c>
      <c r="D118" s="9">
        <v>2859</v>
      </c>
      <c r="E118" s="9">
        <v>2857.16</v>
      </c>
      <c r="F118" s="9">
        <v>2862.73</v>
      </c>
      <c r="G118" s="9"/>
      <c r="H118" s="9"/>
      <c r="I118" s="9"/>
      <c r="J118" s="9"/>
      <c r="K118" s="9"/>
      <c r="L118" s="9"/>
      <c r="M118" s="10"/>
      <c r="N118" s="7">
        <v>2863.6619999999998</v>
      </c>
      <c r="O118" s="7">
        <v>19.098530571748078</v>
      </c>
      <c r="P118" s="7">
        <v>0.66692684303343341</v>
      </c>
    </row>
    <row r="119" spans="1:16" ht="15.75" customHeight="1" x14ac:dyDescent="0.2">
      <c r="A119" s="2" t="s">
        <v>13</v>
      </c>
      <c r="B119" s="9">
        <v>6101.66</v>
      </c>
      <c r="C119" s="9">
        <v>6085.91</v>
      </c>
      <c r="D119" s="9">
        <v>6092.93</v>
      </c>
      <c r="E119" s="9">
        <v>6075.19</v>
      </c>
      <c r="F119" s="9">
        <v>6091.65</v>
      </c>
      <c r="G119" s="9"/>
      <c r="H119" s="9"/>
      <c r="I119" s="9"/>
      <c r="J119" s="9"/>
      <c r="K119" s="9"/>
      <c r="L119" s="9"/>
      <c r="M119" s="10"/>
      <c r="N119" s="7">
        <v>6089.4679999999989</v>
      </c>
      <c r="O119" s="7">
        <v>9.7712854834971612</v>
      </c>
      <c r="P119" s="7">
        <v>0.1604620548707566</v>
      </c>
    </row>
    <row r="120" spans="1:16" ht="15.75" customHeight="1" x14ac:dyDescent="0.2">
      <c r="A120" s="2" t="s">
        <v>14</v>
      </c>
      <c r="B120" s="9">
        <v>12132.83</v>
      </c>
      <c r="C120" s="9">
        <v>12156.09</v>
      </c>
      <c r="D120" s="9">
        <v>12064.2</v>
      </c>
      <c r="E120" s="9">
        <v>12118.99</v>
      </c>
      <c r="F120" s="9">
        <v>12100.51</v>
      </c>
      <c r="G120" s="9"/>
      <c r="H120" s="9"/>
      <c r="I120" s="9"/>
      <c r="J120" s="9"/>
      <c r="K120" s="9"/>
      <c r="L120" s="9"/>
      <c r="M120" s="10"/>
      <c r="N120" s="7">
        <v>12114.523999999999</v>
      </c>
      <c r="O120" s="7">
        <v>34.683152682534242</v>
      </c>
      <c r="P120" s="7">
        <v>0.28629397805918122</v>
      </c>
    </row>
    <row r="121" spans="1:16" ht="15.75" customHeight="1" x14ac:dyDescent="0.2">
      <c r="A121" s="2" t="s">
        <v>15</v>
      </c>
      <c r="B121" s="9">
        <v>24339.02</v>
      </c>
      <c r="C121" s="9">
        <v>24366.74</v>
      </c>
      <c r="D121" s="9">
        <v>24280.04</v>
      </c>
      <c r="E121" s="9">
        <v>24461.11</v>
      </c>
      <c r="F121" s="9">
        <v>24346.61</v>
      </c>
      <c r="G121" s="9"/>
      <c r="H121" s="9"/>
      <c r="I121" s="9"/>
      <c r="J121" s="9"/>
      <c r="K121" s="9"/>
      <c r="L121" s="9"/>
      <c r="M121" s="10"/>
      <c r="N121" s="7">
        <v>24358.704000000002</v>
      </c>
      <c r="O121" s="7">
        <v>65.713993410840544</v>
      </c>
      <c r="P121" s="7">
        <v>0.26977623033984288</v>
      </c>
    </row>
    <row r="122" spans="1:16" ht="15.75" customHeight="1" x14ac:dyDescent="0.2">
      <c r="A122" s="2" t="s">
        <v>16</v>
      </c>
      <c r="B122" s="9">
        <v>49265.39</v>
      </c>
      <c r="C122" s="9">
        <v>49267.4</v>
      </c>
      <c r="D122" s="9">
        <v>49339.39</v>
      </c>
      <c r="E122" s="9">
        <v>49073.48</v>
      </c>
      <c r="F122" s="9">
        <v>49307.47</v>
      </c>
      <c r="G122" s="9"/>
      <c r="H122" s="9"/>
      <c r="I122" s="9"/>
      <c r="J122" s="9"/>
      <c r="K122" s="9"/>
      <c r="L122" s="9"/>
      <c r="M122" s="10"/>
      <c r="N122" s="7">
        <v>49250.625999999997</v>
      </c>
      <c r="O122" s="7">
        <v>103.67055527004629</v>
      </c>
      <c r="P122" s="7">
        <v>0.2104959138388339</v>
      </c>
    </row>
    <row r="123" spans="1:16" ht="15.75" customHeight="1" x14ac:dyDescent="0.2">
      <c r="A123" s="8" t="s">
        <v>17</v>
      </c>
      <c r="B123" s="9">
        <v>99840.55</v>
      </c>
      <c r="C123" s="9">
        <v>100110.76</v>
      </c>
      <c r="D123" s="9">
        <v>100147.25</v>
      </c>
      <c r="E123" s="9">
        <v>99589.3</v>
      </c>
      <c r="F123" s="9">
        <v>99921.53</v>
      </c>
      <c r="G123" s="9"/>
      <c r="H123" s="9"/>
      <c r="I123" s="9"/>
      <c r="J123" s="9"/>
      <c r="K123" s="9"/>
      <c r="L123" s="9"/>
      <c r="M123" s="10"/>
      <c r="N123" s="7">
        <v>99921.877999999997</v>
      </c>
      <c r="O123" s="7">
        <v>225.66093984116719</v>
      </c>
      <c r="P123" s="7">
        <v>0.22583736851019481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31.17</v>
      </c>
      <c r="C131" s="9">
        <v>30.99</v>
      </c>
      <c r="D131" s="9">
        <v>31.29</v>
      </c>
      <c r="E131" s="9">
        <v>31.15</v>
      </c>
      <c r="F131" s="9">
        <v>31.21</v>
      </c>
      <c r="G131" s="9"/>
      <c r="H131" s="9"/>
      <c r="I131" s="9"/>
      <c r="J131" s="9"/>
      <c r="K131" s="9"/>
      <c r="L131" s="9"/>
      <c r="M131" s="10"/>
      <c r="N131" s="7">
        <v>31.161999999999999</v>
      </c>
      <c r="O131" s="7">
        <v>0.11009087155618361</v>
      </c>
      <c r="P131" s="7">
        <v>0.35328564134581741</v>
      </c>
    </row>
    <row r="132" spans="1:16" ht="15.75" customHeight="1" x14ac:dyDescent="0.2">
      <c r="A132" s="2">
        <v>512</v>
      </c>
      <c r="B132" s="9">
        <v>37.159999999999997</v>
      </c>
      <c r="C132" s="9">
        <v>37.1</v>
      </c>
      <c r="D132" s="9">
        <v>37.18</v>
      </c>
      <c r="E132" s="9">
        <v>36.840000000000003</v>
      </c>
      <c r="F132" s="9">
        <v>37.090000000000003</v>
      </c>
      <c r="G132" s="9"/>
      <c r="H132" s="9"/>
      <c r="I132" s="9"/>
      <c r="J132" s="9"/>
      <c r="K132" s="9"/>
      <c r="L132" s="9"/>
      <c r="M132" s="10"/>
      <c r="N132" s="7">
        <v>37.073999999999998</v>
      </c>
      <c r="O132" s="7">
        <v>0.13630847369110799</v>
      </c>
      <c r="P132" s="7">
        <v>0.36766594834953881</v>
      </c>
    </row>
    <row r="133" spans="1:16" ht="15.75" customHeight="1" x14ac:dyDescent="0.2">
      <c r="A133" s="2" t="s">
        <v>6</v>
      </c>
      <c r="B133" s="9">
        <v>50.68</v>
      </c>
      <c r="C133" s="9">
        <v>50.41</v>
      </c>
      <c r="D133" s="9">
        <v>50.43</v>
      </c>
      <c r="E133" s="9">
        <v>50.13</v>
      </c>
      <c r="F133" s="9">
        <v>50.38</v>
      </c>
      <c r="G133" s="9"/>
      <c r="H133" s="9"/>
      <c r="I133" s="9"/>
      <c r="J133" s="9"/>
      <c r="K133" s="9"/>
      <c r="L133" s="9"/>
      <c r="M133" s="10"/>
      <c r="N133" s="7">
        <v>50.405999999999999</v>
      </c>
      <c r="O133" s="7">
        <v>0.195269045165893</v>
      </c>
      <c r="P133" s="7">
        <v>0.38739246352793921</v>
      </c>
    </row>
    <row r="134" spans="1:16" ht="15.75" customHeight="1" x14ac:dyDescent="0.2">
      <c r="A134" s="2" t="s">
        <v>7</v>
      </c>
      <c r="B134" s="9">
        <v>84.35</v>
      </c>
      <c r="C134" s="9">
        <v>84.35</v>
      </c>
      <c r="D134" s="9">
        <v>84.3</v>
      </c>
      <c r="E134" s="9">
        <v>83.58</v>
      </c>
      <c r="F134" s="9">
        <v>84.26</v>
      </c>
      <c r="G134" s="9"/>
      <c r="H134" s="9"/>
      <c r="I134" s="9"/>
      <c r="J134" s="9"/>
      <c r="K134" s="9"/>
      <c r="L134" s="9"/>
      <c r="M134" s="10"/>
      <c r="N134" s="7">
        <v>84.167999999999992</v>
      </c>
      <c r="O134" s="7">
        <v>0.33086250920888499</v>
      </c>
      <c r="P134" s="7">
        <v>0.39309774404629427</v>
      </c>
    </row>
    <row r="135" spans="1:16" ht="15.75" customHeight="1" x14ac:dyDescent="0.2">
      <c r="A135" s="2" t="s">
        <v>8</v>
      </c>
      <c r="B135" s="9">
        <v>362.28</v>
      </c>
      <c r="C135" s="9">
        <v>358.89</v>
      </c>
      <c r="D135" s="9">
        <v>359.75</v>
      </c>
      <c r="E135" s="9">
        <v>359.98</v>
      </c>
      <c r="F135" s="9">
        <v>359.87</v>
      </c>
      <c r="G135" s="9"/>
      <c r="H135" s="9"/>
      <c r="I135" s="9"/>
      <c r="J135" s="9"/>
      <c r="K135" s="9"/>
      <c r="L135" s="9"/>
      <c r="M135" s="10"/>
      <c r="N135" s="7">
        <v>360.154</v>
      </c>
      <c r="O135" s="7">
        <v>1.2640925599021531</v>
      </c>
      <c r="P135" s="7">
        <v>0.35098667789394328</v>
      </c>
    </row>
    <row r="136" spans="1:16" ht="15.75" customHeight="1" x14ac:dyDescent="0.2">
      <c r="A136" s="2" t="s">
        <v>9</v>
      </c>
      <c r="B136" s="9">
        <v>536.16999999999996</v>
      </c>
      <c r="C136" s="9">
        <v>530.54</v>
      </c>
      <c r="D136" s="9">
        <v>535.30999999999995</v>
      </c>
      <c r="E136" s="9">
        <v>536.14</v>
      </c>
      <c r="F136" s="9">
        <v>536.32000000000005</v>
      </c>
      <c r="G136" s="9"/>
      <c r="H136" s="9"/>
      <c r="I136" s="9"/>
      <c r="J136" s="9"/>
      <c r="K136" s="9"/>
      <c r="L136" s="9"/>
      <c r="M136" s="10"/>
      <c r="N136" s="7">
        <v>534.89599999999996</v>
      </c>
      <c r="O136" s="7">
        <v>2.4670083096738988</v>
      </c>
      <c r="P136" s="7">
        <v>0.46121270483867882</v>
      </c>
    </row>
    <row r="137" spans="1:16" ht="15.75" customHeight="1" x14ac:dyDescent="0.2">
      <c r="A137" s="2" t="s">
        <v>10</v>
      </c>
      <c r="B137" s="9">
        <v>1345.4</v>
      </c>
      <c r="C137" s="9">
        <v>1341.22</v>
      </c>
      <c r="D137" s="9">
        <v>1340.26</v>
      </c>
      <c r="E137" s="9">
        <v>1339.91</v>
      </c>
      <c r="F137" s="9">
        <v>1342.42</v>
      </c>
      <c r="G137" s="9"/>
      <c r="H137" s="9"/>
      <c r="I137" s="9"/>
      <c r="J137" s="9"/>
      <c r="K137" s="9"/>
      <c r="L137" s="9"/>
      <c r="M137" s="10"/>
      <c r="N137" s="7">
        <v>1341.8420000000001</v>
      </c>
      <c r="O137" s="7">
        <v>2.2144796228459871</v>
      </c>
      <c r="P137" s="7">
        <v>0.16503281480576601</v>
      </c>
    </row>
    <row r="138" spans="1:16" ht="15.75" customHeight="1" x14ac:dyDescent="0.2">
      <c r="A138" s="2" t="s">
        <v>11</v>
      </c>
      <c r="B138" s="9">
        <v>2337.4299999999998</v>
      </c>
      <c r="C138" s="9">
        <v>2336.6999999999998</v>
      </c>
      <c r="D138" s="9">
        <v>2336.4499999999998</v>
      </c>
      <c r="E138" s="9">
        <v>2338.83</v>
      </c>
      <c r="F138" s="9">
        <v>2339.2399999999998</v>
      </c>
      <c r="G138" s="9"/>
      <c r="H138" s="9"/>
      <c r="I138" s="9"/>
      <c r="J138" s="9"/>
      <c r="K138" s="9"/>
      <c r="L138" s="9"/>
      <c r="M138" s="10"/>
      <c r="N138" s="7">
        <v>2337.73</v>
      </c>
      <c r="O138" s="7">
        <v>1.252936550668081</v>
      </c>
      <c r="P138" s="7">
        <v>5.3596290019295702E-2</v>
      </c>
    </row>
    <row r="139" spans="1:16" ht="15.75" customHeight="1" x14ac:dyDescent="0.2">
      <c r="A139" s="2" t="s">
        <v>12</v>
      </c>
      <c r="B139" s="9">
        <v>4331.3500000000004</v>
      </c>
      <c r="C139" s="9">
        <v>4337.71</v>
      </c>
      <c r="D139" s="9">
        <v>4332.45</v>
      </c>
      <c r="E139" s="9">
        <v>4331.5</v>
      </c>
      <c r="F139" s="9">
        <v>4325.67</v>
      </c>
      <c r="G139" s="9"/>
      <c r="H139" s="9"/>
      <c r="I139" s="9"/>
      <c r="J139" s="9"/>
      <c r="K139" s="9"/>
      <c r="L139" s="9"/>
      <c r="M139" s="10"/>
      <c r="N139" s="7">
        <v>4331.7359999999999</v>
      </c>
      <c r="O139" s="7">
        <v>4.2778359014809988</v>
      </c>
      <c r="P139" s="7">
        <v>9.8755692901898881E-2</v>
      </c>
    </row>
    <row r="140" spans="1:16" ht="15.75" customHeight="1" x14ac:dyDescent="0.2">
      <c r="A140" s="2" t="s">
        <v>13</v>
      </c>
      <c r="B140" s="9">
        <v>8066.19</v>
      </c>
      <c r="C140" s="9">
        <v>8092.23</v>
      </c>
      <c r="D140" s="9">
        <v>8089.61</v>
      </c>
      <c r="E140" s="9">
        <v>8082.26</v>
      </c>
      <c r="F140" s="9">
        <v>8079.42</v>
      </c>
      <c r="G140" s="9"/>
      <c r="H140" s="9"/>
      <c r="I140" s="9"/>
      <c r="J140" s="9"/>
      <c r="K140" s="9"/>
      <c r="L140" s="9"/>
      <c r="M140" s="10"/>
      <c r="N140" s="7">
        <v>8081.942</v>
      </c>
      <c r="O140" s="7">
        <v>10.237532417531069</v>
      </c>
      <c r="P140" s="7">
        <v>0.12667168877889831</v>
      </c>
    </row>
    <row r="141" spans="1:16" ht="15.75" customHeight="1" x14ac:dyDescent="0.2">
      <c r="A141" s="2" t="s">
        <v>14</v>
      </c>
      <c r="B141" s="9">
        <v>15763.03</v>
      </c>
      <c r="C141" s="9">
        <v>15791.66</v>
      </c>
      <c r="D141" s="9">
        <v>15780.49</v>
      </c>
      <c r="E141" s="9">
        <v>15799.87</v>
      </c>
      <c r="F141" s="9">
        <v>15797.7</v>
      </c>
      <c r="G141" s="9"/>
      <c r="H141" s="9"/>
      <c r="I141" s="9"/>
      <c r="J141" s="9"/>
      <c r="K141" s="9"/>
      <c r="L141" s="9"/>
      <c r="M141" s="10"/>
      <c r="N141" s="7">
        <v>15786.55</v>
      </c>
      <c r="O141" s="7">
        <v>15.147367758128871</v>
      </c>
      <c r="P141" s="7">
        <v>9.5951096079440218E-2</v>
      </c>
    </row>
    <row r="142" spans="1:16" ht="15.75" customHeight="1" x14ac:dyDescent="0.2">
      <c r="A142" s="2" t="s">
        <v>15</v>
      </c>
      <c r="B142" s="9">
        <v>31575.599999999999</v>
      </c>
      <c r="C142" s="9">
        <v>31574.33</v>
      </c>
      <c r="D142" s="9">
        <v>31544.41</v>
      </c>
      <c r="E142" s="9">
        <v>31603.37</v>
      </c>
      <c r="F142" s="9">
        <v>31601.47</v>
      </c>
      <c r="G142" s="9"/>
      <c r="H142" s="9"/>
      <c r="I142" s="9"/>
      <c r="J142" s="9"/>
      <c r="K142" s="9"/>
      <c r="L142" s="9"/>
      <c r="M142" s="10"/>
      <c r="N142" s="7">
        <v>31579.835999999999</v>
      </c>
      <c r="O142" s="7">
        <v>24.109854416814741</v>
      </c>
      <c r="P142" s="7">
        <v>7.6345723951241368E-2</v>
      </c>
    </row>
    <row r="143" spans="1:16" ht="15.75" customHeight="1" x14ac:dyDescent="0.2">
      <c r="A143" s="2" t="s">
        <v>16</v>
      </c>
      <c r="B143" s="9">
        <v>63228.160000000003</v>
      </c>
      <c r="C143" s="9">
        <v>63300.13</v>
      </c>
      <c r="D143" s="9">
        <v>63242.15</v>
      </c>
      <c r="E143" s="9">
        <v>63280.58</v>
      </c>
      <c r="F143" s="9">
        <v>63278.400000000001</v>
      </c>
      <c r="G143" s="9"/>
      <c r="H143" s="9"/>
      <c r="I143" s="9"/>
      <c r="J143" s="9"/>
      <c r="K143" s="9"/>
      <c r="L143" s="9"/>
      <c r="M143" s="10"/>
      <c r="N143" s="7">
        <v>63265.884000000013</v>
      </c>
      <c r="O143" s="7">
        <v>29.714533985911569</v>
      </c>
      <c r="P143" s="7">
        <v>4.696770535271675E-2</v>
      </c>
    </row>
    <row r="144" spans="1:16" ht="15.75" customHeight="1" x14ac:dyDescent="0.2">
      <c r="A144" s="8" t="s">
        <v>17</v>
      </c>
      <c r="B144" s="9">
        <v>126555</v>
      </c>
      <c r="C144" s="9">
        <v>126516.32</v>
      </c>
      <c r="D144" s="9">
        <v>126555.12</v>
      </c>
      <c r="E144" s="9">
        <v>126547.11</v>
      </c>
      <c r="F144" s="9">
        <v>126599.21</v>
      </c>
      <c r="G144" s="9"/>
      <c r="H144" s="9"/>
      <c r="I144" s="9"/>
      <c r="J144" s="9"/>
      <c r="K144" s="9"/>
      <c r="L144" s="9"/>
      <c r="M144" s="10"/>
      <c r="N144" s="7">
        <v>126554.552</v>
      </c>
      <c r="O144" s="7">
        <v>29.630767286724211</v>
      </c>
      <c r="P144" s="7">
        <v>2.3413434616499779E-2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62.36</v>
      </c>
      <c r="C152" s="9">
        <v>62.31</v>
      </c>
      <c r="D152" s="9">
        <v>62.38</v>
      </c>
      <c r="E152" s="9">
        <v>62.56</v>
      </c>
      <c r="F152" s="9">
        <v>62.39</v>
      </c>
      <c r="G152" s="9"/>
      <c r="H152" s="9"/>
      <c r="I152" s="9"/>
      <c r="J152" s="9"/>
      <c r="K152" s="9"/>
      <c r="L152" s="9"/>
      <c r="M152" s="10"/>
      <c r="N152" s="7">
        <v>62.4</v>
      </c>
      <c r="O152" s="7">
        <v>9.4604439642122826E-2</v>
      </c>
      <c r="P152" s="7">
        <v>0.1516096789136584</v>
      </c>
    </row>
    <row r="153" spans="1:16" ht="15.75" customHeight="1" x14ac:dyDescent="0.2">
      <c r="A153" s="2">
        <v>512</v>
      </c>
      <c r="B153" s="9">
        <v>78.290000000000006</v>
      </c>
      <c r="C153" s="9">
        <v>78.41</v>
      </c>
      <c r="D153" s="9">
        <v>78.36</v>
      </c>
      <c r="E153" s="9">
        <v>78.36</v>
      </c>
      <c r="F153" s="9">
        <v>78.41</v>
      </c>
      <c r="G153" s="9"/>
      <c r="H153" s="9"/>
      <c r="I153" s="9"/>
      <c r="J153" s="9"/>
      <c r="K153" s="9"/>
      <c r="L153" s="9"/>
      <c r="M153" s="10"/>
      <c r="N153" s="7">
        <v>78.366000000000014</v>
      </c>
      <c r="O153" s="7">
        <v>4.9295030175461052E-2</v>
      </c>
      <c r="P153" s="7">
        <v>6.2903593618994266E-2</v>
      </c>
    </row>
    <row r="154" spans="1:16" ht="15.75" customHeight="1" x14ac:dyDescent="0.2">
      <c r="A154" s="2" t="s">
        <v>6</v>
      </c>
      <c r="B154" s="9">
        <v>119.85</v>
      </c>
      <c r="C154" s="9">
        <v>119.89</v>
      </c>
      <c r="D154" s="9">
        <v>120.35</v>
      </c>
      <c r="E154" s="9">
        <v>119.84</v>
      </c>
      <c r="F154" s="9">
        <v>119.83</v>
      </c>
      <c r="G154" s="9"/>
      <c r="H154" s="9"/>
      <c r="I154" s="9"/>
      <c r="J154" s="9"/>
      <c r="K154" s="9"/>
      <c r="L154" s="9"/>
      <c r="M154" s="10"/>
      <c r="N154" s="7">
        <v>119.952</v>
      </c>
      <c r="O154" s="7">
        <v>0.22365151463828509</v>
      </c>
      <c r="P154" s="7">
        <v>0.18645084253558511</v>
      </c>
    </row>
    <row r="155" spans="1:16" ht="15.75" customHeight="1" x14ac:dyDescent="0.2">
      <c r="A155" s="2" t="s">
        <v>7</v>
      </c>
      <c r="B155" s="9">
        <v>211.16</v>
      </c>
      <c r="C155" s="9">
        <v>210.84</v>
      </c>
      <c r="D155" s="9">
        <v>210.86</v>
      </c>
      <c r="E155" s="9">
        <v>210.59</v>
      </c>
      <c r="F155" s="9">
        <v>211.13</v>
      </c>
      <c r="G155" s="9"/>
      <c r="H155" s="9"/>
      <c r="I155" s="9"/>
      <c r="J155" s="9"/>
      <c r="K155" s="9"/>
      <c r="L155" s="9"/>
      <c r="M155" s="10"/>
      <c r="N155" s="7">
        <v>210.916</v>
      </c>
      <c r="O155" s="7">
        <v>0.2347977853387847</v>
      </c>
      <c r="P155" s="7">
        <v>0.1113228893677031</v>
      </c>
    </row>
    <row r="156" spans="1:16" ht="15.75" customHeight="1" x14ac:dyDescent="0.2">
      <c r="A156" s="2" t="s">
        <v>8</v>
      </c>
      <c r="B156" s="9">
        <v>385.25</v>
      </c>
      <c r="C156" s="9">
        <v>386.76</v>
      </c>
      <c r="D156" s="9">
        <v>387.69</v>
      </c>
      <c r="E156" s="9">
        <v>385.94</v>
      </c>
      <c r="F156" s="9">
        <v>386.95</v>
      </c>
      <c r="G156" s="9"/>
      <c r="H156" s="9"/>
      <c r="I156" s="9"/>
      <c r="J156" s="9"/>
      <c r="K156" s="9"/>
      <c r="L156" s="9"/>
      <c r="M156" s="10"/>
      <c r="N156" s="7">
        <v>386.51799999999997</v>
      </c>
      <c r="O156" s="7">
        <v>0.94348820872335004</v>
      </c>
      <c r="P156" s="7">
        <v>0.2440994232411815</v>
      </c>
    </row>
    <row r="157" spans="1:16" ht="15.75" customHeight="1" x14ac:dyDescent="0.2">
      <c r="A157" s="2" t="s">
        <v>9</v>
      </c>
      <c r="B157" s="9">
        <v>779.6</v>
      </c>
      <c r="C157" s="9">
        <v>790.5</v>
      </c>
      <c r="D157" s="9">
        <v>794.06</v>
      </c>
      <c r="E157" s="9">
        <v>802.95</v>
      </c>
      <c r="F157" s="9">
        <v>779.08</v>
      </c>
      <c r="G157" s="9"/>
      <c r="H157" s="9"/>
      <c r="I157" s="9"/>
      <c r="J157" s="9"/>
      <c r="K157" s="9"/>
      <c r="L157" s="9"/>
      <c r="M157" s="10"/>
      <c r="N157" s="7">
        <v>789.23799999999994</v>
      </c>
      <c r="O157" s="7">
        <v>10.111123577525889</v>
      </c>
      <c r="P157" s="7">
        <v>1.281124778270418</v>
      </c>
    </row>
    <row r="158" spans="1:16" ht="15.75" customHeight="1" x14ac:dyDescent="0.2">
      <c r="A158" s="2" t="s">
        <v>10</v>
      </c>
      <c r="B158" s="9">
        <v>2483.1999999999998</v>
      </c>
      <c r="C158" s="9">
        <v>2472.67</v>
      </c>
      <c r="D158" s="9">
        <v>2485.12</v>
      </c>
      <c r="E158" s="9">
        <v>2493.2399999999998</v>
      </c>
      <c r="F158" s="9">
        <v>2484.6999999999998</v>
      </c>
      <c r="G158" s="9"/>
      <c r="H158" s="9"/>
      <c r="I158" s="9"/>
      <c r="J158" s="9"/>
      <c r="K158" s="9"/>
      <c r="L158" s="9"/>
      <c r="M158" s="10"/>
      <c r="N158" s="7">
        <v>2483.7860000000001</v>
      </c>
      <c r="O158" s="7">
        <v>7.3468006642346344</v>
      </c>
      <c r="P158" s="7">
        <v>0.29579040481887858</v>
      </c>
    </row>
    <row r="159" spans="1:16" ht="15.75" customHeight="1" x14ac:dyDescent="0.2">
      <c r="A159" s="2" t="s">
        <v>11</v>
      </c>
      <c r="B159" s="9">
        <v>4485.42</v>
      </c>
      <c r="C159" s="9">
        <v>4585.59</v>
      </c>
      <c r="D159" s="9">
        <v>4572.07</v>
      </c>
      <c r="E159" s="9">
        <v>4579.6000000000004</v>
      </c>
      <c r="F159" s="9">
        <v>4522.0200000000004</v>
      </c>
      <c r="G159" s="9"/>
      <c r="H159" s="9"/>
      <c r="I159" s="9"/>
      <c r="J159" s="9"/>
      <c r="K159" s="9"/>
      <c r="L159" s="9"/>
      <c r="M159" s="10"/>
      <c r="N159" s="7">
        <v>4548.9400000000014</v>
      </c>
      <c r="O159" s="7">
        <v>43.525084146960552</v>
      </c>
      <c r="P159" s="7">
        <v>0.95681816306569334</v>
      </c>
    </row>
    <row r="160" spans="1:16" ht="15.75" customHeight="1" x14ac:dyDescent="0.2">
      <c r="A160" s="2" t="s">
        <v>12</v>
      </c>
      <c r="B160" s="9">
        <v>8365.09</v>
      </c>
      <c r="C160" s="9">
        <v>8360.64</v>
      </c>
      <c r="D160" s="9">
        <v>8375.82</v>
      </c>
      <c r="E160" s="9">
        <v>8392.2999999999993</v>
      </c>
      <c r="F160" s="9">
        <v>8368.76</v>
      </c>
      <c r="G160" s="9"/>
      <c r="H160" s="9"/>
      <c r="I160" s="9"/>
      <c r="J160" s="9"/>
      <c r="K160" s="9"/>
      <c r="L160" s="9"/>
      <c r="M160" s="10"/>
      <c r="N160" s="7">
        <v>8372.5220000000008</v>
      </c>
      <c r="O160" s="7">
        <v>12.37553311982942</v>
      </c>
      <c r="P160" s="7">
        <v>0.14781129413370811</v>
      </c>
    </row>
    <row r="161" spans="1:16" ht="15.75" customHeight="1" x14ac:dyDescent="0.2">
      <c r="A161" s="2" t="s">
        <v>13</v>
      </c>
      <c r="B161" s="9">
        <v>16605.95</v>
      </c>
      <c r="C161" s="9">
        <v>16625.22</v>
      </c>
      <c r="D161" s="9">
        <v>16624.45</v>
      </c>
      <c r="E161" s="9">
        <v>16613.91</v>
      </c>
      <c r="F161" s="9">
        <v>16593.349999999999</v>
      </c>
      <c r="G161" s="9"/>
      <c r="H161" s="9"/>
      <c r="I161" s="9"/>
      <c r="J161" s="9"/>
      <c r="K161" s="9"/>
      <c r="L161" s="9"/>
      <c r="M161" s="10"/>
      <c r="N161" s="7">
        <v>16612.576000000001</v>
      </c>
      <c r="O161" s="7">
        <v>13.38081761328594</v>
      </c>
      <c r="P161" s="7">
        <v>8.0546313908727546E-2</v>
      </c>
    </row>
    <row r="162" spans="1:16" ht="15.75" customHeight="1" x14ac:dyDescent="0.2">
      <c r="A162" s="2" t="s">
        <v>14</v>
      </c>
      <c r="B162" s="9">
        <v>32951.29</v>
      </c>
      <c r="C162" s="9">
        <v>32852.879999999997</v>
      </c>
      <c r="D162" s="9">
        <v>32905.49</v>
      </c>
      <c r="E162" s="9">
        <v>32952.620000000003</v>
      </c>
      <c r="F162" s="9">
        <v>32923.379999999997</v>
      </c>
      <c r="G162" s="9"/>
      <c r="H162" s="9"/>
      <c r="I162" s="9"/>
      <c r="J162" s="9"/>
      <c r="K162" s="9"/>
      <c r="L162" s="9"/>
      <c r="M162" s="10"/>
      <c r="N162" s="7">
        <v>32917.131999999998</v>
      </c>
      <c r="O162" s="7">
        <v>41.015424781417899</v>
      </c>
      <c r="P162" s="7">
        <v>0.12460206065770831</v>
      </c>
    </row>
    <row r="163" spans="1:16" ht="15.75" customHeight="1" x14ac:dyDescent="0.2">
      <c r="A163" s="2" t="s">
        <v>15</v>
      </c>
      <c r="B163" s="9">
        <v>65999.87</v>
      </c>
      <c r="C163" s="9">
        <v>65910.13</v>
      </c>
      <c r="D163" s="9">
        <v>66003.820000000007</v>
      </c>
      <c r="E163" s="9">
        <v>65953.97</v>
      </c>
      <c r="F163" s="9">
        <v>65865.89</v>
      </c>
      <c r="G163" s="9"/>
      <c r="H163" s="9"/>
      <c r="I163" s="9"/>
      <c r="J163" s="9"/>
      <c r="K163" s="9"/>
      <c r="L163" s="9"/>
      <c r="M163" s="10"/>
      <c r="N163" s="7">
        <v>65946.736000000004</v>
      </c>
      <c r="O163" s="7">
        <v>59.182367982364632</v>
      </c>
      <c r="P163" s="7">
        <v>8.9742679580630993E-2</v>
      </c>
    </row>
    <row r="164" spans="1:16" ht="15.75" customHeight="1" x14ac:dyDescent="0.2">
      <c r="A164" s="2" t="s">
        <v>16</v>
      </c>
      <c r="B164" s="9">
        <v>134105.01999999999</v>
      </c>
      <c r="C164" s="9">
        <v>134159.69</v>
      </c>
      <c r="D164" s="9">
        <v>134230.66</v>
      </c>
      <c r="E164" s="9">
        <v>134078.95000000001</v>
      </c>
      <c r="F164" s="9">
        <v>134118.04</v>
      </c>
      <c r="G164" s="9"/>
      <c r="H164" s="9"/>
      <c r="I164" s="9"/>
      <c r="J164" s="9"/>
      <c r="K164" s="9"/>
      <c r="L164" s="9"/>
      <c r="M164" s="10"/>
      <c r="N164" s="7">
        <v>134138.47200000001</v>
      </c>
      <c r="O164" s="7">
        <v>59.220356044184093</v>
      </c>
      <c r="P164" s="7">
        <v>4.4148673502247812E-2</v>
      </c>
    </row>
    <row r="165" spans="1:16" ht="15.75" customHeight="1" x14ac:dyDescent="0.2">
      <c r="A165" s="8" t="s">
        <v>17</v>
      </c>
      <c r="B165" s="9">
        <v>271238.31</v>
      </c>
      <c r="C165" s="9">
        <v>271028.21000000002</v>
      </c>
      <c r="D165" s="9">
        <v>271363.77</v>
      </c>
      <c r="E165" s="9">
        <v>271123.18</v>
      </c>
      <c r="F165" s="9">
        <v>271101.40000000002</v>
      </c>
      <c r="G165" s="9"/>
      <c r="H165" s="9"/>
      <c r="I165" s="9"/>
      <c r="J165" s="9"/>
      <c r="K165" s="9"/>
      <c r="L165" s="9"/>
      <c r="M165" s="10"/>
      <c r="N165" s="7">
        <v>271170.97399999999</v>
      </c>
      <c r="O165" s="7">
        <v>131.53972985375779</v>
      </c>
      <c r="P165" s="7">
        <v>4.8508041960920852E-2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61.35</v>
      </c>
      <c r="C173" s="9">
        <v>60.27</v>
      </c>
      <c r="D173" s="9">
        <v>60.38</v>
      </c>
      <c r="E173" s="9">
        <v>60.64</v>
      </c>
      <c r="F173" s="9">
        <v>60.13</v>
      </c>
      <c r="G173" s="9"/>
      <c r="H173" s="9"/>
      <c r="I173" s="9"/>
      <c r="J173" s="9"/>
      <c r="K173" s="9"/>
      <c r="L173" s="9"/>
      <c r="M173" s="10"/>
      <c r="N173" s="7">
        <v>60.553999999999988</v>
      </c>
      <c r="O173" s="7">
        <v>0.4826282213049703</v>
      </c>
      <c r="P173" s="7">
        <v>0.79702120636947238</v>
      </c>
    </row>
    <row r="174" spans="1:16" ht="15.75" customHeight="1" x14ac:dyDescent="0.2">
      <c r="A174" s="2">
        <v>512</v>
      </c>
      <c r="B174" s="9">
        <v>75.22</v>
      </c>
      <c r="C174" s="9">
        <v>74.94</v>
      </c>
      <c r="D174" s="9">
        <v>74.72</v>
      </c>
      <c r="E174" s="9">
        <v>74.760000000000005</v>
      </c>
      <c r="F174" s="9">
        <v>74.680000000000007</v>
      </c>
      <c r="G174" s="9"/>
      <c r="H174" s="9"/>
      <c r="I174" s="9"/>
      <c r="J174" s="9"/>
      <c r="K174" s="9"/>
      <c r="L174" s="9"/>
      <c r="M174" s="10"/>
      <c r="N174" s="7">
        <v>74.864000000000004</v>
      </c>
      <c r="O174" s="7">
        <v>0.222441003414386</v>
      </c>
      <c r="P174" s="7">
        <v>0.29712679447315932</v>
      </c>
    </row>
    <row r="175" spans="1:16" ht="15.75" customHeight="1" x14ac:dyDescent="0.2">
      <c r="A175" s="2" t="s">
        <v>6</v>
      </c>
      <c r="B175" s="9">
        <v>115.07</v>
      </c>
      <c r="C175" s="9">
        <v>115.14</v>
      </c>
      <c r="D175" s="9">
        <v>114.97</v>
      </c>
      <c r="E175" s="9">
        <v>115.12</v>
      </c>
      <c r="F175" s="9">
        <v>114.76</v>
      </c>
      <c r="G175" s="9"/>
      <c r="H175" s="9"/>
      <c r="I175" s="9"/>
      <c r="J175" s="9"/>
      <c r="K175" s="9"/>
      <c r="L175" s="9"/>
      <c r="M175" s="10"/>
      <c r="N175" s="7">
        <v>115.012</v>
      </c>
      <c r="O175" s="7">
        <v>0.15546703830715841</v>
      </c>
      <c r="P175" s="7">
        <v>0.1351746237846124</v>
      </c>
    </row>
    <row r="176" spans="1:16" ht="15.75" customHeight="1" x14ac:dyDescent="0.2">
      <c r="A176" s="2" t="s">
        <v>7</v>
      </c>
      <c r="B176" s="9">
        <v>192.44</v>
      </c>
      <c r="C176" s="9">
        <v>192.68</v>
      </c>
      <c r="D176" s="9">
        <v>192.28</v>
      </c>
      <c r="E176" s="9">
        <v>192.14</v>
      </c>
      <c r="F176" s="9">
        <v>192.63</v>
      </c>
      <c r="G176" s="9"/>
      <c r="H176" s="9"/>
      <c r="I176" s="9"/>
      <c r="J176" s="9"/>
      <c r="K176" s="9"/>
      <c r="L176" s="9"/>
      <c r="M176" s="10"/>
      <c r="N176" s="7">
        <v>192.434</v>
      </c>
      <c r="O176" s="7">
        <v>0.22864820139244979</v>
      </c>
      <c r="P176" s="7">
        <v>0.1188190243888553</v>
      </c>
    </row>
    <row r="177" spans="1:16" ht="15.75" customHeight="1" x14ac:dyDescent="0.2">
      <c r="A177" s="2" t="s">
        <v>8</v>
      </c>
      <c r="B177" s="9">
        <v>1024.56</v>
      </c>
      <c r="C177" s="9">
        <v>1026.98</v>
      </c>
      <c r="D177" s="9">
        <v>1019.35</v>
      </c>
      <c r="E177" s="9">
        <v>1025.19</v>
      </c>
      <c r="F177" s="9">
        <v>1026.01</v>
      </c>
      <c r="G177" s="9"/>
      <c r="H177" s="9"/>
      <c r="I177" s="9"/>
      <c r="J177" s="9"/>
      <c r="K177" s="9"/>
      <c r="L177" s="9"/>
      <c r="M177" s="10"/>
      <c r="N177" s="7">
        <v>1024.4179999999999</v>
      </c>
      <c r="O177" s="7">
        <v>2.974856299050423</v>
      </c>
      <c r="P177" s="7">
        <v>0.29039477040138129</v>
      </c>
    </row>
    <row r="178" spans="1:16" ht="15.75" customHeight="1" x14ac:dyDescent="0.2">
      <c r="A178" s="2" t="s">
        <v>9</v>
      </c>
      <c r="B178" s="9">
        <v>1981.98</v>
      </c>
      <c r="C178" s="9">
        <v>1961.86</v>
      </c>
      <c r="D178" s="9">
        <v>1944.22</v>
      </c>
      <c r="E178" s="9">
        <v>1968.51</v>
      </c>
      <c r="F178" s="9">
        <v>1958.22</v>
      </c>
      <c r="G178" s="9"/>
      <c r="H178" s="9"/>
      <c r="I178" s="9"/>
      <c r="J178" s="9"/>
      <c r="K178" s="9"/>
      <c r="L178" s="9"/>
      <c r="M178" s="10"/>
      <c r="N178" s="7">
        <v>1962.9580000000001</v>
      </c>
      <c r="O178" s="7">
        <v>13.85124615332497</v>
      </c>
      <c r="P178" s="7">
        <v>0.70563130506740201</v>
      </c>
    </row>
    <row r="179" spans="1:16" ht="15.75" customHeight="1" x14ac:dyDescent="0.2">
      <c r="A179" s="2" t="s">
        <v>10</v>
      </c>
      <c r="B179" s="9">
        <v>4390.26</v>
      </c>
      <c r="C179" s="9">
        <v>4388.26</v>
      </c>
      <c r="D179" s="9">
        <v>4386.5</v>
      </c>
      <c r="E179" s="9">
        <v>4395.38</v>
      </c>
      <c r="F179" s="9">
        <v>4397.59</v>
      </c>
      <c r="G179" s="9"/>
      <c r="H179" s="9"/>
      <c r="I179" s="9"/>
      <c r="J179" s="9"/>
      <c r="K179" s="9"/>
      <c r="L179" s="9"/>
      <c r="M179" s="10"/>
      <c r="N179" s="7">
        <v>4391.598</v>
      </c>
      <c r="O179" s="7">
        <v>4.7204258282489864</v>
      </c>
      <c r="P179" s="7">
        <v>0.1074876577557642</v>
      </c>
    </row>
    <row r="180" spans="1:16" ht="15.75" customHeight="1" x14ac:dyDescent="0.2">
      <c r="A180" s="2" t="s">
        <v>11</v>
      </c>
      <c r="B180" s="9">
        <v>8340.2199999999993</v>
      </c>
      <c r="C180" s="9">
        <v>8341.09</v>
      </c>
      <c r="D180" s="9">
        <v>8339.85</v>
      </c>
      <c r="E180" s="9">
        <v>8323.8799999999992</v>
      </c>
      <c r="F180" s="9">
        <v>8314.5499999999993</v>
      </c>
      <c r="G180" s="9"/>
      <c r="H180" s="9"/>
      <c r="I180" s="9"/>
      <c r="J180" s="9"/>
      <c r="K180" s="9"/>
      <c r="L180" s="9"/>
      <c r="M180" s="10"/>
      <c r="N180" s="7">
        <v>8331.9179999999997</v>
      </c>
      <c r="O180" s="7">
        <v>12.06464131253014</v>
      </c>
      <c r="P180" s="7">
        <v>0.14480028863138281</v>
      </c>
    </row>
    <row r="181" spans="1:16" ht="15.75" customHeight="1" x14ac:dyDescent="0.2">
      <c r="A181" s="2" t="s">
        <v>12</v>
      </c>
      <c r="B181" s="9">
        <v>15797.82</v>
      </c>
      <c r="C181" s="9">
        <v>15790.63</v>
      </c>
      <c r="D181" s="9">
        <v>15791</v>
      </c>
      <c r="E181" s="9">
        <v>15808.3</v>
      </c>
      <c r="F181" s="9">
        <v>15771.02</v>
      </c>
      <c r="G181" s="9"/>
      <c r="H181" s="9"/>
      <c r="I181" s="9"/>
      <c r="J181" s="9"/>
      <c r="K181" s="9"/>
      <c r="L181" s="9"/>
      <c r="M181" s="10"/>
      <c r="N181" s="7">
        <v>15791.754000000001</v>
      </c>
      <c r="O181" s="7">
        <v>13.62256510353278</v>
      </c>
      <c r="P181" s="7">
        <v>8.6263787439525577E-2</v>
      </c>
    </row>
    <row r="182" spans="1:16" ht="15.75" customHeight="1" x14ac:dyDescent="0.2">
      <c r="A182" s="2" t="s">
        <v>13</v>
      </c>
      <c r="B182" s="9">
        <v>30284.86</v>
      </c>
      <c r="C182" s="9">
        <v>30309.18</v>
      </c>
      <c r="D182" s="9">
        <v>30281.73</v>
      </c>
      <c r="E182" s="9">
        <v>30303.31</v>
      </c>
      <c r="F182" s="9">
        <v>30287.21</v>
      </c>
      <c r="G182" s="9"/>
      <c r="H182" s="9"/>
      <c r="I182" s="9"/>
      <c r="J182" s="9"/>
      <c r="K182" s="9"/>
      <c r="L182" s="9"/>
      <c r="M182" s="10"/>
      <c r="N182" s="7">
        <v>30293.258000000002</v>
      </c>
      <c r="O182" s="7">
        <v>12.19172137148859</v>
      </c>
      <c r="P182" s="7">
        <v>4.0245659187561102E-2</v>
      </c>
    </row>
    <row r="183" spans="1:16" ht="15.75" customHeight="1" x14ac:dyDescent="0.2">
      <c r="A183" s="2" t="s">
        <v>14</v>
      </c>
      <c r="B183" s="9">
        <v>60403.94</v>
      </c>
      <c r="C183" s="9">
        <v>60409.99</v>
      </c>
      <c r="D183" s="9">
        <v>60414.47</v>
      </c>
      <c r="E183" s="9">
        <v>60361.34</v>
      </c>
      <c r="F183" s="9">
        <v>60341.53</v>
      </c>
      <c r="G183" s="9"/>
      <c r="H183" s="9"/>
      <c r="I183" s="9"/>
      <c r="J183" s="9"/>
      <c r="K183" s="9"/>
      <c r="L183" s="9"/>
      <c r="M183" s="10"/>
      <c r="N183" s="7">
        <v>60386.254000000001</v>
      </c>
      <c r="O183" s="7">
        <v>32.761557197423969</v>
      </c>
      <c r="P183" s="7">
        <v>5.4253335862535813E-2</v>
      </c>
    </row>
    <row r="184" spans="1:16" ht="15.75" customHeight="1" x14ac:dyDescent="0.2">
      <c r="A184" s="2" t="s">
        <v>15</v>
      </c>
      <c r="B184" s="9">
        <v>120735.83</v>
      </c>
      <c r="C184" s="9">
        <v>120692.01</v>
      </c>
      <c r="D184" s="9">
        <v>120758.2</v>
      </c>
      <c r="E184" s="9">
        <v>120670.38</v>
      </c>
      <c r="F184" s="9">
        <v>120639.27</v>
      </c>
      <c r="G184" s="9"/>
      <c r="H184" s="9"/>
      <c r="I184" s="9"/>
      <c r="J184" s="9"/>
      <c r="K184" s="9"/>
      <c r="L184" s="9"/>
      <c r="M184" s="10"/>
      <c r="N184" s="7">
        <v>120699.13800000001</v>
      </c>
      <c r="O184" s="7">
        <v>48.209519495632563</v>
      </c>
      <c r="P184" s="7">
        <v>3.9941892124890382E-2</v>
      </c>
    </row>
    <row r="185" spans="1:16" ht="15.75" customHeight="1" x14ac:dyDescent="0.2">
      <c r="A185" s="2" t="s">
        <v>16</v>
      </c>
      <c r="B185" s="9">
        <v>241487.14</v>
      </c>
      <c r="C185" s="9">
        <v>241406.36</v>
      </c>
      <c r="D185" s="9">
        <v>241513.78</v>
      </c>
      <c r="E185" s="9">
        <v>241401.14</v>
      </c>
      <c r="F185" s="9">
        <v>241363.83</v>
      </c>
      <c r="G185" s="9"/>
      <c r="H185" s="9"/>
      <c r="I185" s="9"/>
      <c r="J185" s="9"/>
      <c r="K185" s="9"/>
      <c r="L185" s="9"/>
      <c r="M185" s="10"/>
      <c r="N185" s="7">
        <v>241434.45</v>
      </c>
      <c r="O185" s="7">
        <v>63.15709303000525</v>
      </c>
      <c r="P185" s="7">
        <v>2.6159105724143861E-2</v>
      </c>
    </row>
    <row r="186" spans="1:16" ht="15.75" customHeight="1" x14ac:dyDescent="0.2">
      <c r="A186" s="8" t="s">
        <v>17</v>
      </c>
      <c r="B186" s="9">
        <v>482983.42</v>
      </c>
      <c r="C186" s="9">
        <v>482930.66</v>
      </c>
      <c r="D186" s="9">
        <v>483065.32</v>
      </c>
      <c r="E186" s="9">
        <v>482896.3</v>
      </c>
      <c r="F186" s="9">
        <v>482870.25</v>
      </c>
      <c r="G186" s="9"/>
      <c r="H186" s="9"/>
      <c r="I186" s="9"/>
      <c r="J186" s="9"/>
      <c r="K186" s="9"/>
      <c r="L186" s="9"/>
      <c r="M186" s="10"/>
      <c r="N186" s="7">
        <v>482949.19000000012</v>
      </c>
      <c r="O186" s="7">
        <v>77.508235691445535</v>
      </c>
      <c r="P186" s="7">
        <v>1.6048942061885538E-2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903"/>
  <sheetViews>
    <sheetView topLeftCell="H160" workbookViewId="0">
      <selection activeCell="N120" sqref="N120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21.85</v>
      </c>
      <c r="C5" s="9">
        <v>21.43</v>
      </c>
      <c r="D5" s="9">
        <v>21.8</v>
      </c>
      <c r="E5" s="9">
        <v>21.62</v>
      </c>
      <c r="F5" s="9">
        <v>21.27</v>
      </c>
      <c r="G5" s="9"/>
      <c r="H5" s="9"/>
      <c r="I5" s="9"/>
      <c r="J5" s="9"/>
      <c r="K5" s="9"/>
      <c r="L5" s="9"/>
      <c r="M5" s="10"/>
      <c r="N5" s="7">
        <v>21.594000000000001</v>
      </c>
      <c r="O5" s="7">
        <v>0.24521419208520609</v>
      </c>
      <c r="P5" s="7">
        <v>1.1355663243734651</v>
      </c>
    </row>
    <row r="6" spans="1:16" ht="15.75" customHeight="1" x14ac:dyDescent="0.2">
      <c r="A6" s="2">
        <v>512</v>
      </c>
      <c r="B6" s="9">
        <v>22.56</v>
      </c>
      <c r="C6" s="9">
        <v>22.19</v>
      </c>
      <c r="D6" s="9">
        <v>22.27</v>
      </c>
      <c r="E6" s="9">
        <v>22.55</v>
      </c>
      <c r="F6" s="9">
        <v>22.2</v>
      </c>
      <c r="G6" s="9"/>
      <c r="H6" s="9"/>
      <c r="I6" s="9"/>
      <c r="J6" s="9"/>
      <c r="K6" s="9"/>
      <c r="L6" s="9"/>
      <c r="M6" s="10"/>
      <c r="N6" s="7">
        <v>22.353999999999999</v>
      </c>
      <c r="O6" s="7">
        <v>0.18609137540466489</v>
      </c>
      <c r="P6" s="7">
        <v>0.83247461485490226</v>
      </c>
    </row>
    <row r="7" spans="1:16" ht="15.75" customHeight="1" x14ac:dyDescent="0.2">
      <c r="A7" s="2" t="s">
        <v>6</v>
      </c>
      <c r="B7" s="9">
        <v>29.97</v>
      </c>
      <c r="C7" s="9">
        <v>29.42</v>
      </c>
      <c r="D7" s="9">
        <v>29.17</v>
      </c>
      <c r="E7" s="9">
        <v>30</v>
      </c>
      <c r="F7" s="9">
        <v>29.46</v>
      </c>
      <c r="G7" s="9"/>
      <c r="H7" s="9"/>
      <c r="I7" s="9"/>
      <c r="J7" s="9"/>
      <c r="K7" s="9"/>
      <c r="L7" s="9"/>
      <c r="M7" s="10"/>
      <c r="N7" s="7">
        <v>29.603999999999999</v>
      </c>
      <c r="O7" s="7">
        <v>0.3652807139721439</v>
      </c>
      <c r="P7" s="7">
        <v>1.2338897242674769</v>
      </c>
    </row>
    <row r="8" spans="1:16" ht="15.75" customHeight="1" x14ac:dyDescent="0.2">
      <c r="A8" s="2" t="s">
        <v>7</v>
      </c>
      <c r="B8" s="9">
        <v>45.28</v>
      </c>
      <c r="C8" s="9">
        <v>44.7</v>
      </c>
      <c r="D8" s="9">
        <v>43.9</v>
      </c>
      <c r="E8" s="9">
        <v>45.39</v>
      </c>
      <c r="F8" s="9">
        <v>44.6</v>
      </c>
      <c r="G8" s="9"/>
      <c r="H8" s="9"/>
      <c r="I8" s="9"/>
      <c r="J8" s="9"/>
      <c r="K8" s="9"/>
      <c r="L8" s="9"/>
      <c r="M8" s="10"/>
      <c r="N8" s="7">
        <v>44.773999999999987</v>
      </c>
      <c r="O8" s="7">
        <v>0.59898247052814557</v>
      </c>
      <c r="P8" s="7">
        <v>1.3377908396125999</v>
      </c>
    </row>
    <row r="9" spans="1:16" ht="15.75" customHeight="1" x14ac:dyDescent="0.2">
      <c r="A9" s="2" t="s">
        <v>8</v>
      </c>
      <c r="B9" s="9">
        <v>86.56</v>
      </c>
      <c r="C9" s="9">
        <v>85.71</v>
      </c>
      <c r="D9" s="9">
        <v>84.69</v>
      </c>
      <c r="E9" s="9">
        <v>86.54</v>
      </c>
      <c r="F9" s="9">
        <v>84.96</v>
      </c>
      <c r="G9" s="9"/>
      <c r="H9" s="9"/>
      <c r="I9" s="9"/>
      <c r="J9" s="9"/>
      <c r="K9" s="9"/>
      <c r="L9" s="9"/>
      <c r="M9" s="10"/>
      <c r="N9" s="7">
        <v>85.691999999999993</v>
      </c>
      <c r="O9" s="7">
        <v>0.86785367430230254</v>
      </c>
      <c r="P9" s="7">
        <v>1.012759270763085</v>
      </c>
    </row>
    <row r="10" spans="1:16" ht="15.75" customHeight="1" x14ac:dyDescent="0.2">
      <c r="A10" s="2" t="s">
        <v>9</v>
      </c>
      <c r="B10" s="9">
        <v>143.91999999999999</v>
      </c>
      <c r="C10" s="9">
        <v>142.68</v>
      </c>
      <c r="D10" s="9">
        <v>139.44999999999999</v>
      </c>
      <c r="E10" s="9">
        <v>143.38999999999999</v>
      </c>
      <c r="F10" s="9">
        <v>140.97</v>
      </c>
      <c r="G10" s="9"/>
      <c r="H10" s="9"/>
      <c r="I10" s="9"/>
      <c r="J10" s="9"/>
      <c r="K10" s="9"/>
      <c r="L10" s="9"/>
      <c r="M10" s="10"/>
      <c r="N10" s="7">
        <v>142.08199999999999</v>
      </c>
      <c r="O10" s="7">
        <v>1.8446327547780339</v>
      </c>
      <c r="P10" s="7">
        <v>1.298287435972209</v>
      </c>
    </row>
    <row r="11" spans="1:16" ht="15.75" customHeight="1" x14ac:dyDescent="0.2">
      <c r="A11" s="2" t="s">
        <v>10</v>
      </c>
      <c r="B11" s="9">
        <v>386.74</v>
      </c>
      <c r="C11" s="9">
        <v>383.79</v>
      </c>
      <c r="D11" s="9">
        <v>381.54</v>
      </c>
      <c r="E11" s="9">
        <v>385.32</v>
      </c>
      <c r="F11" s="9">
        <v>382.52</v>
      </c>
      <c r="G11" s="9"/>
      <c r="H11" s="9"/>
      <c r="I11" s="9"/>
      <c r="J11" s="9"/>
      <c r="K11" s="9"/>
      <c r="L11" s="9"/>
      <c r="M11" s="10"/>
      <c r="N11" s="7">
        <v>383.98200000000003</v>
      </c>
      <c r="O11" s="7">
        <v>2.0937096264764108</v>
      </c>
      <c r="P11" s="7">
        <v>0.54526244107182409</v>
      </c>
    </row>
    <row r="12" spans="1:16" ht="15.75" customHeight="1" x14ac:dyDescent="0.2">
      <c r="A12" s="2" t="s">
        <v>11</v>
      </c>
      <c r="B12" s="9">
        <v>662.86</v>
      </c>
      <c r="C12" s="9">
        <v>661.52</v>
      </c>
      <c r="D12" s="9">
        <v>652.80999999999995</v>
      </c>
      <c r="E12" s="9">
        <v>657.55</v>
      </c>
      <c r="F12" s="9">
        <v>658.86</v>
      </c>
      <c r="G12" s="9"/>
      <c r="H12" s="9"/>
      <c r="I12" s="9"/>
      <c r="J12" s="9"/>
      <c r="K12" s="9"/>
      <c r="L12" s="9"/>
      <c r="M12" s="10"/>
      <c r="N12" s="7">
        <v>658.72</v>
      </c>
      <c r="O12" s="7">
        <v>3.9145944873000822</v>
      </c>
      <c r="P12" s="7">
        <v>0.59427290613615524</v>
      </c>
    </row>
    <row r="13" spans="1:16" ht="15.75" customHeight="1" x14ac:dyDescent="0.2">
      <c r="A13" s="2" t="s">
        <v>12</v>
      </c>
      <c r="B13" s="9">
        <v>1011.21</v>
      </c>
      <c r="C13" s="9">
        <v>983.34</v>
      </c>
      <c r="D13" s="9">
        <v>985.13</v>
      </c>
      <c r="E13" s="9">
        <v>989.62</v>
      </c>
      <c r="F13" s="9">
        <v>989.91</v>
      </c>
      <c r="G13" s="9"/>
      <c r="H13" s="9"/>
      <c r="I13" s="9"/>
      <c r="J13" s="9"/>
      <c r="K13" s="9"/>
      <c r="L13" s="9"/>
      <c r="M13" s="10"/>
      <c r="N13" s="7">
        <v>991.84199999999998</v>
      </c>
      <c r="O13" s="7">
        <v>11.19290266195504</v>
      </c>
      <c r="P13" s="7">
        <v>1.1284965409767931</v>
      </c>
    </row>
    <row r="14" spans="1:16" ht="15.75" customHeight="1" x14ac:dyDescent="0.2">
      <c r="A14" s="2" t="s">
        <v>13</v>
      </c>
      <c r="B14" s="9">
        <v>2312.36</v>
      </c>
      <c r="C14" s="9">
        <v>2433.52</v>
      </c>
      <c r="D14" s="9">
        <v>2303.79</v>
      </c>
      <c r="E14" s="9">
        <v>2326.79</v>
      </c>
      <c r="F14" s="9">
        <v>2369.4299999999998</v>
      </c>
      <c r="G14" s="9"/>
      <c r="H14" s="9"/>
      <c r="I14" s="9"/>
      <c r="J14" s="9"/>
      <c r="K14" s="9"/>
      <c r="L14" s="9"/>
      <c r="M14" s="10"/>
      <c r="N14" s="7">
        <v>2349.1779999999999</v>
      </c>
      <c r="O14" s="7">
        <v>53.480311049955539</v>
      </c>
      <c r="P14" s="7">
        <v>2.2765542266254641</v>
      </c>
    </row>
    <row r="15" spans="1:16" ht="15.75" customHeight="1" x14ac:dyDescent="0.2">
      <c r="A15" s="2" t="s">
        <v>14</v>
      </c>
      <c r="B15" s="9">
        <v>4511.01</v>
      </c>
      <c r="C15" s="9">
        <v>4461.57</v>
      </c>
      <c r="D15" s="9">
        <v>4532.83</v>
      </c>
      <c r="E15" s="9">
        <v>4521.21</v>
      </c>
      <c r="F15" s="9">
        <v>4520.51</v>
      </c>
      <c r="G15" s="9"/>
      <c r="H15" s="9"/>
      <c r="I15" s="9"/>
      <c r="J15" s="9"/>
      <c r="K15" s="9"/>
      <c r="L15" s="9"/>
      <c r="M15" s="10"/>
      <c r="N15" s="7">
        <v>4509.4259999999986</v>
      </c>
      <c r="O15" s="7">
        <v>27.848566929018229</v>
      </c>
      <c r="P15" s="7">
        <v>0.61756345328692008</v>
      </c>
    </row>
    <row r="16" spans="1:16" ht="15.75" customHeight="1" x14ac:dyDescent="0.2">
      <c r="A16" s="2" t="s">
        <v>15</v>
      </c>
      <c r="B16" s="9">
        <v>9035.07</v>
      </c>
      <c r="C16" s="9">
        <v>9070.86</v>
      </c>
      <c r="D16" s="9">
        <v>9066.02</v>
      </c>
      <c r="E16" s="9">
        <v>9085.17</v>
      </c>
      <c r="F16" s="9">
        <v>9087.6299999999992</v>
      </c>
      <c r="G16" s="9"/>
      <c r="H16" s="9"/>
      <c r="I16" s="9"/>
      <c r="J16" s="9"/>
      <c r="K16" s="9"/>
      <c r="L16" s="9"/>
      <c r="M16" s="10"/>
      <c r="N16" s="7">
        <v>9068.9500000000007</v>
      </c>
      <c r="O16" s="7">
        <v>21.04826714957785</v>
      </c>
      <c r="P16" s="7">
        <v>0.23209155579838731</v>
      </c>
    </row>
    <row r="17" spans="1:16" ht="15.75" customHeight="1" x14ac:dyDescent="0.2">
      <c r="A17" s="2" t="s">
        <v>16</v>
      </c>
      <c r="B17" s="9">
        <v>18320.46</v>
      </c>
      <c r="C17" s="9">
        <v>18272.77</v>
      </c>
      <c r="D17" s="9">
        <v>18265.62</v>
      </c>
      <c r="E17" s="9">
        <v>18265.259999999998</v>
      </c>
      <c r="F17" s="9">
        <v>18229.53</v>
      </c>
      <c r="G17" s="9"/>
      <c r="H17" s="9"/>
      <c r="I17" s="9"/>
      <c r="J17" s="9"/>
      <c r="K17" s="9"/>
      <c r="L17" s="9"/>
      <c r="M17" s="10"/>
      <c r="N17" s="7">
        <v>18270.727999999999</v>
      </c>
      <c r="O17" s="7">
        <v>32.521944437564152</v>
      </c>
      <c r="P17" s="7">
        <v>0.17800026598592111</v>
      </c>
    </row>
    <row r="18" spans="1:16" ht="15.75" customHeight="1" x14ac:dyDescent="0.2">
      <c r="A18" s="8" t="s">
        <v>17</v>
      </c>
      <c r="B18" s="9">
        <v>36854.71</v>
      </c>
      <c r="C18" s="9">
        <v>37064.839999999997</v>
      </c>
      <c r="D18" s="9">
        <v>36851.57</v>
      </c>
      <c r="E18" s="9">
        <v>36867.660000000003</v>
      </c>
      <c r="F18" s="9">
        <v>36782.9</v>
      </c>
      <c r="G18" s="9"/>
      <c r="H18" s="9"/>
      <c r="I18" s="9"/>
      <c r="J18" s="9"/>
      <c r="K18" s="9"/>
      <c r="L18" s="9"/>
      <c r="M18" s="10"/>
      <c r="N18" s="7">
        <v>36884.336000000003</v>
      </c>
      <c r="O18" s="7">
        <v>106.18422166216411</v>
      </c>
      <c r="P18" s="7">
        <v>0.28788432483145182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35.1</v>
      </c>
      <c r="C26" s="9">
        <v>35.119999999999997</v>
      </c>
      <c r="D26" s="9">
        <v>35.21</v>
      </c>
      <c r="E26" s="9">
        <v>35.1</v>
      </c>
      <c r="F26" s="9">
        <v>35.17</v>
      </c>
      <c r="G26" s="9"/>
      <c r="H26" s="9"/>
      <c r="I26" s="9"/>
      <c r="J26" s="9"/>
      <c r="K26" s="9"/>
      <c r="L26" s="9"/>
      <c r="M26" s="10"/>
      <c r="N26" s="7">
        <v>35.14</v>
      </c>
      <c r="O26" s="7">
        <v>4.8476798574163538E-2</v>
      </c>
      <c r="P26" s="7">
        <v>0.1379533254813988</v>
      </c>
    </row>
    <row r="27" spans="1:16" ht="15.75" customHeight="1" x14ac:dyDescent="0.2">
      <c r="A27" s="2">
        <v>512</v>
      </c>
      <c r="B27" s="9">
        <v>43.21</v>
      </c>
      <c r="C27" s="9">
        <v>43.05</v>
      </c>
      <c r="D27" s="9">
        <v>43.12</v>
      </c>
      <c r="E27" s="9">
        <v>43.1</v>
      </c>
      <c r="F27" s="9">
        <v>43.14</v>
      </c>
      <c r="G27" s="9"/>
      <c r="H27" s="9"/>
      <c r="I27" s="9"/>
      <c r="J27" s="9"/>
      <c r="K27" s="9"/>
      <c r="L27" s="9"/>
      <c r="M27" s="10"/>
      <c r="N27" s="7">
        <v>43.124000000000002</v>
      </c>
      <c r="O27" s="7">
        <v>5.8566201857386438E-2</v>
      </c>
      <c r="P27" s="7">
        <v>0.13580883465677221</v>
      </c>
    </row>
    <row r="28" spans="1:16" ht="15.75" customHeight="1" x14ac:dyDescent="0.2">
      <c r="A28" s="2" t="s">
        <v>6</v>
      </c>
      <c r="B28" s="9">
        <v>60.06</v>
      </c>
      <c r="C28" s="9">
        <v>59.94</v>
      </c>
      <c r="D28" s="9">
        <v>59.97</v>
      </c>
      <c r="E28" s="9">
        <v>59.96</v>
      </c>
      <c r="F28" s="9">
        <v>59.92</v>
      </c>
      <c r="G28" s="9"/>
      <c r="H28" s="9"/>
      <c r="I28" s="9"/>
      <c r="J28" s="9"/>
      <c r="K28" s="9"/>
      <c r="L28" s="9"/>
      <c r="M28" s="10"/>
      <c r="N28" s="7">
        <v>59.970000000000013</v>
      </c>
      <c r="O28" s="7">
        <v>5.3851648071345869E-2</v>
      </c>
      <c r="P28" s="7">
        <v>8.9797645608380633E-2</v>
      </c>
    </row>
    <row r="29" spans="1:16" ht="15.75" customHeight="1" x14ac:dyDescent="0.2">
      <c r="A29" s="2" t="s">
        <v>7</v>
      </c>
      <c r="B29" s="9">
        <v>122.98</v>
      </c>
      <c r="C29" s="9">
        <v>122.62</v>
      </c>
      <c r="D29" s="9">
        <v>122.73</v>
      </c>
      <c r="E29" s="9">
        <v>122.73</v>
      </c>
      <c r="F29" s="9">
        <v>123.1</v>
      </c>
      <c r="G29" s="9"/>
      <c r="H29" s="9"/>
      <c r="I29" s="9"/>
      <c r="J29" s="9"/>
      <c r="K29" s="9"/>
      <c r="L29" s="9"/>
      <c r="M29" s="10"/>
      <c r="N29" s="7">
        <v>122.83199999999999</v>
      </c>
      <c r="O29" s="7">
        <v>0.19967473550752141</v>
      </c>
      <c r="P29" s="7">
        <v>0.1625592154385839</v>
      </c>
    </row>
    <row r="30" spans="1:16" ht="15.75" customHeight="1" x14ac:dyDescent="0.2">
      <c r="A30" s="2" t="s">
        <v>8</v>
      </c>
      <c r="B30" s="9">
        <v>188.58</v>
      </c>
      <c r="C30" s="9">
        <v>188.25</v>
      </c>
      <c r="D30" s="9">
        <v>188.41</v>
      </c>
      <c r="E30" s="9">
        <v>188.96</v>
      </c>
      <c r="F30" s="9">
        <v>188.42</v>
      </c>
      <c r="G30" s="9"/>
      <c r="H30" s="9"/>
      <c r="I30" s="9"/>
      <c r="J30" s="9"/>
      <c r="K30" s="9"/>
      <c r="L30" s="9"/>
      <c r="M30" s="10"/>
      <c r="N30" s="7">
        <v>188.524</v>
      </c>
      <c r="O30" s="7">
        <v>0.2702406335102161</v>
      </c>
      <c r="P30" s="7">
        <v>0.1433454804217055</v>
      </c>
    </row>
    <row r="31" spans="1:16" ht="15.75" customHeight="1" x14ac:dyDescent="0.2">
      <c r="A31" s="2" t="s">
        <v>9</v>
      </c>
      <c r="B31" s="9">
        <v>330.61</v>
      </c>
      <c r="C31" s="9">
        <v>330.57</v>
      </c>
      <c r="D31" s="9">
        <v>331.21</v>
      </c>
      <c r="E31" s="9">
        <v>330.6</v>
      </c>
      <c r="F31" s="9">
        <v>332.8</v>
      </c>
      <c r="G31" s="9"/>
      <c r="H31" s="9"/>
      <c r="I31" s="9"/>
      <c r="J31" s="9"/>
      <c r="K31" s="9"/>
      <c r="L31" s="9"/>
      <c r="M31" s="10"/>
      <c r="N31" s="7">
        <v>331.15800000000002</v>
      </c>
      <c r="O31" s="7">
        <v>0.95607008111330449</v>
      </c>
      <c r="P31" s="7">
        <v>0.28870511390735071</v>
      </c>
    </row>
    <row r="32" spans="1:16" ht="15.75" customHeight="1" x14ac:dyDescent="0.2">
      <c r="A32" s="2" t="s">
        <v>10</v>
      </c>
      <c r="B32" s="9">
        <v>904.65</v>
      </c>
      <c r="C32" s="9">
        <v>897.6</v>
      </c>
      <c r="D32" s="9">
        <v>899.33</v>
      </c>
      <c r="E32" s="9">
        <v>901.11</v>
      </c>
      <c r="F32" s="9">
        <v>901.16</v>
      </c>
      <c r="G32" s="9"/>
      <c r="H32" s="9"/>
      <c r="I32" s="9"/>
      <c r="J32" s="9"/>
      <c r="K32" s="9"/>
      <c r="L32" s="9"/>
      <c r="M32" s="10"/>
      <c r="N32" s="7">
        <v>900.7700000000001</v>
      </c>
      <c r="O32" s="7">
        <v>2.6193796975619792</v>
      </c>
      <c r="P32" s="7">
        <v>0.29079339871021231</v>
      </c>
    </row>
    <row r="33" spans="1:16" ht="15.75" customHeight="1" x14ac:dyDescent="0.2">
      <c r="A33" s="2" t="s">
        <v>11</v>
      </c>
      <c r="B33" s="9">
        <v>1892.27</v>
      </c>
      <c r="C33" s="9">
        <v>1885.24</v>
      </c>
      <c r="D33" s="9">
        <v>1872.55</v>
      </c>
      <c r="E33" s="9">
        <v>1874.31</v>
      </c>
      <c r="F33" s="9">
        <v>1879.45</v>
      </c>
      <c r="G33" s="9"/>
      <c r="H33" s="9"/>
      <c r="I33" s="9"/>
      <c r="J33" s="9"/>
      <c r="K33" s="9"/>
      <c r="L33" s="9"/>
      <c r="M33" s="10"/>
      <c r="N33" s="7">
        <v>1880.7639999999999</v>
      </c>
      <c r="O33" s="7">
        <v>8.1128466027652877</v>
      </c>
      <c r="P33" s="7">
        <v>0.43135909676946638</v>
      </c>
    </row>
    <row r="34" spans="1:16" ht="15.75" customHeight="1" x14ac:dyDescent="0.2">
      <c r="A34" s="2" t="s">
        <v>12</v>
      </c>
      <c r="B34" s="9">
        <v>3734.88</v>
      </c>
      <c r="C34" s="9">
        <v>3708.56</v>
      </c>
      <c r="D34" s="9">
        <v>3703.54</v>
      </c>
      <c r="E34" s="9">
        <v>3734.59</v>
      </c>
      <c r="F34" s="9">
        <v>3638.62</v>
      </c>
      <c r="G34" s="9"/>
      <c r="H34" s="9"/>
      <c r="I34" s="9"/>
      <c r="J34" s="9"/>
      <c r="K34" s="9"/>
      <c r="L34" s="9"/>
      <c r="M34" s="10"/>
      <c r="N34" s="7">
        <v>3704.038</v>
      </c>
      <c r="O34" s="7">
        <v>39.321955953385732</v>
      </c>
      <c r="P34" s="7">
        <v>1.0615969909970071</v>
      </c>
    </row>
    <row r="35" spans="1:16" ht="15.75" customHeight="1" x14ac:dyDescent="0.2">
      <c r="A35" s="2" t="s">
        <v>13</v>
      </c>
      <c r="B35" s="9">
        <v>7186.3</v>
      </c>
      <c r="C35" s="9">
        <v>7102.95</v>
      </c>
      <c r="D35" s="9">
        <v>7168.54</v>
      </c>
      <c r="E35" s="9">
        <v>7288.84</v>
      </c>
      <c r="F35" s="9">
        <v>7174.69</v>
      </c>
      <c r="G35" s="9"/>
      <c r="H35" s="9"/>
      <c r="I35" s="9"/>
      <c r="J35" s="9"/>
      <c r="K35" s="9"/>
      <c r="L35" s="9"/>
      <c r="M35" s="10"/>
      <c r="N35" s="7">
        <v>7184.2640000000001</v>
      </c>
      <c r="O35" s="7">
        <v>66.878915436780346</v>
      </c>
      <c r="P35" s="7">
        <v>0.93090837748696798</v>
      </c>
    </row>
    <row r="36" spans="1:16" ht="15.75" customHeight="1" x14ac:dyDescent="0.2">
      <c r="A36" s="2" t="s">
        <v>14</v>
      </c>
      <c r="B36" s="9">
        <v>14155.42</v>
      </c>
      <c r="C36" s="9">
        <v>14085.64</v>
      </c>
      <c r="D36" s="9">
        <v>14127.97</v>
      </c>
      <c r="E36" s="9">
        <v>14183.64</v>
      </c>
      <c r="F36" s="9">
        <v>14050.5</v>
      </c>
      <c r="G36" s="9"/>
      <c r="H36" s="9"/>
      <c r="I36" s="9"/>
      <c r="J36" s="9"/>
      <c r="K36" s="9"/>
      <c r="L36" s="9"/>
      <c r="M36" s="10"/>
      <c r="N36" s="7">
        <v>14120.634</v>
      </c>
      <c r="O36" s="7">
        <v>53.331502697748832</v>
      </c>
      <c r="P36" s="7">
        <v>0.37768490209256061</v>
      </c>
    </row>
    <row r="37" spans="1:16" ht="15.75" customHeight="1" x14ac:dyDescent="0.2">
      <c r="A37" s="2" t="s">
        <v>15</v>
      </c>
      <c r="B37" s="9">
        <v>28519.18</v>
      </c>
      <c r="C37" s="9">
        <v>28800.68</v>
      </c>
      <c r="D37" s="9">
        <v>28920.95</v>
      </c>
      <c r="E37" s="9">
        <v>28716.12</v>
      </c>
      <c r="F37" s="9">
        <v>28993.16</v>
      </c>
      <c r="G37" s="9"/>
      <c r="H37" s="9"/>
      <c r="I37" s="9"/>
      <c r="J37" s="9"/>
      <c r="K37" s="9"/>
      <c r="L37" s="9"/>
      <c r="M37" s="10"/>
      <c r="N37" s="7">
        <v>28790.018</v>
      </c>
      <c r="O37" s="7">
        <v>185.29549082479051</v>
      </c>
      <c r="P37" s="7">
        <v>0.64361019442499323</v>
      </c>
    </row>
    <row r="38" spans="1:16" ht="15.75" customHeight="1" x14ac:dyDescent="0.2">
      <c r="A38" s="2" t="s">
        <v>16</v>
      </c>
      <c r="B38" s="9">
        <v>59832.66</v>
      </c>
      <c r="C38" s="9">
        <v>59396.5</v>
      </c>
      <c r="D38" s="9">
        <v>62730.13</v>
      </c>
      <c r="E38" s="9">
        <v>62952.17</v>
      </c>
      <c r="F38" s="9">
        <v>60673.15</v>
      </c>
      <c r="G38" s="9"/>
      <c r="H38" s="9"/>
      <c r="I38" s="9"/>
      <c r="J38" s="9"/>
      <c r="K38" s="9"/>
      <c r="L38" s="9"/>
      <c r="M38" s="10"/>
      <c r="N38" s="7">
        <v>61116.922000000013</v>
      </c>
      <c r="O38" s="7">
        <v>1641.3934326876031</v>
      </c>
      <c r="P38" s="7">
        <v>2.6856611540214721</v>
      </c>
    </row>
    <row r="39" spans="1:16" ht="15.75" customHeight="1" x14ac:dyDescent="0.2">
      <c r="A39" s="8" t="s">
        <v>17</v>
      </c>
      <c r="B39" s="9">
        <v>125105.65</v>
      </c>
      <c r="C39" s="9">
        <v>124406.41</v>
      </c>
      <c r="D39" s="9">
        <v>125553.76</v>
      </c>
      <c r="E39" s="9">
        <v>126234.56</v>
      </c>
      <c r="F39" s="9">
        <v>125419.82</v>
      </c>
      <c r="G39" s="9"/>
      <c r="H39" s="9"/>
      <c r="I39" s="9"/>
      <c r="J39" s="9"/>
      <c r="K39" s="9"/>
      <c r="L39" s="9"/>
      <c r="M39" s="10"/>
      <c r="N39" s="7">
        <v>125344.04</v>
      </c>
      <c r="O39" s="7">
        <v>666.84532805591266</v>
      </c>
      <c r="P39" s="7">
        <v>0.53201199519012843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34.28</v>
      </c>
      <c r="C47" s="9">
        <v>34.28</v>
      </c>
      <c r="D47" s="9">
        <v>34.21</v>
      </c>
      <c r="E47" s="9">
        <v>34.409999999999997</v>
      </c>
      <c r="F47" s="9">
        <v>34.380000000000003</v>
      </c>
      <c r="G47" s="9"/>
      <c r="H47" s="9"/>
      <c r="I47" s="9"/>
      <c r="J47" s="9"/>
      <c r="K47" s="9"/>
      <c r="L47" s="9"/>
      <c r="M47" s="10"/>
      <c r="N47" s="7">
        <v>34.311999999999998</v>
      </c>
      <c r="O47" s="7">
        <v>8.1670067956380696E-2</v>
      </c>
      <c r="P47" s="7">
        <v>0.23802188143034711</v>
      </c>
    </row>
    <row r="48" spans="1:16" ht="15.75" customHeight="1" x14ac:dyDescent="0.2">
      <c r="A48" s="2">
        <v>512</v>
      </c>
      <c r="B48" s="9">
        <v>41.47</v>
      </c>
      <c r="C48" s="9">
        <v>41.35</v>
      </c>
      <c r="D48" s="9">
        <v>41.33</v>
      </c>
      <c r="E48" s="9">
        <v>41.39</v>
      </c>
      <c r="F48" s="9">
        <v>41.35</v>
      </c>
      <c r="G48" s="9"/>
      <c r="H48" s="9"/>
      <c r="I48" s="9"/>
      <c r="J48" s="9"/>
      <c r="K48" s="9"/>
      <c r="L48" s="9"/>
      <c r="M48" s="10"/>
      <c r="N48" s="7">
        <v>41.378</v>
      </c>
      <c r="O48" s="7">
        <v>5.585696017507534E-2</v>
      </c>
      <c r="P48" s="7">
        <v>0.13499192850083461</v>
      </c>
    </row>
    <row r="49" spans="1:16" ht="15.75" customHeight="1" x14ac:dyDescent="0.2">
      <c r="A49" s="2" t="s">
        <v>6</v>
      </c>
      <c r="B49" s="9">
        <v>56.87</v>
      </c>
      <c r="C49" s="9">
        <v>56.69</v>
      </c>
      <c r="D49" s="9">
        <v>56.74</v>
      </c>
      <c r="E49" s="9">
        <v>56.83</v>
      </c>
      <c r="F49" s="9">
        <v>56.78</v>
      </c>
      <c r="G49" s="9"/>
      <c r="H49" s="9"/>
      <c r="I49" s="9"/>
      <c r="J49" s="9"/>
      <c r="K49" s="9"/>
      <c r="L49" s="9"/>
      <c r="M49" s="10"/>
      <c r="N49" s="7">
        <v>56.781999999999996</v>
      </c>
      <c r="O49" s="7">
        <v>7.1203932475670945E-2</v>
      </c>
      <c r="P49" s="7">
        <v>0.12539877509716271</v>
      </c>
    </row>
    <row r="50" spans="1:16" ht="15.75" customHeight="1" x14ac:dyDescent="0.2">
      <c r="A50" s="2" t="s">
        <v>7</v>
      </c>
      <c r="B50" s="9">
        <v>297.37</v>
      </c>
      <c r="C50" s="9">
        <v>295.69</v>
      </c>
      <c r="D50" s="9">
        <v>295.87</v>
      </c>
      <c r="E50" s="9">
        <v>297.81</v>
      </c>
      <c r="F50" s="9">
        <v>298.06</v>
      </c>
      <c r="G50" s="9"/>
      <c r="H50" s="9"/>
      <c r="I50" s="9"/>
      <c r="J50" s="9"/>
      <c r="K50" s="9"/>
      <c r="L50" s="9"/>
      <c r="M50" s="10"/>
      <c r="N50" s="7">
        <v>296.95999999999998</v>
      </c>
      <c r="O50" s="7">
        <v>1.1069778678907729</v>
      </c>
      <c r="P50" s="7">
        <v>0.37277002555589078</v>
      </c>
    </row>
    <row r="51" spans="1:16" ht="15.75" customHeight="1" x14ac:dyDescent="0.2">
      <c r="A51" s="2" t="s">
        <v>8</v>
      </c>
      <c r="B51" s="9">
        <v>474.86</v>
      </c>
      <c r="C51" s="9">
        <v>472.9</v>
      </c>
      <c r="D51" s="9">
        <v>471.26</v>
      </c>
      <c r="E51" s="9">
        <v>476.28</v>
      </c>
      <c r="F51" s="9">
        <v>475.7</v>
      </c>
      <c r="G51" s="9"/>
      <c r="H51" s="9"/>
      <c r="I51" s="9"/>
      <c r="J51" s="9"/>
      <c r="K51" s="9"/>
      <c r="L51" s="9"/>
      <c r="M51" s="10"/>
      <c r="N51" s="7">
        <v>474.2</v>
      </c>
      <c r="O51" s="7">
        <v>2.082402458700046</v>
      </c>
      <c r="P51" s="7">
        <v>0.43914012203712482</v>
      </c>
    </row>
    <row r="52" spans="1:16" ht="15.75" customHeight="1" x14ac:dyDescent="0.2">
      <c r="A52" s="2" t="s">
        <v>9</v>
      </c>
      <c r="B52" s="9">
        <v>897.58</v>
      </c>
      <c r="C52" s="9">
        <v>887.31</v>
      </c>
      <c r="D52" s="9">
        <v>891.02</v>
      </c>
      <c r="E52" s="9">
        <v>896.12</v>
      </c>
      <c r="F52" s="9">
        <v>897.16</v>
      </c>
      <c r="G52" s="9"/>
      <c r="H52" s="9"/>
      <c r="I52" s="9"/>
      <c r="J52" s="9"/>
      <c r="K52" s="9"/>
      <c r="L52" s="9"/>
      <c r="M52" s="10"/>
      <c r="N52" s="7">
        <v>893.83799999999997</v>
      </c>
      <c r="O52" s="7">
        <v>4.494487734992747</v>
      </c>
      <c r="P52" s="7">
        <v>0.50283023713388197</v>
      </c>
    </row>
    <row r="53" spans="1:16" ht="15.75" customHeight="1" x14ac:dyDescent="0.2">
      <c r="A53" s="2" t="s">
        <v>10</v>
      </c>
      <c r="B53" s="9">
        <v>2072.11</v>
      </c>
      <c r="C53" s="9">
        <v>2070.4</v>
      </c>
      <c r="D53" s="9">
        <v>2072.27</v>
      </c>
      <c r="E53" s="9">
        <v>2072.88</v>
      </c>
      <c r="F53" s="9">
        <v>2067.89</v>
      </c>
      <c r="G53" s="9"/>
      <c r="H53" s="9"/>
      <c r="I53" s="9"/>
      <c r="J53" s="9"/>
      <c r="K53" s="9"/>
      <c r="L53" s="9"/>
      <c r="M53" s="10"/>
      <c r="N53" s="7">
        <v>2071.11</v>
      </c>
      <c r="O53" s="7">
        <v>2.0218184883911618</v>
      </c>
      <c r="P53" s="7">
        <v>9.7620043763545258E-2</v>
      </c>
    </row>
    <row r="54" spans="1:16" ht="15.75" customHeight="1" x14ac:dyDescent="0.2">
      <c r="A54" s="2" t="s">
        <v>11</v>
      </c>
      <c r="B54" s="9">
        <v>3851.52</v>
      </c>
      <c r="C54" s="9">
        <v>3840</v>
      </c>
      <c r="D54" s="9">
        <v>3842.71</v>
      </c>
      <c r="E54" s="9">
        <v>3838.31</v>
      </c>
      <c r="F54" s="9">
        <v>3849.82</v>
      </c>
      <c r="G54" s="9"/>
      <c r="H54" s="9"/>
      <c r="I54" s="9"/>
      <c r="J54" s="9"/>
      <c r="K54" s="9"/>
      <c r="L54" s="9"/>
      <c r="M54" s="10"/>
      <c r="N54" s="7">
        <v>3844.4720000000002</v>
      </c>
      <c r="O54" s="7">
        <v>5.9023105645162817</v>
      </c>
      <c r="P54" s="7">
        <v>0.1535272090553991</v>
      </c>
    </row>
    <row r="55" spans="1:16" ht="15.75" customHeight="1" x14ac:dyDescent="0.2">
      <c r="A55" s="2" t="s">
        <v>12</v>
      </c>
      <c r="B55" s="9">
        <v>7395.2</v>
      </c>
      <c r="C55" s="9">
        <v>7374.35</v>
      </c>
      <c r="D55" s="9">
        <v>7374.03</v>
      </c>
      <c r="E55" s="9">
        <v>7388.98</v>
      </c>
      <c r="F55" s="9">
        <v>7370.03</v>
      </c>
      <c r="G55" s="9"/>
      <c r="H55" s="9"/>
      <c r="I55" s="9"/>
      <c r="J55" s="9"/>
      <c r="K55" s="9"/>
      <c r="L55" s="9"/>
      <c r="M55" s="10"/>
      <c r="N55" s="7">
        <v>7380.5179999999991</v>
      </c>
      <c r="O55" s="7">
        <v>10.923633552989489</v>
      </c>
      <c r="P55" s="7">
        <v>0.14800632629023461</v>
      </c>
    </row>
    <row r="56" spans="1:16" ht="15.75" customHeight="1" x14ac:dyDescent="0.2">
      <c r="A56" s="2" t="s">
        <v>13</v>
      </c>
      <c r="B56" s="9">
        <v>14944.09</v>
      </c>
      <c r="C56" s="9">
        <v>14948.7</v>
      </c>
      <c r="D56" s="9">
        <v>14939.3</v>
      </c>
      <c r="E56" s="9">
        <v>14944.81</v>
      </c>
      <c r="F56" s="9">
        <v>14915.64</v>
      </c>
      <c r="G56" s="9"/>
      <c r="H56" s="9"/>
      <c r="I56" s="9"/>
      <c r="J56" s="9"/>
      <c r="K56" s="9"/>
      <c r="L56" s="9"/>
      <c r="M56" s="10"/>
      <c r="N56" s="7">
        <v>14938.508</v>
      </c>
      <c r="O56" s="7">
        <v>13.21290543370416</v>
      </c>
      <c r="P56" s="7">
        <v>8.8448628428650033E-2</v>
      </c>
    </row>
    <row r="57" spans="1:16" ht="15.75" customHeight="1" x14ac:dyDescent="0.2">
      <c r="A57" s="2" t="s">
        <v>14</v>
      </c>
      <c r="B57" s="9">
        <v>30155.75</v>
      </c>
      <c r="C57" s="9">
        <v>30101.33</v>
      </c>
      <c r="D57" s="9">
        <v>30126.67</v>
      </c>
      <c r="E57" s="9">
        <v>30103.79</v>
      </c>
      <c r="F57" s="9">
        <v>30064.19</v>
      </c>
      <c r="G57" s="9"/>
      <c r="H57" s="9"/>
      <c r="I57" s="9"/>
      <c r="J57" s="9"/>
      <c r="K57" s="9"/>
      <c r="L57" s="9"/>
      <c r="M57" s="10"/>
      <c r="N57" s="7">
        <v>30110.346000000001</v>
      </c>
      <c r="O57" s="7">
        <v>33.847606710076349</v>
      </c>
      <c r="P57" s="7">
        <v>0.1124118823147245</v>
      </c>
    </row>
    <row r="58" spans="1:16" ht="15.75" customHeight="1" x14ac:dyDescent="0.2">
      <c r="A58" s="2" t="s">
        <v>15</v>
      </c>
      <c r="B58" s="9">
        <v>60292.07</v>
      </c>
      <c r="C58" s="9">
        <v>60242.27</v>
      </c>
      <c r="D58" s="9">
        <v>60293.45</v>
      </c>
      <c r="E58" s="9">
        <v>60308.46</v>
      </c>
      <c r="F58" s="9">
        <v>60246.03</v>
      </c>
      <c r="G58" s="9"/>
      <c r="H58" s="9"/>
      <c r="I58" s="9"/>
      <c r="J58" s="9"/>
      <c r="K58" s="9"/>
      <c r="L58" s="9"/>
      <c r="M58" s="10"/>
      <c r="N58" s="7">
        <v>60276.455999999991</v>
      </c>
      <c r="O58" s="7">
        <v>30.212882682723791</v>
      </c>
      <c r="P58" s="7">
        <v>5.0123853802426267E-2</v>
      </c>
    </row>
    <row r="59" spans="1:16" ht="15.75" customHeight="1" x14ac:dyDescent="0.2">
      <c r="A59" s="2" t="s">
        <v>16</v>
      </c>
      <c r="B59" s="9">
        <v>120649.5</v>
      </c>
      <c r="C59" s="9">
        <v>120561.68</v>
      </c>
      <c r="D59" s="9">
        <v>120622.52</v>
      </c>
      <c r="E59" s="9">
        <v>120613.85</v>
      </c>
      <c r="F59" s="9">
        <v>120517.35</v>
      </c>
      <c r="G59" s="9"/>
      <c r="H59" s="9"/>
      <c r="I59" s="9"/>
      <c r="J59" s="9"/>
      <c r="K59" s="9"/>
      <c r="L59" s="9"/>
      <c r="M59" s="10"/>
      <c r="N59" s="7">
        <v>120592.98</v>
      </c>
      <c r="O59" s="7">
        <v>52.920378400007777</v>
      </c>
      <c r="P59" s="7">
        <v>4.3883465190102923E-2</v>
      </c>
    </row>
    <row r="60" spans="1:16" ht="15.75" customHeight="1" x14ac:dyDescent="0.2">
      <c r="A60" s="8" t="s">
        <v>17</v>
      </c>
      <c r="B60" s="9">
        <v>241108.38</v>
      </c>
      <c r="C60" s="9">
        <v>241235.77</v>
      </c>
      <c r="D60" s="9">
        <v>241357.92</v>
      </c>
      <c r="E60" s="9">
        <v>241181.02</v>
      </c>
      <c r="F60" s="9">
        <v>241231.17</v>
      </c>
      <c r="G60" s="9"/>
      <c r="H60" s="9"/>
      <c r="I60" s="9"/>
      <c r="J60" s="9"/>
      <c r="K60" s="9"/>
      <c r="L60" s="9"/>
      <c r="M60" s="10"/>
      <c r="N60" s="7">
        <v>241222.85200000001</v>
      </c>
      <c r="O60" s="7">
        <v>91.286887722174015</v>
      </c>
      <c r="P60" s="7">
        <v>3.7843382981880183E-2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76.900000000000006</v>
      </c>
      <c r="C68" s="9">
        <v>77.010000000000005</v>
      </c>
      <c r="D68" s="9">
        <v>76.91</v>
      </c>
      <c r="E68" s="9">
        <v>76.78</v>
      </c>
      <c r="F68" s="9">
        <v>77.069999999999993</v>
      </c>
      <c r="G68" s="9"/>
      <c r="H68" s="9"/>
      <c r="I68" s="9"/>
      <c r="J68" s="9"/>
      <c r="K68" s="9"/>
      <c r="L68" s="9"/>
      <c r="M68" s="10"/>
      <c r="N68" s="7">
        <v>76.933999999999997</v>
      </c>
      <c r="O68" s="7">
        <v>0.111489909857348</v>
      </c>
      <c r="P68" s="7">
        <v>0.1449163046992851</v>
      </c>
    </row>
    <row r="69" spans="1:16" ht="15.75" customHeight="1" x14ac:dyDescent="0.2">
      <c r="A69" s="2">
        <v>512</v>
      </c>
      <c r="B69" s="9">
        <v>107.83</v>
      </c>
      <c r="C69" s="9">
        <v>107.88</v>
      </c>
      <c r="D69" s="9">
        <v>107.91</v>
      </c>
      <c r="E69" s="9">
        <v>107.75</v>
      </c>
      <c r="F69" s="9">
        <v>108.19</v>
      </c>
      <c r="G69" s="9"/>
      <c r="H69" s="9"/>
      <c r="I69" s="9"/>
      <c r="J69" s="9"/>
      <c r="K69" s="9"/>
      <c r="L69" s="9"/>
      <c r="M69" s="10"/>
      <c r="N69" s="7">
        <v>107.91200000000001</v>
      </c>
      <c r="O69" s="7">
        <v>0.1667932852365461</v>
      </c>
      <c r="P69" s="7">
        <v>0.1545641682450016</v>
      </c>
    </row>
    <row r="70" spans="1:16" ht="15.75" customHeight="1" x14ac:dyDescent="0.2">
      <c r="A70" s="2" t="s">
        <v>6</v>
      </c>
      <c r="B70" s="9">
        <v>180.31</v>
      </c>
      <c r="C70" s="9">
        <v>180.09</v>
      </c>
      <c r="D70" s="9">
        <v>180.05</v>
      </c>
      <c r="E70" s="9">
        <v>179.8</v>
      </c>
      <c r="F70" s="9">
        <v>180.26</v>
      </c>
      <c r="G70" s="9"/>
      <c r="H70" s="9"/>
      <c r="I70" s="9"/>
      <c r="J70" s="9"/>
      <c r="K70" s="9"/>
      <c r="L70" s="9"/>
      <c r="M70" s="10"/>
      <c r="N70" s="7">
        <v>180.102</v>
      </c>
      <c r="O70" s="7">
        <v>0.20141995928903739</v>
      </c>
      <c r="P70" s="7">
        <v>0.1118366033075909</v>
      </c>
    </row>
    <row r="71" spans="1:16" ht="15.75" customHeight="1" x14ac:dyDescent="0.2">
      <c r="A71" s="2" t="s">
        <v>7</v>
      </c>
      <c r="B71" s="9">
        <v>175.3</v>
      </c>
      <c r="C71" s="9">
        <v>175.36</v>
      </c>
      <c r="D71" s="9">
        <v>175.23</v>
      </c>
      <c r="E71" s="9">
        <v>175.02</v>
      </c>
      <c r="F71" s="9">
        <v>175.09</v>
      </c>
      <c r="G71" s="9"/>
      <c r="H71" s="9"/>
      <c r="I71" s="9"/>
      <c r="J71" s="9"/>
      <c r="K71" s="9"/>
      <c r="L71" s="9"/>
      <c r="M71" s="10"/>
      <c r="N71" s="7">
        <v>175.2</v>
      </c>
      <c r="O71" s="7">
        <v>0.1423024947075785</v>
      </c>
      <c r="P71" s="7">
        <v>8.1222885107065337E-2</v>
      </c>
    </row>
    <row r="72" spans="1:16" ht="15.75" customHeight="1" x14ac:dyDescent="0.2">
      <c r="A72" s="2" t="s">
        <v>8</v>
      </c>
      <c r="B72" s="9">
        <v>269.52999999999997</v>
      </c>
      <c r="C72" s="9">
        <v>269.61</v>
      </c>
      <c r="D72" s="9">
        <v>269.33</v>
      </c>
      <c r="E72" s="9">
        <v>269.56</v>
      </c>
      <c r="F72" s="9">
        <v>270.3</v>
      </c>
      <c r="G72" s="9"/>
      <c r="H72" s="9"/>
      <c r="I72" s="9"/>
      <c r="J72" s="9"/>
      <c r="K72" s="9"/>
      <c r="L72" s="9"/>
      <c r="M72" s="10"/>
      <c r="N72" s="7">
        <v>269.666</v>
      </c>
      <c r="O72" s="7">
        <v>0.37004053831980033</v>
      </c>
      <c r="P72" s="7">
        <v>0.13722179967804629</v>
      </c>
    </row>
    <row r="73" spans="1:16" ht="15.75" customHeight="1" x14ac:dyDescent="0.2">
      <c r="A73" s="2" t="s">
        <v>9</v>
      </c>
      <c r="B73" s="9">
        <v>473.77</v>
      </c>
      <c r="C73" s="9">
        <v>474.13</v>
      </c>
      <c r="D73" s="9">
        <v>473.63</v>
      </c>
      <c r="E73" s="9">
        <v>474.76</v>
      </c>
      <c r="F73" s="9">
        <v>475.28</v>
      </c>
      <c r="G73" s="9"/>
      <c r="H73" s="9"/>
      <c r="I73" s="9"/>
      <c r="J73" s="9"/>
      <c r="K73" s="9"/>
      <c r="L73" s="9"/>
      <c r="M73" s="10"/>
      <c r="N73" s="7">
        <v>474.31400000000002</v>
      </c>
      <c r="O73" s="7">
        <v>0.69457181054228778</v>
      </c>
      <c r="P73" s="7">
        <v>0.1464371303698157</v>
      </c>
    </row>
    <row r="74" spans="1:16" ht="15.75" customHeight="1" x14ac:dyDescent="0.2">
      <c r="A74" s="2" t="s">
        <v>10</v>
      </c>
      <c r="B74" s="9">
        <v>1364.9</v>
      </c>
      <c r="C74" s="9">
        <v>1389.94</v>
      </c>
      <c r="D74" s="9">
        <v>1352.96</v>
      </c>
      <c r="E74" s="9">
        <v>1379.6</v>
      </c>
      <c r="F74" s="9">
        <v>1378.5</v>
      </c>
      <c r="G74" s="9"/>
      <c r="H74" s="9"/>
      <c r="I74" s="9"/>
      <c r="J74" s="9"/>
      <c r="K74" s="9"/>
      <c r="L74" s="9"/>
      <c r="M74" s="10"/>
      <c r="N74" s="7">
        <v>1373.18</v>
      </c>
      <c r="O74" s="7">
        <v>14.38595843174863</v>
      </c>
      <c r="P74" s="7">
        <v>1.0476382143454339</v>
      </c>
    </row>
    <row r="75" spans="1:16" ht="15.75" customHeight="1" x14ac:dyDescent="0.2">
      <c r="A75" s="2" t="s">
        <v>11</v>
      </c>
      <c r="B75" s="9">
        <v>2590.66</v>
      </c>
      <c r="C75" s="9">
        <v>2596.75</v>
      </c>
      <c r="D75" s="9">
        <v>2585.65</v>
      </c>
      <c r="E75" s="9">
        <v>2601.33</v>
      </c>
      <c r="F75" s="9">
        <v>2582.33</v>
      </c>
      <c r="G75" s="9"/>
      <c r="H75" s="9"/>
      <c r="I75" s="9"/>
      <c r="J75" s="9"/>
      <c r="K75" s="9"/>
      <c r="L75" s="9"/>
      <c r="M75" s="10"/>
      <c r="N75" s="7">
        <v>2591.3440000000001</v>
      </c>
      <c r="O75" s="7">
        <v>7.7956192826484134</v>
      </c>
      <c r="P75" s="7">
        <v>0.30083305352930417</v>
      </c>
    </row>
    <row r="76" spans="1:16" ht="15.75" customHeight="1" x14ac:dyDescent="0.2">
      <c r="A76" s="2" t="s">
        <v>12</v>
      </c>
      <c r="B76" s="9">
        <v>4551.18</v>
      </c>
      <c r="C76" s="9">
        <v>4517.6899999999996</v>
      </c>
      <c r="D76" s="9">
        <v>4558.82</v>
      </c>
      <c r="E76" s="9">
        <v>4545.75</v>
      </c>
      <c r="F76" s="9">
        <v>4542.42</v>
      </c>
      <c r="G76" s="9"/>
      <c r="H76" s="9"/>
      <c r="I76" s="9"/>
      <c r="J76" s="9"/>
      <c r="K76" s="9"/>
      <c r="L76" s="9"/>
      <c r="M76" s="10"/>
      <c r="N76" s="7">
        <v>4543.1719999999996</v>
      </c>
      <c r="O76" s="7">
        <v>15.53650443310862</v>
      </c>
      <c r="P76" s="7">
        <v>0.34197482360581161</v>
      </c>
    </row>
    <row r="77" spans="1:16" ht="15.75" customHeight="1" x14ac:dyDescent="0.2">
      <c r="A77" s="2" t="s">
        <v>13</v>
      </c>
      <c r="B77" s="9">
        <v>8693.64</v>
      </c>
      <c r="C77" s="9">
        <v>8685.99</v>
      </c>
      <c r="D77" s="9">
        <v>8664.48</v>
      </c>
      <c r="E77" s="9">
        <v>8716.31</v>
      </c>
      <c r="F77" s="9">
        <v>8642.36</v>
      </c>
      <c r="G77" s="9"/>
      <c r="H77" s="9"/>
      <c r="I77" s="9"/>
      <c r="J77" s="9"/>
      <c r="K77" s="9"/>
      <c r="L77" s="9"/>
      <c r="M77" s="10"/>
      <c r="N77" s="7">
        <v>8680.5560000000005</v>
      </c>
      <c r="O77" s="7">
        <v>28.268534273994099</v>
      </c>
      <c r="P77" s="7">
        <v>0.32565349816295291</v>
      </c>
    </row>
    <row r="78" spans="1:16" ht="15.75" customHeight="1" x14ac:dyDescent="0.2">
      <c r="A78" s="2" t="s">
        <v>14</v>
      </c>
      <c r="B78" s="9">
        <v>17056.990000000002</v>
      </c>
      <c r="C78" s="9">
        <v>17084.060000000001</v>
      </c>
      <c r="D78" s="9">
        <v>17034.32</v>
      </c>
      <c r="E78" s="9">
        <v>17076.52</v>
      </c>
      <c r="F78" s="9">
        <v>17026.46</v>
      </c>
      <c r="G78" s="9"/>
      <c r="H78" s="9"/>
      <c r="I78" s="9"/>
      <c r="J78" s="9"/>
      <c r="K78" s="9"/>
      <c r="L78" s="9"/>
      <c r="M78" s="10"/>
      <c r="N78" s="7">
        <v>17055.669999999998</v>
      </c>
      <c r="O78" s="7">
        <v>25.256205178134739</v>
      </c>
      <c r="P78" s="7">
        <v>0.14808099111987241</v>
      </c>
    </row>
    <row r="79" spans="1:16" ht="15.75" customHeight="1" x14ac:dyDescent="0.2">
      <c r="A79" s="2" t="s">
        <v>15</v>
      </c>
      <c r="B79" s="9">
        <v>34080.43</v>
      </c>
      <c r="C79" s="9">
        <v>34234.46</v>
      </c>
      <c r="D79" s="9">
        <v>34228.61</v>
      </c>
      <c r="E79" s="9">
        <v>34241.26</v>
      </c>
      <c r="F79" s="9">
        <v>34039.97</v>
      </c>
      <c r="G79" s="9"/>
      <c r="H79" s="9"/>
      <c r="I79" s="9"/>
      <c r="J79" s="9"/>
      <c r="K79" s="9"/>
      <c r="L79" s="9"/>
      <c r="M79" s="10"/>
      <c r="N79" s="7">
        <v>34164.946000000004</v>
      </c>
      <c r="O79" s="7">
        <v>96.787244149216178</v>
      </c>
      <c r="P79" s="7">
        <v>0.28329400593583892</v>
      </c>
    </row>
    <row r="80" spans="1:16" ht="15.75" customHeight="1" x14ac:dyDescent="0.2">
      <c r="A80" s="2" t="s">
        <v>16</v>
      </c>
      <c r="B80" s="9">
        <v>69142.649999999994</v>
      </c>
      <c r="C80" s="9">
        <v>76217.8</v>
      </c>
      <c r="D80" s="9">
        <v>69240.2</v>
      </c>
      <c r="E80" s="9">
        <v>70236.03</v>
      </c>
      <c r="F80" s="9">
        <v>70922.98</v>
      </c>
      <c r="G80" s="9"/>
      <c r="H80" s="9"/>
      <c r="I80" s="9"/>
      <c r="J80" s="9"/>
      <c r="K80" s="9"/>
      <c r="L80" s="9"/>
      <c r="M80" s="10"/>
      <c r="N80" s="7">
        <v>71151.932000000001</v>
      </c>
      <c r="O80" s="7">
        <v>2926.0146736081169</v>
      </c>
      <c r="P80" s="7">
        <v>4.1123474673999256</v>
      </c>
    </row>
    <row r="81" spans="1:16" ht="15.75" customHeight="1" x14ac:dyDescent="0.2">
      <c r="A81" s="8" t="s">
        <v>17</v>
      </c>
      <c r="B81" s="9">
        <v>146499.4</v>
      </c>
      <c r="C81" s="9">
        <v>147711.96</v>
      </c>
      <c r="D81" s="9">
        <v>147504.04</v>
      </c>
      <c r="E81" s="9">
        <v>145940.35</v>
      </c>
      <c r="F81" s="9">
        <v>148978.20000000001</v>
      </c>
      <c r="G81" s="9"/>
      <c r="H81" s="9"/>
      <c r="I81" s="9"/>
      <c r="J81" s="9"/>
      <c r="K81" s="9"/>
      <c r="L81" s="9"/>
      <c r="M81" s="10"/>
      <c r="N81" s="7">
        <v>147326.79</v>
      </c>
      <c r="O81" s="7">
        <v>1174.065433142466</v>
      </c>
      <c r="P81" s="7">
        <v>0.79691238310592838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75.36</v>
      </c>
      <c r="C89" s="9">
        <v>75.459999999999994</v>
      </c>
      <c r="D89" s="9">
        <v>75.47</v>
      </c>
      <c r="E89" s="9">
        <v>75.489999999999995</v>
      </c>
      <c r="F89" s="9">
        <v>75.53</v>
      </c>
      <c r="G89" s="9"/>
      <c r="H89" s="9"/>
      <c r="I89" s="9"/>
      <c r="J89" s="9"/>
      <c r="K89" s="9"/>
      <c r="L89" s="9"/>
      <c r="M89" s="10"/>
      <c r="N89" s="7">
        <v>75.461999999999989</v>
      </c>
      <c r="O89" s="7">
        <v>6.3007936008093443E-2</v>
      </c>
      <c r="P89" s="7">
        <v>8.3496244478139262E-2</v>
      </c>
    </row>
    <row r="90" spans="1:16" ht="15.75" customHeight="1" x14ac:dyDescent="0.2">
      <c r="A90" s="2">
        <v>512</v>
      </c>
      <c r="B90" s="9">
        <v>104.26</v>
      </c>
      <c r="C90" s="9">
        <v>104.23</v>
      </c>
      <c r="D90" s="9">
        <v>104.17</v>
      </c>
      <c r="E90" s="9">
        <v>104.4</v>
      </c>
      <c r="F90" s="9">
        <v>104.53</v>
      </c>
      <c r="G90" s="9"/>
      <c r="H90" s="9"/>
      <c r="I90" s="9"/>
      <c r="J90" s="9"/>
      <c r="K90" s="9"/>
      <c r="L90" s="9"/>
      <c r="M90" s="10"/>
      <c r="N90" s="7">
        <v>104.318</v>
      </c>
      <c r="O90" s="7">
        <v>0.1454991408909341</v>
      </c>
      <c r="P90" s="7">
        <v>0.1394765437325621</v>
      </c>
    </row>
    <row r="91" spans="1:16" ht="15.75" customHeight="1" x14ac:dyDescent="0.2">
      <c r="A91" s="2" t="s">
        <v>6</v>
      </c>
      <c r="B91" s="9">
        <v>171.7</v>
      </c>
      <c r="C91" s="9">
        <v>171.76</v>
      </c>
      <c r="D91" s="9">
        <v>171.69</v>
      </c>
      <c r="E91" s="9">
        <v>171.5</v>
      </c>
      <c r="F91" s="9">
        <v>171.67</v>
      </c>
      <c r="G91" s="9"/>
      <c r="H91" s="9"/>
      <c r="I91" s="9"/>
      <c r="J91" s="9"/>
      <c r="K91" s="9"/>
      <c r="L91" s="9"/>
      <c r="M91" s="10"/>
      <c r="N91" s="7">
        <v>171.66399999999999</v>
      </c>
      <c r="O91" s="7">
        <v>9.7621718894922618E-2</v>
      </c>
      <c r="P91" s="7">
        <v>5.6867904100406971E-2</v>
      </c>
    </row>
    <row r="92" spans="1:16" ht="15.75" customHeight="1" x14ac:dyDescent="0.2">
      <c r="A92" s="2" t="s">
        <v>7</v>
      </c>
      <c r="B92" s="9">
        <v>422.37</v>
      </c>
      <c r="C92" s="9">
        <v>423.96</v>
      </c>
      <c r="D92" s="9">
        <v>421.75</v>
      </c>
      <c r="E92" s="9">
        <v>422.59</v>
      </c>
      <c r="F92" s="9">
        <v>423.4</v>
      </c>
      <c r="G92" s="9"/>
      <c r="H92" s="9"/>
      <c r="I92" s="9"/>
      <c r="J92" s="9"/>
      <c r="K92" s="9"/>
      <c r="L92" s="9"/>
      <c r="M92" s="10"/>
      <c r="N92" s="7">
        <v>422.81400000000002</v>
      </c>
      <c r="O92" s="7">
        <v>0.87122327792591914</v>
      </c>
      <c r="P92" s="7">
        <v>0.20605355497356259</v>
      </c>
    </row>
    <row r="93" spans="1:16" ht="15.75" customHeight="1" x14ac:dyDescent="0.2">
      <c r="A93" s="2" t="s">
        <v>8</v>
      </c>
      <c r="B93" s="9">
        <v>606.15</v>
      </c>
      <c r="C93" s="9">
        <v>608.07000000000005</v>
      </c>
      <c r="D93" s="9">
        <v>607.47</v>
      </c>
      <c r="E93" s="9">
        <v>606.48</v>
      </c>
      <c r="F93" s="9">
        <v>607.73</v>
      </c>
      <c r="G93" s="9"/>
      <c r="H93" s="9"/>
      <c r="I93" s="9"/>
      <c r="J93" s="9"/>
      <c r="K93" s="9"/>
      <c r="L93" s="9"/>
      <c r="M93" s="10"/>
      <c r="N93" s="7">
        <v>607.18000000000006</v>
      </c>
      <c r="O93" s="7">
        <v>0.82607505712255747</v>
      </c>
      <c r="P93" s="7">
        <v>0.13605109804712889</v>
      </c>
    </row>
    <row r="94" spans="1:16" ht="15.75" customHeight="1" x14ac:dyDescent="0.2">
      <c r="A94" s="2" t="s">
        <v>9</v>
      </c>
      <c r="B94" s="9">
        <v>1152.96</v>
      </c>
      <c r="C94" s="9">
        <v>1181.22</v>
      </c>
      <c r="D94" s="9">
        <v>1146.3499999999999</v>
      </c>
      <c r="E94" s="9">
        <v>1174.1099999999999</v>
      </c>
      <c r="F94" s="9">
        <v>1165.21</v>
      </c>
      <c r="G94" s="9"/>
      <c r="H94" s="9"/>
      <c r="I94" s="9"/>
      <c r="J94" s="9"/>
      <c r="K94" s="9"/>
      <c r="L94" s="9"/>
      <c r="M94" s="10"/>
      <c r="N94" s="7">
        <v>1163.97</v>
      </c>
      <c r="O94" s="7">
        <v>14.43610231329774</v>
      </c>
      <c r="P94" s="7">
        <v>1.2402469404965539</v>
      </c>
    </row>
    <row r="95" spans="1:16" ht="15.75" customHeight="1" x14ac:dyDescent="0.2">
      <c r="A95" s="2" t="s">
        <v>10</v>
      </c>
      <c r="B95" s="9">
        <v>2512.6999999999998</v>
      </c>
      <c r="C95" s="9">
        <v>2513.91</v>
      </c>
      <c r="D95" s="9">
        <v>2511.9699999999998</v>
      </c>
      <c r="E95" s="9">
        <v>2516.62</v>
      </c>
      <c r="F95" s="9">
        <v>2519.71</v>
      </c>
      <c r="G95" s="9"/>
      <c r="H95" s="9"/>
      <c r="I95" s="9"/>
      <c r="J95" s="9"/>
      <c r="K95" s="9"/>
      <c r="L95" s="9"/>
      <c r="M95" s="10"/>
      <c r="N95" s="7">
        <v>2514.982</v>
      </c>
      <c r="O95" s="7">
        <v>3.1806398727301062</v>
      </c>
      <c r="P95" s="7">
        <v>0.12646769928095331</v>
      </c>
    </row>
    <row r="96" spans="1:16" ht="15.75" customHeight="1" x14ac:dyDescent="0.2">
      <c r="A96" s="2" t="s">
        <v>11</v>
      </c>
      <c r="B96" s="9">
        <v>4759.46</v>
      </c>
      <c r="C96" s="9">
        <v>4768.4799999999996</v>
      </c>
      <c r="D96" s="9">
        <v>4758.22</v>
      </c>
      <c r="E96" s="9">
        <v>4762.72</v>
      </c>
      <c r="F96" s="9">
        <v>4758.8999999999996</v>
      </c>
      <c r="G96" s="9"/>
      <c r="H96" s="9"/>
      <c r="I96" s="9"/>
      <c r="J96" s="9"/>
      <c r="K96" s="9"/>
      <c r="L96" s="9"/>
      <c r="M96" s="10"/>
      <c r="N96" s="7">
        <v>4761.5559999999996</v>
      </c>
      <c r="O96" s="7">
        <v>4.2389008009150979</v>
      </c>
      <c r="P96" s="7">
        <v>8.9023436895735317E-2</v>
      </c>
    </row>
    <row r="97" spans="1:16" ht="15.75" customHeight="1" x14ac:dyDescent="0.2">
      <c r="A97" s="2" t="s">
        <v>12</v>
      </c>
      <c r="B97" s="9">
        <v>8819.44</v>
      </c>
      <c r="C97" s="9">
        <v>8819.48</v>
      </c>
      <c r="D97" s="9">
        <v>8814.35</v>
      </c>
      <c r="E97" s="9">
        <v>8837.25</v>
      </c>
      <c r="F97" s="9">
        <v>8835.98</v>
      </c>
      <c r="G97" s="9"/>
      <c r="H97" s="9"/>
      <c r="I97" s="9"/>
      <c r="J97" s="9"/>
      <c r="K97" s="9"/>
      <c r="L97" s="9"/>
      <c r="M97" s="10"/>
      <c r="N97" s="7">
        <v>8825.2999999999993</v>
      </c>
      <c r="O97" s="7">
        <v>10.54726741862533</v>
      </c>
      <c r="P97" s="7">
        <v>0.1195117153935315</v>
      </c>
    </row>
    <row r="98" spans="1:16" ht="15.75" customHeight="1" x14ac:dyDescent="0.2">
      <c r="A98" s="2" t="s">
        <v>13</v>
      </c>
      <c r="B98" s="9">
        <v>17405.259999999998</v>
      </c>
      <c r="C98" s="9">
        <v>17426.689999999999</v>
      </c>
      <c r="D98" s="9">
        <v>17397.73</v>
      </c>
      <c r="E98" s="9">
        <v>17405.18</v>
      </c>
      <c r="F98" s="9">
        <v>17428.91</v>
      </c>
      <c r="G98" s="9"/>
      <c r="H98" s="9"/>
      <c r="I98" s="9"/>
      <c r="J98" s="9"/>
      <c r="K98" s="9"/>
      <c r="L98" s="9"/>
      <c r="M98" s="10"/>
      <c r="N98" s="7">
        <v>17412.754000000001</v>
      </c>
      <c r="O98" s="7">
        <v>14.093212195947309</v>
      </c>
      <c r="P98" s="7">
        <v>8.0936147124959709E-2</v>
      </c>
    </row>
    <row r="99" spans="1:16" ht="15.75" customHeight="1" x14ac:dyDescent="0.2">
      <c r="A99" s="2" t="s">
        <v>14</v>
      </c>
      <c r="B99" s="9">
        <v>35031.15</v>
      </c>
      <c r="C99" s="9">
        <v>35031.74</v>
      </c>
      <c r="D99" s="9">
        <v>35010.230000000003</v>
      </c>
      <c r="E99" s="9">
        <v>35013.17</v>
      </c>
      <c r="F99" s="9">
        <v>35040.120000000003</v>
      </c>
      <c r="G99" s="9"/>
      <c r="H99" s="9"/>
      <c r="I99" s="9"/>
      <c r="J99" s="9"/>
      <c r="K99" s="9"/>
      <c r="L99" s="9"/>
      <c r="M99" s="10"/>
      <c r="N99" s="7">
        <v>35025.281999999992</v>
      </c>
      <c r="O99" s="7">
        <v>12.93801259854092</v>
      </c>
      <c r="P99" s="7">
        <v>3.6939067609907963E-2</v>
      </c>
    </row>
    <row r="100" spans="1:16" ht="15.75" customHeight="1" x14ac:dyDescent="0.2">
      <c r="A100" s="2" t="s">
        <v>15</v>
      </c>
      <c r="B100" s="9">
        <v>70270.990000000005</v>
      </c>
      <c r="C100" s="9">
        <v>70258.7</v>
      </c>
      <c r="D100" s="9">
        <v>70261</v>
      </c>
      <c r="E100" s="9">
        <v>70253.97</v>
      </c>
      <c r="F100" s="9">
        <v>70271.48</v>
      </c>
      <c r="G100" s="9"/>
      <c r="H100" s="9"/>
      <c r="I100" s="9"/>
      <c r="J100" s="9"/>
      <c r="K100" s="9"/>
      <c r="L100" s="9"/>
      <c r="M100" s="10"/>
      <c r="N100" s="7">
        <v>70263.228000000003</v>
      </c>
      <c r="O100" s="7">
        <v>7.7382407561411988</v>
      </c>
      <c r="P100" s="7">
        <v>1.101321555585405E-2</v>
      </c>
    </row>
    <row r="101" spans="1:16" ht="15.75" customHeight="1" x14ac:dyDescent="0.2">
      <c r="A101" s="2" t="s">
        <v>16</v>
      </c>
      <c r="B101" s="9">
        <v>140659.57999999999</v>
      </c>
      <c r="C101" s="9">
        <v>140679.98000000001</v>
      </c>
      <c r="D101" s="9">
        <v>140618.99</v>
      </c>
      <c r="E101" s="9">
        <v>140621.45000000001</v>
      </c>
      <c r="F101" s="9">
        <v>140694.82</v>
      </c>
      <c r="G101" s="9"/>
      <c r="H101" s="9"/>
      <c r="I101" s="9"/>
      <c r="J101" s="9"/>
      <c r="K101" s="9"/>
      <c r="L101" s="9"/>
      <c r="M101" s="10"/>
      <c r="N101" s="7">
        <v>140654.96400000001</v>
      </c>
      <c r="O101" s="7">
        <v>34.106177299724067</v>
      </c>
      <c r="P101" s="7">
        <v>2.4248114911695592E-2</v>
      </c>
    </row>
    <row r="102" spans="1:16" ht="15.75" customHeight="1" x14ac:dyDescent="0.2">
      <c r="A102" s="8" t="s">
        <v>17</v>
      </c>
      <c r="B102" s="9">
        <v>281384.87</v>
      </c>
      <c r="C102" s="9">
        <v>281395.40000000002</v>
      </c>
      <c r="D102" s="9">
        <v>281289.11</v>
      </c>
      <c r="E102" s="9">
        <v>281334.52</v>
      </c>
      <c r="F102" s="9">
        <v>281424.51</v>
      </c>
      <c r="G102" s="9"/>
      <c r="H102" s="9"/>
      <c r="I102" s="9"/>
      <c r="J102" s="9"/>
      <c r="K102" s="9"/>
      <c r="L102" s="9"/>
      <c r="M102" s="10"/>
      <c r="N102" s="7">
        <v>281365.68199999997</v>
      </c>
      <c r="O102" s="7">
        <v>53.727120432802089</v>
      </c>
      <c r="P102" s="7">
        <v>1.9095122067090641E-2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31.85</v>
      </c>
      <c r="C110" s="9">
        <v>31.85</v>
      </c>
      <c r="D110" s="9">
        <v>31.94</v>
      </c>
      <c r="E110" s="9">
        <v>31.81</v>
      </c>
      <c r="F110" s="9">
        <v>31.76</v>
      </c>
      <c r="G110" s="9"/>
      <c r="H110" s="9"/>
      <c r="I110" s="9"/>
      <c r="J110" s="9"/>
      <c r="K110" s="9"/>
      <c r="L110" s="9"/>
      <c r="M110" s="10"/>
      <c r="N110" s="7">
        <v>31.841999999999999</v>
      </c>
      <c r="O110" s="7">
        <v>6.610597552415387E-2</v>
      </c>
      <c r="P110" s="7">
        <v>0.20760622927000141</v>
      </c>
    </row>
    <row r="111" spans="1:16" ht="15.75" customHeight="1" x14ac:dyDescent="0.2">
      <c r="A111" s="2">
        <v>512</v>
      </c>
      <c r="B111" s="9">
        <v>38.46</v>
      </c>
      <c r="C111" s="9">
        <v>38.19</v>
      </c>
      <c r="D111" s="9">
        <v>38.44</v>
      </c>
      <c r="E111" s="9">
        <v>38.409999999999997</v>
      </c>
      <c r="F111" s="9">
        <v>38.58</v>
      </c>
      <c r="G111" s="9"/>
      <c r="H111" s="9"/>
      <c r="I111" s="9"/>
      <c r="J111" s="9"/>
      <c r="K111" s="9"/>
      <c r="L111" s="9"/>
      <c r="M111" s="10"/>
      <c r="N111" s="7">
        <v>38.415999999999997</v>
      </c>
      <c r="O111" s="7">
        <v>0.141880231181092</v>
      </c>
      <c r="P111" s="7">
        <v>0.3693258829162121</v>
      </c>
    </row>
    <row r="112" spans="1:16" ht="15.75" customHeight="1" x14ac:dyDescent="0.2">
      <c r="A112" s="2" t="s">
        <v>6</v>
      </c>
      <c r="B112" s="9">
        <v>53</v>
      </c>
      <c r="C112" s="9">
        <v>52.33</v>
      </c>
      <c r="D112" s="9">
        <v>53.13</v>
      </c>
      <c r="E112" s="9">
        <v>52.86</v>
      </c>
      <c r="F112" s="9">
        <v>52.9</v>
      </c>
      <c r="G112" s="9"/>
      <c r="H112" s="9"/>
      <c r="I112" s="9"/>
      <c r="J112" s="9"/>
      <c r="K112" s="9"/>
      <c r="L112" s="9"/>
      <c r="M112" s="10"/>
      <c r="N112" s="7">
        <v>52.843999999999987</v>
      </c>
      <c r="O112" s="7">
        <v>0.30566321335744789</v>
      </c>
      <c r="P112" s="7">
        <v>0.57842557973932329</v>
      </c>
    </row>
    <row r="113" spans="1:16" ht="15.75" customHeight="1" x14ac:dyDescent="0.2">
      <c r="A113" s="2" t="s">
        <v>7</v>
      </c>
      <c r="B113" s="9">
        <v>87.48</v>
      </c>
      <c r="C113" s="9">
        <v>86.72</v>
      </c>
      <c r="D113" s="9">
        <v>87.97</v>
      </c>
      <c r="E113" s="9">
        <v>87.62</v>
      </c>
      <c r="F113" s="9">
        <v>87.94</v>
      </c>
      <c r="G113" s="9"/>
      <c r="H113" s="9"/>
      <c r="I113" s="9"/>
      <c r="J113" s="9"/>
      <c r="K113" s="9"/>
      <c r="L113" s="9"/>
      <c r="M113" s="10"/>
      <c r="N113" s="7">
        <v>87.545999999999992</v>
      </c>
      <c r="O113" s="7">
        <v>0.50673464456261508</v>
      </c>
      <c r="P113" s="7">
        <v>0.57882101359584115</v>
      </c>
    </row>
    <row r="114" spans="1:16" ht="15.75" customHeight="1" x14ac:dyDescent="0.2">
      <c r="A114" s="2" t="s">
        <v>8</v>
      </c>
      <c r="B114" s="9">
        <v>169.66</v>
      </c>
      <c r="C114" s="9">
        <v>168.47</v>
      </c>
      <c r="D114" s="9">
        <v>170.68</v>
      </c>
      <c r="E114" s="9">
        <v>170.25</v>
      </c>
      <c r="F114" s="9">
        <v>170.31</v>
      </c>
      <c r="G114" s="9"/>
      <c r="H114" s="9"/>
      <c r="I114" s="9"/>
      <c r="J114" s="9"/>
      <c r="K114" s="9"/>
      <c r="L114" s="9"/>
      <c r="M114" s="10"/>
      <c r="N114" s="7">
        <v>169.874</v>
      </c>
      <c r="O114" s="7">
        <v>0.86575400663237156</v>
      </c>
      <c r="P114" s="7">
        <v>0.50964479945864094</v>
      </c>
    </row>
    <row r="115" spans="1:16" ht="15.75" customHeight="1" x14ac:dyDescent="0.2">
      <c r="A115" s="2" t="s">
        <v>9</v>
      </c>
      <c r="B115" s="9">
        <v>283.51</v>
      </c>
      <c r="C115" s="9">
        <v>282.37</v>
      </c>
      <c r="D115" s="9">
        <v>287.06</v>
      </c>
      <c r="E115" s="9">
        <v>286.2</v>
      </c>
      <c r="F115" s="9">
        <v>285.85000000000002</v>
      </c>
      <c r="G115" s="9"/>
      <c r="H115" s="9"/>
      <c r="I115" s="9"/>
      <c r="J115" s="9"/>
      <c r="K115" s="9"/>
      <c r="L115" s="9"/>
      <c r="M115" s="10"/>
      <c r="N115" s="7">
        <v>284.99799999999999</v>
      </c>
      <c r="O115" s="7">
        <v>1.9712356530866639</v>
      </c>
      <c r="P115" s="7">
        <v>0.69166648646189222</v>
      </c>
    </row>
    <row r="116" spans="1:16" ht="15.75" customHeight="1" x14ac:dyDescent="0.2">
      <c r="A116" s="2" t="s">
        <v>10</v>
      </c>
      <c r="B116" s="9">
        <v>794.75</v>
      </c>
      <c r="C116" s="9">
        <v>793.03</v>
      </c>
      <c r="D116" s="9">
        <v>797.55</v>
      </c>
      <c r="E116" s="9">
        <v>794.58</v>
      </c>
      <c r="F116" s="9">
        <v>805.86</v>
      </c>
      <c r="G116" s="9"/>
      <c r="H116" s="9"/>
      <c r="I116" s="9"/>
      <c r="J116" s="9"/>
      <c r="K116" s="9"/>
      <c r="L116" s="9"/>
      <c r="M116" s="10"/>
      <c r="N116" s="7">
        <v>797.154</v>
      </c>
      <c r="O116" s="7">
        <v>5.1323318287110054</v>
      </c>
      <c r="P116" s="7">
        <v>0.64383191061087386</v>
      </c>
    </row>
    <row r="117" spans="1:16" ht="15.75" customHeight="1" x14ac:dyDescent="0.2">
      <c r="A117" s="2" t="s">
        <v>11</v>
      </c>
      <c r="B117" s="9">
        <v>1451.93</v>
      </c>
      <c r="C117" s="9">
        <v>1450.02</v>
      </c>
      <c r="D117" s="9">
        <v>1456.22</v>
      </c>
      <c r="E117" s="9">
        <v>1450.63</v>
      </c>
      <c r="F117" s="9">
        <v>1454.06</v>
      </c>
      <c r="G117" s="9"/>
      <c r="H117" s="9"/>
      <c r="I117" s="9"/>
      <c r="J117" s="9"/>
      <c r="K117" s="9"/>
      <c r="L117" s="9"/>
      <c r="M117" s="10"/>
      <c r="N117" s="7">
        <v>1452.5719999999999</v>
      </c>
      <c r="O117" s="7">
        <v>2.560189446115249</v>
      </c>
      <c r="P117" s="7">
        <v>0.17625215453108339</v>
      </c>
    </row>
    <row r="118" spans="1:16" ht="15.75" customHeight="1" x14ac:dyDescent="0.2">
      <c r="A118" s="2" t="s">
        <v>12</v>
      </c>
      <c r="B118" s="9">
        <v>2549.85</v>
      </c>
      <c r="C118" s="9">
        <v>2502.2399999999998</v>
      </c>
      <c r="D118" s="9">
        <v>2577.81</v>
      </c>
      <c r="E118" s="9">
        <v>2496.4499999999998</v>
      </c>
      <c r="F118" s="9">
        <v>2640.88</v>
      </c>
      <c r="G118" s="9"/>
      <c r="H118" s="9"/>
      <c r="I118" s="9"/>
      <c r="J118" s="9"/>
      <c r="K118" s="9"/>
      <c r="L118" s="9"/>
      <c r="M118" s="10"/>
      <c r="N118" s="7">
        <v>2553.4459999999999</v>
      </c>
      <c r="O118" s="7">
        <v>59.417671024704553</v>
      </c>
      <c r="P118" s="7">
        <v>2.3269601559893789</v>
      </c>
    </row>
    <row r="119" spans="1:16" ht="15.75" customHeight="1" x14ac:dyDescent="0.2">
      <c r="A119" s="2" t="s">
        <v>13</v>
      </c>
      <c r="B119" s="9">
        <v>4653.45</v>
      </c>
      <c r="C119" s="9">
        <v>4705.8500000000004</v>
      </c>
      <c r="D119" s="9">
        <v>4651.8100000000004</v>
      </c>
      <c r="E119" s="9">
        <v>4642.68</v>
      </c>
      <c r="F119" s="9">
        <v>4689.55</v>
      </c>
      <c r="G119" s="9"/>
      <c r="H119" s="9"/>
      <c r="I119" s="9"/>
      <c r="J119" s="9"/>
      <c r="K119" s="9"/>
      <c r="L119" s="9"/>
      <c r="M119" s="10"/>
      <c r="N119" s="7">
        <v>4668.6679999999997</v>
      </c>
      <c r="O119" s="7">
        <v>27.430434192699231</v>
      </c>
      <c r="P119" s="7">
        <v>0.58754304638280619</v>
      </c>
    </row>
    <row r="120" spans="1:16" ht="15.75" customHeight="1" x14ac:dyDescent="0.2">
      <c r="A120" s="2" t="s">
        <v>14</v>
      </c>
      <c r="B120" s="9">
        <v>9045.32</v>
      </c>
      <c r="C120" s="9">
        <v>9055.0400000000009</v>
      </c>
      <c r="D120" s="9">
        <v>9053.17</v>
      </c>
      <c r="E120" s="9">
        <v>9039.92</v>
      </c>
      <c r="F120" s="9">
        <v>9044.35</v>
      </c>
      <c r="G120" s="9"/>
      <c r="H120" s="9"/>
      <c r="I120" s="9"/>
      <c r="J120" s="9"/>
      <c r="K120" s="9"/>
      <c r="L120" s="9"/>
      <c r="M120" s="10"/>
      <c r="N120" s="7">
        <v>9047.56</v>
      </c>
      <c r="O120" s="7">
        <v>6.3465305482604366</v>
      </c>
      <c r="P120" s="7">
        <v>7.0146321751504689E-2</v>
      </c>
    </row>
    <row r="121" spans="1:16" ht="15.75" customHeight="1" x14ac:dyDescent="0.2">
      <c r="A121" s="2" t="s">
        <v>15</v>
      </c>
      <c r="B121" s="9">
        <v>18073.5</v>
      </c>
      <c r="C121" s="9">
        <v>18079.990000000002</v>
      </c>
      <c r="D121" s="9">
        <v>18075.98</v>
      </c>
      <c r="E121" s="9">
        <v>18098.77</v>
      </c>
      <c r="F121" s="9">
        <v>18086.5</v>
      </c>
      <c r="G121" s="9"/>
      <c r="H121" s="9"/>
      <c r="I121" s="9"/>
      <c r="J121" s="9"/>
      <c r="K121" s="9"/>
      <c r="L121" s="9"/>
      <c r="M121" s="10"/>
      <c r="N121" s="7">
        <v>18082.948</v>
      </c>
      <c r="O121" s="7">
        <v>10.118298770050361</v>
      </c>
      <c r="P121" s="7">
        <v>5.5954918247015692E-2</v>
      </c>
    </row>
    <row r="122" spans="1:16" ht="15.75" customHeight="1" x14ac:dyDescent="0.2">
      <c r="A122" s="2" t="s">
        <v>16</v>
      </c>
      <c r="B122" s="9">
        <v>36428.129999999997</v>
      </c>
      <c r="C122" s="9">
        <v>36410.730000000003</v>
      </c>
      <c r="D122" s="9">
        <v>36451.33</v>
      </c>
      <c r="E122" s="9">
        <v>36428.06</v>
      </c>
      <c r="F122" s="9">
        <v>36520.449999999997</v>
      </c>
      <c r="G122" s="9"/>
      <c r="H122" s="9"/>
      <c r="I122" s="9"/>
      <c r="J122" s="9"/>
      <c r="K122" s="9"/>
      <c r="L122" s="9"/>
      <c r="M122" s="10"/>
      <c r="N122" s="7">
        <v>36447.740000000013</v>
      </c>
      <c r="O122" s="7">
        <v>43.131272877111883</v>
      </c>
      <c r="P122" s="7">
        <v>0.1183373039785509</v>
      </c>
    </row>
    <row r="123" spans="1:16" ht="15.75" customHeight="1" x14ac:dyDescent="0.2">
      <c r="A123" s="8" t="s">
        <v>17</v>
      </c>
      <c r="B123" s="9">
        <v>73299.460000000006</v>
      </c>
      <c r="C123" s="9">
        <v>73540.149999999994</v>
      </c>
      <c r="D123" s="9">
        <v>73567.59</v>
      </c>
      <c r="E123" s="9">
        <v>73453.64</v>
      </c>
      <c r="F123" s="9">
        <v>73584.12</v>
      </c>
      <c r="G123" s="9"/>
      <c r="H123" s="9"/>
      <c r="I123" s="9"/>
      <c r="J123" s="9"/>
      <c r="K123" s="9"/>
      <c r="L123" s="9"/>
      <c r="M123" s="10"/>
      <c r="N123" s="7">
        <v>73488.991999999998</v>
      </c>
      <c r="O123" s="7">
        <v>117.27773220010219</v>
      </c>
      <c r="P123" s="7">
        <v>0.15958544131358099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31.43</v>
      </c>
      <c r="C131" s="9">
        <v>30.67</v>
      </c>
      <c r="D131" s="9">
        <v>30.72</v>
      </c>
      <c r="E131" s="9">
        <v>31.02</v>
      </c>
      <c r="F131" s="9">
        <v>31.51</v>
      </c>
      <c r="G131" s="9"/>
      <c r="H131" s="9"/>
      <c r="I131" s="9"/>
      <c r="J131" s="9"/>
      <c r="K131" s="9"/>
      <c r="L131" s="9"/>
      <c r="M131" s="10"/>
      <c r="N131" s="7">
        <v>31.07</v>
      </c>
      <c r="O131" s="7">
        <v>0.389935892166905</v>
      </c>
      <c r="P131" s="7">
        <v>1.2550237919758771</v>
      </c>
    </row>
    <row r="132" spans="1:16" ht="15.75" customHeight="1" x14ac:dyDescent="0.2">
      <c r="A132" s="2">
        <v>512</v>
      </c>
      <c r="B132" s="9">
        <v>37.380000000000003</v>
      </c>
      <c r="C132" s="9">
        <v>36.75</v>
      </c>
      <c r="D132" s="9">
        <v>36.53</v>
      </c>
      <c r="E132" s="9">
        <v>36.89</v>
      </c>
      <c r="F132" s="9">
        <v>37.4</v>
      </c>
      <c r="G132" s="9"/>
      <c r="H132" s="9"/>
      <c r="I132" s="9"/>
      <c r="J132" s="9"/>
      <c r="K132" s="9"/>
      <c r="L132" s="9"/>
      <c r="M132" s="10"/>
      <c r="N132" s="7">
        <v>36.99</v>
      </c>
      <c r="O132" s="7">
        <v>0.38710463701691811</v>
      </c>
      <c r="P132" s="7">
        <v>1.0465115896645529</v>
      </c>
    </row>
    <row r="133" spans="1:16" ht="15.75" customHeight="1" x14ac:dyDescent="0.2">
      <c r="A133" s="2" t="s">
        <v>6</v>
      </c>
      <c r="B133" s="9">
        <v>50.25</v>
      </c>
      <c r="C133" s="9">
        <v>50.03</v>
      </c>
      <c r="D133" s="9">
        <v>49.76</v>
      </c>
      <c r="E133" s="9">
        <v>50.15</v>
      </c>
      <c r="F133" s="9">
        <v>50.88</v>
      </c>
      <c r="G133" s="9"/>
      <c r="H133" s="9"/>
      <c r="I133" s="9"/>
      <c r="J133" s="9"/>
      <c r="K133" s="9"/>
      <c r="L133" s="9"/>
      <c r="M133" s="10"/>
      <c r="N133" s="7">
        <v>50.213999999999999</v>
      </c>
      <c r="O133" s="7">
        <v>0.41500602405266512</v>
      </c>
      <c r="P133" s="7">
        <v>0.82647473623424761</v>
      </c>
    </row>
    <row r="134" spans="1:16" ht="15.75" customHeight="1" x14ac:dyDescent="0.2">
      <c r="A134" s="2" t="s">
        <v>7</v>
      </c>
      <c r="B134" s="9">
        <v>84.56</v>
      </c>
      <c r="C134" s="9">
        <v>83.16</v>
      </c>
      <c r="D134" s="9">
        <v>83.1</v>
      </c>
      <c r="E134" s="9">
        <v>83.75</v>
      </c>
      <c r="F134" s="9">
        <v>84.39</v>
      </c>
      <c r="G134" s="9"/>
      <c r="H134" s="9"/>
      <c r="I134" s="9"/>
      <c r="J134" s="9"/>
      <c r="K134" s="9"/>
      <c r="L134" s="9"/>
      <c r="M134" s="10"/>
      <c r="N134" s="7">
        <v>83.792000000000002</v>
      </c>
      <c r="O134" s="7">
        <v>0.67592159308606503</v>
      </c>
      <c r="P134" s="7">
        <v>0.8066660219186379</v>
      </c>
    </row>
    <row r="135" spans="1:16" ht="15.75" customHeight="1" x14ac:dyDescent="0.2">
      <c r="A135" s="2" t="s">
        <v>8</v>
      </c>
      <c r="B135" s="9">
        <v>360.42</v>
      </c>
      <c r="C135" s="9">
        <v>360.46</v>
      </c>
      <c r="D135" s="9">
        <v>358.56</v>
      </c>
      <c r="E135" s="9">
        <v>361.66</v>
      </c>
      <c r="F135" s="9">
        <v>361.75</v>
      </c>
      <c r="G135" s="9"/>
      <c r="H135" s="9"/>
      <c r="I135" s="9"/>
      <c r="J135" s="9"/>
      <c r="K135" s="9"/>
      <c r="L135" s="9"/>
      <c r="M135" s="10"/>
      <c r="N135" s="7">
        <v>360.57000000000011</v>
      </c>
      <c r="O135" s="7">
        <v>1.2898837156891361</v>
      </c>
      <c r="P135" s="7">
        <v>0.35773461898913822</v>
      </c>
    </row>
    <row r="136" spans="1:16" ht="15.75" customHeight="1" x14ac:dyDescent="0.2">
      <c r="A136" s="2" t="s">
        <v>9</v>
      </c>
      <c r="B136" s="9">
        <v>534.5</v>
      </c>
      <c r="C136" s="9">
        <v>537.54</v>
      </c>
      <c r="D136" s="9">
        <v>535.77</v>
      </c>
      <c r="E136" s="9">
        <v>536.29999999999995</v>
      </c>
      <c r="F136" s="9">
        <v>535.98</v>
      </c>
      <c r="G136" s="9"/>
      <c r="H136" s="9"/>
      <c r="I136" s="9"/>
      <c r="J136" s="9"/>
      <c r="K136" s="9"/>
      <c r="L136" s="9"/>
      <c r="M136" s="10"/>
      <c r="N136" s="7">
        <v>536.01799999999992</v>
      </c>
      <c r="O136" s="7">
        <v>1.09124699312299</v>
      </c>
      <c r="P136" s="7">
        <v>0.20358402014913499</v>
      </c>
    </row>
    <row r="137" spans="1:16" ht="15.75" customHeight="1" x14ac:dyDescent="0.2">
      <c r="A137" s="2" t="s">
        <v>10</v>
      </c>
      <c r="B137" s="9">
        <v>1220.92</v>
      </c>
      <c r="C137" s="9">
        <v>1217.53</v>
      </c>
      <c r="D137" s="9">
        <v>1217.3399999999999</v>
      </c>
      <c r="E137" s="9">
        <v>1218.06</v>
      </c>
      <c r="F137" s="9">
        <v>1217.1500000000001</v>
      </c>
      <c r="G137" s="9"/>
      <c r="H137" s="9"/>
      <c r="I137" s="9"/>
      <c r="J137" s="9"/>
      <c r="K137" s="9"/>
      <c r="L137" s="9"/>
      <c r="M137" s="10"/>
      <c r="N137" s="7">
        <v>1218.2</v>
      </c>
      <c r="O137" s="7">
        <v>1.557963414204615</v>
      </c>
      <c r="P137" s="7">
        <v>0.12789061026141971</v>
      </c>
    </row>
    <row r="138" spans="1:16" ht="15.75" customHeight="1" x14ac:dyDescent="0.2">
      <c r="A138" s="2" t="s">
        <v>11</v>
      </c>
      <c r="B138" s="9">
        <v>2255.36</v>
      </c>
      <c r="C138" s="9">
        <v>2251.5700000000002</v>
      </c>
      <c r="D138" s="9">
        <v>2246.36</v>
      </c>
      <c r="E138" s="9">
        <v>2246.11</v>
      </c>
      <c r="F138" s="9">
        <v>2254.5500000000002</v>
      </c>
      <c r="G138" s="9"/>
      <c r="H138" s="9"/>
      <c r="I138" s="9"/>
      <c r="J138" s="9"/>
      <c r="K138" s="9"/>
      <c r="L138" s="9"/>
      <c r="M138" s="10"/>
      <c r="N138" s="7">
        <v>2250.79</v>
      </c>
      <c r="O138" s="7">
        <v>4.3919870218387613</v>
      </c>
      <c r="P138" s="7">
        <v>0.19513091056201429</v>
      </c>
    </row>
    <row r="139" spans="1:16" ht="15.75" customHeight="1" x14ac:dyDescent="0.2">
      <c r="A139" s="2" t="s">
        <v>12</v>
      </c>
      <c r="B139" s="9">
        <v>4098.7299999999996</v>
      </c>
      <c r="C139" s="9">
        <v>4091.36</v>
      </c>
      <c r="D139" s="9">
        <v>4082.76</v>
      </c>
      <c r="E139" s="9">
        <v>4100.37</v>
      </c>
      <c r="F139" s="9">
        <v>4096.04</v>
      </c>
      <c r="G139" s="9"/>
      <c r="H139" s="9"/>
      <c r="I139" s="9"/>
      <c r="J139" s="9"/>
      <c r="K139" s="9"/>
      <c r="L139" s="9"/>
      <c r="M139" s="10"/>
      <c r="N139" s="7">
        <v>4093.8519999999999</v>
      </c>
      <c r="O139" s="7">
        <v>7.0765295166484803</v>
      </c>
      <c r="P139" s="7">
        <v>0.17285748279733801</v>
      </c>
    </row>
    <row r="140" spans="1:16" ht="15.75" customHeight="1" x14ac:dyDescent="0.2">
      <c r="A140" s="2" t="s">
        <v>13</v>
      </c>
      <c r="B140" s="9">
        <v>7810.81</v>
      </c>
      <c r="C140" s="9">
        <v>7806.79</v>
      </c>
      <c r="D140" s="9">
        <v>7815.71</v>
      </c>
      <c r="E140" s="9">
        <v>7812.34</v>
      </c>
      <c r="F140" s="9">
        <v>7808.05</v>
      </c>
      <c r="G140" s="9"/>
      <c r="H140" s="9"/>
      <c r="I140" s="9"/>
      <c r="J140" s="9"/>
      <c r="K140" s="9"/>
      <c r="L140" s="9"/>
      <c r="M140" s="10"/>
      <c r="N140" s="7">
        <v>7810.7400000000007</v>
      </c>
      <c r="O140" s="7">
        <v>3.539223078586605</v>
      </c>
      <c r="P140" s="7">
        <v>4.5312263352596617E-2</v>
      </c>
    </row>
    <row r="141" spans="1:16" ht="15.75" customHeight="1" x14ac:dyDescent="0.2">
      <c r="A141" s="2" t="s">
        <v>14</v>
      </c>
      <c r="B141" s="9">
        <v>15698.54</v>
      </c>
      <c r="C141" s="9">
        <v>15699.15</v>
      </c>
      <c r="D141" s="9">
        <v>15688.07</v>
      </c>
      <c r="E141" s="9">
        <v>15684.3</v>
      </c>
      <c r="F141" s="9">
        <v>15701.45</v>
      </c>
      <c r="G141" s="9"/>
      <c r="H141" s="9"/>
      <c r="I141" s="9"/>
      <c r="J141" s="9"/>
      <c r="K141" s="9"/>
      <c r="L141" s="9"/>
      <c r="M141" s="10"/>
      <c r="N141" s="7">
        <v>15694.302</v>
      </c>
      <c r="O141" s="7">
        <v>7.6065018240981264</v>
      </c>
      <c r="P141" s="7">
        <v>4.8466646201265437E-2</v>
      </c>
    </row>
    <row r="142" spans="1:16" ht="15.75" customHeight="1" x14ac:dyDescent="0.2">
      <c r="A142" s="2" t="s">
        <v>15</v>
      </c>
      <c r="B142" s="9">
        <v>31542.09</v>
      </c>
      <c r="C142" s="9">
        <v>31551.919999999998</v>
      </c>
      <c r="D142" s="9">
        <v>31517.06</v>
      </c>
      <c r="E142" s="9">
        <v>31515.43</v>
      </c>
      <c r="F142" s="9">
        <v>31541.27</v>
      </c>
      <c r="G142" s="9"/>
      <c r="H142" s="9"/>
      <c r="I142" s="9"/>
      <c r="J142" s="9"/>
      <c r="K142" s="9"/>
      <c r="L142" s="9"/>
      <c r="M142" s="10"/>
      <c r="N142" s="7">
        <v>31533.554</v>
      </c>
      <c r="O142" s="7">
        <v>16.357271471733078</v>
      </c>
      <c r="P142" s="7">
        <v>5.1872590928802642E-2</v>
      </c>
    </row>
    <row r="143" spans="1:16" ht="15.75" customHeight="1" x14ac:dyDescent="0.2">
      <c r="A143" s="2" t="s">
        <v>16</v>
      </c>
      <c r="B143" s="9">
        <v>63192.85</v>
      </c>
      <c r="C143" s="9">
        <v>63204.66</v>
      </c>
      <c r="D143" s="9">
        <v>63182.37</v>
      </c>
      <c r="E143" s="9">
        <v>63166.59</v>
      </c>
      <c r="F143" s="9">
        <v>63229.08</v>
      </c>
      <c r="G143" s="9"/>
      <c r="H143" s="9"/>
      <c r="I143" s="9"/>
      <c r="J143" s="9"/>
      <c r="K143" s="9"/>
      <c r="L143" s="9"/>
      <c r="M143" s="10"/>
      <c r="N143" s="7">
        <v>63195.11</v>
      </c>
      <c r="O143" s="7">
        <v>23.590087960838151</v>
      </c>
      <c r="P143" s="7">
        <v>3.7328976816146303E-2</v>
      </c>
    </row>
    <row r="144" spans="1:16" ht="15.75" customHeight="1" x14ac:dyDescent="0.2">
      <c r="A144" s="8" t="s">
        <v>17</v>
      </c>
      <c r="B144" s="9">
        <v>126466.95</v>
      </c>
      <c r="C144" s="9">
        <v>126424.64</v>
      </c>
      <c r="D144" s="9">
        <v>126465.05</v>
      </c>
      <c r="E144" s="9">
        <v>126455.34</v>
      </c>
      <c r="F144" s="9">
        <v>126494.92</v>
      </c>
      <c r="G144" s="9"/>
      <c r="H144" s="9"/>
      <c r="I144" s="9"/>
      <c r="J144" s="9"/>
      <c r="K144" s="9"/>
      <c r="L144" s="9"/>
      <c r="M144" s="10"/>
      <c r="N144" s="7">
        <v>126461.38</v>
      </c>
      <c r="O144" s="7">
        <v>25.277136902742551</v>
      </c>
      <c r="P144" s="7">
        <v>1.9988028679382239E-2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62.59</v>
      </c>
      <c r="C152" s="9">
        <v>62.36</v>
      </c>
      <c r="D152" s="9">
        <v>62.43</v>
      </c>
      <c r="E152" s="9">
        <v>62.54</v>
      </c>
      <c r="F152" s="9">
        <v>62.51</v>
      </c>
      <c r="G152" s="9"/>
      <c r="H152" s="9"/>
      <c r="I152" s="9"/>
      <c r="J152" s="9"/>
      <c r="K152" s="9"/>
      <c r="L152" s="9"/>
      <c r="M152" s="10"/>
      <c r="N152" s="7">
        <v>62.485999999999997</v>
      </c>
      <c r="O152" s="7">
        <v>9.1268833672838029E-2</v>
      </c>
      <c r="P152" s="7">
        <v>0.14606285195537891</v>
      </c>
    </row>
    <row r="153" spans="1:16" ht="15.75" customHeight="1" x14ac:dyDescent="0.2">
      <c r="A153" s="2">
        <v>512</v>
      </c>
      <c r="B153" s="9">
        <v>78.569999999999993</v>
      </c>
      <c r="C153" s="9">
        <v>78.599999999999994</v>
      </c>
      <c r="D153" s="9">
        <v>78.400000000000006</v>
      </c>
      <c r="E153" s="9">
        <v>78.38</v>
      </c>
      <c r="F153" s="9">
        <v>78.97</v>
      </c>
      <c r="G153" s="9"/>
      <c r="H153" s="9"/>
      <c r="I153" s="9"/>
      <c r="J153" s="9"/>
      <c r="K153" s="9"/>
      <c r="L153" s="9"/>
      <c r="M153" s="10"/>
      <c r="N153" s="7">
        <v>78.583999999999989</v>
      </c>
      <c r="O153" s="7">
        <v>0.23712865706194119</v>
      </c>
      <c r="P153" s="7">
        <v>0.30175182869533401</v>
      </c>
    </row>
    <row r="154" spans="1:16" ht="15.75" customHeight="1" x14ac:dyDescent="0.2">
      <c r="A154" s="2" t="s">
        <v>6</v>
      </c>
      <c r="B154" s="9">
        <v>120.25</v>
      </c>
      <c r="C154" s="9">
        <v>120.2</v>
      </c>
      <c r="D154" s="9">
        <v>119.95</v>
      </c>
      <c r="E154" s="9">
        <v>120.13</v>
      </c>
      <c r="F154" s="9">
        <v>120.5</v>
      </c>
      <c r="G154" s="9"/>
      <c r="H154" s="9"/>
      <c r="I154" s="9"/>
      <c r="J154" s="9"/>
      <c r="K154" s="9"/>
      <c r="L154" s="9"/>
      <c r="M154" s="10"/>
      <c r="N154" s="7">
        <v>120.206</v>
      </c>
      <c r="O154" s="7">
        <v>0.19982492337043389</v>
      </c>
      <c r="P154" s="7">
        <v>0.16623539870758031</v>
      </c>
    </row>
    <row r="155" spans="1:16" ht="15.75" customHeight="1" x14ac:dyDescent="0.2">
      <c r="A155" s="2" t="s">
        <v>7</v>
      </c>
      <c r="B155" s="9">
        <v>207.85</v>
      </c>
      <c r="C155" s="9">
        <v>208.68</v>
      </c>
      <c r="D155" s="9">
        <v>208.36</v>
      </c>
      <c r="E155" s="9">
        <v>208.82</v>
      </c>
      <c r="F155" s="9">
        <v>208.43</v>
      </c>
      <c r="G155" s="9"/>
      <c r="H155" s="9"/>
      <c r="I155" s="9"/>
      <c r="J155" s="9"/>
      <c r="K155" s="9"/>
      <c r="L155" s="9"/>
      <c r="M155" s="10"/>
      <c r="N155" s="7">
        <v>208.428</v>
      </c>
      <c r="O155" s="7">
        <v>0.37278680234150008</v>
      </c>
      <c r="P155" s="7">
        <v>0.17885639277904131</v>
      </c>
    </row>
    <row r="156" spans="1:16" ht="15.75" customHeight="1" x14ac:dyDescent="0.2">
      <c r="A156" s="2" t="s">
        <v>8</v>
      </c>
      <c r="B156" s="9">
        <v>388.68</v>
      </c>
      <c r="C156" s="9">
        <v>389.95</v>
      </c>
      <c r="D156" s="9">
        <v>394.22</v>
      </c>
      <c r="E156" s="9">
        <v>404.72</v>
      </c>
      <c r="F156" s="9">
        <v>396.35</v>
      </c>
      <c r="G156" s="9"/>
      <c r="H156" s="9"/>
      <c r="I156" s="9"/>
      <c r="J156" s="9"/>
      <c r="K156" s="9"/>
      <c r="L156" s="9"/>
      <c r="M156" s="10"/>
      <c r="N156" s="7">
        <v>394.78399999999999</v>
      </c>
      <c r="O156" s="7">
        <v>6.366335680750753</v>
      </c>
      <c r="P156" s="7">
        <v>1.612612385697179</v>
      </c>
    </row>
    <row r="157" spans="1:16" ht="15.75" customHeight="1" x14ac:dyDescent="0.2">
      <c r="A157" s="2" t="s">
        <v>9</v>
      </c>
      <c r="B157" s="9">
        <v>812.17</v>
      </c>
      <c r="C157" s="9">
        <v>808.7</v>
      </c>
      <c r="D157" s="9">
        <v>820.75</v>
      </c>
      <c r="E157" s="9">
        <v>801.39</v>
      </c>
      <c r="F157" s="9">
        <v>791.41</v>
      </c>
      <c r="G157" s="9"/>
      <c r="H157" s="9"/>
      <c r="I157" s="9"/>
      <c r="J157" s="9"/>
      <c r="K157" s="9"/>
      <c r="L157" s="9"/>
      <c r="M157" s="10"/>
      <c r="N157" s="7">
        <v>806.8839999999999</v>
      </c>
      <c r="O157" s="7">
        <v>11.10331391972686</v>
      </c>
      <c r="P157" s="7">
        <v>1.3760731306763869</v>
      </c>
    </row>
    <row r="158" spans="1:16" ht="15.75" customHeight="1" x14ac:dyDescent="0.2">
      <c r="A158" s="2" t="s">
        <v>10</v>
      </c>
      <c r="B158" s="9">
        <v>2194.91</v>
      </c>
      <c r="C158" s="9">
        <v>2186.89</v>
      </c>
      <c r="D158" s="9">
        <v>2194</v>
      </c>
      <c r="E158" s="9">
        <v>2186.8000000000002</v>
      </c>
      <c r="F158" s="9">
        <v>2187.06</v>
      </c>
      <c r="G158" s="9"/>
      <c r="H158" s="9"/>
      <c r="I158" s="9"/>
      <c r="J158" s="9"/>
      <c r="K158" s="9"/>
      <c r="L158" s="9"/>
      <c r="M158" s="10"/>
      <c r="N158" s="7">
        <v>2189.9319999999998</v>
      </c>
      <c r="O158" s="7">
        <v>4.1424835545840883</v>
      </c>
      <c r="P158" s="7">
        <v>0.18916037368210931</v>
      </c>
    </row>
    <row r="159" spans="1:16" ht="15.75" customHeight="1" x14ac:dyDescent="0.2">
      <c r="A159" s="2" t="s">
        <v>11</v>
      </c>
      <c r="B159" s="9">
        <v>4176.58</v>
      </c>
      <c r="C159" s="9">
        <v>4183.78</v>
      </c>
      <c r="D159" s="9">
        <v>4195.2299999999996</v>
      </c>
      <c r="E159" s="9">
        <v>4209.83</v>
      </c>
      <c r="F159" s="9">
        <v>4172.7299999999996</v>
      </c>
      <c r="G159" s="9"/>
      <c r="H159" s="9"/>
      <c r="I159" s="9"/>
      <c r="J159" s="9"/>
      <c r="K159" s="9"/>
      <c r="L159" s="9"/>
      <c r="M159" s="10"/>
      <c r="N159" s="7">
        <v>4187.6299999999992</v>
      </c>
      <c r="O159" s="7">
        <v>15.07924898660413</v>
      </c>
      <c r="P159" s="7">
        <v>0.36009028941439752</v>
      </c>
    </row>
    <row r="160" spans="1:16" ht="15.75" customHeight="1" x14ac:dyDescent="0.2">
      <c r="A160" s="2" t="s">
        <v>12</v>
      </c>
      <c r="B160" s="9">
        <v>7507.42</v>
      </c>
      <c r="C160" s="9">
        <v>7504.65</v>
      </c>
      <c r="D160" s="9">
        <v>7518.77</v>
      </c>
      <c r="E160" s="9">
        <v>7426.9</v>
      </c>
      <c r="F160" s="9">
        <v>7401.26</v>
      </c>
      <c r="G160" s="9"/>
      <c r="H160" s="9"/>
      <c r="I160" s="9"/>
      <c r="J160" s="9"/>
      <c r="K160" s="9"/>
      <c r="L160" s="9"/>
      <c r="M160" s="10"/>
      <c r="N160" s="7">
        <v>7471.8</v>
      </c>
      <c r="O160" s="7">
        <v>53.7261328405461</v>
      </c>
      <c r="P160" s="7">
        <v>0.7190520736709507</v>
      </c>
    </row>
    <row r="161" spans="1:16" ht="15.75" customHeight="1" x14ac:dyDescent="0.2">
      <c r="A161" s="2" t="s">
        <v>13</v>
      </c>
      <c r="B161" s="9">
        <v>14124.86</v>
      </c>
      <c r="C161" s="9">
        <v>14155.23</v>
      </c>
      <c r="D161" s="9">
        <v>14269.96</v>
      </c>
      <c r="E161" s="9">
        <v>14169.6</v>
      </c>
      <c r="F161" s="9">
        <v>14175.5</v>
      </c>
      <c r="G161" s="9"/>
      <c r="H161" s="9"/>
      <c r="I161" s="9"/>
      <c r="J161" s="9"/>
      <c r="K161" s="9"/>
      <c r="L161" s="9"/>
      <c r="M161" s="10"/>
      <c r="N161" s="7">
        <v>14179.03</v>
      </c>
      <c r="O161" s="7">
        <v>54.475865298313053</v>
      </c>
      <c r="P161" s="7">
        <v>0.38420022595560521</v>
      </c>
    </row>
    <row r="162" spans="1:16" ht="15.75" customHeight="1" x14ac:dyDescent="0.2">
      <c r="A162" s="2" t="s">
        <v>14</v>
      </c>
      <c r="B162" s="9">
        <v>27755.17</v>
      </c>
      <c r="C162" s="9">
        <v>27709.42</v>
      </c>
      <c r="D162" s="9">
        <v>27677.83</v>
      </c>
      <c r="E162" s="9">
        <v>27716.45</v>
      </c>
      <c r="F162" s="9">
        <v>27637.68</v>
      </c>
      <c r="G162" s="9"/>
      <c r="H162" s="9"/>
      <c r="I162" s="9"/>
      <c r="J162" s="9"/>
      <c r="K162" s="9"/>
      <c r="L162" s="9"/>
      <c r="M162" s="10"/>
      <c r="N162" s="7">
        <v>27699.31</v>
      </c>
      <c r="O162" s="7">
        <v>44.090754699822511</v>
      </c>
      <c r="P162" s="7">
        <v>0.15917636468136759</v>
      </c>
    </row>
    <row r="163" spans="1:16" ht="15.75" customHeight="1" x14ac:dyDescent="0.2">
      <c r="A163" s="2" t="s">
        <v>15</v>
      </c>
      <c r="B163" s="9">
        <v>55840.12</v>
      </c>
      <c r="C163" s="9">
        <v>56003.62</v>
      </c>
      <c r="D163" s="9">
        <v>56037.38</v>
      </c>
      <c r="E163" s="9">
        <v>56300.800000000003</v>
      </c>
      <c r="F163" s="9">
        <v>55795.040000000001</v>
      </c>
      <c r="G163" s="9"/>
      <c r="H163" s="9"/>
      <c r="I163" s="9"/>
      <c r="J163" s="9"/>
      <c r="K163" s="9"/>
      <c r="L163" s="9"/>
      <c r="M163" s="10"/>
      <c r="N163" s="7">
        <v>55995.391999999993</v>
      </c>
      <c r="O163" s="7">
        <v>199.5965032759845</v>
      </c>
      <c r="P163" s="7">
        <v>0.35645165815784369</v>
      </c>
    </row>
    <row r="164" spans="1:16" ht="15.75" customHeight="1" x14ac:dyDescent="0.2">
      <c r="A164" s="2" t="s">
        <v>16</v>
      </c>
      <c r="B164" s="9">
        <v>119219.52</v>
      </c>
      <c r="C164" s="9">
        <v>118526.2</v>
      </c>
      <c r="D164" s="9">
        <v>117943.25</v>
      </c>
      <c r="E164" s="9">
        <v>118870.25</v>
      </c>
      <c r="F164" s="9">
        <v>121105.62</v>
      </c>
      <c r="G164" s="9"/>
      <c r="H164" s="9"/>
      <c r="I164" s="9"/>
      <c r="J164" s="9"/>
      <c r="K164" s="9"/>
      <c r="L164" s="9"/>
      <c r="M164" s="10"/>
      <c r="N164" s="7">
        <v>119132.96799999999</v>
      </c>
      <c r="O164" s="7">
        <v>1199.1105281290779</v>
      </c>
      <c r="P164" s="7">
        <v>1.0065312299858751</v>
      </c>
    </row>
    <row r="165" spans="1:16" ht="15.75" customHeight="1" x14ac:dyDescent="0.2">
      <c r="A165" s="8" t="s">
        <v>17</v>
      </c>
      <c r="B165" s="9">
        <v>250169.05</v>
      </c>
      <c r="C165" s="9">
        <v>249225.25</v>
      </c>
      <c r="D165" s="9">
        <v>249451.75</v>
      </c>
      <c r="E165" s="9">
        <v>250585.39</v>
      </c>
      <c r="F165" s="9">
        <v>253024.54</v>
      </c>
      <c r="G165" s="9"/>
      <c r="H165" s="9"/>
      <c r="I165" s="9"/>
      <c r="J165" s="9"/>
      <c r="K165" s="9"/>
      <c r="L165" s="9"/>
      <c r="M165" s="10"/>
      <c r="N165" s="7">
        <v>250491.196</v>
      </c>
      <c r="O165" s="7">
        <v>1517.6914738444091</v>
      </c>
      <c r="P165" s="7">
        <v>0.60588615411633406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60.5</v>
      </c>
      <c r="C173" s="9">
        <v>60.33</v>
      </c>
      <c r="D173" s="9">
        <v>60.34</v>
      </c>
      <c r="E173" s="9">
        <v>60.37</v>
      </c>
      <c r="F173" s="9">
        <v>60.36</v>
      </c>
      <c r="G173" s="9"/>
      <c r="H173" s="9"/>
      <c r="I173" s="9"/>
      <c r="J173" s="9"/>
      <c r="K173" s="9"/>
      <c r="L173" s="9"/>
      <c r="M173" s="10"/>
      <c r="N173" s="7">
        <v>60.38000000000001</v>
      </c>
      <c r="O173" s="7">
        <v>6.8920243760451069E-2</v>
      </c>
      <c r="P173" s="7">
        <v>0.1141441599212505</v>
      </c>
    </row>
    <row r="174" spans="1:16" ht="15.75" customHeight="1" x14ac:dyDescent="0.2">
      <c r="A174" s="2">
        <v>512</v>
      </c>
      <c r="B174" s="9">
        <v>74.8</v>
      </c>
      <c r="C174" s="9">
        <v>75.010000000000005</v>
      </c>
      <c r="D174" s="9">
        <v>74.709999999999994</v>
      </c>
      <c r="E174" s="9">
        <v>74.959999999999994</v>
      </c>
      <c r="F174" s="9">
        <v>74.930000000000007</v>
      </c>
      <c r="G174" s="9"/>
      <c r="H174" s="9"/>
      <c r="I174" s="9"/>
      <c r="J174" s="9"/>
      <c r="K174" s="9"/>
      <c r="L174" s="9"/>
      <c r="M174" s="10"/>
      <c r="N174" s="7">
        <v>74.881999999999991</v>
      </c>
      <c r="O174" s="7">
        <v>0.1235718414526582</v>
      </c>
      <c r="P174" s="7">
        <v>0.16502209002518389</v>
      </c>
    </row>
    <row r="175" spans="1:16" ht="15.75" customHeight="1" x14ac:dyDescent="0.2">
      <c r="A175" s="2" t="s">
        <v>6</v>
      </c>
      <c r="B175" s="9">
        <v>115.18</v>
      </c>
      <c r="C175" s="9">
        <v>115.17</v>
      </c>
      <c r="D175" s="9">
        <v>114.95</v>
      </c>
      <c r="E175" s="9">
        <v>115.19</v>
      </c>
      <c r="F175" s="9">
        <v>115.41</v>
      </c>
      <c r="G175" s="9"/>
      <c r="H175" s="9"/>
      <c r="I175" s="9"/>
      <c r="J175" s="9"/>
      <c r="K175" s="9"/>
      <c r="L175" s="9"/>
      <c r="M175" s="10"/>
      <c r="N175" s="7">
        <v>115.18</v>
      </c>
      <c r="O175" s="7">
        <v>0.1627882059609948</v>
      </c>
      <c r="P175" s="7">
        <v>0.14133374367163989</v>
      </c>
    </row>
    <row r="176" spans="1:16" ht="15.75" customHeight="1" x14ac:dyDescent="0.2">
      <c r="A176" s="2" t="s">
        <v>7</v>
      </c>
      <c r="B176" s="9">
        <v>188.9</v>
      </c>
      <c r="C176" s="9">
        <v>189.43</v>
      </c>
      <c r="D176" s="9">
        <v>189.37</v>
      </c>
      <c r="E176" s="9">
        <v>189.09</v>
      </c>
      <c r="F176" s="9">
        <v>189.63</v>
      </c>
      <c r="G176" s="9"/>
      <c r="H176" s="9"/>
      <c r="I176" s="9"/>
      <c r="J176" s="9"/>
      <c r="K176" s="9"/>
      <c r="L176" s="9"/>
      <c r="M176" s="10"/>
      <c r="N176" s="7">
        <v>189.28399999999999</v>
      </c>
      <c r="O176" s="7">
        <v>0.28875595231959889</v>
      </c>
      <c r="P176" s="7">
        <v>0.1525516960332616</v>
      </c>
    </row>
    <row r="177" spans="1:16" ht="15.75" customHeight="1" x14ac:dyDescent="0.2">
      <c r="A177" s="2" t="s">
        <v>8</v>
      </c>
      <c r="B177" s="9">
        <v>1022.57</v>
      </c>
      <c r="C177" s="9">
        <v>1031.17</v>
      </c>
      <c r="D177" s="9">
        <v>1029.44</v>
      </c>
      <c r="E177" s="9">
        <v>1029.81</v>
      </c>
      <c r="F177" s="9">
        <v>1042.78</v>
      </c>
      <c r="G177" s="9"/>
      <c r="H177" s="9"/>
      <c r="I177" s="9"/>
      <c r="J177" s="9"/>
      <c r="K177" s="9"/>
      <c r="L177" s="9"/>
      <c r="M177" s="10"/>
      <c r="N177" s="7">
        <v>1031.154</v>
      </c>
      <c r="O177" s="7">
        <v>7.3074160959945083</v>
      </c>
      <c r="P177" s="7">
        <v>0.70866389462626422</v>
      </c>
    </row>
    <row r="178" spans="1:16" ht="15.75" customHeight="1" x14ac:dyDescent="0.2">
      <c r="A178" s="2" t="s">
        <v>9</v>
      </c>
      <c r="B178" s="9">
        <v>1973.7</v>
      </c>
      <c r="C178" s="9">
        <v>1995.97</v>
      </c>
      <c r="D178" s="9">
        <v>1972.01</v>
      </c>
      <c r="E178" s="9">
        <v>1965.58</v>
      </c>
      <c r="F178" s="9">
        <v>1972.73</v>
      </c>
      <c r="G178" s="9"/>
      <c r="H178" s="9"/>
      <c r="I178" s="9"/>
      <c r="J178" s="9"/>
      <c r="K178" s="9"/>
      <c r="L178" s="9"/>
      <c r="M178" s="10"/>
      <c r="N178" s="7">
        <v>1975.998</v>
      </c>
      <c r="O178" s="7">
        <v>11.611204502548411</v>
      </c>
      <c r="P178" s="7">
        <v>0.58761215864329897</v>
      </c>
    </row>
    <row r="179" spans="1:16" ht="15.75" customHeight="1" x14ac:dyDescent="0.2">
      <c r="A179" s="2" t="s">
        <v>10</v>
      </c>
      <c r="B179" s="9">
        <v>4337.7700000000004</v>
      </c>
      <c r="C179" s="9">
        <v>4335.09</v>
      </c>
      <c r="D179" s="9">
        <v>4340.53</v>
      </c>
      <c r="E179" s="9">
        <v>4344.54</v>
      </c>
      <c r="F179" s="9">
        <v>4326.7299999999996</v>
      </c>
      <c r="G179" s="9"/>
      <c r="H179" s="9"/>
      <c r="I179" s="9"/>
      <c r="J179" s="9"/>
      <c r="K179" s="9"/>
      <c r="L179" s="9"/>
      <c r="M179" s="10"/>
      <c r="N179" s="7">
        <v>4336.9319999999998</v>
      </c>
      <c r="O179" s="7">
        <v>6.6896053695267916</v>
      </c>
      <c r="P179" s="7">
        <v>0.154247411984481</v>
      </c>
    </row>
    <row r="180" spans="1:16" ht="15.75" customHeight="1" x14ac:dyDescent="0.2">
      <c r="A180" s="2" t="s">
        <v>11</v>
      </c>
      <c r="B180" s="9">
        <v>8151.39</v>
      </c>
      <c r="C180" s="9">
        <v>8171.84</v>
      </c>
      <c r="D180" s="9">
        <v>8175.14</v>
      </c>
      <c r="E180" s="9">
        <v>8172.1</v>
      </c>
      <c r="F180" s="9">
        <v>8157.29</v>
      </c>
      <c r="G180" s="9"/>
      <c r="H180" s="9"/>
      <c r="I180" s="9"/>
      <c r="J180" s="9"/>
      <c r="K180" s="9"/>
      <c r="L180" s="9"/>
      <c r="M180" s="10"/>
      <c r="N180" s="7">
        <v>8165.5520000000006</v>
      </c>
      <c r="O180" s="7">
        <v>10.52577645592006</v>
      </c>
      <c r="P180" s="7">
        <v>0.12890465281367461</v>
      </c>
    </row>
    <row r="181" spans="1:16" ht="15.75" customHeight="1" x14ac:dyDescent="0.2">
      <c r="A181" s="2" t="s">
        <v>12</v>
      </c>
      <c r="B181" s="9">
        <v>15172.07</v>
      </c>
      <c r="C181" s="9">
        <v>15177.3</v>
      </c>
      <c r="D181" s="9">
        <v>15207.71</v>
      </c>
      <c r="E181" s="9">
        <v>15175.36</v>
      </c>
      <c r="F181" s="9">
        <v>15165.47</v>
      </c>
      <c r="G181" s="9"/>
      <c r="H181" s="9"/>
      <c r="I181" s="9"/>
      <c r="J181" s="9"/>
      <c r="K181" s="9"/>
      <c r="L181" s="9"/>
      <c r="M181" s="10"/>
      <c r="N181" s="7">
        <v>15179.582</v>
      </c>
      <c r="O181" s="7">
        <v>16.353867126768311</v>
      </c>
      <c r="P181" s="7">
        <v>0.1077359516669715</v>
      </c>
    </row>
    <row r="182" spans="1:16" ht="15.75" customHeight="1" x14ac:dyDescent="0.2">
      <c r="A182" s="2" t="s">
        <v>13</v>
      </c>
      <c r="B182" s="9">
        <v>30192.79</v>
      </c>
      <c r="C182" s="9">
        <v>30173.26</v>
      </c>
      <c r="D182" s="9">
        <v>30210.73</v>
      </c>
      <c r="E182" s="9">
        <v>30179.66</v>
      </c>
      <c r="F182" s="9">
        <v>30170.22</v>
      </c>
      <c r="G182" s="9"/>
      <c r="H182" s="9"/>
      <c r="I182" s="9"/>
      <c r="J182" s="9"/>
      <c r="K182" s="9"/>
      <c r="L182" s="9"/>
      <c r="M182" s="10"/>
      <c r="N182" s="7">
        <v>30185.331999999999</v>
      </c>
      <c r="O182" s="7">
        <v>16.63548526493889</v>
      </c>
      <c r="P182" s="7">
        <v>5.5111155527257052E-2</v>
      </c>
    </row>
    <row r="183" spans="1:16" ht="15.75" customHeight="1" x14ac:dyDescent="0.2">
      <c r="A183" s="2" t="s">
        <v>14</v>
      </c>
      <c r="B183" s="9">
        <v>60372.37</v>
      </c>
      <c r="C183" s="9">
        <v>60365.59</v>
      </c>
      <c r="D183" s="9">
        <v>60345.72</v>
      </c>
      <c r="E183" s="9">
        <v>60365</v>
      </c>
      <c r="F183" s="9">
        <v>60374.95</v>
      </c>
      <c r="G183" s="9"/>
      <c r="H183" s="9"/>
      <c r="I183" s="9"/>
      <c r="J183" s="9"/>
      <c r="K183" s="9"/>
      <c r="L183" s="9"/>
      <c r="M183" s="10"/>
      <c r="N183" s="7">
        <v>60364.726000000002</v>
      </c>
      <c r="O183" s="7">
        <v>11.4565540194241</v>
      </c>
      <c r="P183" s="7">
        <v>1.897888846447195E-2</v>
      </c>
    </row>
    <row r="184" spans="1:16" ht="15.75" customHeight="1" x14ac:dyDescent="0.2">
      <c r="A184" s="2" t="s">
        <v>15</v>
      </c>
      <c r="B184" s="9">
        <v>120648.05</v>
      </c>
      <c r="C184" s="9">
        <v>120623.64</v>
      </c>
      <c r="D184" s="9">
        <v>120644.3</v>
      </c>
      <c r="E184" s="9">
        <v>120640.14</v>
      </c>
      <c r="F184" s="9">
        <v>120643.32</v>
      </c>
      <c r="G184" s="9"/>
      <c r="H184" s="9"/>
      <c r="I184" s="9"/>
      <c r="J184" s="9"/>
      <c r="K184" s="9"/>
      <c r="L184" s="9"/>
      <c r="M184" s="10"/>
      <c r="N184" s="7">
        <v>120639.89</v>
      </c>
      <c r="O184" s="7">
        <v>9.5121448685370087</v>
      </c>
      <c r="P184" s="7">
        <v>7.8847426572894001E-3</v>
      </c>
    </row>
    <row r="185" spans="1:16" ht="15.75" customHeight="1" x14ac:dyDescent="0.2">
      <c r="A185" s="2" t="s">
        <v>16</v>
      </c>
      <c r="B185" s="9">
        <v>241222.57</v>
      </c>
      <c r="C185" s="9">
        <v>241240.71</v>
      </c>
      <c r="D185" s="9">
        <v>241285.36</v>
      </c>
      <c r="E185" s="9">
        <v>241286.54</v>
      </c>
      <c r="F185" s="9">
        <v>241339.63</v>
      </c>
      <c r="G185" s="9"/>
      <c r="H185" s="9"/>
      <c r="I185" s="9"/>
      <c r="J185" s="9"/>
      <c r="K185" s="9"/>
      <c r="L185" s="9"/>
      <c r="M185" s="10"/>
      <c r="N185" s="7">
        <v>241274.962</v>
      </c>
      <c r="O185" s="7">
        <v>45.667931527496201</v>
      </c>
      <c r="P185" s="7">
        <v>1.8927754106327951E-2</v>
      </c>
    </row>
    <row r="186" spans="1:16" ht="15.75" customHeight="1" x14ac:dyDescent="0.2">
      <c r="A186" s="8" t="s">
        <v>17</v>
      </c>
      <c r="B186" s="9">
        <v>482308.3</v>
      </c>
      <c r="C186" s="9">
        <v>482337.8</v>
      </c>
      <c r="D186" s="9">
        <v>482452.89</v>
      </c>
      <c r="E186" s="9">
        <v>482548.84</v>
      </c>
      <c r="F186" s="9">
        <v>482585.88</v>
      </c>
      <c r="G186" s="9"/>
      <c r="H186" s="9"/>
      <c r="I186" s="9"/>
      <c r="J186" s="9"/>
      <c r="K186" s="9"/>
      <c r="L186" s="9"/>
      <c r="M186" s="10"/>
      <c r="N186" s="7">
        <v>482446.74200000003</v>
      </c>
      <c r="O186" s="7">
        <v>123.34477013640711</v>
      </c>
      <c r="P186" s="7">
        <v>2.556650494209517E-2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903"/>
  <sheetViews>
    <sheetView topLeftCell="G169" workbookViewId="0">
      <selection activeCell="B173" sqref="B173:F186"/>
    </sheetView>
  </sheetViews>
  <sheetFormatPr baseColWidth="10" defaultColWidth="14.5" defaultRowHeight="15" customHeight="1" x14ac:dyDescent="0.2"/>
  <cols>
    <col min="1" max="10" width="14.5" style="13" customWidth="1"/>
    <col min="11" max="16384" width="14.5" style="13"/>
  </cols>
  <sheetData>
    <row r="1" spans="1:16" ht="15.75" customHeight="1" x14ac:dyDescent="0.2"/>
    <row r="2" spans="1:16" ht="15.75" customHeight="1" x14ac:dyDescent="0.2">
      <c r="B2" s="56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ht="15.75" customHeight="1" x14ac:dyDescent="0.2">
      <c r="A3" s="53" t="s">
        <v>1</v>
      </c>
      <c r="B3" s="5">
        <v>1</v>
      </c>
      <c r="C3" s="6">
        <v>2</v>
      </c>
      <c r="D3" s="6">
        <v>3</v>
      </c>
      <c r="E3" s="5">
        <v>4</v>
      </c>
      <c r="F3" s="6">
        <v>5</v>
      </c>
      <c r="G3" s="6">
        <v>6</v>
      </c>
      <c r="H3" s="5">
        <v>7</v>
      </c>
      <c r="I3" s="6">
        <v>8</v>
      </c>
      <c r="J3" s="6">
        <v>9</v>
      </c>
      <c r="K3" s="5">
        <v>10</v>
      </c>
      <c r="L3" s="5">
        <v>11</v>
      </c>
    </row>
    <row r="4" spans="1:16" ht="15.75" customHeight="1" x14ac:dyDescent="0.2">
      <c r="A4" s="5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9">
        <v>24.66</v>
      </c>
      <c r="C5" s="9">
        <v>25.36</v>
      </c>
      <c r="D5" s="9">
        <v>24.66</v>
      </c>
      <c r="E5" s="9">
        <v>25.05</v>
      </c>
      <c r="F5" s="9">
        <v>24.7</v>
      </c>
      <c r="G5" s="9"/>
      <c r="H5" s="9"/>
      <c r="I5" s="9"/>
      <c r="J5" s="9"/>
      <c r="K5" s="9"/>
      <c r="L5" s="9"/>
      <c r="M5" s="10"/>
      <c r="N5" s="7">
        <v>24.885999999999999</v>
      </c>
      <c r="O5" s="7">
        <v>0.31157663583779832</v>
      </c>
      <c r="P5" s="7">
        <v>1.2520157351032639</v>
      </c>
    </row>
    <row r="6" spans="1:16" ht="15.75" customHeight="1" x14ac:dyDescent="0.2">
      <c r="A6" s="2">
        <v>512</v>
      </c>
      <c r="B6" s="9">
        <v>33.79</v>
      </c>
      <c r="C6" s="9">
        <v>34.86</v>
      </c>
      <c r="D6" s="9">
        <v>33.590000000000003</v>
      </c>
      <c r="E6" s="9">
        <v>34.47</v>
      </c>
      <c r="F6" s="9">
        <v>34.28</v>
      </c>
      <c r="G6" s="9"/>
      <c r="H6" s="9"/>
      <c r="I6" s="9"/>
      <c r="J6" s="9"/>
      <c r="K6" s="9"/>
      <c r="L6" s="9"/>
      <c r="M6" s="10"/>
      <c r="N6" s="7">
        <v>34.198</v>
      </c>
      <c r="O6" s="7">
        <v>0.51358543593057504</v>
      </c>
      <c r="P6" s="7">
        <v>1.501799625506097</v>
      </c>
    </row>
    <row r="7" spans="1:16" ht="15.75" customHeight="1" x14ac:dyDescent="0.2">
      <c r="A7" s="2" t="s">
        <v>6</v>
      </c>
      <c r="B7" s="9">
        <v>51.12</v>
      </c>
      <c r="C7" s="9">
        <v>52.08</v>
      </c>
      <c r="D7" s="9">
        <v>50.49</v>
      </c>
      <c r="E7" s="9">
        <v>51.65</v>
      </c>
      <c r="F7" s="9">
        <v>50.7</v>
      </c>
      <c r="G7" s="9"/>
      <c r="H7" s="9"/>
      <c r="I7" s="9"/>
      <c r="J7" s="9"/>
      <c r="K7" s="9"/>
      <c r="L7" s="9"/>
      <c r="M7" s="10"/>
      <c r="N7" s="7">
        <v>51.208000000000013</v>
      </c>
      <c r="O7" s="7">
        <v>0.65899165396839254</v>
      </c>
      <c r="P7" s="7">
        <v>1.2868919972824411</v>
      </c>
    </row>
    <row r="8" spans="1:16" ht="15.75" customHeight="1" x14ac:dyDescent="0.2">
      <c r="A8" s="2" t="s">
        <v>7</v>
      </c>
      <c r="B8" s="9">
        <v>77.86</v>
      </c>
      <c r="C8" s="9">
        <v>79.66</v>
      </c>
      <c r="D8" s="9">
        <v>77.239999999999995</v>
      </c>
      <c r="E8" s="9">
        <v>78.790000000000006</v>
      </c>
      <c r="F8" s="9">
        <v>77.58</v>
      </c>
      <c r="G8" s="9"/>
      <c r="H8" s="9"/>
      <c r="I8" s="9"/>
      <c r="J8" s="9"/>
      <c r="K8" s="9"/>
      <c r="L8" s="9"/>
      <c r="M8" s="10"/>
      <c r="N8" s="7">
        <v>78.225999999999999</v>
      </c>
      <c r="O8" s="7">
        <v>0.98715753555347108</v>
      </c>
      <c r="P8" s="7">
        <v>1.2619302221172899</v>
      </c>
    </row>
    <row r="9" spans="1:16" ht="15.75" customHeight="1" x14ac:dyDescent="0.2">
      <c r="A9" s="2" t="s">
        <v>8</v>
      </c>
      <c r="B9" s="9">
        <v>131.83000000000001</v>
      </c>
      <c r="C9" s="9">
        <v>135.22999999999999</v>
      </c>
      <c r="D9" s="9">
        <v>131.13999999999999</v>
      </c>
      <c r="E9" s="9">
        <v>133.08000000000001</v>
      </c>
      <c r="F9" s="9">
        <v>132.09</v>
      </c>
      <c r="G9" s="9"/>
      <c r="H9" s="9"/>
      <c r="I9" s="9"/>
      <c r="J9" s="9"/>
      <c r="K9" s="9"/>
      <c r="L9" s="9"/>
      <c r="M9" s="10"/>
      <c r="N9" s="7">
        <v>132.67400000000001</v>
      </c>
      <c r="O9" s="7">
        <v>1.58938038241322</v>
      </c>
      <c r="P9" s="7">
        <v>1.1979591950293349</v>
      </c>
    </row>
    <row r="10" spans="1:16" ht="15.75" customHeight="1" x14ac:dyDescent="0.2">
      <c r="A10" s="2" t="s">
        <v>9</v>
      </c>
      <c r="B10" s="9">
        <v>230.33</v>
      </c>
      <c r="C10" s="9">
        <v>234.35</v>
      </c>
      <c r="D10" s="9">
        <v>230.34</v>
      </c>
      <c r="E10" s="9">
        <v>234.33</v>
      </c>
      <c r="F10" s="9">
        <v>231.21</v>
      </c>
      <c r="G10" s="9"/>
      <c r="H10" s="9"/>
      <c r="I10" s="9"/>
      <c r="J10" s="9"/>
      <c r="K10" s="9"/>
      <c r="L10" s="9"/>
      <c r="M10" s="10"/>
      <c r="N10" s="7">
        <v>232.11199999999999</v>
      </c>
      <c r="O10" s="7">
        <v>2.0650230022931919</v>
      </c>
      <c r="P10" s="7">
        <v>0.88966662744416158</v>
      </c>
    </row>
    <row r="11" spans="1:16" ht="15.75" customHeight="1" x14ac:dyDescent="0.2">
      <c r="A11" s="2" t="s">
        <v>10</v>
      </c>
      <c r="B11" s="9">
        <v>451.14</v>
      </c>
      <c r="C11" s="9">
        <v>456.26</v>
      </c>
      <c r="D11" s="9">
        <v>452.19</v>
      </c>
      <c r="E11" s="9">
        <v>458.2</v>
      </c>
      <c r="F11" s="9">
        <v>451.1</v>
      </c>
      <c r="G11" s="9"/>
      <c r="H11" s="9"/>
      <c r="I11" s="9"/>
      <c r="J11" s="9"/>
      <c r="K11" s="9"/>
      <c r="L11" s="9"/>
      <c r="M11" s="10"/>
      <c r="N11" s="7">
        <v>453.77800000000002</v>
      </c>
      <c r="O11" s="7">
        <v>3.2544922799109468</v>
      </c>
      <c r="P11" s="7">
        <v>0.71719922074471365</v>
      </c>
    </row>
    <row r="12" spans="1:16" ht="15.75" customHeight="1" x14ac:dyDescent="0.2">
      <c r="A12" s="2" t="s">
        <v>11</v>
      </c>
      <c r="B12" s="9">
        <v>818.3</v>
      </c>
      <c r="C12" s="9">
        <v>832.95</v>
      </c>
      <c r="D12" s="9">
        <v>818.64</v>
      </c>
      <c r="E12" s="9">
        <v>831.31</v>
      </c>
      <c r="F12" s="9">
        <v>827.46</v>
      </c>
      <c r="G12" s="9"/>
      <c r="H12" s="9"/>
      <c r="I12" s="9"/>
      <c r="J12" s="9"/>
      <c r="K12" s="9"/>
      <c r="L12" s="9"/>
      <c r="M12" s="10"/>
      <c r="N12" s="7">
        <v>825.73199999999997</v>
      </c>
      <c r="O12" s="7">
        <v>6.9233424008928131</v>
      </c>
      <c r="P12" s="7">
        <v>0.83844908528345929</v>
      </c>
    </row>
    <row r="13" spans="1:16" ht="15.75" customHeight="1" x14ac:dyDescent="0.2">
      <c r="A13" s="2" t="s">
        <v>12</v>
      </c>
      <c r="B13" s="9">
        <v>2941.35</v>
      </c>
      <c r="C13" s="9">
        <v>2908.15</v>
      </c>
      <c r="D13" s="9">
        <v>2915</v>
      </c>
      <c r="E13" s="9">
        <v>2888.75</v>
      </c>
      <c r="F13" s="9">
        <v>2910.14</v>
      </c>
      <c r="G13" s="9"/>
      <c r="H13" s="9"/>
      <c r="I13" s="9"/>
      <c r="J13" s="9"/>
      <c r="K13" s="9"/>
      <c r="L13" s="9"/>
      <c r="M13" s="10"/>
      <c r="N13" s="7">
        <v>2912.6779999999999</v>
      </c>
      <c r="O13" s="7">
        <v>18.887619490025699</v>
      </c>
      <c r="P13" s="7">
        <v>0.64846232539352788</v>
      </c>
    </row>
    <row r="14" spans="1:16" ht="15.75" customHeight="1" x14ac:dyDescent="0.2">
      <c r="A14" s="2" t="s">
        <v>13</v>
      </c>
      <c r="B14" s="9">
        <v>6240.45</v>
      </c>
      <c r="C14" s="9">
        <v>6316.41</v>
      </c>
      <c r="D14" s="9">
        <v>6404.16</v>
      </c>
      <c r="E14" s="9">
        <v>6478.12</v>
      </c>
      <c r="F14" s="9">
        <v>6419.98</v>
      </c>
      <c r="G14" s="9"/>
      <c r="H14" s="9"/>
      <c r="I14" s="9"/>
      <c r="J14" s="9"/>
      <c r="K14" s="9"/>
      <c r="L14" s="9"/>
      <c r="M14" s="10"/>
      <c r="N14" s="7">
        <v>6371.8239999999996</v>
      </c>
      <c r="O14" s="7">
        <v>93.532475803861828</v>
      </c>
      <c r="P14" s="7">
        <v>1.4679073967495311</v>
      </c>
    </row>
    <row r="15" spans="1:16" ht="15.75" customHeight="1" x14ac:dyDescent="0.2">
      <c r="A15" s="2" t="s">
        <v>14</v>
      </c>
      <c r="B15" s="9">
        <v>12958.13</v>
      </c>
      <c r="C15" s="9">
        <v>12980.11</v>
      </c>
      <c r="D15" s="9">
        <v>13156.57</v>
      </c>
      <c r="E15" s="9">
        <v>13593.98</v>
      </c>
      <c r="F15" s="9">
        <v>13017.31</v>
      </c>
      <c r="G15" s="9"/>
      <c r="H15" s="9"/>
      <c r="I15" s="9"/>
      <c r="J15" s="9"/>
      <c r="K15" s="9"/>
      <c r="L15" s="9"/>
      <c r="M15" s="10"/>
      <c r="N15" s="7">
        <v>13141.22</v>
      </c>
      <c r="O15" s="7">
        <v>264.60315020800482</v>
      </c>
      <c r="P15" s="7">
        <v>2.013535655045763</v>
      </c>
    </row>
    <row r="16" spans="1:16" ht="15.75" customHeight="1" x14ac:dyDescent="0.2">
      <c r="A16" s="2" t="s">
        <v>15</v>
      </c>
      <c r="B16" s="9">
        <v>26394.52</v>
      </c>
      <c r="C16" s="9">
        <v>25988.080000000002</v>
      </c>
      <c r="D16" s="9">
        <v>26081.22</v>
      </c>
      <c r="E16" s="9">
        <v>27175.62</v>
      </c>
      <c r="F16" s="9">
        <v>25906.69</v>
      </c>
      <c r="G16" s="9"/>
      <c r="H16" s="9"/>
      <c r="I16" s="9"/>
      <c r="J16" s="9"/>
      <c r="K16" s="9"/>
      <c r="L16" s="9"/>
      <c r="M16" s="10"/>
      <c r="N16" s="7">
        <v>26309.225999999999</v>
      </c>
      <c r="O16" s="7">
        <v>518.42799652410702</v>
      </c>
      <c r="P16" s="7">
        <v>1.9705178575915041</v>
      </c>
    </row>
    <row r="17" spans="1:16" ht="15.75" customHeight="1" x14ac:dyDescent="0.2">
      <c r="A17" s="2" t="s">
        <v>16</v>
      </c>
      <c r="B17" s="9">
        <v>51194.73</v>
      </c>
      <c r="C17" s="9">
        <v>51166.2</v>
      </c>
      <c r="D17" s="9">
        <v>51741.64</v>
      </c>
      <c r="E17" s="9">
        <v>52731.02</v>
      </c>
      <c r="F17" s="9">
        <v>51120.15</v>
      </c>
      <c r="G17" s="9"/>
      <c r="H17" s="9"/>
      <c r="I17" s="9"/>
      <c r="J17" s="9"/>
      <c r="K17" s="9"/>
      <c r="L17" s="9"/>
      <c r="M17" s="10"/>
      <c r="N17" s="7">
        <v>51590.748</v>
      </c>
      <c r="O17" s="7">
        <v>685.84297909215172</v>
      </c>
      <c r="P17" s="7">
        <v>1.3293914232299009</v>
      </c>
    </row>
    <row r="18" spans="1:16" ht="15.75" customHeight="1" x14ac:dyDescent="0.2">
      <c r="A18" s="8" t="s">
        <v>17</v>
      </c>
      <c r="B18" s="9">
        <v>100684.49</v>
      </c>
      <c r="C18" s="9">
        <v>101206.61</v>
      </c>
      <c r="D18" s="9">
        <v>101365.93</v>
      </c>
      <c r="E18" s="9">
        <v>101339.05</v>
      </c>
      <c r="F18" s="9">
        <v>101048.81</v>
      </c>
      <c r="G18" s="9"/>
      <c r="H18" s="9"/>
      <c r="I18" s="9"/>
      <c r="J18" s="9"/>
      <c r="K18" s="9"/>
      <c r="L18" s="9"/>
      <c r="M18" s="10"/>
      <c r="N18" s="7">
        <v>101128.978</v>
      </c>
      <c r="O18" s="7">
        <v>278.52276086524489</v>
      </c>
      <c r="P18" s="7">
        <v>0.27541340412363802</v>
      </c>
    </row>
    <row r="19" spans="1:16" ht="15.75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7"/>
      <c r="O19" s="7"/>
      <c r="P19" s="7"/>
    </row>
    <row r="20" spans="1:16" ht="15.75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55" t="s">
        <v>18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0"/>
    </row>
    <row r="24" spans="1:16" ht="15.75" customHeight="1" x14ac:dyDescent="0.2">
      <c r="A24" s="53" t="s">
        <v>1</v>
      </c>
      <c r="B24" s="5">
        <v>1</v>
      </c>
      <c r="C24" s="6">
        <v>2</v>
      </c>
      <c r="D24" s="6">
        <v>3</v>
      </c>
      <c r="E24" s="5">
        <v>4</v>
      </c>
      <c r="F24" s="6">
        <v>5</v>
      </c>
      <c r="G24" s="6">
        <v>6</v>
      </c>
      <c r="H24" s="5">
        <v>7</v>
      </c>
      <c r="I24" s="6">
        <v>8</v>
      </c>
      <c r="J24" s="6">
        <v>9</v>
      </c>
      <c r="K24" s="5">
        <v>10</v>
      </c>
      <c r="L24" s="5">
        <v>11</v>
      </c>
      <c r="M24" s="10"/>
      <c r="N24" s="10"/>
      <c r="O24" s="10"/>
      <c r="P24" s="10"/>
    </row>
    <row r="25" spans="1:16" ht="15.75" customHeight="1" x14ac:dyDescent="0.2">
      <c r="A25" s="54"/>
      <c r="B25" s="7" t="s">
        <v>2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 t="s">
        <v>2</v>
      </c>
      <c r="M25" s="10"/>
      <c r="N25" s="11" t="s">
        <v>3</v>
      </c>
      <c r="O25" s="11" t="s">
        <v>4</v>
      </c>
      <c r="P25" s="11" t="s">
        <v>5</v>
      </c>
    </row>
    <row r="26" spans="1:16" ht="15.75" customHeight="1" x14ac:dyDescent="0.2">
      <c r="A26" s="2">
        <v>256</v>
      </c>
      <c r="B26" s="9">
        <v>50.5</v>
      </c>
      <c r="C26" s="9">
        <v>50.44</v>
      </c>
      <c r="D26" s="9">
        <v>50.56</v>
      </c>
      <c r="E26" s="9">
        <v>50.55</v>
      </c>
      <c r="F26" s="9">
        <v>50.29</v>
      </c>
      <c r="G26" s="9"/>
      <c r="H26" s="9"/>
      <c r="I26" s="9"/>
      <c r="J26" s="9"/>
      <c r="K26" s="9"/>
      <c r="L26" s="9"/>
      <c r="M26" s="10"/>
      <c r="N26" s="7">
        <v>50.468000000000004</v>
      </c>
      <c r="O26" s="7">
        <v>0.1103177229641733</v>
      </c>
      <c r="P26" s="7">
        <v>0.2185894486886211</v>
      </c>
    </row>
    <row r="27" spans="1:16" ht="15.75" customHeight="1" x14ac:dyDescent="0.2">
      <c r="A27" s="2">
        <v>512</v>
      </c>
      <c r="B27" s="9">
        <v>68.14</v>
      </c>
      <c r="C27" s="9">
        <v>68.22</v>
      </c>
      <c r="D27" s="9">
        <v>68.319999999999993</v>
      </c>
      <c r="E27" s="9">
        <v>68.22</v>
      </c>
      <c r="F27" s="9">
        <v>68.06</v>
      </c>
      <c r="G27" s="9"/>
      <c r="H27" s="9"/>
      <c r="I27" s="9"/>
      <c r="J27" s="9"/>
      <c r="K27" s="9"/>
      <c r="L27" s="9"/>
      <c r="M27" s="10"/>
      <c r="N27" s="7">
        <v>68.191999999999993</v>
      </c>
      <c r="O27" s="7">
        <v>9.7570487341200496E-2</v>
      </c>
      <c r="P27" s="7">
        <v>0.14308201451959249</v>
      </c>
    </row>
    <row r="28" spans="1:16" ht="15.75" customHeight="1" x14ac:dyDescent="0.2">
      <c r="A28" s="2" t="s">
        <v>6</v>
      </c>
      <c r="B28" s="9">
        <v>102.5</v>
      </c>
      <c r="C28" s="9">
        <v>102.42</v>
      </c>
      <c r="D28" s="9">
        <v>102.3</v>
      </c>
      <c r="E28" s="9">
        <v>102.77</v>
      </c>
      <c r="F28" s="9">
        <v>102.51</v>
      </c>
      <c r="G28" s="9"/>
      <c r="H28" s="9"/>
      <c r="I28" s="9"/>
      <c r="J28" s="9"/>
      <c r="K28" s="9"/>
      <c r="L28" s="9"/>
      <c r="M28" s="10"/>
      <c r="N28" s="7">
        <v>102.5</v>
      </c>
      <c r="O28" s="7">
        <v>0.17277152543170909</v>
      </c>
      <c r="P28" s="7">
        <v>0.16855758578703331</v>
      </c>
    </row>
    <row r="29" spans="1:16" ht="15.75" customHeight="1" x14ac:dyDescent="0.2">
      <c r="A29" s="2" t="s">
        <v>7</v>
      </c>
      <c r="B29" s="9">
        <v>165.95</v>
      </c>
      <c r="C29" s="9">
        <v>165.78</v>
      </c>
      <c r="D29" s="9">
        <v>165.49</v>
      </c>
      <c r="E29" s="9">
        <v>165.99</v>
      </c>
      <c r="F29" s="9">
        <v>165.63</v>
      </c>
      <c r="G29" s="9"/>
      <c r="H29" s="9"/>
      <c r="I29" s="9"/>
      <c r="J29" s="9"/>
      <c r="K29" s="9"/>
      <c r="L29" s="9"/>
      <c r="M29" s="10"/>
      <c r="N29" s="7">
        <v>165.768</v>
      </c>
      <c r="O29" s="7">
        <v>0.2114710382061786</v>
      </c>
      <c r="P29" s="7">
        <v>0.12757048296786991</v>
      </c>
    </row>
    <row r="30" spans="1:16" ht="15.75" customHeight="1" x14ac:dyDescent="0.2">
      <c r="A30" s="2" t="s">
        <v>8</v>
      </c>
      <c r="B30" s="9">
        <v>285.13</v>
      </c>
      <c r="C30" s="9">
        <v>286.05</v>
      </c>
      <c r="D30" s="9">
        <v>284.01</v>
      </c>
      <c r="E30" s="9">
        <v>284.93</v>
      </c>
      <c r="F30" s="9">
        <v>284.54000000000002</v>
      </c>
      <c r="G30" s="9"/>
      <c r="H30" s="9"/>
      <c r="I30" s="9"/>
      <c r="J30" s="9"/>
      <c r="K30" s="9"/>
      <c r="L30" s="9"/>
      <c r="M30" s="10"/>
      <c r="N30" s="7">
        <v>284.93200000000002</v>
      </c>
      <c r="O30" s="7">
        <v>0.75711293741423147</v>
      </c>
      <c r="P30" s="7">
        <v>0.26571706140911922</v>
      </c>
    </row>
    <row r="31" spans="1:16" ht="15.75" customHeight="1" x14ac:dyDescent="0.2">
      <c r="A31" s="2" t="s">
        <v>9</v>
      </c>
      <c r="B31" s="9">
        <v>489.68</v>
      </c>
      <c r="C31" s="9">
        <v>493.9</v>
      </c>
      <c r="D31" s="9">
        <v>487.12</v>
      </c>
      <c r="E31" s="9">
        <v>490.25</v>
      </c>
      <c r="F31" s="9">
        <v>490.46</v>
      </c>
      <c r="G31" s="9"/>
      <c r="H31" s="9"/>
      <c r="I31" s="9"/>
      <c r="J31" s="9"/>
      <c r="K31" s="9"/>
      <c r="L31" s="9"/>
      <c r="M31" s="10"/>
      <c r="N31" s="7">
        <v>490.28199999999998</v>
      </c>
      <c r="O31" s="7">
        <v>2.4229775071180391</v>
      </c>
      <c r="P31" s="7">
        <v>0.49420078793797018</v>
      </c>
    </row>
    <row r="32" spans="1:16" ht="15.75" customHeight="1" x14ac:dyDescent="0.2">
      <c r="A32" s="2" t="s">
        <v>10</v>
      </c>
      <c r="B32" s="9">
        <v>1100.23</v>
      </c>
      <c r="C32" s="9">
        <v>1091.82</v>
      </c>
      <c r="D32" s="9">
        <v>1105.3800000000001</v>
      </c>
      <c r="E32" s="9">
        <v>1089.74</v>
      </c>
      <c r="F32" s="9">
        <v>1094.3900000000001</v>
      </c>
      <c r="G32" s="9"/>
      <c r="H32" s="9"/>
      <c r="I32" s="9"/>
      <c r="J32" s="9"/>
      <c r="K32" s="9"/>
      <c r="L32" s="9"/>
      <c r="M32" s="10"/>
      <c r="N32" s="7">
        <v>1096.3119999999999</v>
      </c>
      <c r="O32" s="7">
        <v>6.4156581891494611</v>
      </c>
      <c r="P32" s="7">
        <v>0.58520368190346006</v>
      </c>
    </row>
    <row r="33" spans="1:16" ht="15.75" customHeight="1" x14ac:dyDescent="0.2">
      <c r="A33" s="2" t="s">
        <v>11</v>
      </c>
      <c r="B33" s="9">
        <v>4027.48</v>
      </c>
      <c r="C33" s="9">
        <v>4058.35</v>
      </c>
      <c r="D33" s="9">
        <v>4068.12</v>
      </c>
      <c r="E33" s="9">
        <v>4076.64</v>
      </c>
      <c r="F33" s="9">
        <v>4091.19</v>
      </c>
      <c r="G33" s="9"/>
      <c r="H33" s="9"/>
      <c r="I33" s="9"/>
      <c r="J33" s="9"/>
      <c r="K33" s="9"/>
      <c r="L33" s="9"/>
      <c r="M33" s="10"/>
      <c r="N33" s="7">
        <v>4064.3560000000002</v>
      </c>
      <c r="O33" s="7">
        <v>23.88011369319668</v>
      </c>
      <c r="P33" s="7">
        <v>0.58754975433246204</v>
      </c>
    </row>
    <row r="34" spans="1:16" ht="15.75" customHeight="1" x14ac:dyDescent="0.2">
      <c r="A34" s="2" t="s">
        <v>12</v>
      </c>
      <c r="B34" s="9">
        <v>8447.6200000000008</v>
      </c>
      <c r="C34" s="9">
        <v>8421.27</v>
      </c>
      <c r="D34" s="9">
        <v>8241.7199999999993</v>
      </c>
      <c r="E34" s="9">
        <v>8472.35</v>
      </c>
      <c r="F34" s="9">
        <v>8243.43</v>
      </c>
      <c r="G34" s="9"/>
      <c r="H34" s="9"/>
      <c r="I34" s="9"/>
      <c r="J34" s="9"/>
      <c r="K34" s="9"/>
      <c r="L34" s="9"/>
      <c r="M34" s="10"/>
      <c r="N34" s="7">
        <v>8365.2780000000002</v>
      </c>
      <c r="O34" s="7">
        <v>113.460606247279</v>
      </c>
      <c r="P34" s="7">
        <v>1.3563279815360469</v>
      </c>
    </row>
    <row r="35" spans="1:16" ht="15.75" customHeight="1" x14ac:dyDescent="0.2">
      <c r="A35" s="2" t="s">
        <v>13</v>
      </c>
      <c r="B35" s="9">
        <v>17512.560000000001</v>
      </c>
      <c r="C35" s="9">
        <v>17463.12</v>
      </c>
      <c r="D35" s="9">
        <v>17106.599999999999</v>
      </c>
      <c r="E35" s="9">
        <v>17038.09</v>
      </c>
      <c r="F35" s="9">
        <v>17606.509999999998</v>
      </c>
      <c r="G35" s="9"/>
      <c r="H35" s="9"/>
      <c r="I35" s="9"/>
      <c r="J35" s="9"/>
      <c r="K35" s="9"/>
      <c r="L35" s="9"/>
      <c r="M35" s="10"/>
      <c r="N35" s="7">
        <v>17345.376</v>
      </c>
      <c r="O35" s="7">
        <v>255.65786185838289</v>
      </c>
      <c r="P35" s="7">
        <v>1.473925165175912</v>
      </c>
    </row>
    <row r="36" spans="1:16" ht="15.75" customHeight="1" x14ac:dyDescent="0.2">
      <c r="A36" s="2" t="s">
        <v>14</v>
      </c>
      <c r="B36" s="9">
        <v>34179.24</v>
      </c>
      <c r="C36" s="9">
        <v>34323.99</v>
      </c>
      <c r="D36" s="9">
        <v>33766.53</v>
      </c>
      <c r="E36" s="9">
        <v>33417.160000000003</v>
      </c>
      <c r="F36" s="9">
        <v>34285.879999999997</v>
      </c>
      <c r="G36" s="9"/>
      <c r="H36" s="9"/>
      <c r="I36" s="9"/>
      <c r="J36" s="9"/>
      <c r="K36" s="9"/>
      <c r="L36" s="9"/>
      <c r="M36" s="10"/>
      <c r="N36" s="7">
        <v>33994.559999999998</v>
      </c>
      <c r="O36" s="7">
        <v>391.43537480661888</v>
      </c>
      <c r="P36" s="7">
        <v>1.1514647484968741</v>
      </c>
    </row>
    <row r="37" spans="1:16" ht="15.75" customHeight="1" x14ac:dyDescent="0.2">
      <c r="A37" s="2" t="s">
        <v>15</v>
      </c>
      <c r="B37" s="9">
        <v>66442.649999999994</v>
      </c>
      <c r="C37" s="9">
        <v>64929.91</v>
      </c>
      <c r="D37" s="9">
        <v>64449.33</v>
      </c>
      <c r="E37" s="9">
        <v>64735.83</v>
      </c>
      <c r="F37" s="9">
        <v>65097.94</v>
      </c>
      <c r="G37" s="9"/>
      <c r="H37" s="9"/>
      <c r="I37" s="9"/>
      <c r="J37" s="9"/>
      <c r="K37" s="9"/>
      <c r="L37" s="9"/>
      <c r="M37" s="10"/>
      <c r="N37" s="7">
        <v>65131.132000000012</v>
      </c>
      <c r="O37" s="7">
        <v>771.81427572959217</v>
      </c>
      <c r="P37" s="7">
        <v>1.1850159087202601</v>
      </c>
    </row>
    <row r="38" spans="1:16" ht="15.75" customHeight="1" x14ac:dyDescent="0.2">
      <c r="A38" s="2" t="s">
        <v>16</v>
      </c>
      <c r="B38" s="9">
        <v>130396.88</v>
      </c>
      <c r="C38" s="9">
        <v>128182.29</v>
      </c>
      <c r="D38" s="9">
        <v>129405.81</v>
      </c>
      <c r="E38" s="9">
        <v>127456.38</v>
      </c>
      <c r="F38" s="9">
        <v>127061.8</v>
      </c>
      <c r="G38" s="9"/>
      <c r="H38" s="9"/>
      <c r="I38" s="9"/>
      <c r="J38" s="9"/>
      <c r="K38" s="9"/>
      <c r="L38" s="9"/>
      <c r="M38" s="10"/>
      <c r="N38" s="7">
        <v>128500.632</v>
      </c>
      <c r="O38" s="7">
        <v>1385.383077155918</v>
      </c>
      <c r="P38" s="7">
        <v>1.078113823717161</v>
      </c>
    </row>
    <row r="39" spans="1:16" ht="15.75" customHeight="1" x14ac:dyDescent="0.2">
      <c r="A39" s="8" t="s">
        <v>17</v>
      </c>
      <c r="B39" s="9">
        <v>251965.17</v>
      </c>
      <c r="C39" s="9">
        <v>252330.96</v>
      </c>
      <c r="D39" s="9">
        <v>252144.04</v>
      </c>
      <c r="E39" s="9">
        <v>252465.93</v>
      </c>
      <c r="F39" s="9">
        <v>252047.47</v>
      </c>
      <c r="G39" s="9"/>
      <c r="H39" s="9"/>
      <c r="I39" s="9"/>
      <c r="J39" s="9"/>
      <c r="K39" s="9"/>
      <c r="L39" s="9"/>
      <c r="M39" s="10"/>
      <c r="N39" s="7">
        <v>252190.71400000001</v>
      </c>
      <c r="O39" s="7">
        <v>205.5359998394363</v>
      </c>
      <c r="P39" s="7">
        <v>8.1500225198393422E-2</v>
      </c>
    </row>
    <row r="40" spans="1:16" ht="15.75" customHeight="1" x14ac:dyDescent="0.2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7"/>
      <c r="O40" s="7"/>
      <c r="P40" s="7"/>
    </row>
    <row r="41" spans="1:16" ht="15.75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B44" s="55" t="s">
        <v>19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10"/>
    </row>
    <row r="45" spans="1:16" ht="15.75" customHeight="1" x14ac:dyDescent="0.2">
      <c r="A45" s="53" t="s">
        <v>1</v>
      </c>
      <c r="B45" s="5">
        <v>1</v>
      </c>
      <c r="C45" s="6">
        <v>2</v>
      </c>
      <c r="D45" s="6">
        <v>3</v>
      </c>
      <c r="E45" s="5">
        <v>4</v>
      </c>
      <c r="F45" s="6">
        <v>5</v>
      </c>
      <c r="G45" s="6">
        <v>6</v>
      </c>
      <c r="H45" s="5">
        <v>7</v>
      </c>
      <c r="I45" s="6">
        <v>8</v>
      </c>
      <c r="J45" s="6">
        <v>9</v>
      </c>
      <c r="K45" s="5">
        <v>10</v>
      </c>
      <c r="L45" s="5">
        <v>11</v>
      </c>
      <c r="M45" s="10"/>
      <c r="N45" s="10"/>
      <c r="O45" s="10"/>
      <c r="P45" s="10"/>
    </row>
    <row r="46" spans="1:16" ht="15.75" customHeight="1" x14ac:dyDescent="0.2">
      <c r="A46" s="54"/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10"/>
      <c r="N46" s="11" t="s">
        <v>3</v>
      </c>
      <c r="O46" s="11" t="s">
        <v>4</v>
      </c>
      <c r="P46" s="11" t="s">
        <v>5</v>
      </c>
    </row>
    <row r="47" spans="1:16" ht="15.75" customHeight="1" x14ac:dyDescent="0.2">
      <c r="A47" s="2">
        <v>256</v>
      </c>
      <c r="B47" s="9">
        <v>50.86</v>
      </c>
      <c r="C47" s="9">
        <v>50.76</v>
      </c>
      <c r="D47" s="9">
        <v>50.74</v>
      </c>
      <c r="E47" s="9">
        <v>51.01</v>
      </c>
      <c r="F47" s="9">
        <v>50.69</v>
      </c>
      <c r="G47" s="9"/>
      <c r="H47" s="9"/>
      <c r="I47" s="9"/>
      <c r="J47" s="9"/>
      <c r="K47" s="9"/>
      <c r="L47" s="9"/>
      <c r="M47" s="10"/>
      <c r="N47" s="7">
        <v>50.811999999999998</v>
      </c>
      <c r="O47" s="7">
        <v>0.12676750372236531</v>
      </c>
      <c r="P47" s="7">
        <v>0.249483397076213</v>
      </c>
    </row>
    <row r="48" spans="1:16" ht="15.75" customHeight="1" x14ac:dyDescent="0.2">
      <c r="A48" s="2">
        <v>512</v>
      </c>
      <c r="B48" s="9">
        <v>68.3</v>
      </c>
      <c r="C48" s="9">
        <v>68.510000000000005</v>
      </c>
      <c r="D48" s="9">
        <v>68.3</v>
      </c>
      <c r="E48" s="9">
        <v>68.53</v>
      </c>
      <c r="F48" s="9">
        <v>68.3</v>
      </c>
      <c r="G48" s="9"/>
      <c r="H48" s="9"/>
      <c r="I48" s="9"/>
      <c r="J48" s="9"/>
      <c r="K48" s="9"/>
      <c r="L48" s="9"/>
      <c r="M48" s="10"/>
      <c r="N48" s="7">
        <v>68.388000000000005</v>
      </c>
      <c r="O48" s="7">
        <v>0.12070625501605441</v>
      </c>
      <c r="P48" s="7">
        <v>0.17650209834481839</v>
      </c>
    </row>
    <row r="49" spans="1:16" ht="15.75" customHeight="1" x14ac:dyDescent="0.2">
      <c r="A49" s="2" t="s">
        <v>6</v>
      </c>
      <c r="B49" s="9">
        <v>102.21</v>
      </c>
      <c r="C49" s="9">
        <v>102.36</v>
      </c>
      <c r="D49" s="9">
        <v>101.72</v>
      </c>
      <c r="E49" s="9">
        <v>101.81</v>
      </c>
      <c r="F49" s="9">
        <v>102.25</v>
      </c>
      <c r="G49" s="9"/>
      <c r="H49" s="9"/>
      <c r="I49" s="9"/>
      <c r="J49" s="9"/>
      <c r="K49" s="9"/>
      <c r="L49" s="9"/>
      <c r="M49" s="10"/>
      <c r="N49" s="7">
        <v>102.07</v>
      </c>
      <c r="O49" s="7">
        <v>0.28556960622587158</v>
      </c>
      <c r="P49" s="7">
        <v>0.27977819753685867</v>
      </c>
    </row>
    <row r="50" spans="1:16" ht="15.75" customHeight="1" x14ac:dyDescent="0.2">
      <c r="A50" s="2" t="s">
        <v>7</v>
      </c>
      <c r="B50" s="9">
        <v>166.26</v>
      </c>
      <c r="C50" s="9">
        <v>166.43</v>
      </c>
      <c r="D50" s="9">
        <v>166.1</v>
      </c>
      <c r="E50" s="9">
        <v>165.87</v>
      </c>
      <c r="F50" s="9">
        <v>166.69</v>
      </c>
      <c r="G50" s="9"/>
      <c r="H50" s="9"/>
      <c r="I50" s="9"/>
      <c r="J50" s="9"/>
      <c r="K50" s="9"/>
      <c r="L50" s="9"/>
      <c r="M50" s="10"/>
      <c r="N50" s="7">
        <v>166.27</v>
      </c>
      <c r="O50" s="7">
        <v>0.31264996401726908</v>
      </c>
      <c r="P50" s="7">
        <v>0.1880375076786367</v>
      </c>
    </row>
    <row r="51" spans="1:16" ht="15.75" customHeight="1" x14ac:dyDescent="0.2">
      <c r="A51" s="2" t="s">
        <v>8</v>
      </c>
      <c r="B51" s="9">
        <v>285.70999999999998</v>
      </c>
      <c r="C51" s="9">
        <v>284.49</v>
      </c>
      <c r="D51" s="9">
        <v>284.88</v>
      </c>
      <c r="E51" s="9">
        <v>284.70999999999998</v>
      </c>
      <c r="F51" s="9">
        <v>284.37</v>
      </c>
      <c r="G51" s="9"/>
      <c r="H51" s="9"/>
      <c r="I51" s="9"/>
      <c r="J51" s="9"/>
      <c r="K51" s="9"/>
      <c r="L51" s="9"/>
      <c r="M51" s="10"/>
      <c r="N51" s="7">
        <v>284.83199999999999</v>
      </c>
      <c r="O51" s="7">
        <v>0.52879107405476267</v>
      </c>
      <c r="P51" s="7">
        <v>0.1856501636244392</v>
      </c>
    </row>
    <row r="52" spans="1:16" ht="15.75" customHeight="1" x14ac:dyDescent="0.2">
      <c r="A52" s="2" t="s">
        <v>9</v>
      </c>
      <c r="B52" s="9">
        <v>492.77</v>
      </c>
      <c r="C52" s="9">
        <v>492.26</v>
      </c>
      <c r="D52" s="9">
        <v>493.39</v>
      </c>
      <c r="E52" s="9">
        <v>490.52</v>
      </c>
      <c r="F52" s="9">
        <v>491.08</v>
      </c>
      <c r="G52" s="9"/>
      <c r="H52" s="9"/>
      <c r="I52" s="9"/>
      <c r="J52" s="9"/>
      <c r="K52" s="9"/>
      <c r="L52" s="9"/>
      <c r="M52" s="10"/>
      <c r="N52" s="7">
        <v>492.00400000000002</v>
      </c>
      <c r="O52" s="7">
        <v>1.1863094031491119</v>
      </c>
      <c r="P52" s="7">
        <v>0.2411178370804124</v>
      </c>
    </row>
    <row r="53" spans="1:16" ht="15.75" customHeight="1" x14ac:dyDescent="0.2">
      <c r="A53" s="2" t="s">
        <v>10</v>
      </c>
      <c r="B53" s="9">
        <v>1083.9100000000001</v>
      </c>
      <c r="C53" s="9">
        <v>1094.5999999999999</v>
      </c>
      <c r="D53" s="9">
        <v>1094.27</v>
      </c>
      <c r="E53" s="9">
        <v>1094.3699999999999</v>
      </c>
      <c r="F53" s="9">
        <v>1099.94</v>
      </c>
      <c r="G53" s="9"/>
      <c r="H53" s="9"/>
      <c r="I53" s="9"/>
      <c r="J53" s="9"/>
      <c r="K53" s="9"/>
      <c r="L53" s="9"/>
      <c r="M53" s="10"/>
      <c r="N53" s="7">
        <v>1093.4179999999999</v>
      </c>
      <c r="O53" s="7">
        <v>5.8302632873653044</v>
      </c>
      <c r="P53" s="7">
        <v>0.53321449686810563</v>
      </c>
    </row>
    <row r="54" spans="1:16" ht="15.75" customHeight="1" x14ac:dyDescent="0.2">
      <c r="A54" s="2" t="s">
        <v>11</v>
      </c>
      <c r="B54" s="9">
        <v>4069.46</v>
      </c>
      <c r="C54" s="9">
        <v>4055.95</v>
      </c>
      <c r="D54" s="9">
        <v>4072.68</v>
      </c>
      <c r="E54" s="9">
        <v>4063.14</v>
      </c>
      <c r="F54" s="9">
        <v>4048.04</v>
      </c>
      <c r="G54" s="9"/>
      <c r="H54" s="9"/>
      <c r="I54" s="9"/>
      <c r="J54" s="9"/>
      <c r="K54" s="9"/>
      <c r="L54" s="9"/>
      <c r="M54" s="10"/>
      <c r="N54" s="7">
        <v>4061.8539999999998</v>
      </c>
      <c r="O54" s="7">
        <v>10.029844465394261</v>
      </c>
      <c r="P54" s="7">
        <v>0.2469277444584238</v>
      </c>
    </row>
    <row r="55" spans="1:16" ht="15.75" customHeight="1" x14ac:dyDescent="0.2">
      <c r="A55" s="2" t="s">
        <v>12</v>
      </c>
      <c r="B55" s="9">
        <v>8517.5499999999993</v>
      </c>
      <c r="C55" s="9">
        <v>8297.01</v>
      </c>
      <c r="D55" s="9">
        <v>8392</v>
      </c>
      <c r="E55" s="9">
        <v>8382.56</v>
      </c>
      <c r="F55" s="9">
        <v>8235.7000000000007</v>
      </c>
      <c r="G55" s="9"/>
      <c r="H55" s="9"/>
      <c r="I55" s="9"/>
      <c r="J55" s="9"/>
      <c r="K55" s="9"/>
      <c r="L55" s="9"/>
      <c r="M55" s="10"/>
      <c r="N55" s="7">
        <v>8364.9639999999981</v>
      </c>
      <c r="O55" s="7">
        <v>106.82927936666</v>
      </c>
      <c r="P55" s="7">
        <v>1.277103874764554</v>
      </c>
    </row>
    <row r="56" spans="1:16" ht="15.75" customHeight="1" x14ac:dyDescent="0.2">
      <c r="A56" s="2" t="s">
        <v>13</v>
      </c>
      <c r="B56" s="9">
        <v>17032.060000000001</v>
      </c>
      <c r="C56" s="9">
        <v>17071.09</v>
      </c>
      <c r="D56" s="9">
        <v>17499.93</v>
      </c>
      <c r="E56" s="9">
        <v>17002.36</v>
      </c>
      <c r="F56" s="9">
        <v>16985.95</v>
      </c>
      <c r="G56" s="9"/>
      <c r="H56" s="9"/>
      <c r="I56" s="9"/>
      <c r="J56" s="9"/>
      <c r="K56" s="9"/>
      <c r="L56" s="9"/>
      <c r="M56" s="10"/>
      <c r="N56" s="7">
        <v>17118.277999999998</v>
      </c>
      <c r="O56" s="7">
        <v>215.79283020990269</v>
      </c>
      <c r="P56" s="7">
        <v>1.260598935301219</v>
      </c>
    </row>
    <row r="57" spans="1:16" ht="15.75" customHeight="1" x14ac:dyDescent="0.2">
      <c r="A57" s="2" t="s">
        <v>14</v>
      </c>
      <c r="B57" s="9">
        <v>33279.57</v>
      </c>
      <c r="C57" s="9">
        <v>33088.53</v>
      </c>
      <c r="D57" s="9">
        <v>34137.86</v>
      </c>
      <c r="E57" s="9">
        <v>33391.910000000003</v>
      </c>
      <c r="F57" s="9">
        <v>32998.57</v>
      </c>
      <c r="G57" s="9"/>
      <c r="H57" s="9"/>
      <c r="I57" s="9"/>
      <c r="J57" s="9"/>
      <c r="K57" s="9"/>
      <c r="L57" s="9"/>
      <c r="M57" s="10"/>
      <c r="N57" s="7">
        <v>33379.288</v>
      </c>
      <c r="O57" s="7">
        <v>451.39253529494749</v>
      </c>
      <c r="P57" s="7">
        <v>1.352313252742082</v>
      </c>
    </row>
    <row r="58" spans="1:16" ht="15.75" customHeight="1" x14ac:dyDescent="0.2">
      <c r="A58" s="2" t="s">
        <v>15</v>
      </c>
      <c r="B58" s="9">
        <v>64669.01</v>
      </c>
      <c r="C58" s="9">
        <v>64497.03</v>
      </c>
      <c r="D58" s="9">
        <v>66037.36</v>
      </c>
      <c r="E58" s="9">
        <v>65036.2</v>
      </c>
      <c r="F58" s="9">
        <v>64269.84</v>
      </c>
      <c r="G58" s="9"/>
      <c r="H58" s="9"/>
      <c r="I58" s="9"/>
      <c r="J58" s="9"/>
      <c r="K58" s="9"/>
      <c r="L58" s="9"/>
      <c r="M58" s="10"/>
      <c r="N58" s="7">
        <v>64901.888000000014</v>
      </c>
      <c r="O58" s="7">
        <v>693.71521777311568</v>
      </c>
      <c r="P58" s="7">
        <v>1.068867546307922</v>
      </c>
    </row>
    <row r="59" spans="1:16" ht="15.75" customHeight="1" x14ac:dyDescent="0.2">
      <c r="A59" s="2" t="s">
        <v>16</v>
      </c>
      <c r="B59" s="9">
        <v>127174.23</v>
      </c>
      <c r="C59" s="9">
        <v>127235.08</v>
      </c>
      <c r="D59" s="9">
        <v>127216.81</v>
      </c>
      <c r="E59" s="9">
        <v>127264.92</v>
      </c>
      <c r="F59" s="9">
        <v>127560.87</v>
      </c>
      <c r="G59" s="9"/>
      <c r="H59" s="9"/>
      <c r="I59" s="9"/>
      <c r="J59" s="9"/>
      <c r="K59" s="9"/>
      <c r="L59" s="9"/>
      <c r="M59" s="10"/>
      <c r="N59" s="7">
        <v>127290.382</v>
      </c>
      <c r="O59" s="7">
        <v>154.73728467954859</v>
      </c>
      <c r="P59" s="7">
        <v>0.1215624324857071</v>
      </c>
    </row>
    <row r="60" spans="1:16" ht="15.75" customHeight="1" x14ac:dyDescent="0.2">
      <c r="A60" s="8" t="s">
        <v>17</v>
      </c>
      <c r="B60" s="9">
        <v>252536.98</v>
      </c>
      <c r="C60" s="9">
        <v>250815.34</v>
      </c>
      <c r="D60" s="9">
        <v>252106.2</v>
      </c>
      <c r="E60" s="9">
        <v>252957.47</v>
      </c>
      <c r="F60" s="9">
        <v>252422.41</v>
      </c>
      <c r="G60" s="9"/>
      <c r="H60" s="9"/>
      <c r="I60" s="9"/>
      <c r="J60" s="9"/>
      <c r="K60" s="9"/>
      <c r="L60" s="9"/>
      <c r="M60" s="10"/>
      <c r="N60" s="7">
        <v>252167.67999999999</v>
      </c>
      <c r="O60" s="7">
        <v>815.11369958430021</v>
      </c>
      <c r="P60" s="7">
        <v>0.32324273260724778</v>
      </c>
    </row>
    <row r="61" spans="1:16" ht="15.75" customHeight="1" x14ac:dyDescent="0.2">
      <c r="A61" s="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  <c r="N61" s="7"/>
      <c r="O61" s="7"/>
      <c r="P61" s="7"/>
    </row>
    <row r="62" spans="1:16" ht="15.75" customHeight="1" x14ac:dyDescent="0.2">
      <c r="A62" s="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  <c r="N62" s="7"/>
      <c r="O62" s="7"/>
      <c r="P62" s="7"/>
    </row>
    <row r="63" spans="1:16" ht="15.75" customHeight="1" x14ac:dyDescent="0.2">
      <c r="A63" s="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  <c r="N63" s="7"/>
      <c r="O63" s="7"/>
      <c r="P63" s="7"/>
    </row>
    <row r="64" spans="1:16" ht="15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ht="15.75" customHeight="1" x14ac:dyDescent="0.2">
      <c r="B65" s="55" t="s">
        <v>20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10"/>
    </row>
    <row r="66" spans="1:16" ht="15.75" customHeight="1" x14ac:dyDescent="0.2">
      <c r="A66" s="53" t="s">
        <v>1</v>
      </c>
      <c r="B66" s="5">
        <v>1</v>
      </c>
      <c r="C66" s="6">
        <v>2</v>
      </c>
      <c r="D66" s="6">
        <v>3</v>
      </c>
      <c r="E66" s="5">
        <v>4</v>
      </c>
      <c r="F66" s="6">
        <v>5</v>
      </c>
      <c r="G66" s="6">
        <v>6</v>
      </c>
      <c r="H66" s="5">
        <v>7</v>
      </c>
      <c r="I66" s="6">
        <v>8</v>
      </c>
      <c r="J66" s="6">
        <v>9</v>
      </c>
      <c r="K66" s="5">
        <v>10</v>
      </c>
      <c r="L66" s="5">
        <v>11</v>
      </c>
      <c r="M66" s="10"/>
      <c r="N66" s="10"/>
      <c r="O66" s="10"/>
      <c r="P66" s="10"/>
    </row>
    <row r="67" spans="1:16" ht="15.75" customHeight="1" x14ac:dyDescent="0.2">
      <c r="A67" s="54"/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10"/>
      <c r="N67" s="11" t="s">
        <v>3</v>
      </c>
      <c r="O67" s="11" t="s">
        <v>4</v>
      </c>
      <c r="P67" s="11" t="s">
        <v>5</v>
      </c>
    </row>
    <row r="68" spans="1:16" ht="15.75" customHeight="1" x14ac:dyDescent="0.2">
      <c r="A68" s="2">
        <v>256</v>
      </c>
      <c r="B68" s="9">
        <v>70.739999999999995</v>
      </c>
      <c r="C68" s="9">
        <v>70.349999999999994</v>
      </c>
      <c r="D68" s="9">
        <v>70.31</v>
      </c>
      <c r="E68" s="9">
        <v>70.48</v>
      </c>
      <c r="F68" s="9">
        <v>70.42</v>
      </c>
      <c r="G68" s="9"/>
      <c r="H68" s="9"/>
      <c r="I68" s="9"/>
      <c r="J68" s="9"/>
      <c r="K68" s="9"/>
      <c r="L68" s="9"/>
      <c r="M68" s="10"/>
      <c r="N68" s="7">
        <v>70.460000000000008</v>
      </c>
      <c r="O68" s="7">
        <v>0.16955824957813001</v>
      </c>
      <c r="P68" s="7">
        <v>0.2406446914251065</v>
      </c>
    </row>
    <row r="69" spans="1:16" ht="15.75" customHeight="1" x14ac:dyDescent="0.2">
      <c r="A69" s="2">
        <v>512</v>
      </c>
      <c r="B69" s="9">
        <v>94.81</v>
      </c>
      <c r="C69" s="9">
        <v>94.49</v>
      </c>
      <c r="D69" s="9">
        <v>94.16</v>
      </c>
      <c r="E69" s="9">
        <v>94.37</v>
      </c>
      <c r="F69" s="9">
        <v>94.54</v>
      </c>
      <c r="G69" s="9"/>
      <c r="H69" s="9"/>
      <c r="I69" s="9"/>
      <c r="J69" s="9"/>
      <c r="K69" s="9"/>
      <c r="L69" s="9"/>
      <c r="M69" s="10"/>
      <c r="N69" s="7">
        <v>94.474000000000018</v>
      </c>
      <c r="O69" s="7">
        <v>0.23818060374430339</v>
      </c>
      <c r="P69" s="7">
        <v>0.25211233116445092</v>
      </c>
    </row>
    <row r="70" spans="1:16" ht="15.75" customHeight="1" x14ac:dyDescent="0.2">
      <c r="A70" s="2" t="s">
        <v>6</v>
      </c>
      <c r="B70" s="9">
        <v>144.38</v>
      </c>
      <c r="C70" s="9">
        <v>143.97</v>
      </c>
      <c r="D70" s="9">
        <v>143.83000000000001</v>
      </c>
      <c r="E70" s="9">
        <v>144.38</v>
      </c>
      <c r="F70" s="9">
        <v>144.15</v>
      </c>
      <c r="G70" s="9"/>
      <c r="H70" s="9"/>
      <c r="I70" s="9"/>
      <c r="J70" s="9"/>
      <c r="K70" s="9"/>
      <c r="L70" s="9"/>
      <c r="M70" s="10"/>
      <c r="N70" s="7">
        <v>144.142</v>
      </c>
      <c r="O70" s="7">
        <v>0.24509181952892081</v>
      </c>
      <c r="P70" s="7">
        <v>0.17003497906850251</v>
      </c>
    </row>
    <row r="71" spans="1:16" ht="15.75" customHeight="1" x14ac:dyDescent="0.2">
      <c r="A71" s="2" t="s">
        <v>7</v>
      </c>
      <c r="B71" s="9">
        <v>237.65</v>
      </c>
      <c r="C71" s="9">
        <v>237.66</v>
      </c>
      <c r="D71" s="9">
        <v>237.88</v>
      </c>
      <c r="E71" s="9">
        <v>238.72</v>
      </c>
      <c r="F71" s="9">
        <v>237.76</v>
      </c>
      <c r="G71" s="9"/>
      <c r="H71" s="9"/>
      <c r="I71" s="9"/>
      <c r="J71" s="9"/>
      <c r="K71" s="9"/>
      <c r="L71" s="9"/>
      <c r="M71" s="10"/>
      <c r="N71" s="7">
        <v>237.934</v>
      </c>
      <c r="O71" s="7">
        <v>0.4490879646572597</v>
      </c>
      <c r="P71" s="7">
        <v>0.1887447631096269</v>
      </c>
    </row>
    <row r="72" spans="1:16" ht="15.75" customHeight="1" x14ac:dyDescent="0.2">
      <c r="A72" s="2" t="s">
        <v>8</v>
      </c>
      <c r="B72" s="9">
        <v>392.32</v>
      </c>
      <c r="C72" s="9">
        <v>391.5</v>
      </c>
      <c r="D72" s="9">
        <v>392.55</v>
      </c>
      <c r="E72" s="9">
        <v>392.88</v>
      </c>
      <c r="F72" s="9">
        <v>393.33</v>
      </c>
      <c r="G72" s="9"/>
      <c r="H72" s="9"/>
      <c r="I72" s="9"/>
      <c r="J72" s="9"/>
      <c r="K72" s="9"/>
      <c r="L72" s="9"/>
      <c r="M72" s="10"/>
      <c r="N72" s="7">
        <v>392.51600000000002</v>
      </c>
      <c r="O72" s="7">
        <v>0.6831764047447727</v>
      </c>
      <c r="P72" s="7">
        <v>0.17405058768171811</v>
      </c>
    </row>
    <row r="73" spans="1:16" ht="15.75" customHeight="1" x14ac:dyDescent="0.2">
      <c r="A73" s="2" t="s">
        <v>9</v>
      </c>
      <c r="B73" s="9">
        <v>707.58</v>
      </c>
      <c r="C73" s="9">
        <v>701.26</v>
      </c>
      <c r="D73" s="9">
        <v>704.15</v>
      </c>
      <c r="E73" s="9">
        <v>708.46</v>
      </c>
      <c r="F73" s="9">
        <v>701.98</v>
      </c>
      <c r="G73" s="9"/>
      <c r="H73" s="9"/>
      <c r="I73" s="9"/>
      <c r="J73" s="9"/>
      <c r="K73" s="9"/>
      <c r="L73" s="9"/>
      <c r="M73" s="10"/>
      <c r="N73" s="7">
        <v>704.68600000000004</v>
      </c>
      <c r="O73" s="7">
        <v>3.239039981229026</v>
      </c>
      <c r="P73" s="7">
        <v>0.45964301564512777</v>
      </c>
    </row>
    <row r="74" spans="1:16" ht="15.75" customHeight="1" x14ac:dyDescent="0.2">
      <c r="A74" s="2" t="s">
        <v>10</v>
      </c>
      <c r="B74" s="9">
        <v>1541.95</v>
      </c>
      <c r="C74" s="9">
        <v>1536.17</v>
      </c>
      <c r="D74" s="9">
        <v>1533.72</v>
      </c>
      <c r="E74" s="9">
        <v>1556.06</v>
      </c>
      <c r="F74" s="9">
        <v>1540.14</v>
      </c>
      <c r="G74" s="9"/>
      <c r="H74" s="9"/>
      <c r="I74" s="9"/>
      <c r="J74" s="9"/>
      <c r="K74" s="9"/>
      <c r="L74" s="9"/>
      <c r="M74" s="10"/>
      <c r="N74" s="7">
        <v>1541.6079999999999</v>
      </c>
      <c r="O74" s="7">
        <v>8.7023657702948363</v>
      </c>
      <c r="P74" s="7">
        <v>0.56449926118019866</v>
      </c>
    </row>
    <row r="75" spans="1:16" ht="15.75" customHeight="1" x14ac:dyDescent="0.2">
      <c r="A75" s="2" t="s">
        <v>11</v>
      </c>
      <c r="B75" s="9">
        <v>5676.49</v>
      </c>
      <c r="C75" s="9">
        <v>5795.16</v>
      </c>
      <c r="D75" s="9">
        <v>5692.55</v>
      </c>
      <c r="E75" s="9">
        <v>5776.55</v>
      </c>
      <c r="F75" s="9">
        <v>5753.72</v>
      </c>
      <c r="G75" s="9"/>
      <c r="H75" s="9"/>
      <c r="I75" s="9"/>
      <c r="J75" s="9"/>
      <c r="K75" s="9"/>
      <c r="L75" s="9"/>
      <c r="M75" s="10"/>
      <c r="N75" s="7">
        <v>5738.8940000000002</v>
      </c>
      <c r="O75" s="7">
        <v>52.071280280016197</v>
      </c>
      <c r="P75" s="7">
        <v>0.9073399905977737</v>
      </c>
    </row>
    <row r="76" spans="1:16" ht="15.75" customHeight="1" x14ac:dyDescent="0.2">
      <c r="A76" s="2" t="s">
        <v>12</v>
      </c>
      <c r="B76" s="9">
        <v>11036.16</v>
      </c>
      <c r="C76" s="9">
        <v>11092.42</v>
      </c>
      <c r="D76" s="9">
        <v>11095.97</v>
      </c>
      <c r="E76" s="9">
        <v>11504.43</v>
      </c>
      <c r="F76" s="9">
        <v>11110.78</v>
      </c>
      <c r="G76" s="9"/>
      <c r="H76" s="9"/>
      <c r="I76" s="9"/>
      <c r="J76" s="9"/>
      <c r="K76" s="9"/>
      <c r="L76" s="9"/>
      <c r="M76" s="10"/>
      <c r="N76" s="7">
        <v>11167.951999999999</v>
      </c>
      <c r="O76" s="7">
        <v>190.22467287394679</v>
      </c>
      <c r="P76" s="7">
        <v>1.7033084747673231</v>
      </c>
    </row>
    <row r="77" spans="1:16" ht="15.75" customHeight="1" x14ac:dyDescent="0.2">
      <c r="A77" s="2" t="s">
        <v>13</v>
      </c>
      <c r="B77" s="9">
        <v>22561.119999999999</v>
      </c>
      <c r="C77" s="9">
        <v>22514.52</v>
      </c>
      <c r="D77" s="9">
        <v>22630.19</v>
      </c>
      <c r="E77" s="9">
        <v>23422.18</v>
      </c>
      <c r="F77" s="9">
        <v>22499.8</v>
      </c>
      <c r="G77" s="9"/>
      <c r="H77" s="9"/>
      <c r="I77" s="9"/>
      <c r="J77" s="9"/>
      <c r="K77" s="9"/>
      <c r="L77" s="9"/>
      <c r="M77" s="10"/>
      <c r="N77" s="7">
        <v>22725.562000000002</v>
      </c>
      <c r="O77" s="7">
        <v>392.72154068754662</v>
      </c>
      <c r="P77" s="7">
        <v>1.7281048569339961</v>
      </c>
    </row>
    <row r="78" spans="1:16" ht="15.75" customHeight="1" x14ac:dyDescent="0.2">
      <c r="A78" s="2" t="s">
        <v>14</v>
      </c>
      <c r="B78" s="9">
        <v>44714.98</v>
      </c>
      <c r="C78" s="9">
        <v>44668.9</v>
      </c>
      <c r="D78" s="9">
        <v>45775.040000000001</v>
      </c>
      <c r="E78" s="9">
        <v>45411.72</v>
      </c>
      <c r="F78" s="9">
        <v>45252.06</v>
      </c>
      <c r="G78" s="9"/>
      <c r="H78" s="9"/>
      <c r="I78" s="9"/>
      <c r="J78" s="9"/>
      <c r="K78" s="9"/>
      <c r="L78" s="9"/>
      <c r="M78" s="10"/>
      <c r="N78" s="7">
        <v>45164.54</v>
      </c>
      <c r="O78" s="7">
        <v>471.49526932939551</v>
      </c>
      <c r="P78" s="7">
        <v>1.0439501195614871</v>
      </c>
    </row>
    <row r="79" spans="1:16" ht="15.75" customHeight="1" x14ac:dyDescent="0.2">
      <c r="A79" s="2" t="s">
        <v>15</v>
      </c>
      <c r="B79" s="9">
        <v>86346.14</v>
      </c>
      <c r="C79" s="9">
        <v>87529.79</v>
      </c>
      <c r="D79" s="9">
        <v>87572.76</v>
      </c>
      <c r="E79" s="9">
        <v>87581.72</v>
      </c>
      <c r="F79" s="9">
        <v>88517.93</v>
      </c>
      <c r="G79" s="9"/>
      <c r="H79" s="9"/>
      <c r="I79" s="9"/>
      <c r="J79" s="9"/>
      <c r="K79" s="9"/>
      <c r="L79" s="9"/>
      <c r="M79" s="10"/>
      <c r="N79" s="7">
        <v>87509.668000000005</v>
      </c>
      <c r="O79" s="7">
        <v>771.35702717353695</v>
      </c>
      <c r="P79" s="7">
        <v>0.88145349514243032</v>
      </c>
    </row>
    <row r="80" spans="1:16" ht="15.75" customHeight="1" x14ac:dyDescent="0.2">
      <c r="A80" s="2" t="s">
        <v>16</v>
      </c>
      <c r="B80" s="9">
        <v>168838.95</v>
      </c>
      <c r="C80" s="9">
        <v>172854.59</v>
      </c>
      <c r="D80" s="9">
        <v>173513.95</v>
      </c>
      <c r="E80" s="9">
        <v>173133</v>
      </c>
      <c r="F80" s="9">
        <v>167815.49</v>
      </c>
      <c r="G80" s="9"/>
      <c r="H80" s="9"/>
      <c r="I80" s="9"/>
      <c r="J80" s="9"/>
      <c r="K80" s="9"/>
      <c r="L80" s="9"/>
      <c r="M80" s="10"/>
      <c r="N80" s="7">
        <v>171231.196</v>
      </c>
      <c r="O80" s="7">
        <v>2685.7550503126699</v>
      </c>
      <c r="P80" s="7">
        <v>1.568496344738882</v>
      </c>
    </row>
    <row r="81" spans="1:16" ht="15.75" customHeight="1" x14ac:dyDescent="0.2">
      <c r="A81" s="8" t="s">
        <v>17</v>
      </c>
      <c r="B81" s="9">
        <v>335160.33</v>
      </c>
      <c r="C81" s="9">
        <v>339065.22</v>
      </c>
      <c r="D81" s="9">
        <v>339337.87</v>
      </c>
      <c r="E81" s="9">
        <v>342011.43</v>
      </c>
      <c r="F81" s="9">
        <v>341949.68</v>
      </c>
      <c r="G81" s="9"/>
      <c r="H81" s="9"/>
      <c r="I81" s="9"/>
      <c r="J81" s="9"/>
      <c r="K81" s="9"/>
      <c r="L81" s="9"/>
      <c r="M81" s="10"/>
      <c r="N81" s="7">
        <v>339504.90600000002</v>
      </c>
      <c r="O81" s="7">
        <v>2799.828025849079</v>
      </c>
      <c r="P81" s="7">
        <v>0.82467969574763056</v>
      </c>
    </row>
    <row r="82" spans="1:16" ht="15.7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7"/>
      <c r="O82" s="7"/>
      <c r="P82" s="7"/>
    </row>
    <row r="83" spans="1:16" ht="15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B86" s="55" t="s">
        <v>21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10"/>
    </row>
    <row r="87" spans="1:16" ht="15.75" customHeight="1" x14ac:dyDescent="0.2">
      <c r="A87" s="53" t="s">
        <v>1</v>
      </c>
      <c r="B87" s="5">
        <v>1</v>
      </c>
      <c r="C87" s="6">
        <v>2</v>
      </c>
      <c r="D87" s="6">
        <v>3</v>
      </c>
      <c r="E87" s="5">
        <v>4</v>
      </c>
      <c r="F87" s="6">
        <v>5</v>
      </c>
      <c r="G87" s="6">
        <v>6</v>
      </c>
      <c r="H87" s="5">
        <v>7</v>
      </c>
      <c r="I87" s="6">
        <v>8</v>
      </c>
      <c r="J87" s="6">
        <v>9</v>
      </c>
      <c r="K87" s="5">
        <v>10</v>
      </c>
      <c r="L87" s="5">
        <v>11</v>
      </c>
      <c r="M87" s="10"/>
      <c r="N87" s="10"/>
      <c r="O87" s="10"/>
      <c r="P87" s="10"/>
    </row>
    <row r="88" spans="1:16" ht="15.75" customHeight="1" x14ac:dyDescent="0.2">
      <c r="A88" s="54"/>
      <c r="B88" s="7" t="s">
        <v>2</v>
      </c>
      <c r="C88" s="7" t="s">
        <v>2</v>
      </c>
      <c r="D88" s="7" t="s">
        <v>2</v>
      </c>
      <c r="E88" s="7" t="s">
        <v>2</v>
      </c>
      <c r="F88" s="7" t="s">
        <v>2</v>
      </c>
      <c r="G88" s="7" t="s">
        <v>2</v>
      </c>
      <c r="H88" s="7" t="s">
        <v>2</v>
      </c>
      <c r="I88" s="7" t="s">
        <v>2</v>
      </c>
      <c r="J88" s="7" t="s">
        <v>2</v>
      </c>
      <c r="K88" s="7" t="s">
        <v>2</v>
      </c>
      <c r="L88" s="7" t="s">
        <v>2</v>
      </c>
      <c r="M88" s="10"/>
      <c r="N88" s="11" t="s">
        <v>3</v>
      </c>
      <c r="O88" s="11" t="s">
        <v>4</v>
      </c>
      <c r="P88" s="11" t="s">
        <v>5</v>
      </c>
    </row>
    <row r="89" spans="1:16" ht="15.75" customHeight="1" x14ac:dyDescent="0.2">
      <c r="A89" s="2">
        <v>256</v>
      </c>
      <c r="B89" s="9">
        <v>70.38</v>
      </c>
      <c r="C89" s="9">
        <v>70.36</v>
      </c>
      <c r="D89" s="9">
        <v>70.33</v>
      </c>
      <c r="E89" s="9">
        <v>70.569999999999993</v>
      </c>
      <c r="F89" s="9">
        <v>70.42</v>
      </c>
      <c r="G89" s="9"/>
      <c r="H89" s="9"/>
      <c r="I89" s="9"/>
      <c r="J89" s="9"/>
      <c r="K89" s="9"/>
      <c r="L89" s="9"/>
      <c r="M89" s="10"/>
      <c r="N89" s="7">
        <v>70.412000000000006</v>
      </c>
      <c r="O89" s="7">
        <v>9.4180677423766845E-2</v>
      </c>
      <c r="P89" s="7">
        <v>0.13375657192490889</v>
      </c>
    </row>
    <row r="90" spans="1:16" ht="15.75" customHeight="1" x14ac:dyDescent="0.2">
      <c r="A90" s="2">
        <v>512</v>
      </c>
      <c r="B90" s="9">
        <v>94.67</v>
      </c>
      <c r="C90" s="9">
        <v>94.49</v>
      </c>
      <c r="D90" s="9">
        <v>94.78</v>
      </c>
      <c r="E90" s="9">
        <v>94.94</v>
      </c>
      <c r="F90" s="9">
        <v>94.72</v>
      </c>
      <c r="G90" s="9"/>
      <c r="H90" s="9"/>
      <c r="I90" s="9"/>
      <c r="J90" s="9"/>
      <c r="K90" s="9"/>
      <c r="L90" s="9"/>
      <c r="M90" s="10"/>
      <c r="N90" s="7">
        <v>94.72</v>
      </c>
      <c r="O90" s="7">
        <v>0.16385969608174039</v>
      </c>
      <c r="P90" s="7">
        <v>0.1729937669781888</v>
      </c>
    </row>
    <row r="91" spans="1:16" ht="15.75" customHeight="1" x14ac:dyDescent="0.2">
      <c r="A91" s="2" t="s">
        <v>6</v>
      </c>
      <c r="B91" s="9">
        <v>144.66999999999999</v>
      </c>
      <c r="C91" s="9">
        <v>145.46</v>
      </c>
      <c r="D91" s="9">
        <v>144.87</v>
      </c>
      <c r="E91" s="9">
        <v>145</v>
      </c>
      <c r="F91" s="9">
        <v>144.72</v>
      </c>
      <c r="G91" s="9"/>
      <c r="H91" s="9"/>
      <c r="I91" s="9"/>
      <c r="J91" s="9"/>
      <c r="K91" s="9"/>
      <c r="L91" s="9"/>
      <c r="M91" s="10"/>
      <c r="N91" s="7">
        <v>144.94399999999999</v>
      </c>
      <c r="O91" s="7">
        <v>0.31627519662471748</v>
      </c>
      <c r="P91" s="7">
        <v>0.2182050975719709</v>
      </c>
    </row>
    <row r="92" spans="1:16" ht="15.75" customHeight="1" x14ac:dyDescent="0.2">
      <c r="A92" s="2" t="s">
        <v>7</v>
      </c>
      <c r="B92" s="9">
        <v>237.48</v>
      </c>
      <c r="C92" s="9">
        <v>237.15</v>
      </c>
      <c r="D92" s="9">
        <v>237.41</v>
      </c>
      <c r="E92" s="9">
        <v>237.34</v>
      </c>
      <c r="F92" s="9">
        <v>237.81</v>
      </c>
      <c r="G92" s="9"/>
      <c r="H92" s="9"/>
      <c r="I92" s="9"/>
      <c r="J92" s="9"/>
      <c r="K92" s="9"/>
      <c r="L92" s="9"/>
      <c r="M92" s="10"/>
      <c r="N92" s="7">
        <v>237.43799999999999</v>
      </c>
      <c r="O92" s="7">
        <v>0.24159884105682139</v>
      </c>
      <c r="P92" s="7">
        <v>0.1017523905427191</v>
      </c>
    </row>
    <row r="93" spans="1:16" ht="15.75" customHeight="1" x14ac:dyDescent="0.2">
      <c r="A93" s="2" t="s">
        <v>8</v>
      </c>
      <c r="B93" s="9">
        <v>392.87</v>
      </c>
      <c r="C93" s="9">
        <v>392.44</v>
      </c>
      <c r="D93" s="9">
        <v>392.58</v>
      </c>
      <c r="E93" s="9">
        <v>392.71</v>
      </c>
      <c r="F93" s="9">
        <v>392.77</v>
      </c>
      <c r="G93" s="9"/>
      <c r="H93" s="9"/>
      <c r="I93" s="9"/>
      <c r="J93" s="9"/>
      <c r="K93" s="9"/>
      <c r="L93" s="9"/>
      <c r="M93" s="10"/>
      <c r="N93" s="7">
        <v>392.67399999999998</v>
      </c>
      <c r="O93" s="7">
        <v>0.1677200047698551</v>
      </c>
      <c r="P93" s="7">
        <v>4.2712276537243389E-2</v>
      </c>
    </row>
    <row r="94" spans="1:16" ht="15.75" customHeight="1" x14ac:dyDescent="0.2">
      <c r="A94" s="2" t="s">
        <v>9</v>
      </c>
      <c r="B94" s="9">
        <v>701.89</v>
      </c>
      <c r="C94" s="9">
        <v>699.03</v>
      </c>
      <c r="D94" s="9">
        <v>698.44</v>
      </c>
      <c r="E94" s="9">
        <v>701.1</v>
      </c>
      <c r="F94" s="9">
        <v>701.64</v>
      </c>
      <c r="G94" s="9"/>
      <c r="H94" s="9"/>
      <c r="I94" s="9"/>
      <c r="J94" s="9"/>
      <c r="K94" s="9"/>
      <c r="L94" s="9"/>
      <c r="M94" s="10"/>
      <c r="N94" s="7">
        <v>700.42</v>
      </c>
      <c r="O94" s="7">
        <v>1.5783060539705069</v>
      </c>
      <c r="P94" s="7">
        <v>0.22533709116965639</v>
      </c>
    </row>
    <row r="95" spans="1:16" ht="15.75" customHeight="1" x14ac:dyDescent="0.2">
      <c r="A95" s="2" t="s">
        <v>10</v>
      </c>
      <c r="B95" s="9">
        <v>1538.29</v>
      </c>
      <c r="C95" s="9">
        <v>1537.6</v>
      </c>
      <c r="D95" s="9">
        <v>1530.99</v>
      </c>
      <c r="E95" s="9">
        <v>1531.11</v>
      </c>
      <c r="F95" s="9">
        <v>1540.73</v>
      </c>
      <c r="G95" s="9"/>
      <c r="H95" s="9"/>
      <c r="I95" s="9"/>
      <c r="J95" s="9"/>
      <c r="K95" s="9"/>
      <c r="L95" s="9"/>
      <c r="M95" s="10"/>
      <c r="N95" s="7">
        <v>1535.7439999999999</v>
      </c>
      <c r="O95" s="7">
        <v>4.4402004459258508</v>
      </c>
      <c r="P95" s="7">
        <v>0.28912373715449002</v>
      </c>
    </row>
    <row r="96" spans="1:16" ht="15.75" customHeight="1" x14ac:dyDescent="0.2">
      <c r="A96" s="2" t="s">
        <v>11</v>
      </c>
      <c r="B96" s="9">
        <v>5569.58</v>
      </c>
      <c r="C96" s="9">
        <v>5805.75</v>
      </c>
      <c r="D96" s="9">
        <v>5604.59</v>
      </c>
      <c r="E96" s="9">
        <v>5590.43</v>
      </c>
      <c r="F96" s="9">
        <v>5713.45</v>
      </c>
      <c r="G96" s="9"/>
      <c r="H96" s="9"/>
      <c r="I96" s="9"/>
      <c r="J96" s="9"/>
      <c r="K96" s="9"/>
      <c r="L96" s="9"/>
      <c r="M96" s="10"/>
      <c r="N96" s="7">
        <v>5656.76</v>
      </c>
      <c r="O96" s="7">
        <v>100.1667439822219</v>
      </c>
      <c r="P96" s="7">
        <v>1.7707441005491109</v>
      </c>
    </row>
    <row r="97" spans="1:16" ht="15.75" customHeight="1" x14ac:dyDescent="0.2">
      <c r="A97" s="2" t="s">
        <v>12</v>
      </c>
      <c r="B97" s="9">
        <v>11278.69</v>
      </c>
      <c r="C97" s="9">
        <v>11178.13</v>
      </c>
      <c r="D97" s="9">
        <v>11077.95</v>
      </c>
      <c r="E97" s="9">
        <v>11570.84</v>
      </c>
      <c r="F97" s="9">
        <v>11119.45</v>
      </c>
      <c r="G97" s="9"/>
      <c r="H97" s="9"/>
      <c r="I97" s="9"/>
      <c r="J97" s="9"/>
      <c r="K97" s="9"/>
      <c r="L97" s="9"/>
      <c r="M97" s="10"/>
      <c r="N97" s="7">
        <v>11245.012000000001</v>
      </c>
      <c r="O97" s="7">
        <v>197.13372547588091</v>
      </c>
      <c r="P97" s="7">
        <v>1.7530770574178209</v>
      </c>
    </row>
    <row r="98" spans="1:16" ht="15.75" customHeight="1" x14ac:dyDescent="0.2">
      <c r="A98" s="2" t="s">
        <v>13</v>
      </c>
      <c r="B98" s="9">
        <v>23212.799999999999</v>
      </c>
      <c r="C98" s="9">
        <v>22466.1</v>
      </c>
      <c r="D98" s="9">
        <v>23120.69</v>
      </c>
      <c r="E98" s="9">
        <v>22999.18</v>
      </c>
      <c r="F98" s="9">
        <v>23128.89</v>
      </c>
      <c r="G98" s="9"/>
      <c r="H98" s="9"/>
      <c r="I98" s="9"/>
      <c r="J98" s="9"/>
      <c r="K98" s="9"/>
      <c r="L98" s="9"/>
      <c r="M98" s="10"/>
      <c r="N98" s="7">
        <v>22985.531999999999</v>
      </c>
      <c r="O98" s="7">
        <v>300.19402703918041</v>
      </c>
      <c r="P98" s="7">
        <v>1.3060129608450239</v>
      </c>
    </row>
    <row r="99" spans="1:16" ht="15.75" customHeight="1" x14ac:dyDescent="0.2">
      <c r="A99" s="2" t="s">
        <v>14</v>
      </c>
      <c r="B99" s="9">
        <v>45046.18</v>
      </c>
      <c r="C99" s="9">
        <v>45639.05</v>
      </c>
      <c r="D99" s="9">
        <v>45438.13</v>
      </c>
      <c r="E99" s="9">
        <v>44671.77</v>
      </c>
      <c r="F99" s="9">
        <v>45194.7</v>
      </c>
      <c r="G99" s="9"/>
      <c r="H99" s="9"/>
      <c r="I99" s="9"/>
      <c r="J99" s="9"/>
      <c r="K99" s="9"/>
      <c r="L99" s="9"/>
      <c r="M99" s="10"/>
      <c r="N99" s="7">
        <v>45197.966</v>
      </c>
      <c r="O99" s="7">
        <v>371.53927414204969</v>
      </c>
      <c r="P99" s="7">
        <v>0.8220265357561658</v>
      </c>
    </row>
    <row r="100" spans="1:16" ht="15.75" customHeight="1" x14ac:dyDescent="0.2">
      <c r="A100" s="2" t="s">
        <v>15</v>
      </c>
      <c r="B100" s="9">
        <v>87814.76</v>
      </c>
      <c r="C100" s="9">
        <v>88808.66</v>
      </c>
      <c r="D100" s="9">
        <v>88153.99</v>
      </c>
      <c r="E100" s="9">
        <v>88022.61</v>
      </c>
      <c r="F100" s="9">
        <v>89575.75</v>
      </c>
      <c r="G100" s="9"/>
      <c r="H100" s="9"/>
      <c r="I100" s="9"/>
      <c r="J100" s="9"/>
      <c r="K100" s="9"/>
      <c r="L100" s="9"/>
      <c r="M100" s="10"/>
      <c r="N100" s="7">
        <v>88475.153999999995</v>
      </c>
      <c r="O100" s="7">
        <v>718.78376952321435</v>
      </c>
      <c r="P100" s="7">
        <v>0.81241313185305608</v>
      </c>
    </row>
    <row r="101" spans="1:16" ht="15.75" customHeight="1" x14ac:dyDescent="0.2">
      <c r="A101" s="2" t="s">
        <v>16</v>
      </c>
      <c r="B101" s="9">
        <v>171265.71</v>
      </c>
      <c r="C101" s="9">
        <v>167755.93</v>
      </c>
      <c r="D101" s="9">
        <v>168427.93</v>
      </c>
      <c r="E101" s="9">
        <v>171284.83</v>
      </c>
      <c r="F101" s="9">
        <v>170366.04</v>
      </c>
      <c r="G101" s="9"/>
      <c r="H101" s="9"/>
      <c r="I101" s="9"/>
      <c r="J101" s="9"/>
      <c r="K101" s="9"/>
      <c r="L101" s="9"/>
      <c r="M101" s="10"/>
      <c r="N101" s="7">
        <v>169820.08799999999</v>
      </c>
      <c r="O101" s="7">
        <v>1638.002428697833</v>
      </c>
      <c r="P101" s="7">
        <v>0.96455163107549002</v>
      </c>
    </row>
    <row r="102" spans="1:16" ht="15.75" customHeight="1" x14ac:dyDescent="0.2">
      <c r="A102" s="8" t="s">
        <v>17</v>
      </c>
      <c r="B102" s="9">
        <v>338127.97</v>
      </c>
      <c r="C102" s="9">
        <v>337028.6</v>
      </c>
      <c r="D102" s="9">
        <v>340285.26</v>
      </c>
      <c r="E102" s="9">
        <v>341409.92</v>
      </c>
      <c r="F102" s="9">
        <v>342509.55</v>
      </c>
      <c r="G102" s="9"/>
      <c r="H102" s="9"/>
      <c r="I102" s="9"/>
      <c r="J102" s="9"/>
      <c r="K102" s="9"/>
      <c r="L102" s="9"/>
      <c r="M102" s="10"/>
      <c r="N102" s="7">
        <v>339872.26</v>
      </c>
      <c r="O102" s="7">
        <v>2270.4193235721968</v>
      </c>
      <c r="P102" s="7">
        <v>0.66802136884375229</v>
      </c>
    </row>
    <row r="103" spans="1:16" ht="15.75" customHeight="1" x14ac:dyDescent="0.2">
      <c r="A103" s="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  <c r="N103" s="7"/>
      <c r="O103" s="7"/>
      <c r="P103" s="7"/>
    </row>
    <row r="104" spans="1:16" ht="15.75" customHeight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5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5.75" customHeigh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5.75" customHeight="1" x14ac:dyDescent="0.2">
      <c r="B107" s="55" t="s">
        <v>22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10"/>
    </row>
    <row r="108" spans="1:16" ht="15.75" customHeight="1" x14ac:dyDescent="0.2">
      <c r="A108" s="53" t="s">
        <v>1</v>
      </c>
      <c r="B108" s="5">
        <v>1</v>
      </c>
      <c r="C108" s="6">
        <v>2</v>
      </c>
      <c r="D108" s="6">
        <v>3</v>
      </c>
      <c r="E108" s="5">
        <v>4</v>
      </c>
      <c r="F108" s="6">
        <v>5</v>
      </c>
      <c r="G108" s="6">
        <v>6</v>
      </c>
      <c r="H108" s="5">
        <v>7</v>
      </c>
      <c r="I108" s="6">
        <v>8</v>
      </c>
      <c r="J108" s="6">
        <v>9</v>
      </c>
      <c r="K108" s="5">
        <v>10</v>
      </c>
      <c r="L108" s="5">
        <v>11</v>
      </c>
      <c r="M108" s="10"/>
      <c r="N108" s="10"/>
      <c r="O108" s="10"/>
      <c r="P108" s="10"/>
    </row>
    <row r="109" spans="1:16" ht="15.75" customHeight="1" x14ac:dyDescent="0.2">
      <c r="A109" s="54"/>
      <c r="B109" s="7" t="s">
        <v>2</v>
      </c>
      <c r="C109" s="7" t="s">
        <v>2</v>
      </c>
      <c r="D109" s="7" t="s">
        <v>2</v>
      </c>
      <c r="E109" s="7" t="s">
        <v>2</v>
      </c>
      <c r="F109" s="7" t="s">
        <v>2</v>
      </c>
      <c r="G109" s="7" t="s">
        <v>2</v>
      </c>
      <c r="H109" s="7" t="s">
        <v>2</v>
      </c>
      <c r="I109" s="7" t="s">
        <v>2</v>
      </c>
      <c r="J109" s="7" t="s">
        <v>2</v>
      </c>
      <c r="K109" s="7" t="s">
        <v>2</v>
      </c>
      <c r="L109" s="7" t="s">
        <v>2</v>
      </c>
      <c r="M109" s="10"/>
      <c r="N109" s="11" t="s">
        <v>3</v>
      </c>
      <c r="O109" s="11" t="s">
        <v>4</v>
      </c>
      <c r="P109" s="11" t="s">
        <v>5</v>
      </c>
    </row>
    <row r="110" spans="1:16" ht="15.75" customHeight="1" x14ac:dyDescent="0.2">
      <c r="A110" s="2">
        <v>256</v>
      </c>
      <c r="B110" s="9">
        <v>44.01</v>
      </c>
      <c r="C110" s="9">
        <v>43.87</v>
      </c>
      <c r="D110" s="9">
        <v>44.14</v>
      </c>
      <c r="E110" s="9">
        <v>44.8</v>
      </c>
      <c r="F110" s="9">
        <v>43.68</v>
      </c>
      <c r="G110" s="9"/>
      <c r="H110" s="9"/>
      <c r="I110" s="9"/>
      <c r="J110" s="9"/>
      <c r="K110" s="9"/>
      <c r="L110" s="9"/>
      <c r="M110" s="10"/>
      <c r="N110" s="7">
        <v>44.1</v>
      </c>
      <c r="O110" s="7">
        <v>0.42690748412273061</v>
      </c>
      <c r="P110" s="7">
        <v>0.96804418168419637</v>
      </c>
    </row>
    <row r="111" spans="1:16" ht="15.75" customHeight="1" x14ac:dyDescent="0.2">
      <c r="A111" s="2">
        <v>512</v>
      </c>
      <c r="B111" s="9">
        <v>59.97</v>
      </c>
      <c r="C111" s="9">
        <v>60.3</v>
      </c>
      <c r="D111" s="9">
        <v>60.82</v>
      </c>
      <c r="E111" s="9">
        <v>61.32</v>
      </c>
      <c r="F111" s="9">
        <v>60.06</v>
      </c>
      <c r="G111" s="9"/>
      <c r="H111" s="9"/>
      <c r="I111" s="9"/>
      <c r="J111" s="9"/>
      <c r="K111" s="9"/>
      <c r="L111" s="9"/>
      <c r="M111" s="10"/>
      <c r="N111" s="7">
        <v>60.494000000000007</v>
      </c>
      <c r="O111" s="7">
        <v>0.56769710233539172</v>
      </c>
      <c r="P111" s="7">
        <v>0.9384353858818919</v>
      </c>
    </row>
    <row r="112" spans="1:16" ht="15.75" customHeight="1" x14ac:dyDescent="0.2">
      <c r="A112" s="2" t="s">
        <v>6</v>
      </c>
      <c r="B112" s="9">
        <v>88.86</v>
      </c>
      <c r="C112" s="9">
        <v>88.61</v>
      </c>
      <c r="D112" s="9">
        <v>89.18</v>
      </c>
      <c r="E112" s="9">
        <v>90.33</v>
      </c>
      <c r="F112" s="9">
        <v>88.82</v>
      </c>
      <c r="G112" s="9"/>
      <c r="H112" s="9"/>
      <c r="I112" s="9"/>
      <c r="J112" s="9"/>
      <c r="K112" s="9"/>
      <c r="L112" s="9"/>
      <c r="M112" s="10"/>
      <c r="N112" s="7">
        <v>89.16</v>
      </c>
      <c r="O112" s="7">
        <v>0.68509123480015455</v>
      </c>
      <c r="P112" s="7">
        <v>0.76838406774355605</v>
      </c>
    </row>
    <row r="113" spans="1:16" ht="15.75" customHeight="1" x14ac:dyDescent="0.2">
      <c r="A113" s="2" t="s">
        <v>7</v>
      </c>
      <c r="B113" s="9">
        <v>146.22</v>
      </c>
      <c r="C113" s="9">
        <v>146.18</v>
      </c>
      <c r="D113" s="9">
        <v>147.03</v>
      </c>
      <c r="E113" s="9">
        <v>147.65</v>
      </c>
      <c r="F113" s="9">
        <v>146.72999999999999</v>
      </c>
      <c r="G113" s="9"/>
      <c r="H113" s="9"/>
      <c r="I113" s="9"/>
      <c r="J113" s="9"/>
      <c r="K113" s="9"/>
      <c r="L113" s="9"/>
      <c r="M113" s="10"/>
      <c r="N113" s="7">
        <v>146.762</v>
      </c>
      <c r="O113" s="7">
        <v>0.61112191909634617</v>
      </c>
      <c r="P113" s="7">
        <v>0.4164033735546982</v>
      </c>
    </row>
    <row r="114" spans="1:16" ht="15.75" customHeight="1" x14ac:dyDescent="0.2">
      <c r="A114" s="2" t="s">
        <v>8</v>
      </c>
      <c r="B114" s="9">
        <v>254.07</v>
      </c>
      <c r="C114" s="9">
        <v>253.79</v>
      </c>
      <c r="D114" s="9">
        <v>253.9</v>
      </c>
      <c r="E114" s="9">
        <v>255.11</v>
      </c>
      <c r="F114" s="9">
        <v>254.5</v>
      </c>
      <c r="G114" s="9"/>
      <c r="H114" s="9"/>
      <c r="I114" s="9"/>
      <c r="J114" s="9"/>
      <c r="K114" s="9"/>
      <c r="L114" s="9"/>
      <c r="M114" s="10"/>
      <c r="N114" s="7">
        <v>254.274</v>
      </c>
      <c r="O114" s="7">
        <v>0.53984256964415767</v>
      </c>
      <c r="P114" s="7">
        <v>0.21230742020189161</v>
      </c>
    </row>
    <row r="115" spans="1:16" ht="15.75" customHeight="1" x14ac:dyDescent="0.2">
      <c r="A115" s="2" t="s">
        <v>9</v>
      </c>
      <c r="B115" s="9">
        <v>498.38</v>
      </c>
      <c r="C115" s="9">
        <v>494.4</v>
      </c>
      <c r="D115" s="9">
        <v>495.41</v>
      </c>
      <c r="E115" s="9">
        <v>498.96</v>
      </c>
      <c r="F115" s="9">
        <v>495.93</v>
      </c>
      <c r="G115" s="9"/>
      <c r="H115" s="9"/>
      <c r="I115" s="9"/>
      <c r="J115" s="9"/>
      <c r="K115" s="9"/>
      <c r="L115" s="9"/>
      <c r="M115" s="10"/>
      <c r="N115" s="7">
        <v>496.61599999999999</v>
      </c>
      <c r="O115" s="7">
        <v>1.9647976995100489</v>
      </c>
      <c r="P115" s="7">
        <v>0.39563721255659279</v>
      </c>
    </row>
    <row r="116" spans="1:16" ht="15.75" customHeight="1" x14ac:dyDescent="0.2">
      <c r="A116" s="2" t="s">
        <v>10</v>
      </c>
      <c r="B116" s="9">
        <v>868.79</v>
      </c>
      <c r="C116" s="9">
        <v>872.4</v>
      </c>
      <c r="D116" s="9">
        <v>868.51</v>
      </c>
      <c r="E116" s="9">
        <v>873.04</v>
      </c>
      <c r="F116" s="9">
        <v>867.93</v>
      </c>
      <c r="G116" s="9"/>
      <c r="H116" s="9"/>
      <c r="I116" s="9"/>
      <c r="J116" s="9"/>
      <c r="K116" s="9"/>
      <c r="L116" s="9"/>
      <c r="M116" s="10"/>
      <c r="N116" s="7">
        <v>870.13400000000001</v>
      </c>
      <c r="O116" s="7">
        <v>2.3917002320525049</v>
      </c>
      <c r="P116" s="7">
        <v>0.27486573700746147</v>
      </c>
    </row>
    <row r="117" spans="1:16" ht="15.75" customHeight="1" x14ac:dyDescent="0.2">
      <c r="A117" s="2" t="s">
        <v>11</v>
      </c>
      <c r="B117" s="9">
        <v>3216.41</v>
      </c>
      <c r="C117" s="9">
        <v>3270.35</v>
      </c>
      <c r="D117" s="9">
        <v>3264.36</v>
      </c>
      <c r="E117" s="9">
        <v>3288.66</v>
      </c>
      <c r="F117" s="9">
        <v>3217.72</v>
      </c>
      <c r="G117" s="9"/>
      <c r="H117" s="9"/>
      <c r="I117" s="9"/>
      <c r="J117" s="9"/>
      <c r="K117" s="9"/>
      <c r="L117" s="9"/>
      <c r="M117" s="10"/>
      <c r="N117" s="7">
        <v>3251.5</v>
      </c>
      <c r="O117" s="7">
        <v>32.687781356341752</v>
      </c>
      <c r="P117" s="7">
        <v>1.005313896858119</v>
      </c>
    </row>
    <row r="118" spans="1:16" ht="15.75" customHeight="1" x14ac:dyDescent="0.2">
      <c r="A118" s="2" t="s">
        <v>12</v>
      </c>
      <c r="B118" s="9">
        <v>6829.21</v>
      </c>
      <c r="C118" s="9">
        <v>6648.73</v>
      </c>
      <c r="D118" s="9">
        <v>6563.73</v>
      </c>
      <c r="E118" s="9">
        <v>6626.75</v>
      </c>
      <c r="F118" s="9">
        <v>6569.25</v>
      </c>
      <c r="G118" s="9"/>
      <c r="H118" s="9"/>
      <c r="I118" s="9"/>
      <c r="J118" s="9"/>
      <c r="K118" s="9"/>
      <c r="L118" s="9"/>
      <c r="M118" s="10"/>
      <c r="N118" s="7">
        <v>6647.5339999999997</v>
      </c>
      <c r="O118" s="7">
        <v>107.9248223533401</v>
      </c>
      <c r="P118" s="7">
        <v>1.6235317089516219</v>
      </c>
    </row>
    <row r="119" spans="1:16" ht="15.75" customHeight="1" x14ac:dyDescent="0.2">
      <c r="A119" s="2" t="s">
        <v>13</v>
      </c>
      <c r="B119" s="9">
        <v>13125.59</v>
      </c>
      <c r="C119" s="9">
        <v>13746.13</v>
      </c>
      <c r="D119" s="9">
        <v>13418.33</v>
      </c>
      <c r="E119" s="9">
        <v>13442.05</v>
      </c>
      <c r="F119" s="9">
        <v>13643.56</v>
      </c>
      <c r="G119" s="9"/>
      <c r="H119" s="9"/>
      <c r="I119" s="9"/>
      <c r="J119" s="9"/>
      <c r="K119" s="9"/>
      <c r="L119" s="9"/>
      <c r="M119" s="10"/>
      <c r="N119" s="7">
        <v>13475.132</v>
      </c>
      <c r="O119" s="7">
        <v>238.9081428499243</v>
      </c>
      <c r="P119" s="7">
        <v>1.772955863066308</v>
      </c>
    </row>
    <row r="120" spans="1:16" ht="15.75" customHeight="1" x14ac:dyDescent="0.2">
      <c r="A120" s="2" t="s">
        <v>14</v>
      </c>
      <c r="B120" s="9">
        <v>27402.87</v>
      </c>
      <c r="C120" s="9">
        <v>27829.26</v>
      </c>
      <c r="D120" s="9">
        <v>27450.47</v>
      </c>
      <c r="E120" s="9">
        <v>27796.400000000001</v>
      </c>
      <c r="F120" s="9">
        <v>27356.82</v>
      </c>
      <c r="G120" s="9"/>
      <c r="H120" s="9"/>
      <c r="I120" s="9"/>
      <c r="J120" s="9"/>
      <c r="K120" s="9"/>
      <c r="L120" s="9"/>
      <c r="M120" s="10"/>
      <c r="N120" s="7">
        <v>27567.164000000001</v>
      </c>
      <c r="O120" s="7">
        <v>226.99012275867861</v>
      </c>
      <c r="P120" s="7">
        <v>0.82340759738172065</v>
      </c>
    </row>
    <row r="121" spans="1:16" ht="15.75" customHeight="1" x14ac:dyDescent="0.2">
      <c r="A121" s="2" t="s">
        <v>15</v>
      </c>
      <c r="B121" s="9">
        <v>54107.29</v>
      </c>
      <c r="C121" s="9">
        <v>54113.51</v>
      </c>
      <c r="D121" s="9">
        <v>54285.67</v>
      </c>
      <c r="E121" s="9">
        <v>54198.879999999997</v>
      </c>
      <c r="F121" s="9">
        <v>54187.61</v>
      </c>
      <c r="G121" s="9"/>
      <c r="H121" s="9"/>
      <c r="I121" s="9"/>
      <c r="J121" s="9"/>
      <c r="K121" s="9"/>
      <c r="L121" s="9"/>
      <c r="M121" s="10"/>
      <c r="N121" s="7">
        <v>54178.591999999997</v>
      </c>
      <c r="O121" s="7">
        <v>72.935360559880593</v>
      </c>
      <c r="P121" s="7">
        <v>0.13462025842214689</v>
      </c>
    </row>
    <row r="122" spans="1:16" ht="15.75" customHeight="1" x14ac:dyDescent="0.2">
      <c r="A122" s="2" t="s">
        <v>16</v>
      </c>
      <c r="B122" s="9">
        <v>105862.67</v>
      </c>
      <c r="C122" s="9">
        <v>106142.32</v>
      </c>
      <c r="D122" s="9">
        <v>105971.78</v>
      </c>
      <c r="E122" s="9">
        <v>106300.71</v>
      </c>
      <c r="F122" s="9">
        <v>104627.09</v>
      </c>
      <c r="G122" s="9"/>
      <c r="H122" s="9"/>
      <c r="I122" s="9"/>
      <c r="J122" s="9"/>
      <c r="K122" s="9"/>
      <c r="L122" s="9"/>
      <c r="M122" s="10"/>
      <c r="N122" s="7">
        <v>105780.914</v>
      </c>
      <c r="O122" s="7">
        <v>666.18801304887256</v>
      </c>
      <c r="P122" s="7">
        <v>0.62978091969301042</v>
      </c>
    </row>
    <row r="123" spans="1:16" ht="15.75" customHeight="1" x14ac:dyDescent="0.2">
      <c r="A123" s="8" t="s">
        <v>17</v>
      </c>
      <c r="B123" s="9">
        <v>207680.48</v>
      </c>
      <c r="C123" s="9">
        <v>209990.04</v>
      </c>
      <c r="D123" s="9">
        <v>209866.33</v>
      </c>
      <c r="E123" s="9">
        <v>208229</v>
      </c>
      <c r="F123" s="9">
        <v>207750.93</v>
      </c>
      <c r="G123" s="9"/>
      <c r="H123" s="9"/>
      <c r="I123" s="9"/>
      <c r="J123" s="9"/>
      <c r="K123" s="9"/>
      <c r="L123" s="9"/>
      <c r="M123" s="10"/>
      <c r="N123" s="7">
        <v>208703.356</v>
      </c>
      <c r="O123" s="7">
        <v>1138.690964673908</v>
      </c>
      <c r="P123" s="7">
        <v>0.54560261344044148</v>
      </c>
    </row>
    <row r="124" spans="1:16" ht="15.75" customHeight="1" x14ac:dyDescent="0.2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/>
      <c r="O124" s="7"/>
      <c r="P124" s="7"/>
    </row>
    <row r="125" spans="1:16" ht="15.75" customHeight="1" x14ac:dyDescent="0.2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7"/>
      <c r="O125" s="7"/>
      <c r="P125" s="7"/>
    </row>
    <row r="126" spans="1:16" ht="15.75" customHeight="1" x14ac:dyDescent="0.2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/>
      <c r="O126" s="7"/>
      <c r="P126" s="7"/>
    </row>
    <row r="127" spans="1:16" ht="15.75" customHeight="1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B128" s="55" t="s">
        <v>23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10"/>
    </row>
    <row r="129" spans="1:16" ht="15.75" customHeight="1" x14ac:dyDescent="0.2">
      <c r="A129" s="53" t="s">
        <v>1</v>
      </c>
      <c r="B129" s="5">
        <v>1</v>
      </c>
      <c r="C129" s="6">
        <v>2</v>
      </c>
      <c r="D129" s="6">
        <v>3</v>
      </c>
      <c r="E129" s="5">
        <v>4</v>
      </c>
      <c r="F129" s="6">
        <v>5</v>
      </c>
      <c r="G129" s="6">
        <v>6</v>
      </c>
      <c r="H129" s="5">
        <v>7</v>
      </c>
      <c r="I129" s="6">
        <v>8</v>
      </c>
      <c r="J129" s="6">
        <v>9</v>
      </c>
      <c r="K129" s="5">
        <v>10</v>
      </c>
      <c r="L129" s="5">
        <v>11</v>
      </c>
      <c r="M129" s="10"/>
      <c r="N129" s="10"/>
      <c r="O129" s="10"/>
      <c r="P129" s="10"/>
    </row>
    <row r="130" spans="1:16" ht="15.75" customHeight="1" x14ac:dyDescent="0.2">
      <c r="A130" s="54"/>
      <c r="B130" s="7" t="s">
        <v>2</v>
      </c>
      <c r="C130" s="7" t="s">
        <v>2</v>
      </c>
      <c r="D130" s="7" t="s">
        <v>2</v>
      </c>
      <c r="E130" s="7" t="s">
        <v>2</v>
      </c>
      <c r="F130" s="7" t="s">
        <v>2</v>
      </c>
      <c r="G130" s="7" t="s">
        <v>2</v>
      </c>
      <c r="H130" s="7" t="s">
        <v>2</v>
      </c>
      <c r="I130" s="7" t="s">
        <v>2</v>
      </c>
      <c r="J130" s="7" t="s">
        <v>2</v>
      </c>
      <c r="K130" s="7" t="s">
        <v>2</v>
      </c>
      <c r="L130" s="7" t="s">
        <v>2</v>
      </c>
      <c r="M130" s="10"/>
      <c r="N130" s="11" t="s">
        <v>3</v>
      </c>
      <c r="O130" s="11" t="s">
        <v>4</v>
      </c>
      <c r="P130" s="11" t="s">
        <v>5</v>
      </c>
    </row>
    <row r="131" spans="1:16" ht="15.75" customHeight="1" x14ac:dyDescent="0.2">
      <c r="A131" s="2">
        <v>256</v>
      </c>
      <c r="B131" s="9">
        <v>44.07</v>
      </c>
      <c r="C131" s="9">
        <v>44.01</v>
      </c>
      <c r="D131" s="9">
        <v>44.22</v>
      </c>
      <c r="E131" s="9">
        <v>44.86</v>
      </c>
      <c r="F131" s="9">
        <v>44.14</v>
      </c>
      <c r="G131" s="9"/>
      <c r="H131" s="9"/>
      <c r="I131" s="9"/>
      <c r="J131" s="9"/>
      <c r="K131" s="9"/>
      <c r="L131" s="9"/>
      <c r="M131" s="10"/>
      <c r="N131" s="7">
        <v>44.260000000000012</v>
      </c>
      <c r="O131" s="7">
        <v>0.34445609299299679</v>
      </c>
      <c r="P131" s="7">
        <v>0.77825597151603421</v>
      </c>
    </row>
    <row r="132" spans="1:16" ht="15.75" customHeight="1" x14ac:dyDescent="0.2">
      <c r="A132" s="2">
        <v>512</v>
      </c>
      <c r="B132" s="9">
        <v>60.17</v>
      </c>
      <c r="C132" s="9">
        <v>59.79</v>
      </c>
      <c r="D132" s="9">
        <v>60.86</v>
      </c>
      <c r="E132" s="9">
        <v>61.25</v>
      </c>
      <c r="F132" s="9">
        <v>60.19</v>
      </c>
      <c r="G132" s="9"/>
      <c r="H132" s="9"/>
      <c r="I132" s="9"/>
      <c r="J132" s="9"/>
      <c r="K132" s="9"/>
      <c r="L132" s="9"/>
      <c r="M132" s="10"/>
      <c r="N132" s="7">
        <v>60.451999999999998</v>
      </c>
      <c r="O132" s="7">
        <v>0.58942344710742567</v>
      </c>
      <c r="P132" s="7">
        <v>0.97502720688715949</v>
      </c>
    </row>
    <row r="133" spans="1:16" ht="15.75" customHeight="1" x14ac:dyDescent="0.2">
      <c r="A133" s="2" t="s">
        <v>6</v>
      </c>
      <c r="B133" s="9">
        <v>88.48</v>
      </c>
      <c r="C133" s="9">
        <v>88.47</v>
      </c>
      <c r="D133" s="9">
        <v>89.88</v>
      </c>
      <c r="E133" s="9">
        <v>90.17</v>
      </c>
      <c r="F133" s="9">
        <v>88.77</v>
      </c>
      <c r="G133" s="9"/>
      <c r="H133" s="9"/>
      <c r="I133" s="9"/>
      <c r="J133" s="9"/>
      <c r="K133" s="9"/>
      <c r="L133" s="9"/>
      <c r="M133" s="10"/>
      <c r="N133" s="7">
        <v>89.153999999999996</v>
      </c>
      <c r="O133" s="7">
        <v>0.81069723078347755</v>
      </c>
      <c r="P133" s="7">
        <v>0.90932233077986135</v>
      </c>
    </row>
    <row r="134" spans="1:16" ht="15.75" customHeight="1" x14ac:dyDescent="0.2">
      <c r="A134" s="2" t="s">
        <v>7</v>
      </c>
      <c r="B134" s="9">
        <v>146.13999999999999</v>
      </c>
      <c r="C134" s="9">
        <v>145.96</v>
      </c>
      <c r="D134" s="9">
        <v>146.01</v>
      </c>
      <c r="E134" s="9">
        <v>148.13999999999999</v>
      </c>
      <c r="F134" s="9">
        <v>146.36000000000001</v>
      </c>
      <c r="G134" s="9"/>
      <c r="H134" s="9"/>
      <c r="I134" s="9"/>
      <c r="J134" s="9"/>
      <c r="K134" s="9"/>
      <c r="L134" s="9"/>
      <c r="M134" s="10"/>
      <c r="N134" s="7">
        <v>146.52199999999999</v>
      </c>
      <c r="O134" s="7">
        <v>0.91761647762013876</v>
      </c>
      <c r="P134" s="7">
        <v>0.62626532371939969</v>
      </c>
    </row>
    <row r="135" spans="1:16" ht="15.75" customHeight="1" x14ac:dyDescent="0.2">
      <c r="A135" s="2" t="s">
        <v>8</v>
      </c>
      <c r="B135" s="9">
        <v>252.55</v>
      </c>
      <c r="C135" s="9">
        <v>253.13</v>
      </c>
      <c r="D135" s="9">
        <v>252.4</v>
      </c>
      <c r="E135" s="9">
        <v>256.10000000000002</v>
      </c>
      <c r="F135" s="9">
        <v>253.24</v>
      </c>
      <c r="G135" s="9"/>
      <c r="H135" s="9"/>
      <c r="I135" s="9"/>
      <c r="J135" s="9"/>
      <c r="K135" s="9"/>
      <c r="L135" s="9"/>
      <c r="M135" s="10"/>
      <c r="N135" s="7">
        <v>253.48400000000001</v>
      </c>
      <c r="O135" s="7">
        <v>1.5062967835058341</v>
      </c>
      <c r="P135" s="7">
        <v>0.59423742070735586</v>
      </c>
    </row>
    <row r="136" spans="1:16" ht="15.75" customHeight="1" x14ac:dyDescent="0.2">
      <c r="A136" s="2" t="s">
        <v>9</v>
      </c>
      <c r="B136" s="9">
        <v>493.68</v>
      </c>
      <c r="C136" s="9">
        <v>497.71</v>
      </c>
      <c r="D136" s="9">
        <v>494.38</v>
      </c>
      <c r="E136" s="9">
        <v>497.73</v>
      </c>
      <c r="F136" s="9">
        <v>496.25</v>
      </c>
      <c r="G136" s="9"/>
      <c r="H136" s="9"/>
      <c r="I136" s="9"/>
      <c r="J136" s="9"/>
      <c r="K136" s="9"/>
      <c r="L136" s="9"/>
      <c r="M136" s="10"/>
      <c r="N136" s="7">
        <v>495.95</v>
      </c>
      <c r="O136" s="7">
        <v>1.869077312472653</v>
      </c>
      <c r="P136" s="7">
        <v>0.37686809405638722</v>
      </c>
    </row>
    <row r="137" spans="1:16" ht="15.75" customHeight="1" x14ac:dyDescent="0.2">
      <c r="A137" s="2" t="s">
        <v>10</v>
      </c>
      <c r="B137" s="9">
        <v>854.63</v>
      </c>
      <c r="C137" s="9">
        <v>871.18</v>
      </c>
      <c r="D137" s="9">
        <v>860.32</v>
      </c>
      <c r="E137" s="9">
        <v>859.19</v>
      </c>
      <c r="F137" s="9">
        <v>860.15</v>
      </c>
      <c r="G137" s="9"/>
      <c r="H137" s="9"/>
      <c r="I137" s="9"/>
      <c r="J137" s="9"/>
      <c r="K137" s="9"/>
      <c r="L137" s="9"/>
      <c r="M137" s="10"/>
      <c r="N137" s="7">
        <v>861.09400000000005</v>
      </c>
      <c r="O137" s="7">
        <v>6.0956156374889403</v>
      </c>
      <c r="P137" s="7">
        <v>0.70789201149804082</v>
      </c>
    </row>
    <row r="138" spans="1:16" ht="15.75" customHeight="1" x14ac:dyDescent="0.2">
      <c r="A138" s="2" t="s">
        <v>11</v>
      </c>
      <c r="B138" s="9">
        <v>3209.57</v>
      </c>
      <c r="C138" s="9">
        <v>3227.57</v>
      </c>
      <c r="D138" s="9">
        <v>3199.63</v>
      </c>
      <c r="E138" s="9">
        <v>3224.82</v>
      </c>
      <c r="F138" s="9">
        <v>3255.55</v>
      </c>
      <c r="G138" s="9"/>
      <c r="H138" s="9"/>
      <c r="I138" s="9"/>
      <c r="J138" s="9"/>
      <c r="K138" s="9"/>
      <c r="L138" s="9"/>
      <c r="M138" s="10"/>
      <c r="N138" s="7">
        <v>3223.4279999999999</v>
      </c>
      <c r="O138" s="7">
        <v>21.267966992639451</v>
      </c>
      <c r="P138" s="7">
        <v>0.65979345568256675</v>
      </c>
    </row>
    <row r="139" spans="1:16" ht="15.75" customHeight="1" x14ac:dyDescent="0.2">
      <c r="A139" s="2" t="s">
        <v>12</v>
      </c>
      <c r="B139" s="9">
        <v>6770.26</v>
      </c>
      <c r="C139" s="9">
        <v>6532.76</v>
      </c>
      <c r="D139" s="9">
        <v>6732.12</v>
      </c>
      <c r="E139" s="9">
        <v>6688.43</v>
      </c>
      <c r="F139" s="9">
        <v>6567.08</v>
      </c>
      <c r="G139" s="9"/>
      <c r="H139" s="9"/>
      <c r="I139" s="9"/>
      <c r="J139" s="9"/>
      <c r="K139" s="9"/>
      <c r="L139" s="9"/>
      <c r="M139" s="10"/>
      <c r="N139" s="7">
        <v>6658.13</v>
      </c>
      <c r="O139" s="7">
        <v>103.6502368545292</v>
      </c>
      <c r="P139" s="7">
        <v>1.556746967309578</v>
      </c>
    </row>
    <row r="140" spans="1:16" ht="15.75" customHeight="1" x14ac:dyDescent="0.2">
      <c r="A140" s="2" t="s">
        <v>13</v>
      </c>
      <c r="B140" s="9">
        <v>13521.42</v>
      </c>
      <c r="C140" s="9">
        <v>13621.81</v>
      </c>
      <c r="D140" s="9">
        <v>13528.35</v>
      </c>
      <c r="E140" s="9">
        <v>13472.76</v>
      </c>
      <c r="F140" s="9">
        <v>13893.69</v>
      </c>
      <c r="G140" s="9"/>
      <c r="H140" s="9"/>
      <c r="I140" s="9"/>
      <c r="J140" s="9"/>
      <c r="K140" s="9"/>
      <c r="L140" s="9"/>
      <c r="M140" s="10"/>
      <c r="N140" s="7">
        <v>13607.606</v>
      </c>
      <c r="O140" s="7">
        <v>168.7741038489022</v>
      </c>
      <c r="P140" s="7">
        <v>1.240292405944897</v>
      </c>
    </row>
    <row r="141" spans="1:16" ht="15.75" customHeight="1" x14ac:dyDescent="0.2">
      <c r="A141" s="2" t="s">
        <v>14</v>
      </c>
      <c r="B141" s="9">
        <v>27098.14</v>
      </c>
      <c r="C141" s="9">
        <v>27371.91</v>
      </c>
      <c r="D141" s="9">
        <v>27295.97</v>
      </c>
      <c r="E141" s="9">
        <v>27755.33</v>
      </c>
      <c r="F141" s="9">
        <v>27434.81</v>
      </c>
      <c r="G141" s="9"/>
      <c r="H141" s="9"/>
      <c r="I141" s="9"/>
      <c r="J141" s="9"/>
      <c r="K141" s="9"/>
      <c r="L141" s="9"/>
      <c r="M141" s="10"/>
      <c r="N141" s="7">
        <v>27391.232</v>
      </c>
      <c r="O141" s="7">
        <v>239.69642492119149</v>
      </c>
      <c r="P141" s="7">
        <v>0.87508449755451467</v>
      </c>
    </row>
    <row r="142" spans="1:16" ht="15.75" customHeight="1" x14ac:dyDescent="0.2">
      <c r="A142" s="2" t="s">
        <v>15</v>
      </c>
      <c r="B142" s="9">
        <v>53712.02</v>
      </c>
      <c r="C142" s="9">
        <v>54356.83</v>
      </c>
      <c r="D142" s="9">
        <v>54034.94</v>
      </c>
      <c r="E142" s="9">
        <v>54021.440000000002</v>
      </c>
      <c r="F142" s="9">
        <v>54385.08</v>
      </c>
      <c r="G142" s="9"/>
      <c r="H142" s="9"/>
      <c r="I142" s="9"/>
      <c r="J142" s="9"/>
      <c r="K142" s="9"/>
      <c r="L142" s="9"/>
      <c r="M142" s="10"/>
      <c r="N142" s="7">
        <v>54102.061999999998</v>
      </c>
      <c r="O142" s="7">
        <v>277.55357756656798</v>
      </c>
      <c r="P142" s="7">
        <v>0.51301848267182137</v>
      </c>
    </row>
    <row r="143" spans="1:16" ht="15.75" customHeight="1" x14ac:dyDescent="0.2">
      <c r="A143" s="2" t="s">
        <v>16</v>
      </c>
      <c r="B143" s="9">
        <v>104644.95</v>
      </c>
      <c r="C143" s="9">
        <v>105120.41</v>
      </c>
      <c r="D143" s="9">
        <v>105792.61</v>
      </c>
      <c r="E143" s="9">
        <v>106269.87</v>
      </c>
      <c r="F143" s="9">
        <v>106100.76</v>
      </c>
      <c r="G143" s="9"/>
      <c r="H143" s="9"/>
      <c r="I143" s="9"/>
      <c r="J143" s="9"/>
      <c r="K143" s="9"/>
      <c r="L143" s="9"/>
      <c r="M143" s="10"/>
      <c r="N143" s="7">
        <v>105585.72</v>
      </c>
      <c r="O143" s="7">
        <v>685.14459882567689</v>
      </c>
      <c r="P143" s="7">
        <v>0.64889892196186838</v>
      </c>
    </row>
    <row r="144" spans="1:16" ht="15.75" customHeight="1" x14ac:dyDescent="0.2">
      <c r="A144" s="8" t="s">
        <v>17</v>
      </c>
      <c r="B144" s="9">
        <v>207961.31</v>
      </c>
      <c r="C144" s="9">
        <v>210197.39</v>
      </c>
      <c r="D144" s="9">
        <v>207721.14</v>
      </c>
      <c r="E144" s="9">
        <v>206861.89</v>
      </c>
      <c r="F144" s="9">
        <v>209806.21</v>
      </c>
      <c r="G144" s="9"/>
      <c r="H144" s="9"/>
      <c r="I144" s="9"/>
      <c r="J144" s="9"/>
      <c r="K144" s="9"/>
      <c r="L144" s="9"/>
      <c r="M144" s="10"/>
      <c r="N144" s="7">
        <v>208509.58799999999</v>
      </c>
      <c r="O144" s="7">
        <v>1428.9044680523571</v>
      </c>
      <c r="P144" s="7">
        <v>0.68529437027728302</v>
      </c>
    </row>
    <row r="145" spans="1:16" ht="15.75" customHeight="1" x14ac:dyDescent="0.2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7"/>
      <c r="O145" s="7"/>
      <c r="P145" s="7"/>
    </row>
    <row r="146" spans="1:16" ht="15.75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B149" s="55" t="s">
        <v>24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10"/>
    </row>
    <row r="150" spans="1:16" ht="15.75" customHeight="1" x14ac:dyDescent="0.2">
      <c r="A150" s="53" t="s">
        <v>1</v>
      </c>
      <c r="B150" s="5">
        <v>1</v>
      </c>
      <c r="C150" s="6">
        <v>2</v>
      </c>
      <c r="D150" s="6">
        <v>3</v>
      </c>
      <c r="E150" s="5">
        <v>4</v>
      </c>
      <c r="F150" s="6">
        <v>5</v>
      </c>
      <c r="G150" s="6">
        <v>6</v>
      </c>
      <c r="H150" s="5">
        <v>7</v>
      </c>
      <c r="I150" s="6">
        <v>8</v>
      </c>
      <c r="J150" s="6">
        <v>9</v>
      </c>
      <c r="K150" s="5">
        <v>10</v>
      </c>
      <c r="L150" s="5">
        <v>11</v>
      </c>
      <c r="M150" s="10"/>
      <c r="N150" s="10"/>
      <c r="O150" s="10"/>
      <c r="P150" s="10"/>
    </row>
    <row r="151" spans="1:16" ht="15.75" customHeight="1" x14ac:dyDescent="0.2">
      <c r="A151" s="54"/>
      <c r="B151" s="7" t="s">
        <v>2</v>
      </c>
      <c r="C151" s="7" t="s">
        <v>2</v>
      </c>
      <c r="D151" s="7" t="s">
        <v>2</v>
      </c>
      <c r="E151" s="7" t="s">
        <v>2</v>
      </c>
      <c r="F151" s="7" t="s">
        <v>2</v>
      </c>
      <c r="G151" s="7" t="s">
        <v>2</v>
      </c>
      <c r="H151" s="7" t="s">
        <v>2</v>
      </c>
      <c r="I151" s="7" t="s">
        <v>2</v>
      </c>
      <c r="J151" s="7" t="s">
        <v>2</v>
      </c>
      <c r="K151" s="7" t="s">
        <v>2</v>
      </c>
      <c r="L151" s="7" t="s">
        <v>2</v>
      </c>
      <c r="M151" s="10"/>
      <c r="N151" s="11" t="s">
        <v>3</v>
      </c>
      <c r="O151" s="11" t="s">
        <v>4</v>
      </c>
      <c r="P151" s="11" t="s">
        <v>5</v>
      </c>
    </row>
    <row r="152" spans="1:16" ht="15.75" customHeight="1" x14ac:dyDescent="0.2">
      <c r="A152" s="2">
        <v>256</v>
      </c>
      <c r="B152" s="9">
        <v>89.21</v>
      </c>
      <c r="C152" s="9">
        <v>89.27</v>
      </c>
      <c r="D152" s="9">
        <v>89.28</v>
      </c>
      <c r="E152" s="9">
        <v>89.33</v>
      </c>
      <c r="F152" s="9">
        <v>89.31</v>
      </c>
      <c r="G152" s="9"/>
      <c r="H152" s="9"/>
      <c r="I152" s="9"/>
      <c r="J152" s="9"/>
      <c r="K152" s="9"/>
      <c r="L152" s="9"/>
      <c r="M152" s="10"/>
      <c r="N152" s="7">
        <v>89.28</v>
      </c>
      <c r="O152" s="7">
        <v>4.5825756949560911E-2</v>
      </c>
      <c r="P152" s="7">
        <v>5.13281327840064E-2</v>
      </c>
    </row>
    <row r="153" spans="1:16" ht="15.75" customHeight="1" x14ac:dyDescent="0.2">
      <c r="A153" s="2">
        <v>512</v>
      </c>
      <c r="B153" s="9">
        <v>119.63</v>
      </c>
      <c r="C153" s="9">
        <v>119.49</v>
      </c>
      <c r="D153" s="9">
        <v>119.81</v>
      </c>
      <c r="E153" s="9">
        <v>119.74</v>
      </c>
      <c r="F153" s="9">
        <v>119.73</v>
      </c>
      <c r="G153" s="9"/>
      <c r="H153" s="9"/>
      <c r="I153" s="9"/>
      <c r="J153" s="9"/>
      <c r="K153" s="9"/>
      <c r="L153" s="9"/>
      <c r="M153" s="10"/>
      <c r="N153" s="7">
        <v>119.68</v>
      </c>
      <c r="O153" s="7">
        <v>0.1240967364599114</v>
      </c>
      <c r="P153" s="7">
        <v>0.1036904549297388</v>
      </c>
    </row>
    <row r="154" spans="1:16" ht="15.75" customHeight="1" x14ac:dyDescent="0.2">
      <c r="A154" s="2" t="s">
        <v>6</v>
      </c>
      <c r="B154" s="9">
        <v>189.98</v>
      </c>
      <c r="C154" s="9">
        <v>189.63</v>
      </c>
      <c r="D154" s="9">
        <v>189.83</v>
      </c>
      <c r="E154" s="9">
        <v>189.67</v>
      </c>
      <c r="F154" s="9">
        <v>189.51</v>
      </c>
      <c r="G154" s="9"/>
      <c r="H154" s="9"/>
      <c r="I154" s="9"/>
      <c r="J154" s="9"/>
      <c r="K154" s="9"/>
      <c r="L154" s="9"/>
      <c r="M154" s="10"/>
      <c r="N154" s="7">
        <v>189.72399999999999</v>
      </c>
      <c r="O154" s="7">
        <v>0.1832484652050349</v>
      </c>
      <c r="P154" s="7">
        <v>9.6586865765551477E-2</v>
      </c>
    </row>
    <row r="155" spans="1:16" ht="15.75" customHeight="1" x14ac:dyDescent="0.2">
      <c r="A155" s="2" t="s">
        <v>7</v>
      </c>
      <c r="B155" s="9">
        <v>312.95999999999998</v>
      </c>
      <c r="C155" s="9">
        <v>312.57</v>
      </c>
      <c r="D155" s="9">
        <v>312.89999999999998</v>
      </c>
      <c r="E155" s="9">
        <v>312.33</v>
      </c>
      <c r="F155" s="9">
        <v>311.87</v>
      </c>
      <c r="G155" s="9"/>
      <c r="H155" s="9"/>
      <c r="I155" s="9"/>
      <c r="J155" s="9"/>
      <c r="K155" s="9"/>
      <c r="L155" s="9"/>
      <c r="M155" s="10"/>
      <c r="N155" s="7">
        <v>312.52600000000001</v>
      </c>
      <c r="O155" s="7">
        <v>0.44691162437331078</v>
      </c>
      <c r="P155" s="7">
        <v>0.1429998222142512</v>
      </c>
    </row>
    <row r="156" spans="1:16" ht="15.75" customHeight="1" x14ac:dyDescent="0.2">
      <c r="A156" s="2" t="s">
        <v>8</v>
      </c>
      <c r="B156" s="9">
        <v>563.70000000000005</v>
      </c>
      <c r="C156" s="9">
        <v>561.84</v>
      </c>
      <c r="D156" s="9">
        <v>563.70000000000005</v>
      </c>
      <c r="E156" s="9">
        <v>563.85</v>
      </c>
      <c r="F156" s="9">
        <v>559.91</v>
      </c>
      <c r="G156" s="9"/>
      <c r="H156" s="9"/>
      <c r="I156" s="9"/>
      <c r="J156" s="9"/>
      <c r="K156" s="9"/>
      <c r="L156" s="9"/>
      <c r="M156" s="10"/>
      <c r="N156" s="7">
        <v>562.6</v>
      </c>
      <c r="O156" s="7">
        <v>1.7172798257710049</v>
      </c>
      <c r="P156" s="7">
        <v>0.30523992637237918</v>
      </c>
    </row>
    <row r="157" spans="1:16" ht="15.75" customHeight="1" x14ac:dyDescent="0.2">
      <c r="A157" s="2" t="s">
        <v>9</v>
      </c>
      <c r="B157" s="9">
        <v>1157.79</v>
      </c>
      <c r="C157" s="9">
        <v>1162.8</v>
      </c>
      <c r="D157" s="9">
        <v>1175.28</v>
      </c>
      <c r="E157" s="9">
        <v>1147.1300000000001</v>
      </c>
      <c r="F157" s="9">
        <v>1158.68</v>
      </c>
      <c r="G157" s="9"/>
      <c r="H157" s="9"/>
      <c r="I157" s="9"/>
      <c r="J157" s="9"/>
      <c r="K157" s="9"/>
      <c r="L157" s="9"/>
      <c r="M157" s="10"/>
      <c r="N157" s="7">
        <v>1160.336</v>
      </c>
      <c r="O157" s="7">
        <v>10.16141377958791</v>
      </c>
      <c r="P157" s="7">
        <v>0.87573028670901421</v>
      </c>
    </row>
    <row r="158" spans="1:16" ht="15.75" customHeight="1" x14ac:dyDescent="0.2">
      <c r="A158" s="2" t="s">
        <v>10</v>
      </c>
      <c r="B158" s="9">
        <v>4322.8</v>
      </c>
      <c r="C158" s="9">
        <v>4355.6499999999996</v>
      </c>
      <c r="D158" s="9">
        <v>4329.72</v>
      </c>
      <c r="E158" s="9">
        <v>4337.91</v>
      </c>
      <c r="F158" s="9">
        <v>4338.1099999999997</v>
      </c>
      <c r="G158" s="9"/>
      <c r="H158" s="9"/>
      <c r="I158" s="9"/>
      <c r="J158" s="9"/>
      <c r="K158" s="9"/>
      <c r="L158" s="9"/>
      <c r="M158" s="10"/>
      <c r="N158" s="7">
        <v>4336.8380000000006</v>
      </c>
      <c r="O158" s="7">
        <v>12.292171085694919</v>
      </c>
      <c r="P158" s="7">
        <v>0.28343625207339801</v>
      </c>
    </row>
    <row r="159" spans="1:16" ht="15.75" customHeight="1" x14ac:dyDescent="0.2">
      <c r="A159" s="2" t="s">
        <v>11</v>
      </c>
      <c r="B159" s="9">
        <v>8567.2199999999993</v>
      </c>
      <c r="C159" s="9">
        <v>8456.75</v>
      </c>
      <c r="D159" s="9">
        <v>8775.4599999999991</v>
      </c>
      <c r="E159" s="9">
        <v>8417.52</v>
      </c>
      <c r="F159" s="9">
        <v>8535.49</v>
      </c>
      <c r="G159" s="9"/>
      <c r="H159" s="9"/>
      <c r="I159" s="9"/>
      <c r="J159" s="9"/>
      <c r="K159" s="9"/>
      <c r="L159" s="9"/>
      <c r="M159" s="10"/>
      <c r="N159" s="7">
        <v>8550.4879999999994</v>
      </c>
      <c r="O159" s="7">
        <v>139.2700634379114</v>
      </c>
      <c r="P159" s="7">
        <v>1.6287966656161781</v>
      </c>
    </row>
    <row r="160" spans="1:16" ht="15.75" customHeight="1" x14ac:dyDescent="0.2">
      <c r="A160" s="2" t="s">
        <v>12</v>
      </c>
      <c r="B160" s="9">
        <v>17448.43</v>
      </c>
      <c r="C160" s="9">
        <v>17875.689999999999</v>
      </c>
      <c r="D160" s="9">
        <v>17717.28</v>
      </c>
      <c r="E160" s="9">
        <v>17432.419999999998</v>
      </c>
      <c r="F160" s="9">
        <v>18020.439999999999</v>
      </c>
      <c r="G160" s="9"/>
      <c r="H160" s="9"/>
      <c r="I160" s="9"/>
      <c r="J160" s="9"/>
      <c r="K160" s="9"/>
      <c r="L160" s="9"/>
      <c r="M160" s="10"/>
      <c r="N160" s="7">
        <v>17698.851999999999</v>
      </c>
      <c r="O160" s="7">
        <v>259.19456971549363</v>
      </c>
      <c r="P160" s="7">
        <v>1.4644710838617869</v>
      </c>
    </row>
    <row r="161" spans="1:16" ht="15.75" customHeight="1" x14ac:dyDescent="0.2">
      <c r="A161" s="2" t="s">
        <v>13</v>
      </c>
      <c r="B161" s="9">
        <v>34463.19</v>
      </c>
      <c r="C161" s="9">
        <v>34212.959999999999</v>
      </c>
      <c r="D161" s="9">
        <v>34485.94</v>
      </c>
      <c r="E161" s="9">
        <v>34936.6</v>
      </c>
      <c r="F161" s="9">
        <v>34379.25</v>
      </c>
      <c r="G161" s="9"/>
      <c r="H161" s="9"/>
      <c r="I161" s="9"/>
      <c r="J161" s="9"/>
      <c r="K161" s="9"/>
      <c r="L161" s="9"/>
      <c r="M161" s="10"/>
      <c r="N161" s="7">
        <v>34495.588000000003</v>
      </c>
      <c r="O161" s="7">
        <v>268.81565015824458</v>
      </c>
      <c r="P161" s="7">
        <v>0.77927545446752366</v>
      </c>
    </row>
    <row r="162" spans="1:16" ht="15.75" customHeight="1" x14ac:dyDescent="0.2">
      <c r="A162" s="2" t="s">
        <v>14</v>
      </c>
      <c r="B162" s="9">
        <v>68066.179999999993</v>
      </c>
      <c r="C162" s="9">
        <v>66654.570000000007</v>
      </c>
      <c r="D162" s="9">
        <v>67172.759999999995</v>
      </c>
      <c r="E162" s="9">
        <v>67891.25</v>
      </c>
      <c r="F162" s="9">
        <v>67708.479999999996</v>
      </c>
      <c r="G162" s="9"/>
      <c r="H162" s="9"/>
      <c r="I162" s="9"/>
      <c r="J162" s="9"/>
      <c r="K162" s="9"/>
      <c r="L162" s="9"/>
      <c r="M162" s="10"/>
      <c r="N162" s="7">
        <v>67498.648000000001</v>
      </c>
      <c r="O162" s="7">
        <v>578.56050424307011</v>
      </c>
      <c r="P162" s="7">
        <v>0.85714384122637555</v>
      </c>
    </row>
    <row r="163" spans="1:16" ht="15.75" customHeight="1" x14ac:dyDescent="0.2">
      <c r="A163" s="2" t="s">
        <v>15</v>
      </c>
      <c r="B163" s="9">
        <v>131744.1</v>
      </c>
      <c r="C163" s="9">
        <v>133178.63</v>
      </c>
      <c r="D163" s="9">
        <v>133292.6</v>
      </c>
      <c r="E163" s="9">
        <v>135346.81</v>
      </c>
      <c r="F163" s="9">
        <v>133434.43</v>
      </c>
      <c r="G163" s="9"/>
      <c r="H163" s="9"/>
      <c r="I163" s="9"/>
      <c r="J163" s="9"/>
      <c r="K163" s="9"/>
      <c r="L163" s="9"/>
      <c r="M163" s="10"/>
      <c r="N163" s="7">
        <v>133399.31400000001</v>
      </c>
      <c r="O163" s="7">
        <v>1283.919438177486</v>
      </c>
      <c r="P163" s="7">
        <v>0.96246329885735882</v>
      </c>
    </row>
    <row r="164" spans="1:16" ht="15.75" customHeight="1" x14ac:dyDescent="0.2">
      <c r="A164" s="2" t="s">
        <v>16</v>
      </c>
      <c r="B164" s="9">
        <v>260176.69</v>
      </c>
      <c r="C164" s="9">
        <v>257894.79</v>
      </c>
      <c r="D164" s="9">
        <v>258677.13</v>
      </c>
      <c r="E164" s="9">
        <v>259111.27</v>
      </c>
      <c r="F164" s="9">
        <v>260960.84</v>
      </c>
      <c r="G164" s="9"/>
      <c r="H164" s="9"/>
      <c r="I164" s="9"/>
      <c r="J164" s="9"/>
      <c r="K164" s="9"/>
      <c r="L164" s="9"/>
      <c r="M164" s="10"/>
      <c r="N164" s="7">
        <v>259364.144</v>
      </c>
      <c r="O164" s="7">
        <v>1214.9695255355141</v>
      </c>
      <c r="P164" s="7">
        <v>0.46844159211749559</v>
      </c>
    </row>
    <row r="165" spans="1:16" ht="15.75" customHeight="1" x14ac:dyDescent="0.2">
      <c r="A165" s="8" t="s">
        <v>17</v>
      </c>
      <c r="B165" s="9">
        <v>511140.93</v>
      </c>
      <c r="C165" s="9">
        <v>510349.21</v>
      </c>
      <c r="D165" s="9">
        <v>511293.75</v>
      </c>
      <c r="E165" s="9">
        <v>512423.21</v>
      </c>
      <c r="F165" s="9">
        <v>516526.47</v>
      </c>
      <c r="G165" s="9"/>
      <c r="H165" s="9"/>
      <c r="I165" s="9"/>
      <c r="J165" s="9"/>
      <c r="K165" s="9"/>
      <c r="L165" s="9"/>
      <c r="M165" s="10"/>
      <c r="N165" s="7">
        <v>512346.71399999998</v>
      </c>
      <c r="O165" s="7">
        <v>2450.963194721603</v>
      </c>
      <c r="P165" s="7">
        <v>0.47837980175307671</v>
      </c>
    </row>
    <row r="166" spans="1:16" ht="15.7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s="31" customFormat="1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ht="15.7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B170" s="55" t="s">
        <v>25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10"/>
    </row>
    <row r="171" spans="1:16" ht="15.75" customHeight="1" x14ac:dyDescent="0.2">
      <c r="A171" s="53" t="s">
        <v>1</v>
      </c>
      <c r="B171" s="5">
        <v>1</v>
      </c>
      <c r="C171" s="6">
        <v>2</v>
      </c>
      <c r="D171" s="6">
        <v>3</v>
      </c>
      <c r="E171" s="5">
        <v>4</v>
      </c>
      <c r="F171" s="6">
        <v>5</v>
      </c>
      <c r="G171" s="6">
        <v>6</v>
      </c>
      <c r="H171" s="5">
        <v>7</v>
      </c>
      <c r="I171" s="6">
        <v>8</v>
      </c>
      <c r="J171" s="6">
        <v>9</v>
      </c>
      <c r="K171" s="5">
        <v>10</v>
      </c>
      <c r="L171" s="5">
        <v>11</v>
      </c>
      <c r="M171" s="10"/>
      <c r="N171" s="10"/>
      <c r="O171" s="10"/>
      <c r="P171" s="10"/>
    </row>
    <row r="172" spans="1:16" ht="15.75" customHeight="1" x14ac:dyDescent="0.2">
      <c r="A172" s="54"/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10"/>
      <c r="N172" s="11" t="s">
        <v>3</v>
      </c>
      <c r="O172" s="11" t="s">
        <v>4</v>
      </c>
      <c r="P172" s="11" t="s">
        <v>5</v>
      </c>
    </row>
    <row r="173" spans="1:16" ht="15.75" customHeight="1" x14ac:dyDescent="0.2">
      <c r="A173" s="2">
        <v>256</v>
      </c>
      <c r="B173" s="9">
        <v>89.5</v>
      </c>
      <c r="C173" s="9">
        <v>90.38</v>
      </c>
      <c r="D173" s="9">
        <v>89.7</v>
      </c>
      <c r="E173" s="9">
        <v>90.36</v>
      </c>
      <c r="F173" s="9">
        <v>89.61</v>
      </c>
      <c r="G173" s="9"/>
      <c r="H173" s="9"/>
      <c r="I173" s="9"/>
      <c r="J173" s="9"/>
      <c r="K173" s="9"/>
      <c r="L173" s="9"/>
      <c r="M173" s="10"/>
      <c r="N173" s="7">
        <v>89.91</v>
      </c>
      <c r="O173" s="7">
        <v>0.42591078878093541</v>
      </c>
      <c r="P173" s="7">
        <v>0.47370791767426917</v>
      </c>
    </row>
    <row r="174" spans="1:16" ht="15.75" customHeight="1" x14ac:dyDescent="0.2">
      <c r="A174" s="2">
        <v>512</v>
      </c>
      <c r="B174" s="9">
        <v>119.36</v>
      </c>
      <c r="C174" s="9">
        <v>119.68</v>
      </c>
      <c r="D174" s="9">
        <v>119.77</v>
      </c>
      <c r="E174" s="9">
        <v>119.59</v>
      </c>
      <c r="F174" s="9">
        <v>119.41</v>
      </c>
      <c r="G174" s="9"/>
      <c r="H174" s="9"/>
      <c r="I174" s="9"/>
      <c r="J174" s="9"/>
      <c r="K174" s="9"/>
      <c r="L174" s="9"/>
      <c r="M174" s="10"/>
      <c r="N174" s="7">
        <v>119.562</v>
      </c>
      <c r="O174" s="7">
        <v>0.17455658108475991</v>
      </c>
      <c r="P174" s="7">
        <v>0.14599670554587571</v>
      </c>
    </row>
    <row r="175" spans="1:16" ht="15.75" customHeight="1" x14ac:dyDescent="0.2">
      <c r="A175" s="2" t="s">
        <v>6</v>
      </c>
      <c r="B175" s="9">
        <v>189.15</v>
      </c>
      <c r="C175" s="9">
        <v>188.88</v>
      </c>
      <c r="D175" s="9">
        <v>189.38</v>
      </c>
      <c r="E175" s="9">
        <v>189.17</v>
      </c>
      <c r="F175" s="9">
        <v>189.25</v>
      </c>
      <c r="G175" s="9"/>
      <c r="H175" s="9"/>
      <c r="I175" s="9"/>
      <c r="J175" s="9"/>
      <c r="K175" s="9"/>
      <c r="L175" s="9"/>
      <c r="M175" s="10"/>
      <c r="N175" s="7">
        <v>189.166</v>
      </c>
      <c r="O175" s="7">
        <v>0.18365728953678939</v>
      </c>
      <c r="P175" s="7">
        <v>9.7087896100139237E-2</v>
      </c>
    </row>
    <row r="176" spans="1:16" ht="15.75" customHeight="1" x14ac:dyDescent="0.2">
      <c r="A176" s="2" t="s">
        <v>7</v>
      </c>
      <c r="B176" s="9">
        <v>311.33</v>
      </c>
      <c r="C176" s="9">
        <v>310.64</v>
      </c>
      <c r="D176" s="9">
        <v>311.48</v>
      </c>
      <c r="E176" s="9">
        <v>311.19</v>
      </c>
      <c r="F176" s="9">
        <v>311.79000000000002</v>
      </c>
      <c r="G176" s="9"/>
      <c r="H176" s="9"/>
      <c r="I176" s="9"/>
      <c r="J176" s="9"/>
      <c r="K176" s="9"/>
      <c r="L176" s="9"/>
      <c r="M176" s="10"/>
      <c r="N176" s="7">
        <v>311.286</v>
      </c>
      <c r="O176" s="7">
        <v>0.42429942257798448</v>
      </c>
      <c r="P176" s="7">
        <v>0.1363053341872055</v>
      </c>
    </row>
    <row r="177" spans="1:16" ht="15.75" customHeight="1" x14ac:dyDescent="0.2">
      <c r="A177" s="2" t="s">
        <v>8</v>
      </c>
      <c r="B177" s="9">
        <v>559.27</v>
      </c>
      <c r="C177" s="9">
        <v>556.83000000000004</v>
      </c>
      <c r="D177" s="9">
        <v>559.96</v>
      </c>
      <c r="E177" s="9">
        <v>560.11</v>
      </c>
      <c r="F177" s="9">
        <v>559.29</v>
      </c>
      <c r="G177" s="9"/>
      <c r="H177" s="9"/>
      <c r="I177" s="9"/>
      <c r="J177" s="9"/>
      <c r="K177" s="9"/>
      <c r="L177" s="9"/>
      <c r="M177" s="10"/>
      <c r="N177" s="7">
        <v>559.09199999999998</v>
      </c>
      <c r="O177" s="7">
        <v>1.320727072486958</v>
      </c>
      <c r="P177" s="7">
        <v>0.23622714553006641</v>
      </c>
    </row>
    <row r="178" spans="1:16" ht="15.75" customHeight="1" x14ac:dyDescent="0.2">
      <c r="A178" s="2" t="s">
        <v>9</v>
      </c>
      <c r="B178" s="9">
        <v>1154.47</v>
      </c>
      <c r="C178" s="9">
        <v>1148.0899999999999</v>
      </c>
      <c r="D178" s="9">
        <v>1144.1500000000001</v>
      </c>
      <c r="E178" s="9">
        <v>1157.24</v>
      </c>
      <c r="F178" s="9">
        <v>1160.25</v>
      </c>
      <c r="G178" s="9"/>
      <c r="H178" s="9"/>
      <c r="I178" s="9"/>
      <c r="J178" s="9"/>
      <c r="K178" s="9"/>
      <c r="L178" s="9"/>
      <c r="M178" s="10"/>
      <c r="N178" s="7">
        <v>1152.8399999999999</v>
      </c>
      <c r="O178" s="7">
        <v>6.6144463109167226</v>
      </c>
      <c r="P178" s="7">
        <v>0.57375232564074141</v>
      </c>
    </row>
    <row r="179" spans="1:16" ht="15.75" customHeight="1" x14ac:dyDescent="0.2">
      <c r="A179" s="2" t="s">
        <v>10</v>
      </c>
      <c r="B179" s="9">
        <v>4348.49</v>
      </c>
      <c r="C179" s="9">
        <v>4325.84</v>
      </c>
      <c r="D179" s="9">
        <v>4327.5600000000004</v>
      </c>
      <c r="E179" s="9">
        <v>4346.74</v>
      </c>
      <c r="F179" s="9">
        <v>4340.12</v>
      </c>
      <c r="G179" s="9"/>
      <c r="H179" s="9"/>
      <c r="I179" s="9"/>
      <c r="J179" s="9"/>
      <c r="K179" s="9"/>
      <c r="L179" s="9"/>
      <c r="M179" s="10"/>
      <c r="N179" s="7">
        <v>4337.7499999999991</v>
      </c>
      <c r="O179" s="7">
        <v>10.576729173047539</v>
      </c>
      <c r="P179" s="7">
        <v>0.243829846649704</v>
      </c>
    </row>
    <row r="180" spans="1:16" ht="15.75" customHeight="1" x14ac:dyDescent="0.2">
      <c r="A180" s="2" t="s">
        <v>11</v>
      </c>
      <c r="B180" s="9">
        <v>8257.92</v>
      </c>
      <c r="C180" s="9">
        <v>8545.9500000000007</v>
      </c>
      <c r="D180" s="9">
        <v>8554.85</v>
      </c>
      <c r="E180" s="9">
        <v>8497.19</v>
      </c>
      <c r="F180" s="9">
        <v>8605.81</v>
      </c>
      <c r="G180" s="9"/>
      <c r="H180" s="9"/>
      <c r="I180" s="9"/>
      <c r="J180" s="9"/>
      <c r="K180" s="9"/>
      <c r="L180" s="9"/>
      <c r="M180" s="10"/>
      <c r="N180" s="7">
        <v>8492.344000000001</v>
      </c>
      <c r="O180" s="7">
        <v>136.5954171266371</v>
      </c>
      <c r="P180" s="7">
        <v>1.608453651037183</v>
      </c>
    </row>
    <row r="181" spans="1:16" ht="15.75" customHeight="1" x14ac:dyDescent="0.2">
      <c r="A181" s="2" t="s">
        <v>12</v>
      </c>
      <c r="B181" s="9">
        <v>17406.55</v>
      </c>
      <c r="C181" s="9">
        <v>17771.59</v>
      </c>
      <c r="D181" s="9">
        <v>17729.55</v>
      </c>
      <c r="E181" s="9">
        <v>17423.53</v>
      </c>
      <c r="F181" s="9">
        <v>17694.28</v>
      </c>
      <c r="G181" s="9"/>
      <c r="H181" s="9"/>
      <c r="I181" s="9"/>
      <c r="J181" s="9"/>
      <c r="K181" s="9"/>
      <c r="L181" s="9"/>
      <c r="M181" s="10"/>
      <c r="N181" s="7">
        <v>17605.099999999999</v>
      </c>
      <c r="O181" s="7">
        <v>175.74808846755661</v>
      </c>
      <c r="P181" s="7">
        <v>0.9982794103274425</v>
      </c>
    </row>
    <row r="182" spans="1:16" ht="15.75" customHeight="1" x14ac:dyDescent="0.2">
      <c r="A182" s="2" t="s">
        <v>13</v>
      </c>
      <c r="B182" s="9">
        <v>34119.449999999997</v>
      </c>
      <c r="C182" s="9">
        <v>34090.449999999997</v>
      </c>
      <c r="D182" s="9">
        <v>34445.65</v>
      </c>
      <c r="E182" s="9">
        <v>34277.49</v>
      </c>
      <c r="F182" s="9">
        <v>34041.089999999997</v>
      </c>
      <c r="G182" s="9"/>
      <c r="H182" s="9"/>
      <c r="I182" s="9"/>
      <c r="J182" s="9"/>
      <c r="K182" s="9"/>
      <c r="L182" s="9"/>
      <c r="M182" s="10"/>
      <c r="N182" s="7">
        <v>34194.825999999986</v>
      </c>
      <c r="O182" s="7">
        <v>165.79857080204471</v>
      </c>
      <c r="P182" s="7">
        <v>0.48486449617273902</v>
      </c>
    </row>
    <row r="183" spans="1:16" ht="15.75" customHeight="1" x14ac:dyDescent="0.2">
      <c r="A183" s="2" t="s">
        <v>14</v>
      </c>
      <c r="B183" s="9">
        <v>67141.679999999993</v>
      </c>
      <c r="C183" s="9">
        <v>67578.39</v>
      </c>
      <c r="D183" s="9">
        <v>67808.86</v>
      </c>
      <c r="E183" s="9">
        <v>66707.78</v>
      </c>
      <c r="F183" s="9">
        <v>67179.289999999994</v>
      </c>
      <c r="G183" s="9"/>
      <c r="H183" s="9"/>
      <c r="I183" s="9"/>
      <c r="J183" s="9"/>
      <c r="K183" s="9"/>
      <c r="L183" s="9"/>
      <c r="M183" s="10"/>
      <c r="N183" s="7">
        <v>67283.199999999983</v>
      </c>
      <c r="O183" s="7">
        <v>425.84884248991591</v>
      </c>
      <c r="P183" s="7">
        <v>0.63292001939550435</v>
      </c>
    </row>
    <row r="184" spans="1:16" ht="15.75" customHeight="1" x14ac:dyDescent="0.2">
      <c r="A184" s="2" t="s">
        <v>15</v>
      </c>
      <c r="B184" s="9">
        <v>135154.59</v>
      </c>
      <c r="C184" s="9">
        <v>134505.65</v>
      </c>
      <c r="D184" s="9">
        <v>133311.67000000001</v>
      </c>
      <c r="E184" s="9">
        <v>131774.39000000001</v>
      </c>
      <c r="F184" s="9">
        <v>134694.60999999999</v>
      </c>
      <c r="G184" s="9"/>
      <c r="H184" s="9"/>
      <c r="I184" s="9"/>
      <c r="J184" s="9"/>
      <c r="K184" s="9"/>
      <c r="L184" s="9"/>
      <c r="M184" s="10"/>
      <c r="N184" s="7">
        <v>133888.182</v>
      </c>
      <c r="O184" s="7">
        <v>1363.439105541561</v>
      </c>
      <c r="P184" s="7">
        <v>1.018341637906145</v>
      </c>
    </row>
    <row r="185" spans="1:16" ht="15.75" customHeight="1" x14ac:dyDescent="0.2">
      <c r="A185" s="2" t="s">
        <v>16</v>
      </c>
      <c r="B185" s="9">
        <v>262647.51</v>
      </c>
      <c r="C185" s="9">
        <v>260789.99</v>
      </c>
      <c r="D185" s="9">
        <v>260233.59</v>
      </c>
      <c r="E185" s="9">
        <v>258488.14</v>
      </c>
      <c r="F185" s="9">
        <v>260297.35</v>
      </c>
      <c r="G185" s="9"/>
      <c r="H185" s="9"/>
      <c r="I185" s="9"/>
      <c r="J185" s="9"/>
      <c r="K185" s="9"/>
      <c r="L185" s="9"/>
      <c r="M185" s="10"/>
      <c r="N185" s="7">
        <v>260491.31599999999</v>
      </c>
      <c r="O185" s="7">
        <v>1487.879221502873</v>
      </c>
      <c r="P185" s="7">
        <v>0.57118188980352513</v>
      </c>
    </row>
    <row r="186" spans="1:16" ht="15.75" customHeight="1" x14ac:dyDescent="0.2">
      <c r="A186" s="8" t="s">
        <v>17</v>
      </c>
      <c r="B186" s="9">
        <v>514747.89</v>
      </c>
      <c r="C186" s="9">
        <v>517194.69</v>
      </c>
      <c r="D186" s="9">
        <v>517213.75</v>
      </c>
      <c r="E186" s="9">
        <v>516025.63</v>
      </c>
      <c r="F186" s="9">
        <v>508806.12</v>
      </c>
      <c r="G186" s="9"/>
      <c r="H186" s="9"/>
      <c r="I186" s="9"/>
      <c r="J186" s="9"/>
      <c r="K186" s="9"/>
      <c r="L186" s="9"/>
      <c r="M186" s="10"/>
      <c r="N186" s="7">
        <v>514797.61599999998</v>
      </c>
      <c r="O186" s="7">
        <v>3499.7207976037198</v>
      </c>
      <c r="P186" s="7">
        <v>0.67982459297241971</v>
      </c>
    </row>
    <row r="187" spans="1:16" ht="15.75" customHeight="1" x14ac:dyDescent="0.2"/>
    <row r="188" spans="1:16" ht="15.75" customHeight="1" x14ac:dyDescent="0.2"/>
    <row r="189" spans="1:16" ht="15.75" customHeight="1" x14ac:dyDescent="0.2"/>
    <row r="190" spans="1:16" ht="15.75" customHeight="1" x14ac:dyDescent="0.2"/>
    <row r="191" spans="1:16" ht="15.75" customHeight="1" x14ac:dyDescent="0.2"/>
    <row r="192" spans="1:1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</sheetData>
  <mergeCells count="18">
    <mergeCell ref="A171:A172"/>
    <mergeCell ref="B65:O65"/>
    <mergeCell ref="A66:A67"/>
    <mergeCell ref="B86:O86"/>
    <mergeCell ref="A87:A88"/>
    <mergeCell ref="B107:O107"/>
    <mergeCell ref="A108:A109"/>
    <mergeCell ref="B128:O128"/>
    <mergeCell ref="A129:A130"/>
    <mergeCell ref="B149:O149"/>
    <mergeCell ref="A150:A151"/>
    <mergeCell ref="B170:O170"/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Default</vt:lpstr>
      <vt:lpstr>Default+</vt:lpstr>
      <vt:lpstr>NB</vt:lpstr>
      <vt:lpstr>RingNB</vt:lpstr>
      <vt:lpstr>ML-Ring</vt:lpstr>
      <vt:lpstr>ML-RD</vt:lpstr>
      <vt:lpstr>Naive Default</vt:lpstr>
      <vt:lpstr>Naive Default+</vt:lpstr>
      <vt:lpstr>Naive NB</vt:lpstr>
      <vt:lpstr>Naive RingNB</vt:lpstr>
      <vt:lpstr>NaivePlus Default</vt:lpstr>
      <vt:lpstr>NaivePlus Default+</vt:lpstr>
      <vt:lpstr>NaivePlus NB</vt:lpstr>
      <vt:lpstr>NaivePlus RingNB</vt:lpstr>
      <vt:lpstr>Sheet1</vt:lpstr>
      <vt:lpstr>NaivePlus ML-Ring</vt:lpstr>
      <vt:lpstr>NaivePlus ML-RD</vt:lpstr>
      <vt:lpstr>Summary</vt:lpstr>
      <vt:lpstr>Bests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2020-08-26T18:48:21Z</dcterms:modified>
</cp:coreProperties>
</file>