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mehran/Documents/FSU/Research/PhD/smpi/MVAPICH/Results/Analysis/Local/"/>
    </mc:Choice>
  </mc:AlternateContent>
  <xr:revisionPtr revIDLastSave="0" documentId="13_ncr:1_{4A27394F-F9F5-F445-9DC2-3E137B12997F}" xr6:coauthVersionLast="45" xr6:coauthVersionMax="45" xr10:uidLastSave="{00000000-0000-0000-0000-000000000000}"/>
  <bookViews>
    <workbookView xWindow="0" yWindow="0" windowWidth="25600" windowHeight="16000" firstSheet="11" activeTab="19" xr2:uid="{00000000-000D-0000-FFFF-FFFF00000000}"/>
  </bookViews>
  <sheets>
    <sheet name="Default" sheetId="1" r:id="rId1"/>
    <sheet name="Default+" sheetId="2" r:id="rId2"/>
    <sheet name="NB" sheetId="3" r:id="rId3"/>
    <sheet name="NB+" sheetId="20" r:id="rId4"/>
    <sheet name="RingNB" sheetId="4" r:id="rId5"/>
    <sheet name="RingNB+" sheetId="21" r:id="rId6"/>
    <sheet name="MLRing" sheetId="5" r:id="rId7"/>
    <sheet name="MLRD" sheetId="6" r:id="rId8"/>
    <sheet name="Naive Default" sheetId="7" r:id="rId9"/>
    <sheet name="Naive Default+" sheetId="8" r:id="rId10"/>
    <sheet name="Naive NB" sheetId="9" r:id="rId11"/>
    <sheet name="Naive NB+" sheetId="22" r:id="rId12"/>
    <sheet name="Naive RingNB" sheetId="10" r:id="rId13"/>
    <sheet name="Naive RingNB+" sheetId="23" r:id="rId14"/>
    <sheet name="Naive+ Default" sheetId="11" r:id="rId15"/>
    <sheet name="Naive+ Default+" sheetId="12" r:id="rId16"/>
    <sheet name="Naive+ NB" sheetId="13" r:id="rId17"/>
    <sheet name="Naive+ NB+" sheetId="24" r:id="rId18"/>
    <sheet name="Naive+ RingNB" sheetId="14" r:id="rId19"/>
    <sheet name="Naive+ RingNB+" sheetId="25" r:id="rId20"/>
    <sheet name="Naive+ MLRing" sheetId="15" r:id="rId21"/>
    <sheet name="Naive+ MLRD" sheetId="16" r:id="rId22"/>
    <sheet name="Summary" sheetId="17" r:id="rId23"/>
    <sheet name="Existings" sheetId="19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3" i="25" l="1"/>
  <c r="P113" i="25" s="1"/>
  <c r="N113" i="25"/>
  <c r="O112" i="25"/>
  <c r="P112" i="25" s="1"/>
  <c r="N112" i="25"/>
  <c r="P111" i="25"/>
  <c r="O111" i="25"/>
  <c r="N111" i="25"/>
  <c r="O110" i="25"/>
  <c r="P110" i="25" s="1"/>
  <c r="N110" i="25"/>
  <c r="O109" i="25"/>
  <c r="P109" i="25" s="1"/>
  <c r="N109" i="25"/>
  <c r="O108" i="25"/>
  <c r="P108" i="25" s="1"/>
  <c r="N108" i="25"/>
  <c r="P107" i="25"/>
  <c r="O107" i="25"/>
  <c r="N107" i="25"/>
  <c r="O106" i="25"/>
  <c r="P106" i="25" s="1"/>
  <c r="N106" i="25"/>
  <c r="O105" i="25"/>
  <c r="P105" i="25" s="1"/>
  <c r="N105" i="25"/>
  <c r="O104" i="25"/>
  <c r="P104" i="25" s="1"/>
  <c r="N104" i="25"/>
  <c r="P103" i="25"/>
  <c r="O103" i="25"/>
  <c r="N103" i="25"/>
  <c r="O102" i="25"/>
  <c r="P102" i="25" s="1"/>
  <c r="N102" i="25"/>
  <c r="O101" i="25"/>
  <c r="P101" i="25" s="1"/>
  <c r="N101" i="25"/>
  <c r="O100" i="25"/>
  <c r="P100" i="25" s="1"/>
  <c r="N100" i="25"/>
  <c r="P99" i="25"/>
  <c r="O99" i="25"/>
  <c r="N99" i="25"/>
  <c r="O98" i="25"/>
  <c r="P98" i="25" s="1"/>
  <c r="N98" i="25"/>
  <c r="O97" i="25"/>
  <c r="P97" i="25" s="1"/>
  <c r="N97" i="25"/>
  <c r="O96" i="25"/>
  <c r="P96" i="25" s="1"/>
  <c r="N96" i="25"/>
  <c r="P95" i="25"/>
  <c r="O95" i="25"/>
  <c r="N95" i="25"/>
  <c r="O94" i="25"/>
  <c r="P94" i="25" s="1"/>
  <c r="N94" i="25"/>
  <c r="O93" i="25"/>
  <c r="P93" i="25" s="1"/>
  <c r="N93" i="25"/>
  <c r="O92" i="25"/>
  <c r="P92" i="25" s="1"/>
  <c r="N92" i="25"/>
  <c r="P84" i="25"/>
  <c r="O84" i="25"/>
  <c r="N84" i="25"/>
  <c r="O83" i="25"/>
  <c r="P83" i="25" s="1"/>
  <c r="N83" i="25"/>
  <c r="O82" i="25"/>
  <c r="P82" i="25" s="1"/>
  <c r="N82" i="25"/>
  <c r="O81" i="25"/>
  <c r="P81" i="25" s="1"/>
  <c r="N81" i="25"/>
  <c r="P80" i="25"/>
  <c r="O80" i="25"/>
  <c r="N80" i="25"/>
  <c r="O79" i="25"/>
  <c r="P79" i="25" s="1"/>
  <c r="N79" i="25"/>
  <c r="O78" i="25"/>
  <c r="P78" i="25" s="1"/>
  <c r="N78" i="25"/>
  <c r="O77" i="25"/>
  <c r="P77" i="25" s="1"/>
  <c r="N77" i="25"/>
  <c r="P76" i="25"/>
  <c r="O76" i="25"/>
  <c r="N76" i="25"/>
  <c r="O75" i="25"/>
  <c r="P75" i="25" s="1"/>
  <c r="N75" i="25"/>
  <c r="O74" i="25"/>
  <c r="P74" i="25" s="1"/>
  <c r="N74" i="25"/>
  <c r="O73" i="25"/>
  <c r="P73" i="25" s="1"/>
  <c r="N73" i="25"/>
  <c r="P72" i="25"/>
  <c r="O72" i="25"/>
  <c r="N72" i="25"/>
  <c r="O71" i="25"/>
  <c r="P71" i="25" s="1"/>
  <c r="N71" i="25"/>
  <c r="O70" i="25"/>
  <c r="P70" i="25" s="1"/>
  <c r="N70" i="25"/>
  <c r="O69" i="25"/>
  <c r="P69" i="25" s="1"/>
  <c r="N69" i="25"/>
  <c r="P68" i="25"/>
  <c r="O68" i="25"/>
  <c r="N68" i="25"/>
  <c r="O67" i="25"/>
  <c r="P67" i="25" s="1"/>
  <c r="N67" i="25"/>
  <c r="O66" i="25"/>
  <c r="P66" i="25" s="1"/>
  <c r="N66" i="25"/>
  <c r="O65" i="25"/>
  <c r="P65" i="25" s="1"/>
  <c r="N65" i="25"/>
  <c r="P64" i="25"/>
  <c r="O64" i="25"/>
  <c r="N64" i="25"/>
  <c r="O63" i="25"/>
  <c r="P63" i="25" s="1"/>
  <c r="N63" i="25"/>
  <c r="O55" i="25"/>
  <c r="P55" i="25" s="1"/>
  <c r="N55" i="25"/>
  <c r="O54" i="25"/>
  <c r="P54" i="25" s="1"/>
  <c r="N54" i="25"/>
  <c r="P53" i="25"/>
  <c r="O53" i="25"/>
  <c r="N53" i="25"/>
  <c r="O52" i="25"/>
  <c r="P52" i="25" s="1"/>
  <c r="N52" i="25"/>
  <c r="O51" i="25"/>
  <c r="P51" i="25" s="1"/>
  <c r="N51" i="25"/>
  <c r="O50" i="25"/>
  <c r="P50" i="25" s="1"/>
  <c r="N50" i="25"/>
  <c r="P49" i="25"/>
  <c r="O49" i="25"/>
  <c r="N49" i="25"/>
  <c r="O48" i="25"/>
  <c r="P48" i="25" s="1"/>
  <c r="N48" i="25"/>
  <c r="O47" i="25"/>
  <c r="P47" i="25" s="1"/>
  <c r="N47" i="25"/>
  <c r="O46" i="25"/>
  <c r="P46" i="25" s="1"/>
  <c r="N46" i="25"/>
  <c r="P45" i="25"/>
  <c r="O45" i="25"/>
  <c r="N45" i="25"/>
  <c r="O44" i="25"/>
  <c r="P44" i="25" s="1"/>
  <c r="N44" i="25"/>
  <c r="O43" i="25"/>
  <c r="P43" i="25" s="1"/>
  <c r="N43" i="25"/>
  <c r="O42" i="25"/>
  <c r="P42" i="25" s="1"/>
  <c r="N42" i="25"/>
  <c r="P41" i="25"/>
  <c r="O41" i="25"/>
  <c r="N41" i="25"/>
  <c r="O40" i="25"/>
  <c r="P40" i="25" s="1"/>
  <c r="N40" i="25"/>
  <c r="O39" i="25"/>
  <c r="P39" i="25" s="1"/>
  <c r="N39" i="25"/>
  <c r="O38" i="25"/>
  <c r="P38" i="25" s="1"/>
  <c r="N38" i="25"/>
  <c r="P37" i="25"/>
  <c r="O37" i="25"/>
  <c r="N37" i="25"/>
  <c r="O36" i="25"/>
  <c r="P36" i="25" s="1"/>
  <c r="N36" i="25"/>
  <c r="O35" i="25"/>
  <c r="P35" i="25" s="1"/>
  <c r="N35" i="25"/>
  <c r="O34" i="25"/>
  <c r="P34" i="25" s="1"/>
  <c r="N34" i="25"/>
  <c r="P26" i="25"/>
  <c r="O26" i="25"/>
  <c r="N26" i="25"/>
  <c r="O25" i="25"/>
  <c r="P25" i="25" s="1"/>
  <c r="N25" i="25"/>
  <c r="O24" i="25"/>
  <c r="P24" i="25" s="1"/>
  <c r="N24" i="25"/>
  <c r="O23" i="25"/>
  <c r="P23" i="25" s="1"/>
  <c r="N23" i="25"/>
  <c r="P22" i="25"/>
  <c r="O22" i="25"/>
  <c r="N22" i="25"/>
  <c r="O21" i="25"/>
  <c r="P21" i="25" s="1"/>
  <c r="N21" i="25"/>
  <c r="O20" i="25"/>
  <c r="P20" i="25" s="1"/>
  <c r="N20" i="25"/>
  <c r="O19" i="25"/>
  <c r="P19" i="25" s="1"/>
  <c r="N19" i="25"/>
  <c r="P18" i="25"/>
  <c r="O18" i="25"/>
  <c r="N18" i="25"/>
  <c r="O17" i="25"/>
  <c r="P17" i="25" s="1"/>
  <c r="N17" i="25"/>
  <c r="O16" i="25"/>
  <c r="P16" i="25" s="1"/>
  <c r="N16" i="25"/>
  <c r="O15" i="25"/>
  <c r="P15" i="25" s="1"/>
  <c r="N15" i="25"/>
  <c r="P14" i="25"/>
  <c r="O14" i="25"/>
  <c r="N14" i="25"/>
  <c r="O13" i="25"/>
  <c r="P13" i="25" s="1"/>
  <c r="N13" i="25"/>
  <c r="O12" i="25"/>
  <c r="P12" i="25" s="1"/>
  <c r="N12" i="25"/>
  <c r="O11" i="25"/>
  <c r="P11" i="25" s="1"/>
  <c r="N11" i="25"/>
  <c r="P10" i="25"/>
  <c r="O10" i="25"/>
  <c r="N10" i="25"/>
  <c r="O9" i="25"/>
  <c r="P9" i="25" s="1"/>
  <c r="N9" i="25"/>
  <c r="O8" i="25"/>
  <c r="P8" i="25" s="1"/>
  <c r="N8" i="25"/>
  <c r="O7" i="25"/>
  <c r="P7" i="25" s="1"/>
  <c r="N7" i="25"/>
  <c r="P6" i="25"/>
  <c r="O6" i="25"/>
  <c r="N6" i="25"/>
  <c r="O5" i="25"/>
  <c r="P5" i="25" s="1"/>
  <c r="N5" i="25"/>
  <c r="O113" i="24"/>
  <c r="P113" i="24" s="1"/>
  <c r="N113" i="24"/>
  <c r="O112" i="24"/>
  <c r="P112" i="24" s="1"/>
  <c r="N112" i="24"/>
  <c r="P111" i="24"/>
  <c r="O111" i="24"/>
  <c r="N111" i="24"/>
  <c r="O110" i="24"/>
  <c r="P110" i="24" s="1"/>
  <c r="N110" i="24"/>
  <c r="O109" i="24"/>
  <c r="P109" i="24" s="1"/>
  <c r="N109" i="24"/>
  <c r="O108" i="24"/>
  <c r="P108" i="24" s="1"/>
  <c r="N108" i="24"/>
  <c r="P107" i="24"/>
  <c r="O107" i="24"/>
  <c r="N107" i="24"/>
  <c r="O106" i="24"/>
  <c r="P106" i="24" s="1"/>
  <c r="N106" i="24"/>
  <c r="O105" i="24"/>
  <c r="P105" i="24" s="1"/>
  <c r="N105" i="24"/>
  <c r="O104" i="24"/>
  <c r="P104" i="24" s="1"/>
  <c r="N104" i="24"/>
  <c r="P103" i="24"/>
  <c r="O103" i="24"/>
  <c r="N103" i="24"/>
  <c r="O102" i="24"/>
  <c r="P102" i="24" s="1"/>
  <c r="N102" i="24"/>
  <c r="O101" i="24"/>
  <c r="P101" i="24" s="1"/>
  <c r="N101" i="24"/>
  <c r="O100" i="24"/>
  <c r="P100" i="24" s="1"/>
  <c r="N100" i="24"/>
  <c r="P99" i="24"/>
  <c r="O99" i="24"/>
  <c r="N99" i="24"/>
  <c r="O98" i="24"/>
  <c r="P98" i="24" s="1"/>
  <c r="N98" i="24"/>
  <c r="O97" i="24"/>
  <c r="P97" i="24" s="1"/>
  <c r="N97" i="24"/>
  <c r="O96" i="24"/>
  <c r="P96" i="24" s="1"/>
  <c r="N96" i="24"/>
  <c r="P95" i="24"/>
  <c r="O95" i="24"/>
  <c r="N95" i="24"/>
  <c r="O94" i="24"/>
  <c r="P94" i="24" s="1"/>
  <c r="N94" i="24"/>
  <c r="O93" i="24"/>
  <c r="P93" i="24" s="1"/>
  <c r="N93" i="24"/>
  <c r="O92" i="24"/>
  <c r="P92" i="24" s="1"/>
  <c r="N92" i="24"/>
  <c r="P84" i="24"/>
  <c r="O84" i="24"/>
  <c r="N84" i="24"/>
  <c r="O83" i="24"/>
  <c r="P83" i="24" s="1"/>
  <c r="N83" i="24"/>
  <c r="O82" i="24"/>
  <c r="P82" i="24" s="1"/>
  <c r="N82" i="24"/>
  <c r="O81" i="24"/>
  <c r="P81" i="24" s="1"/>
  <c r="N81" i="24"/>
  <c r="P80" i="24"/>
  <c r="O80" i="24"/>
  <c r="N80" i="24"/>
  <c r="O79" i="24"/>
  <c r="P79" i="24" s="1"/>
  <c r="N79" i="24"/>
  <c r="O78" i="24"/>
  <c r="P78" i="24" s="1"/>
  <c r="N78" i="24"/>
  <c r="O77" i="24"/>
  <c r="P77" i="24" s="1"/>
  <c r="N77" i="24"/>
  <c r="P76" i="24"/>
  <c r="O76" i="24"/>
  <c r="N76" i="24"/>
  <c r="O75" i="24"/>
  <c r="P75" i="24" s="1"/>
  <c r="N75" i="24"/>
  <c r="O74" i="24"/>
  <c r="P74" i="24" s="1"/>
  <c r="N74" i="24"/>
  <c r="O73" i="24"/>
  <c r="P73" i="24" s="1"/>
  <c r="N73" i="24"/>
  <c r="P72" i="24"/>
  <c r="O72" i="24"/>
  <c r="N72" i="24"/>
  <c r="O71" i="24"/>
  <c r="P71" i="24" s="1"/>
  <c r="N71" i="24"/>
  <c r="O70" i="24"/>
  <c r="P70" i="24" s="1"/>
  <c r="N70" i="24"/>
  <c r="O69" i="24"/>
  <c r="P69" i="24" s="1"/>
  <c r="N69" i="24"/>
  <c r="P68" i="24"/>
  <c r="O68" i="24"/>
  <c r="N68" i="24"/>
  <c r="O67" i="24"/>
  <c r="P67" i="24" s="1"/>
  <c r="N67" i="24"/>
  <c r="O66" i="24"/>
  <c r="P66" i="24" s="1"/>
  <c r="N66" i="24"/>
  <c r="O65" i="24"/>
  <c r="P65" i="24" s="1"/>
  <c r="N65" i="24"/>
  <c r="P64" i="24"/>
  <c r="O64" i="24"/>
  <c r="N64" i="24"/>
  <c r="O63" i="24"/>
  <c r="P63" i="24" s="1"/>
  <c r="N63" i="24"/>
  <c r="O55" i="24"/>
  <c r="P55" i="24" s="1"/>
  <c r="N55" i="24"/>
  <c r="O54" i="24"/>
  <c r="P54" i="24" s="1"/>
  <c r="N54" i="24"/>
  <c r="P53" i="24"/>
  <c r="O53" i="24"/>
  <c r="N53" i="24"/>
  <c r="O52" i="24"/>
  <c r="P52" i="24" s="1"/>
  <c r="N52" i="24"/>
  <c r="O51" i="24"/>
  <c r="P51" i="24" s="1"/>
  <c r="N51" i="24"/>
  <c r="O50" i="24"/>
  <c r="P50" i="24" s="1"/>
  <c r="N50" i="24"/>
  <c r="P49" i="24"/>
  <c r="O49" i="24"/>
  <c r="N49" i="24"/>
  <c r="O48" i="24"/>
  <c r="P48" i="24" s="1"/>
  <c r="N48" i="24"/>
  <c r="O47" i="24"/>
  <c r="P47" i="24" s="1"/>
  <c r="N47" i="24"/>
  <c r="O46" i="24"/>
  <c r="P46" i="24" s="1"/>
  <c r="N46" i="24"/>
  <c r="P45" i="24"/>
  <c r="O45" i="24"/>
  <c r="N45" i="24"/>
  <c r="O44" i="24"/>
  <c r="P44" i="24" s="1"/>
  <c r="N44" i="24"/>
  <c r="O43" i="24"/>
  <c r="P43" i="24" s="1"/>
  <c r="N43" i="24"/>
  <c r="O42" i="24"/>
  <c r="P42" i="24" s="1"/>
  <c r="N42" i="24"/>
  <c r="P41" i="24"/>
  <c r="O41" i="24"/>
  <c r="N41" i="24"/>
  <c r="O40" i="24"/>
  <c r="P40" i="24" s="1"/>
  <c r="N40" i="24"/>
  <c r="O39" i="24"/>
  <c r="P39" i="24" s="1"/>
  <c r="N39" i="24"/>
  <c r="O38" i="24"/>
  <c r="P38" i="24" s="1"/>
  <c r="N38" i="24"/>
  <c r="P37" i="24"/>
  <c r="O37" i="24"/>
  <c r="N37" i="24"/>
  <c r="O36" i="24"/>
  <c r="P36" i="24" s="1"/>
  <c r="N36" i="24"/>
  <c r="O35" i="24"/>
  <c r="P35" i="24" s="1"/>
  <c r="N35" i="24"/>
  <c r="O34" i="24"/>
  <c r="P34" i="24" s="1"/>
  <c r="N34" i="24"/>
  <c r="P26" i="24"/>
  <c r="O26" i="24"/>
  <c r="N26" i="24"/>
  <c r="O25" i="24"/>
  <c r="P25" i="24" s="1"/>
  <c r="N25" i="24"/>
  <c r="O24" i="24"/>
  <c r="P24" i="24" s="1"/>
  <c r="N24" i="24"/>
  <c r="O23" i="24"/>
  <c r="P23" i="24" s="1"/>
  <c r="N23" i="24"/>
  <c r="P22" i="24"/>
  <c r="O22" i="24"/>
  <c r="N22" i="24"/>
  <c r="O21" i="24"/>
  <c r="P21" i="24" s="1"/>
  <c r="N21" i="24"/>
  <c r="O20" i="24"/>
  <c r="P20" i="24" s="1"/>
  <c r="N20" i="24"/>
  <c r="O19" i="24"/>
  <c r="P19" i="24" s="1"/>
  <c r="N19" i="24"/>
  <c r="P18" i="24"/>
  <c r="O18" i="24"/>
  <c r="N18" i="24"/>
  <c r="O17" i="24"/>
  <c r="P17" i="24" s="1"/>
  <c r="N17" i="24"/>
  <c r="O16" i="24"/>
  <c r="P16" i="24" s="1"/>
  <c r="N16" i="24"/>
  <c r="O15" i="24"/>
  <c r="P15" i="24" s="1"/>
  <c r="N15" i="24"/>
  <c r="P14" i="24"/>
  <c r="O14" i="24"/>
  <c r="N14" i="24"/>
  <c r="O13" i="24"/>
  <c r="P13" i="24" s="1"/>
  <c r="N13" i="24"/>
  <c r="O12" i="24"/>
  <c r="P12" i="24" s="1"/>
  <c r="N12" i="24"/>
  <c r="O11" i="24"/>
  <c r="P11" i="24" s="1"/>
  <c r="N11" i="24"/>
  <c r="P10" i="24"/>
  <c r="O10" i="24"/>
  <c r="N10" i="24"/>
  <c r="O9" i="24"/>
  <c r="P9" i="24" s="1"/>
  <c r="N9" i="24"/>
  <c r="O8" i="24"/>
  <c r="P8" i="24" s="1"/>
  <c r="N8" i="24"/>
  <c r="O7" i="24"/>
  <c r="P7" i="24" s="1"/>
  <c r="N7" i="24"/>
  <c r="P6" i="24"/>
  <c r="O6" i="24"/>
  <c r="N6" i="24"/>
  <c r="O5" i="24"/>
  <c r="P5" i="24" s="1"/>
  <c r="N5" i="24"/>
  <c r="O113" i="23"/>
  <c r="P113" i="23" s="1"/>
  <c r="N113" i="23"/>
  <c r="O112" i="23"/>
  <c r="P112" i="23" s="1"/>
  <c r="N112" i="23"/>
  <c r="O111" i="23"/>
  <c r="N111" i="23"/>
  <c r="P111" i="23" s="1"/>
  <c r="O110" i="23"/>
  <c r="P110" i="23" s="1"/>
  <c r="N110" i="23"/>
  <c r="O109" i="23"/>
  <c r="P109" i="23" s="1"/>
  <c r="N109" i="23"/>
  <c r="O108" i="23"/>
  <c r="P108" i="23" s="1"/>
  <c r="N108" i="23"/>
  <c r="P107" i="23"/>
  <c r="O107" i="23"/>
  <c r="N107" i="23"/>
  <c r="O106" i="23"/>
  <c r="P106" i="23" s="1"/>
  <c r="N106" i="23"/>
  <c r="O105" i="23"/>
  <c r="P105" i="23" s="1"/>
  <c r="N105" i="23"/>
  <c r="O104" i="23"/>
  <c r="P104" i="23" s="1"/>
  <c r="N104" i="23"/>
  <c r="P103" i="23"/>
  <c r="O103" i="23"/>
  <c r="N103" i="23"/>
  <c r="O102" i="23"/>
  <c r="P102" i="23" s="1"/>
  <c r="N102" i="23"/>
  <c r="O101" i="23"/>
  <c r="P101" i="23" s="1"/>
  <c r="N101" i="23"/>
  <c r="O100" i="23"/>
  <c r="P100" i="23" s="1"/>
  <c r="N100" i="23"/>
  <c r="P99" i="23"/>
  <c r="O99" i="23"/>
  <c r="N99" i="23"/>
  <c r="O98" i="23"/>
  <c r="P98" i="23" s="1"/>
  <c r="N98" i="23"/>
  <c r="O97" i="23"/>
  <c r="P97" i="23" s="1"/>
  <c r="N97" i="23"/>
  <c r="O96" i="23"/>
  <c r="P96" i="23" s="1"/>
  <c r="N96" i="23"/>
  <c r="P95" i="23"/>
  <c r="O95" i="23"/>
  <c r="N95" i="23"/>
  <c r="O94" i="23"/>
  <c r="P94" i="23" s="1"/>
  <c r="N94" i="23"/>
  <c r="O93" i="23"/>
  <c r="P93" i="23" s="1"/>
  <c r="N93" i="23"/>
  <c r="O92" i="23"/>
  <c r="P92" i="23" s="1"/>
  <c r="N92" i="23"/>
  <c r="P84" i="23"/>
  <c r="O84" i="23"/>
  <c r="N84" i="23"/>
  <c r="O83" i="23"/>
  <c r="P83" i="23" s="1"/>
  <c r="N83" i="23"/>
  <c r="O82" i="23"/>
  <c r="P82" i="23" s="1"/>
  <c r="N82" i="23"/>
  <c r="O81" i="23"/>
  <c r="P81" i="23" s="1"/>
  <c r="N81" i="23"/>
  <c r="P80" i="23"/>
  <c r="O80" i="23"/>
  <c r="N80" i="23"/>
  <c r="O79" i="23"/>
  <c r="P79" i="23" s="1"/>
  <c r="N79" i="23"/>
  <c r="O78" i="23"/>
  <c r="P78" i="23" s="1"/>
  <c r="N78" i="23"/>
  <c r="O77" i="23"/>
  <c r="P77" i="23" s="1"/>
  <c r="N77" i="23"/>
  <c r="P76" i="23"/>
  <c r="O76" i="23"/>
  <c r="N76" i="23"/>
  <c r="O75" i="23"/>
  <c r="P75" i="23" s="1"/>
  <c r="N75" i="23"/>
  <c r="O74" i="23"/>
  <c r="P74" i="23" s="1"/>
  <c r="N74" i="23"/>
  <c r="O73" i="23"/>
  <c r="P73" i="23" s="1"/>
  <c r="N73" i="23"/>
  <c r="P72" i="23"/>
  <c r="O72" i="23"/>
  <c r="N72" i="23"/>
  <c r="O71" i="23"/>
  <c r="P71" i="23" s="1"/>
  <c r="N71" i="23"/>
  <c r="O70" i="23"/>
  <c r="P70" i="23" s="1"/>
  <c r="N70" i="23"/>
  <c r="O69" i="23"/>
  <c r="P69" i="23" s="1"/>
  <c r="N69" i="23"/>
  <c r="P68" i="23"/>
  <c r="O68" i="23"/>
  <c r="N68" i="23"/>
  <c r="O67" i="23"/>
  <c r="P67" i="23" s="1"/>
  <c r="N67" i="23"/>
  <c r="O66" i="23"/>
  <c r="P66" i="23" s="1"/>
  <c r="N66" i="23"/>
  <c r="O65" i="23"/>
  <c r="P65" i="23" s="1"/>
  <c r="N65" i="23"/>
  <c r="P64" i="23"/>
  <c r="O64" i="23"/>
  <c r="N64" i="23"/>
  <c r="O63" i="23"/>
  <c r="P63" i="23" s="1"/>
  <c r="N63" i="23"/>
  <c r="O55" i="23"/>
  <c r="P55" i="23" s="1"/>
  <c r="N55" i="23"/>
  <c r="O54" i="23"/>
  <c r="P54" i="23" s="1"/>
  <c r="N54" i="23"/>
  <c r="P53" i="23"/>
  <c r="O53" i="23"/>
  <c r="N53" i="23"/>
  <c r="O52" i="23"/>
  <c r="P52" i="23" s="1"/>
  <c r="N52" i="23"/>
  <c r="O51" i="23"/>
  <c r="P51" i="23" s="1"/>
  <c r="N51" i="23"/>
  <c r="O50" i="23"/>
  <c r="P50" i="23" s="1"/>
  <c r="N50" i="23"/>
  <c r="P49" i="23"/>
  <c r="O49" i="23"/>
  <c r="N49" i="23"/>
  <c r="O48" i="23"/>
  <c r="P48" i="23" s="1"/>
  <c r="N48" i="23"/>
  <c r="O47" i="23"/>
  <c r="P47" i="23" s="1"/>
  <c r="N47" i="23"/>
  <c r="O46" i="23"/>
  <c r="P46" i="23" s="1"/>
  <c r="N46" i="23"/>
  <c r="P45" i="23"/>
  <c r="O45" i="23"/>
  <c r="N45" i="23"/>
  <c r="O44" i="23"/>
  <c r="P44" i="23" s="1"/>
  <c r="N44" i="23"/>
  <c r="O43" i="23"/>
  <c r="P43" i="23" s="1"/>
  <c r="N43" i="23"/>
  <c r="O42" i="23"/>
  <c r="N42" i="23"/>
  <c r="P42" i="23" s="1"/>
  <c r="P41" i="23"/>
  <c r="O41" i="23"/>
  <c r="N41" i="23"/>
  <c r="O40" i="23"/>
  <c r="P40" i="23" s="1"/>
  <c r="N40" i="23"/>
  <c r="O39" i="23"/>
  <c r="P39" i="23" s="1"/>
  <c r="N39" i="23"/>
  <c r="O38" i="23"/>
  <c r="P38" i="23" s="1"/>
  <c r="N38" i="23"/>
  <c r="P37" i="23"/>
  <c r="O37" i="23"/>
  <c r="N37" i="23"/>
  <c r="O36" i="23"/>
  <c r="P36" i="23" s="1"/>
  <c r="N36" i="23"/>
  <c r="O35" i="23"/>
  <c r="P35" i="23" s="1"/>
  <c r="N35" i="23"/>
  <c r="O34" i="23"/>
  <c r="P34" i="23" s="1"/>
  <c r="N34" i="23"/>
  <c r="P26" i="23"/>
  <c r="O26" i="23"/>
  <c r="N26" i="23"/>
  <c r="O25" i="23"/>
  <c r="P25" i="23" s="1"/>
  <c r="N25" i="23"/>
  <c r="O24" i="23"/>
  <c r="P24" i="23" s="1"/>
  <c r="N24" i="23"/>
  <c r="O23" i="23"/>
  <c r="P23" i="23" s="1"/>
  <c r="N23" i="23"/>
  <c r="P22" i="23"/>
  <c r="O22" i="23"/>
  <c r="N22" i="23"/>
  <c r="O21" i="23"/>
  <c r="P21" i="23" s="1"/>
  <c r="N21" i="23"/>
  <c r="O20" i="23"/>
  <c r="P20" i="23" s="1"/>
  <c r="N20" i="23"/>
  <c r="O19" i="23"/>
  <c r="P19" i="23" s="1"/>
  <c r="N19" i="23"/>
  <c r="P18" i="23"/>
  <c r="O18" i="23"/>
  <c r="N18" i="23"/>
  <c r="O17" i="23"/>
  <c r="P17" i="23" s="1"/>
  <c r="N17" i="23"/>
  <c r="O16" i="23"/>
  <c r="P16" i="23" s="1"/>
  <c r="N16" i="23"/>
  <c r="O15" i="23"/>
  <c r="P15" i="23" s="1"/>
  <c r="N15" i="23"/>
  <c r="P14" i="23"/>
  <c r="O14" i="23"/>
  <c r="N14" i="23"/>
  <c r="O13" i="23"/>
  <c r="P13" i="23" s="1"/>
  <c r="N13" i="23"/>
  <c r="O12" i="23"/>
  <c r="P12" i="23" s="1"/>
  <c r="N12" i="23"/>
  <c r="O11" i="23"/>
  <c r="P11" i="23" s="1"/>
  <c r="N11" i="23"/>
  <c r="P10" i="23"/>
  <c r="O10" i="23"/>
  <c r="N10" i="23"/>
  <c r="O9" i="23"/>
  <c r="P9" i="23" s="1"/>
  <c r="N9" i="23"/>
  <c r="O8" i="23"/>
  <c r="P8" i="23" s="1"/>
  <c r="N8" i="23"/>
  <c r="O7" i="23"/>
  <c r="P7" i="23" s="1"/>
  <c r="N7" i="23"/>
  <c r="P6" i="23"/>
  <c r="O6" i="23"/>
  <c r="N6" i="23"/>
  <c r="O5" i="23"/>
  <c r="P5" i="23" s="1"/>
  <c r="N5" i="23"/>
  <c r="O113" i="22"/>
  <c r="P113" i="22" s="1"/>
  <c r="N113" i="22"/>
  <c r="O112" i="22"/>
  <c r="P112" i="22" s="1"/>
  <c r="N112" i="22"/>
  <c r="P111" i="22"/>
  <c r="O111" i="22"/>
  <c r="N111" i="22"/>
  <c r="O110" i="22"/>
  <c r="P110" i="22" s="1"/>
  <c r="N110" i="22"/>
  <c r="O109" i="22"/>
  <c r="P109" i="22" s="1"/>
  <c r="N109" i="22"/>
  <c r="O108" i="22"/>
  <c r="P108" i="22" s="1"/>
  <c r="N108" i="22"/>
  <c r="P107" i="22"/>
  <c r="O107" i="22"/>
  <c r="N107" i="22"/>
  <c r="O106" i="22"/>
  <c r="P106" i="22" s="1"/>
  <c r="N106" i="22"/>
  <c r="O105" i="22"/>
  <c r="P105" i="22" s="1"/>
  <c r="N105" i="22"/>
  <c r="O104" i="22"/>
  <c r="P104" i="22" s="1"/>
  <c r="N104" i="22"/>
  <c r="P103" i="22"/>
  <c r="O103" i="22"/>
  <c r="N103" i="22"/>
  <c r="O102" i="22"/>
  <c r="P102" i="22" s="1"/>
  <c r="N102" i="22"/>
  <c r="O101" i="22"/>
  <c r="P101" i="22" s="1"/>
  <c r="N101" i="22"/>
  <c r="O100" i="22"/>
  <c r="P100" i="22" s="1"/>
  <c r="N100" i="22"/>
  <c r="P99" i="22"/>
  <c r="O99" i="22"/>
  <c r="N99" i="22"/>
  <c r="O98" i="22"/>
  <c r="P98" i="22" s="1"/>
  <c r="N98" i="22"/>
  <c r="O97" i="22"/>
  <c r="P97" i="22" s="1"/>
  <c r="N97" i="22"/>
  <c r="O96" i="22"/>
  <c r="P96" i="22" s="1"/>
  <c r="N96" i="22"/>
  <c r="P95" i="22"/>
  <c r="O95" i="22"/>
  <c r="N95" i="22"/>
  <c r="O94" i="22"/>
  <c r="P94" i="22" s="1"/>
  <c r="N94" i="22"/>
  <c r="O93" i="22"/>
  <c r="P93" i="22" s="1"/>
  <c r="N93" i="22"/>
  <c r="O92" i="22"/>
  <c r="P92" i="22" s="1"/>
  <c r="N92" i="22"/>
  <c r="P84" i="22"/>
  <c r="O84" i="22"/>
  <c r="N84" i="22"/>
  <c r="O83" i="22"/>
  <c r="P83" i="22" s="1"/>
  <c r="N83" i="22"/>
  <c r="O82" i="22"/>
  <c r="P82" i="22" s="1"/>
  <c r="N82" i="22"/>
  <c r="O81" i="22"/>
  <c r="P81" i="22" s="1"/>
  <c r="N81" i="22"/>
  <c r="P80" i="22"/>
  <c r="O80" i="22"/>
  <c r="N80" i="22"/>
  <c r="O79" i="22"/>
  <c r="P79" i="22" s="1"/>
  <c r="N79" i="22"/>
  <c r="O78" i="22"/>
  <c r="P78" i="22" s="1"/>
  <c r="N78" i="22"/>
  <c r="O77" i="22"/>
  <c r="P77" i="22" s="1"/>
  <c r="N77" i="22"/>
  <c r="P76" i="22"/>
  <c r="O76" i="22"/>
  <c r="N76" i="22"/>
  <c r="O75" i="22"/>
  <c r="P75" i="22" s="1"/>
  <c r="N75" i="22"/>
  <c r="O74" i="22"/>
  <c r="P74" i="22" s="1"/>
  <c r="N74" i="22"/>
  <c r="O73" i="22"/>
  <c r="P73" i="22" s="1"/>
  <c r="N73" i="22"/>
  <c r="P72" i="22"/>
  <c r="O72" i="22"/>
  <c r="N72" i="22"/>
  <c r="O71" i="22"/>
  <c r="P71" i="22" s="1"/>
  <c r="N71" i="22"/>
  <c r="O70" i="22"/>
  <c r="P70" i="22" s="1"/>
  <c r="N70" i="22"/>
  <c r="O69" i="22"/>
  <c r="P69" i="22" s="1"/>
  <c r="N69" i="22"/>
  <c r="P68" i="22"/>
  <c r="O68" i="22"/>
  <c r="N68" i="22"/>
  <c r="O67" i="22"/>
  <c r="P67" i="22" s="1"/>
  <c r="N67" i="22"/>
  <c r="O66" i="22"/>
  <c r="P66" i="22" s="1"/>
  <c r="N66" i="22"/>
  <c r="O65" i="22"/>
  <c r="P65" i="22" s="1"/>
  <c r="N65" i="22"/>
  <c r="P64" i="22"/>
  <c r="O64" i="22"/>
  <c r="N64" i="22"/>
  <c r="O63" i="22"/>
  <c r="P63" i="22" s="1"/>
  <c r="N63" i="22"/>
  <c r="O55" i="22"/>
  <c r="P55" i="22" s="1"/>
  <c r="N55" i="22"/>
  <c r="O54" i="22"/>
  <c r="P54" i="22" s="1"/>
  <c r="N54" i="22"/>
  <c r="P53" i="22"/>
  <c r="O53" i="22"/>
  <c r="N53" i="22"/>
  <c r="O52" i="22"/>
  <c r="P52" i="22" s="1"/>
  <c r="N52" i="22"/>
  <c r="O51" i="22"/>
  <c r="P51" i="22" s="1"/>
  <c r="N51" i="22"/>
  <c r="O50" i="22"/>
  <c r="P50" i="22" s="1"/>
  <c r="N50" i="22"/>
  <c r="P49" i="22"/>
  <c r="O49" i="22"/>
  <c r="N49" i="22"/>
  <c r="O48" i="22"/>
  <c r="P48" i="22" s="1"/>
  <c r="N48" i="22"/>
  <c r="O47" i="22"/>
  <c r="P47" i="22" s="1"/>
  <c r="N47" i="22"/>
  <c r="O46" i="22"/>
  <c r="P46" i="22" s="1"/>
  <c r="N46" i="22"/>
  <c r="P45" i="22"/>
  <c r="O45" i="22"/>
  <c r="N45" i="22"/>
  <c r="O44" i="22"/>
  <c r="P44" i="22" s="1"/>
  <c r="N44" i="22"/>
  <c r="O43" i="22"/>
  <c r="P43" i="22" s="1"/>
  <c r="N43" i="22"/>
  <c r="O42" i="22"/>
  <c r="P42" i="22" s="1"/>
  <c r="N42" i="22"/>
  <c r="P41" i="22"/>
  <c r="O41" i="22"/>
  <c r="N41" i="22"/>
  <c r="O40" i="22"/>
  <c r="P40" i="22" s="1"/>
  <c r="N40" i="22"/>
  <c r="O39" i="22"/>
  <c r="P39" i="22" s="1"/>
  <c r="N39" i="22"/>
  <c r="O38" i="22"/>
  <c r="P38" i="22" s="1"/>
  <c r="N38" i="22"/>
  <c r="P37" i="22"/>
  <c r="O37" i="22"/>
  <c r="N37" i="22"/>
  <c r="O36" i="22"/>
  <c r="P36" i="22" s="1"/>
  <c r="N36" i="22"/>
  <c r="O35" i="22"/>
  <c r="P35" i="22" s="1"/>
  <c r="N35" i="22"/>
  <c r="O34" i="22"/>
  <c r="P34" i="22" s="1"/>
  <c r="N34" i="22"/>
  <c r="P26" i="22"/>
  <c r="O26" i="22"/>
  <c r="N26" i="22"/>
  <c r="O25" i="22"/>
  <c r="P25" i="22" s="1"/>
  <c r="N25" i="22"/>
  <c r="O24" i="22"/>
  <c r="P24" i="22" s="1"/>
  <c r="N24" i="22"/>
  <c r="O23" i="22"/>
  <c r="P23" i="22" s="1"/>
  <c r="N23" i="22"/>
  <c r="P22" i="22"/>
  <c r="O22" i="22"/>
  <c r="N22" i="22"/>
  <c r="O21" i="22"/>
  <c r="P21" i="22" s="1"/>
  <c r="N21" i="22"/>
  <c r="O20" i="22"/>
  <c r="P20" i="22" s="1"/>
  <c r="N20" i="22"/>
  <c r="O19" i="22"/>
  <c r="P19" i="22" s="1"/>
  <c r="N19" i="22"/>
  <c r="P18" i="22"/>
  <c r="O18" i="22"/>
  <c r="N18" i="22"/>
  <c r="O17" i="22"/>
  <c r="P17" i="22" s="1"/>
  <c r="N17" i="22"/>
  <c r="O16" i="22"/>
  <c r="P16" i="22" s="1"/>
  <c r="N16" i="22"/>
  <c r="O15" i="22"/>
  <c r="P15" i="22" s="1"/>
  <c r="N15" i="22"/>
  <c r="P14" i="22"/>
  <c r="O14" i="22"/>
  <c r="N14" i="22"/>
  <c r="O13" i="22"/>
  <c r="P13" i="22" s="1"/>
  <c r="N13" i="22"/>
  <c r="O12" i="22"/>
  <c r="P12" i="22" s="1"/>
  <c r="N12" i="22"/>
  <c r="O11" i="22"/>
  <c r="P11" i="22" s="1"/>
  <c r="N11" i="22"/>
  <c r="P10" i="22"/>
  <c r="O10" i="22"/>
  <c r="N10" i="22"/>
  <c r="O9" i="22"/>
  <c r="P9" i="22" s="1"/>
  <c r="N9" i="22"/>
  <c r="O8" i="22"/>
  <c r="P8" i="22" s="1"/>
  <c r="N8" i="22"/>
  <c r="O7" i="22"/>
  <c r="P7" i="22" s="1"/>
  <c r="N7" i="22"/>
  <c r="P6" i="22"/>
  <c r="O6" i="22"/>
  <c r="N6" i="22"/>
  <c r="O5" i="22"/>
  <c r="P5" i="22" s="1"/>
  <c r="N5" i="22"/>
  <c r="O113" i="21"/>
  <c r="P113" i="21" s="1"/>
  <c r="N113" i="21"/>
  <c r="O112" i="21"/>
  <c r="P112" i="21" s="1"/>
  <c r="N112" i="21"/>
  <c r="O111" i="21"/>
  <c r="N111" i="21"/>
  <c r="P111" i="21" s="1"/>
  <c r="O110" i="21"/>
  <c r="P110" i="21" s="1"/>
  <c r="N110" i="21"/>
  <c r="O109" i="21"/>
  <c r="P109" i="21" s="1"/>
  <c r="N109" i="21"/>
  <c r="O108" i="21"/>
  <c r="P108" i="21" s="1"/>
  <c r="N108" i="21"/>
  <c r="P107" i="21"/>
  <c r="O107" i="21"/>
  <c r="N107" i="21"/>
  <c r="O106" i="21"/>
  <c r="P106" i="21" s="1"/>
  <c r="N106" i="21"/>
  <c r="O105" i="21"/>
  <c r="P105" i="21" s="1"/>
  <c r="N105" i="21"/>
  <c r="O104" i="21"/>
  <c r="P104" i="21" s="1"/>
  <c r="N104" i="21"/>
  <c r="P103" i="21"/>
  <c r="O103" i="21"/>
  <c r="N103" i="21"/>
  <c r="O102" i="21"/>
  <c r="P102" i="21" s="1"/>
  <c r="N102" i="21"/>
  <c r="O101" i="21"/>
  <c r="P101" i="21" s="1"/>
  <c r="N101" i="21"/>
  <c r="O100" i="21"/>
  <c r="P100" i="21" s="1"/>
  <c r="N100" i="21"/>
  <c r="P99" i="21"/>
  <c r="O99" i="21"/>
  <c r="N99" i="21"/>
  <c r="O98" i="21"/>
  <c r="P98" i="21" s="1"/>
  <c r="N98" i="21"/>
  <c r="O97" i="21"/>
  <c r="P97" i="21" s="1"/>
  <c r="N97" i="21"/>
  <c r="O96" i="21"/>
  <c r="P96" i="21" s="1"/>
  <c r="N96" i="21"/>
  <c r="P95" i="21"/>
  <c r="O95" i="21"/>
  <c r="N95" i="21"/>
  <c r="O94" i="21"/>
  <c r="P94" i="21" s="1"/>
  <c r="N94" i="21"/>
  <c r="O93" i="21"/>
  <c r="P93" i="21" s="1"/>
  <c r="N93" i="21"/>
  <c r="O92" i="21"/>
  <c r="P92" i="21" s="1"/>
  <c r="N92" i="21"/>
  <c r="P84" i="21"/>
  <c r="O84" i="21"/>
  <c r="N84" i="21"/>
  <c r="O83" i="21"/>
  <c r="P83" i="21" s="1"/>
  <c r="N83" i="21"/>
  <c r="O82" i="21"/>
  <c r="P82" i="21" s="1"/>
  <c r="N82" i="21"/>
  <c r="O81" i="21"/>
  <c r="P81" i="21" s="1"/>
  <c r="N81" i="21"/>
  <c r="P80" i="21"/>
  <c r="O80" i="21"/>
  <c r="N80" i="21"/>
  <c r="O79" i="21"/>
  <c r="P79" i="21" s="1"/>
  <c r="N79" i="21"/>
  <c r="O78" i="21"/>
  <c r="P78" i="21" s="1"/>
  <c r="N78" i="21"/>
  <c r="O77" i="21"/>
  <c r="P77" i="21" s="1"/>
  <c r="N77" i="21"/>
  <c r="P76" i="21"/>
  <c r="O76" i="21"/>
  <c r="N76" i="21"/>
  <c r="O75" i="21"/>
  <c r="P75" i="21" s="1"/>
  <c r="N75" i="21"/>
  <c r="O74" i="21"/>
  <c r="P74" i="21" s="1"/>
  <c r="N74" i="21"/>
  <c r="O73" i="21"/>
  <c r="P73" i="21" s="1"/>
  <c r="N73" i="21"/>
  <c r="P72" i="21"/>
  <c r="O72" i="21"/>
  <c r="N72" i="21"/>
  <c r="O71" i="21"/>
  <c r="P71" i="21" s="1"/>
  <c r="N71" i="21"/>
  <c r="O70" i="21"/>
  <c r="P70" i="21" s="1"/>
  <c r="N70" i="21"/>
  <c r="O69" i="21"/>
  <c r="P69" i="21" s="1"/>
  <c r="N69" i="21"/>
  <c r="P68" i="21"/>
  <c r="O68" i="21"/>
  <c r="N68" i="21"/>
  <c r="O67" i="21"/>
  <c r="P67" i="21" s="1"/>
  <c r="N67" i="21"/>
  <c r="O66" i="21"/>
  <c r="P66" i="21" s="1"/>
  <c r="N66" i="21"/>
  <c r="O65" i="21"/>
  <c r="P65" i="21" s="1"/>
  <c r="N65" i="21"/>
  <c r="P64" i="21"/>
  <c r="O64" i="21"/>
  <c r="N64" i="21"/>
  <c r="O63" i="21"/>
  <c r="P63" i="21" s="1"/>
  <c r="N63" i="21"/>
  <c r="O55" i="21"/>
  <c r="P55" i="21" s="1"/>
  <c r="N55" i="21"/>
  <c r="O54" i="21"/>
  <c r="P54" i="21" s="1"/>
  <c r="N54" i="21"/>
  <c r="P53" i="21"/>
  <c r="O53" i="21"/>
  <c r="N53" i="21"/>
  <c r="O52" i="21"/>
  <c r="P52" i="21" s="1"/>
  <c r="N52" i="21"/>
  <c r="O51" i="21"/>
  <c r="P51" i="21" s="1"/>
  <c r="N51" i="21"/>
  <c r="O50" i="21"/>
  <c r="P50" i="21" s="1"/>
  <c r="N50" i="21"/>
  <c r="P49" i="21"/>
  <c r="O49" i="21"/>
  <c r="N49" i="21"/>
  <c r="O48" i="21"/>
  <c r="P48" i="21" s="1"/>
  <c r="N48" i="21"/>
  <c r="O47" i="21"/>
  <c r="P47" i="21" s="1"/>
  <c r="N47" i="21"/>
  <c r="O46" i="21"/>
  <c r="P46" i="21" s="1"/>
  <c r="N46" i="21"/>
  <c r="P45" i="21"/>
  <c r="O45" i="21"/>
  <c r="N45" i="21"/>
  <c r="O44" i="21"/>
  <c r="P44" i="21" s="1"/>
  <c r="N44" i="21"/>
  <c r="O43" i="21"/>
  <c r="P43" i="21" s="1"/>
  <c r="N43" i="21"/>
  <c r="O42" i="21"/>
  <c r="P42" i="21" s="1"/>
  <c r="N42" i="21"/>
  <c r="P41" i="21"/>
  <c r="O41" i="21"/>
  <c r="N41" i="21"/>
  <c r="O40" i="21"/>
  <c r="P40" i="21" s="1"/>
  <c r="N40" i="21"/>
  <c r="O39" i="21"/>
  <c r="P39" i="21" s="1"/>
  <c r="N39" i="21"/>
  <c r="O38" i="21"/>
  <c r="P38" i="21" s="1"/>
  <c r="N38" i="21"/>
  <c r="P37" i="21"/>
  <c r="O37" i="21"/>
  <c r="N37" i="21"/>
  <c r="O36" i="21"/>
  <c r="P36" i="21" s="1"/>
  <c r="N36" i="21"/>
  <c r="O35" i="21"/>
  <c r="P35" i="21" s="1"/>
  <c r="N35" i="21"/>
  <c r="O34" i="21"/>
  <c r="P34" i="21" s="1"/>
  <c r="N34" i="21"/>
  <c r="P26" i="21"/>
  <c r="O26" i="21"/>
  <c r="N26" i="21"/>
  <c r="O25" i="21"/>
  <c r="P25" i="21" s="1"/>
  <c r="N25" i="21"/>
  <c r="O24" i="21"/>
  <c r="P24" i="21" s="1"/>
  <c r="N24" i="21"/>
  <c r="O23" i="21"/>
  <c r="P23" i="21" s="1"/>
  <c r="N23" i="21"/>
  <c r="P22" i="21"/>
  <c r="O22" i="21"/>
  <c r="N22" i="21"/>
  <c r="O21" i="21"/>
  <c r="P21" i="21" s="1"/>
  <c r="N21" i="21"/>
  <c r="O20" i="21"/>
  <c r="P20" i="21" s="1"/>
  <c r="N20" i="21"/>
  <c r="O19" i="21"/>
  <c r="P19" i="21" s="1"/>
  <c r="N19" i="21"/>
  <c r="P18" i="21"/>
  <c r="O18" i="21"/>
  <c r="N18" i="21"/>
  <c r="O17" i="21"/>
  <c r="P17" i="21" s="1"/>
  <c r="N17" i="21"/>
  <c r="O16" i="21"/>
  <c r="P16" i="21" s="1"/>
  <c r="N16" i="21"/>
  <c r="O15" i="21"/>
  <c r="P15" i="21" s="1"/>
  <c r="N15" i="21"/>
  <c r="P14" i="21"/>
  <c r="O14" i="21"/>
  <c r="N14" i="21"/>
  <c r="O13" i="21"/>
  <c r="P13" i="21" s="1"/>
  <c r="N13" i="21"/>
  <c r="O12" i="21"/>
  <c r="P12" i="21" s="1"/>
  <c r="N12" i="21"/>
  <c r="O11" i="21"/>
  <c r="P11" i="21" s="1"/>
  <c r="N11" i="21"/>
  <c r="P10" i="21"/>
  <c r="O10" i="21"/>
  <c r="N10" i="21"/>
  <c r="O9" i="21"/>
  <c r="P9" i="21" s="1"/>
  <c r="N9" i="21"/>
  <c r="O8" i="21"/>
  <c r="P8" i="21" s="1"/>
  <c r="N8" i="21"/>
  <c r="O7" i="21"/>
  <c r="P7" i="21" s="1"/>
  <c r="N7" i="21"/>
  <c r="P6" i="21"/>
  <c r="O6" i="21"/>
  <c r="N6" i="21"/>
  <c r="O5" i="21"/>
  <c r="P5" i="21" s="1"/>
  <c r="N5" i="21"/>
  <c r="O113" i="20"/>
  <c r="P113" i="20" s="1"/>
  <c r="N113" i="20"/>
  <c r="P112" i="20"/>
  <c r="O112" i="20"/>
  <c r="N112" i="20"/>
  <c r="O111" i="20"/>
  <c r="P111" i="20" s="1"/>
  <c r="N111" i="20"/>
  <c r="O110" i="20"/>
  <c r="P110" i="20" s="1"/>
  <c r="N110" i="20"/>
  <c r="O109" i="20"/>
  <c r="P109" i="20" s="1"/>
  <c r="N109" i="20"/>
  <c r="P108" i="20"/>
  <c r="O108" i="20"/>
  <c r="N108" i="20"/>
  <c r="O107" i="20"/>
  <c r="P107" i="20" s="1"/>
  <c r="N107" i="20"/>
  <c r="O106" i="20"/>
  <c r="P106" i="20" s="1"/>
  <c r="N106" i="20"/>
  <c r="O105" i="20"/>
  <c r="P105" i="20" s="1"/>
  <c r="N105" i="20"/>
  <c r="P104" i="20"/>
  <c r="O104" i="20"/>
  <c r="N104" i="20"/>
  <c r="O103" i="20"/>
  <c r="P103" i="20" s="1"/>
  <c r="N103" i="20"/>
  <c r="O102" i="20"/>
  <c r="P102" i="20" s="1"/>
  <c r="N102" i="20"/>
  <c r="O101" i="20"/>
  <c r="P101" i="20" s="1"/>
  <c r="N101" i="20"/>
  <c r="P100" i="20"/>
  <c r="O100" i="20"/>
  <c r="N100" i="20"/>
  <c r="O99" i="20"/>
  <c r="P99" i="20" s="1"/>
  <c r="N99" i="20"/>
  <c r="O98" i="20"/>
  <c r="P98" i="20" s="1"/>
  <c r="N98" i="20"/>
  <c r="O97" i="20"/>
  <c r="P97" i="20" s="1"/>
  <c r="N97" i="20"/>
  <c r="P96" i="20"/>
  <c r="O96" i="20"/>
  <c r="N96" i="20"/>
  <c r="O95" i="20"/>
  <c r="P95" i="20" s="1"/>
  <c r="N95" i="20"/>
  <c r="O94" i="20"/>
  <c r="P94" i="20" s="1"/>
  <c r="N94" i="20"/>
  <c r="O93" i="20"/>
  <c r="P93" i="20" s="1"/>
  <c r="N93" i="20"/>
  <c r="P92" i="20"/>
  <c r="O92" i="20"/>
  <c r="N92" i="20"/>
  <c r="O84" i="20"/>
  <c r="P84" i="20" s="1"/>
  <c r="N84" i="20"/>
  <c r="P83" i="20"/>
  <c r="O83" i="20"/>
  <c r="N83" i="20"/>
  <c r="O82" i="20"/>
  <c r="P82" i="20" s="1"/>
  <c r="N82" i="20"/>
  <c r="O81" i="20"/>
  <c r="P81" i="20" s="1"/>
  <c r="N81" i="20"/>
  <c r="O80" i="20"/>
  <c r="P80" i="20" s="1"/>
  <c r="N80" i="20"/>
  <c r="P79" i="20"/>
  <c r="O79" i="20"/>
  <c r="N79" i="20"/>
  <c r="O78" i="20"/>
  <c r="P78" i="20" s="1"/>
  <c r="N78" i="20"/>
  <c r="O77" i="20"/>
  <c r="P77" i="20" s="1"/>
  <c r="N77" i="20"/>
  <c r="O76" i="20"/>
  <c r="P76" i="20" s="1"/>
  <c r="N76" i="20"/>
  <c r="P75" i="20"/>
  <c r="O75" i="20"/>
  <c r="N75" i="20"/>
  <c r="O74" i="20"/>
  <c r="P74" i="20" s="1"/>
  <c r="N74" i="20"/>
  <c r="O73" i="20"/>
  <c r="P73" i="20" s="1"/>
  <c r="N73" i="20"/>
  <c r="O72" i="20"/>
  <c r="N72" i="20"/>
  <c r="P72" i="20" s="1"/>
  <c r="P71" i="20"/>
  <c r="O71" i="20"/>
  <c r="N71" i="20"/>
  <c r="O70" i="20"/>
  <c r="P70" i="20" s="1"/>
  <c r="N70" i="20"/>
  <c r="O69" i="20"/>
  <c r="P69" i="20" s="1"/>
  <c r="N69" i="20"/>
  <c r="P68" i="20"/>
  <c r="O68" i="20"/>
  <c r="N68" i="20"/>
  <c r="P67" i="20"/>
  <c r="O67" i="20"/>
  <c r="N67" i="20"/>
  <c r="O66" i="20"/>
  <c r="P66" i="20" s="1"/>
  <c r="N66" i="20"/>
  <c r="O65" i="20"/>
  <c r="P65" i="20" s="1"/>
  <c r="N65" i="20"/>
  <c r="P64" i="20"/>
  <c r="O64" i="20"/>
  <c r="N64" i="20"/>
  <c r="P63" i="20"/>
  <c r="O63" i="20"/>
  <c r="N63" i="20"/>
  <c r="O55" i="20"/>
  <c r="P55" i="20" s="1"/>
  <c r="N55" i="20"/>
  <c r="P54" i="20"/>
  <c r="O54" i="20"/>
  <c r="N54" i="20"/>
  <c r="O53" i="20"/>
  <c r="P53" i="20" s="1"/>
  <c r="N53" i="20"/>
  <c r="O52" i="20"/>
  <c r="P52" i="20" s="1"/>
  <c r="N52" i="20"/>
  <c r="P51" i="20"/>
  <c r="O51" i="20"/>
  <c r="N51" i="20"/>
  <c r="P50" i="20"/>
  <c r="O50" i="20"/>
  <c r="N50" i="20"/>
  <c r="O49" i="20"/>
  <c r="P49" i="20" s="1"/>
  <c r="N49" i="20"/>
  <c r="O48" i="20"/>
  <c r="P48" i="20" s="1"/>
  <c r="N48" i="20"/>
  <c r="P47" i="20"/>
  <c r="O47" i="20"/>
  <c r="N47" i="20"/>
  <c r="P46" i="20"/>
  <c r="O46" i="20"/>
  <c r="N46" i="20"/>
  <c r="O45" i="20"/>
  <c r="P45" i="20" s="1"/>
  <c r="N45" i="20"/>
  <c r="O44" i="20"/>
  <c r="P44" i="20" s="1"/>
  <c r="N44" i="20"/>
  <c r="P43" i="20"/>
  <c r="O43" i="20"/>
  <c r="N43" i="20"/>
  <c r="P42" i="20"/>
  <c r="O42" i="20"/>
  <c r="N42" i="20"/>
  <c r="O41" i="20"/>
  <c r="P41" i="20" s="1"/>
  <c r="N41" i="20"/>
  <c r="O40" i="20"/>
  <c r="P40" i="20" s="1"/>
  <c r="N40" i="20"/>
  <c r="P39" i="20"/>
  <c r="O39" i="20"/>
  <c r="N39" i="20"/>
  <c r="P38" i="20"/>
  <c r="O38" i="20"/>
  <c r="N38" i="20"/>
  <c r="O37" i="20"/>
  <c r="P37" i="20" s="1"/>
  <c r="N37" i="20"/>
  <c r="O36" i="20"/>
  <c r="P36" i="20" s="1"/>
  <c r="N36" i="20"/>
  <c r="P35" i="20"/>
  <c r="O35" i="20"/>
  <c r="N35" i="20"/>
  <c r="P34" i="20"/>
  <c r="O34" i="20"/>
  <c r="N34" i="20"/>
  <c r="N26" i="20"/>
  <c r="O26" i="20"/>
  <c r="P26" i="20" s="1"/>
  <c r="N6" i="20"/>
  <c r="O6" i="20"/>
  <c r="P6" i="20" s="1"/>
  <c r="N7" i="20"/>
  <c r="O7" i="20"/>
  <c r="P7" i="20" s="1"/>
  <c r="N8" i="20"/>
  <c r="O8" i="20"/>
  <c r="P8" i="20"/>
  <c r="N9" i="20"/>
  <c r="O9" i="20"/>
  <c r="P9" i="20" s="1"/>
  <c r="N10" i="20"/>
  <c r="O10" i="20"/>
  <c r="P10" i="20" s="1"/>
  <c r="N11" i="20"/>
  <c r="O11" i="20"/>
  <c r="P11" i="20"/>
  <c r="N12" i="20"/>
  <c r="O12" i="20"/>
  <c r="P12" i="20"/>
  <c r="N13" i="20"/>
  <c r="O13" i="20"/>
  <c r="P13" i="20" s="1"/>
  <c r="N14" i="20"/>
  <c r="O14" i="20"/>
  <c r="P14" i="20" s="1"/>
  <c r="N15" i="20"/>
  <c r="O15" i="20"/>
  <c r="P15" i="20"/>
  <c r="N16" i="20"/>
  <c r="O16" i="20"/>
  <c r="P16" i="20"/>
  <c r="N17" i="20"/>
  <c r="O17" i="20"/>
  <c r="P17" i="20" s="1"/>
  <c r="N18" i="20"/>
  <c r="O18" i="20"/>
  <c r="P18" i="20" s="1"/>
  <c r="N19" i="20"/>
  <c r="O19" i="20"/>
  <c r="P19" i="20"/>
  <c r="N20" i="20"/>
  <c r="O20" i="20"/>
  <c r="P20" i="20"/>
  <c r="N21" i="20"/>
  <c r="O21" i="20"/>
  <c r="P21" i="20" s="1"/>
  <c r="N22" i="20"/>
  <c r="O22" i="20"/>
  <c r="P22" i="20" s="1"/>
  <c r="N23" i="20"/>
  <c r="O23" i="20"/>
  <c r="P23" i="20"/>
  <c r="N24" i="20"/>
  <c r="O24" i="20"/>
  <c r="P24" i="20"/>
  <c r="N25" i="20"/>
  <c r="O25" i="20"/>
  <c r="P25" i="20" s="1"/>
  <c r="P5" i="20"/>
  <c r="O5" i="20"/>
  <c r="N5" i="20"/>
</calcChain>
</file>

<file path=xl/sharedStrings.xml><?xml version="1.0" encoding="utf-8"?>
<sst xmlns="http://schemas.openxmlformats.org/spreadsheetml/2006/main" count="2690" uniqueCount="37">
  <si>
    <t>7 Nodes - 91 Ranks - Block</t>
  </si>
  <si>
    <t>Message 
Size</t>
  </si>
  <si>
    <t>Latency (us)</t>
  </si>
  <si>
    <t>Mean</t>
  </si>
  <si>
    <t>STD</t>
  </si>
  <si>
    <t>COV (%)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</si>
  <si>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</si>
  <si>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</si>
  <si>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</si>
  <si>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</si>
  <si>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</si>
  <si>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</si>
  <si>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</si>
  <si>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</si>
  <si>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</si>
  <si>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</si>
  <si>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</si>
  <si>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2M</t>
  </si>
  <si>
    <t>7 Nodes - 91 Ranks - Cyclic</t>
  </si>
  <si>
    <t>8 Nodes - 128 Ranks - Block</t>
  </si>
  <si>
    <t>8 Nodes - 128 Ranks - Cyclic</t>
  </si>
  <si>
    <t xml:space="preserve"> </t>
  </si>
  <si>
    <t>7 Nodes - 91 ranks - Block</t>
  </si>
  <si>
    <t>Naive</t>
  </si>
  <si>
    <t>Naive+</t>
  </si>
  <si>
    <t>Overheads</t>
  </si>
  <si>
    <t>NB</t>
  </si>
  <si>
    <t>RingNB</t>
  </si>
  <si>
    <t>Default</t>
  </si>
  <si>
    <t>7 Nodes - 91 ranks - Cyclic</t>
  </si>
  <si>
    <t>8 Nodes - 128 ranks - Block</t>
  </si>
  <si>
    <t>8 Nodes - 128 ranks -  Cyclic</t>
  </si>
  <si>
    <t>Default+</t>
  </si>
  <si>
    <t>MLRing</t>
  </si>
  <si>
    <t>MLRD</t>
  </si>
  <si>
    <t>NB+</t>
  </si>
  <si>
    <t>RingNB+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</si>
</sst>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2"/>
      <color theme="1"/>
      <name val="Raleway"/>
    </font>
    <font>
      <sz val="12"/>
      <color theme="1"/>
      <name val="Raleway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Raleway"/>
    </font>
    <font>
      <sz val="12"/>
      <color rgb="FF9C0006"/>
      <name val="Arial"/>
      <family val="2"/>
      <scheme val="minor"/>
    </font>
    <font>
      <b/>
      <sz val="12"/>
      <color rgb="FFFA7D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1"/>
    <xf numFmtId="0" fontId="8" fillId="8" borderId="1"/>
    <xf numFmtId="0" fontId="9" fillId="9" borderId="2" applyNumberFormat="0" applyAlignment="0" applyProtection="0"/>
  </cellStyleXfs>
  <cellXfs count="61">
    <xf numFmtId="0" fontId="0" fillId="0" borderId="0" xfId="0" applyBorder="1"/>
    <xf numFmtId="0" fontId="2" fillId="0" borderId="0" xfId="0" applyFont="1" applyBorder="1" applyAlignment="1">
      <alignment horizontal="center"/>
    </xf>
    <xf numFmtId="0" fontId="4" fillId="3" borderId="1" xfId="0" applyFont="1" applyFill="1" applyAlignment="1">
      <alignment horizontal="center"/>
    </xf>
    <xf numFmtId="0" fontId="2" fillId="3" borderId="1" xfId="0" applyFont="1" applyFill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0" fontId="5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right"/>
    </xf>
    <xf numFmtId="2" fontId="5" fillId="0" borderId="0" xfId="0" applyNumberFormat="1" applyFont="1" applyBorder="1"/>
    <xf numFmtId="2" fontId="1" fillId="0" borderId="0" xfId="0" applyNumberFormat="1" applyFont="1" applyBorder="1" applyAlignment="1">
      <alignment horizontal="center"/>
    </xf>
    <xf numFmtId="0" fontId="3" fillId="3" borderId="1" xfId="0" applyFont="1" applyFill="1" applyAlignment="1">
      <alignment horizontal="center"/>
    </xf>
    <xf numFmtId="0" fontId="3" fillId="4" borderId="1" xfId="0" applyFont="1" applyFill="1" applyAlignment="1">
      <alignment horizontal="center"/>
    </xf>
    <xf numFmtId="0" fontId="6" fillId="5" borderId="1" xfId="0" applyFont="1" applyFill="1" applyAlignment="1">
      <alignment horizontal="center"/>
    </xf>
    <xf numFmtId="0" fontId="6" fillId="6" borderId="1" xfId="0" applyFont="1" applyFill="1" applyAlignment="1">
      <alignment horizontal="center"/>
    </xf>
    <xf numFmtId="0" fontId="6" fillId="7" borderId="1" xfId="0" applyFont="1" applyFill="1" applyAlignment="1">
      <alignment horizontal="center"/>
    </xf>
    <xf numFmtId="2" fontId="4" fillId="4" borderId="1" xfId="0" applyNumberFormat="1" applyFont="1" applyFill="1" applyAlignment="1">
      <alignment horizontal="center"/>
    </xf>
    <xf numFmtId="2" fontId="4" fillId="5" borderId="1" xfId="0" applyNumberFormat="1" applyFont="1" applyFill="1" applyAlignment="1">
      <alignment horizontal="center"/>
    </xf>
    <xf numFmtId="2" fontId="4" fillId="6" borderId="1" xfId="0" applyNumberFormat="1" applyFont="1" applyFill="1" applyAlignment="1">
      <alignment horizontal="center"/>
    </xf>
    <xf numFmtId="2" fontId="4" fillId="7" borderId="1" xfId="0" applyNumberFormat="1" applyFont="1" applyFill="1" applyAlignment="1">
      <alignment horizontal="center"/>
    </xf>
    <xf numFmtId="2" fontId="4" fillId="0" borderId="1" xfId="0" applyNumberFormat="1" applyFont="1"/>
    <xf numFmtId="2" fontId="5" fillId="0" borderId="1" xfId="0" applyNumberFormat="1" applyFont="1"/>
    <xf numFmtId="0" fontId="7" fillId="0" borderId="0" xfId="0" applyFont="1" applyBorder="1" applyAlignment="1">
      <alignment horizontal="center"/>
    </xf>
    <xf numFmtId="0" fontId="7" fillId="0" borderId="1" xfId="0" applyFont="1" applyAlignment="1">
      <alignment horizontal="center"/>
    </xf>
    <xf numFmtId="2" fontId="2" fillId="0" borderId="1" xfId="0" applyNumberFormat="1" applyFont="1" applyAlignment="1">
      <alignment horizontal="center"/>
    </xf>
    <xf numFmtId="0" fontId="4" fillId="4" borderId="1" xfId="0" applyFont="1" applyFill="1" applyAlignment="1">
      <alignment horizontal="center"/>
    </xf>
    <xf numFmtId="0" fontId="5" fillId="4" borderId="1" xfId="0" applyFont="1" applyFill="1" applyAlignment="1">
      <alignment horizontal="center"/>
    </xf>
    <xf numFmtId="0" fontId="5" fillId="5" borderId="1" xfId="0" applyFont="1" applyFill="1" applyAlignment="1">
      <alignment horizontal="center"/>
    </xf>
    <xf numFmtId="0" fontId="4" fillId="5" borderId="1" xfId="0" applyFont="1" applyFill="1" applyAlignment="1">
      <alignment horizontal="center"/>
    </xf>
    <xf numFmtId="0" fontId="5" fillId="6" borderId="1" xfId="0" applyFont="1" applyFill="1" applyAlignment="1">
      <alignment horizontal="center"/>
    </xf>
    <xf numFmtId="0" fontId="4" fillId="6" borderId="1" xfId="0" applyFont="1" applyFill="1" applyAlignment="1">
      <alignment horizontal="center"/>
    </xf>
    <xf numFmtId="0" fontId="0" fillId="0" borderId="1" xfId="0"/>
    <xf numFmtId="2" fontId="6" fillId="7" borderId="1" xfId="0" applyNumberFormat="1" applyFont="1" applyFill="1" applyAlignment="1">
      <alignment horizontal="center"/>
    </xf>
    <xf numFmtId="0" fontId="8" fillId="8" borderId="1" xfId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4" fillId="0" borderId="1" xfId="0" applyFont="1" applyAlignment="1">
      <alignment horizontal="center"/>
    </xf>
    <xf numFmtId="0" fontId="3" fillId="7" borderId="1" xfId="0" applyFont="1" applyFill="1" applyAlignment="1">
      <alignment horizontal="center"/>
    </xf>
    <xf numFmtId="0" fontId="5" fillId="0" borderId="1" xfId="0" applyFont="1"/>
    <xf numFmtId="0" fontId="6" fillId="4" borderId="1" xfId="0" applyFont="1" applyFill="1" applyAlignment="1">
      <alignment horizontal="center"/>
    </xf>
    <xf numFmtId="0" fontId="3" fillId="5" borderId="1" xfId="0" applyFont="1" applyFill="1" applyAlignment="1">
      <alignment horizontal="center"/>
    </xf>
    <xf numFmtId="0" fontId="3" fillId="6" borderId="1" xfId="0" applyFont="1" applyFill="1" applyAlignment="1">
      <alignment horizontal="center"/>
    </xf>
    <xf numFmtId="0" fontId="9" fillId="9" borderId="2" xfId="2" applyAlignment="1">
      <alignment horizontal="center"/>
    </xf>
    <xf numFmtId="0" fontId="5" fillId="0" borderId="0" xfId="0" applyFont="1" applyBorder="1"/>
    <xf numFmtId="0" fontId="5" fillId="0" borderId="1" xfId="0" applyFont="1"/>
    <xf numFmtId="0" fontId="6" fillId="4" borderId="1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1" xfId="0" applyNumberFormat="1" applyFont="1" applyAlignment="1">
      <alignment horizontal="center"/>
    </xf>
    <xf numFmtId="0" fontId="5" fillId="0" borderId="0" xfId="0" applyFont="1" applyBorder="1"/>
    <xf numFmtId="0" fontId="4" fillId="0" borderId="1" xfId="0" applyFont="1" applyAlignment="1">
      <alignment horizontal="center"/>
    </xf>
    <xf numFmtId="0" fontId="3" fillId="7" borderId="1" xfId="0" applyFont="1" applyFill="1" applyAlignment="1">
      <alignment horizontal="center"/>
    </xf>
    <xf numFmtId="0" fontId="3" fillId="2" borderId="1" xfId="0" applyFont="1" applyFill="1" applyAlignment="1">
      <alignment horizontal="center"/>
    </xf>
    <xf numFmtId="0" fontId="5" fillId="0" borderId="1" xfId="0" applyFont="1"/>
    <xf numFmtId="0" fontId="6" fillId="4" borderId="1" xfId="0" applyFont="1" applyFill="1" applyAlignment="1">
      <alignment horizontal="center"/>
    </xf>
    <xf numFmtId="0" fontId="3" fillId="5" borderId="1" xfId="0" applyFont="1" applyFill="1" applyAlignment="1">
      <alignment horizontal="center"/>
    </xf>
    <xf numFmtId="0" fontId="3" fillId="6" borderId="1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</cellXfs>
  <cellStyles count="3">
    <cellStyle name="Bad" xfId="1" builtinId="27"/>
    <cellStyle name="Calculation" xfId="2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30"/>
  <sheetViews>
    <sheetView workbookViewId="0">
      <selection activeCell="N70" sqref="N70"/>
    </sheetView>
  </sheetViews>
  <sheetFormatPr baseColWidth="10" defaultColWidth="14.5" defaultRowHeight="15" customHeight="1" x14ac:dyDescent="0.2"/>
  <cols>
    <col min="1" max="18" width="14.5" style="34" customWidth="1"/>
    <col min="19" max="16384" width="14.5" style="34"/>
  </cols>
  <sheetData>
    <row r="1" spans="1:16" ht="15.75" customHeight="1" x14ac:dyDescent="0.2"/>
    <row r="2" spans="1:16" ht="15.75" customHeight="1" x14ac:dyDescent="0.2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</row>
    <row r="3" spans="1:16" ht="15.75" customHeight="1" x14ac:dyDescent="0.2">
      <c r="A3" s="48" t="s">
        <v>1</v>
      </c>
      <c r="B3" s="33">
        <v>1</v>
      </c>
      <c r="C3" s="4">
        <v>2</v>
      </c>
      <c r="D3" s="4">
        <v>3</v>
      </c>
      <c r="E3" s="33">
        <v>4</v>
      </c>
      <c r="F3" s="4">
        <v>5</v>
      </c>
      <c r="G3" s="4">
        <v>6</v>
      </c>
      <c r="H3" s="33">
        <v>7</v>
      </c>
      <c r="I3" s="4">
        <v>8</v>
      </c>
      <c r="J3" s="4">
        <v>9</v>
      </c>
      <c r="K3" s="33">
        <v>10</v>
      </c>
      <c r="L3" s="33">
        <v>11</v>
      </c>
      <c r="M3" s="8"/>
      <c r="N3" s="8"/>
      <c r="O3" s="8"/>
      <c r="P3" s="8"/>
    </row>
    <row r="4" spans="1:16" ht="15.75" customHeight="1" x14ac:dyDescent="0.2">
      <c r="A4" s="4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8"/>
      <c r="N4" s="9" t="s">
        <v>3</v>
      </c>
      <c r="O4" s="9" t="s">
        <v>4</v>
      </c>
      <c r="P4" s="9" t="s">
        <v>5</v>
      </c>
    </row>
    <row r="5" spans="1:16" s="37" customFormat="1" ht="15.75" customHeight="1" x14ac:dyDescent="0.2">
      <c r="A5" s="22">
        <v>1</v>
      </c>
      <c r="B5" s="19">
        <v>16.079999999999998</v>
      </c>
      <c r="C5" s="19">
        <v>16.02</v>
      </c>
      <c r="D5" s="19">
        <v>16</v>
      </c>
      <c r="E5" s="19">
        <v>16.07</v>
      </c>
      <c r="F5" s="19">
        <v>16.11</v>
      </c>
      <c r="G5" s="19">
        <v>16.04</v>
      </c>
      <c r="H5" s="19">
        <v>15.98</v>
      </c>
      <c r="I5" s="19">
        <v>16.010000000000002</v>
      </c>
      <c r="J5" s="19">
        <v>16.16</v>
      </c>
      <c r="K5" s="19">
        <v>15.89</v>
      </c>
      <c r="M5" s="20"/>
      <c r="N5" s="23">
        <v>16.036000000000001</v>
      </c>
      <c r="O5" s="23">
        <v>7.501111028818741E-2</v>
      </c>
      <c r="P5" s="23">
        <v>0.46776696363299702</v>
      </c>
    </row>
    <row r="6" spans="1:16" s="37" customFormat="1" ht="15.75" customHeight="1" x14ac:dyDescent="0.2">
      <c r="A6" s="22">
        <v>2</v>
      </c>
      <c r="B6" s="19">
        <v>11.13</v>
      </c>
      <c r="C6" s="19">
        <v>11.14</v>
      </c>
      <c r="D6" s="19">
        <v>11.09</v>
      </c>
      <c r="E6" s="19">
        <v>11.17</v>
      </c>
      <c r="F6" s="19">
        <v>11.12</v>
      </c>
      <c r="G6" s="19">
        <v>11.09</v>
      </c>
      <c r="H6" s="19">
        <v>11.07</v>
      </c>
      <c r="I6" s="19">
        <v>11.1</v>
      </c>
      <c r="J6" s="19">
        <v>11.06</v>
      </c>
      <c r="K6" s="19">
        <v>11.06</v>
      </c>
      <c r="M6" s="20"/>
      <c r="N6" s="23">
        <v>11.103</v>
      </c>
      <c r="O6" s="23">
        <v>3.6530048514126549E-2</v>
      </c>
      <c r="P6" s="23">
        <v>0.32901061437563323</v>
      </c>
    </row>
    <row r="7" spans="1:16" s="37" customFormat="1" ht="15.75" customHeight="1" x14ac:dyDescent="0.2">
      <c r="A7" s="22">
        <v>4</v>
      </c>
      <c r="B7" s="19">
        <v>10.56</v>
      </c>
      <c r="C7" s="19">
        <v>10.54</v>
      </c>
      <c r="D7" s="19">
        <v>10.54</v>
      </c>
      <c r="E7" s="19">
        <v>10.51</v>
      </c>
      <c r="F7" s="19">
        <v>10.55</v>
      </c>
      <c r="G7" s="19">
        <v>10.5</v>
      </c>
      <c r="H7" s="19">
        <v>10.52</v>
      </c>
      <c r="I7" s="19">
        <v>10.54</v>
      </c>
      <c r="J7" s="19">
        <v>10.52</v>
      </c>
      <c r="K7" s="19">
        <v>10.5</v>
      </c>
      <c r="M7" s="20"/>
      <c r="N7" s="23">
        <v>10.528</v>
      </c>
      <c r="O7" s="23">
        <v>2.0976176963403089E-2</v>
      </c>
      <c r="P7" s="23">
        <v>0.19924180246393519</v>
      </c>
    </row>
    <row r="8" spans="1:16" s="37" customFormat="1" ht="15.75" customHeight="1" x14ac:dyDescent="0.2">
      <c r="A8" s="22">
        <v>8</v>
      </c>
      <c r="B8" s="19">
        <v>12.04</v>
      </c>
      <c r="C8" s="19">
        <v>11.97</v>
      </c>
      <c r="D8" s="19">
        <v>12.01</v>
      </c>
      <c r="E8" s="19">
        <v>12.04</v>
      </c>
      <c r="F8" s="19">
        <v>12.03</v>
      </c>
      <c r="G8" s="19">
        <v>12.01</v>
      </c>
      <c r="H8" s="19">
        <v>12.02</v>
      </c>
      <c r="I8" s="19">
        <v>11.98</v>
      </c>
      <c r="J8" s="19">
        <v>11.97</v>
      </c>
      <c r="K8" s="19">
        <v>12.02</v>
      </c>
      <c r="M8" s="20"/>
      <c r="N8" s="23">
        <v>12.009</v>
      </c>
      <c r="O8" s="23">
        <v>2.6853512081496531E-2</v>
      </c>
      <c r="P8" s="23">
        <v>0.22361155867679691</v>
      </c>
    </row>
    <row r="9" spans="1:16" s="37" customFormat="1" ht="15.75" customHeight="1" x14ac:dyDescent="0.2">
      <c r="A9" s="22">
        <v>16</v>
      </c>
      <c r="B9" s="19">
        <v>17.55</v>
      </c>
      <c r="C9" s="19">
        <v>17.48</v>
      </c>
      <c r="D9" s="19">
        <v>17.53</v>
      </c>
      <c r="E9" s="19">
        <v>17.5</v>
      </c>
      <c r="F9" s="19">
        <v>17.5</v>
      </c>
      <c r="G9" s="19">
        <v>17.54</v>
      </c>
      <c r="H9" s="19">
        <v>17.41</v>
      </c>
      <c r="I9" s="19">
        <v>17.559999999999999</v>
      </c>
      <c r="J9" s="19">
        <v>17.55</v>
      </c>
      <c r="K9" s="19">
        <v>17.440000000000001</v>
      </c>
      <c r="M9" s="20"/>
      <c r="N9" s="23">
        <v>17.506</v>
      </c>
      <c r="O9" s="23">
        <v>5.0376361299499912E-2</v>
      </c>
      <c r="P9" s="23">
        <v>0.28776625899405861</v>
      </c>
    </row>
    <row r="10" spans="1:16" s="37" customFormat="1" ht="15.75" customHeight="1" x14ac:dyDescent="0.2">
      <c r="A10" s="22">
        <v>32</v>
      </c>
      <c r="B10" s="19">
        <v>19.14</v>
      </c>
      <c r="C10" s="19">
        <v>19.079999999999998</v>
      </c>
      <c r="D10" s="19">
        <v>19.13</v>
      </c>
      <c r="E10" s="19">
        <v>19.07</v>
      </c>
      <c r="F10" s="19">
        <v>19.09</v>
      </c>
      <c r="G10" s="19">
        <v>19.12</v>
      </c>
      <c r="H10" s="19">
        <v>19.11</v>
      </c>
      <c r="I10" s="19">
        <v>19.149999999999999</v>
      </c>
      <c r="J10" s="19">
        <v>19.149999999999999</v>
      </c>
      <c r="K10" s="19">
        <v>19.149999999999999</v>
      </c>
      <c r="M10" s="20"/>
      <c r="N10" s="23">
        <v>19.119</v>
      </c>
      <c r="O10" s="23">
        <v>3.034981237357318E-2</v>
      </c>
      <c r="P10" s="23">
        <v>0.15874163070021019</v>
      </c>
    </row>
    <row r="11" spans="1:16" s="37" customFormat="1" ht="15.75" customHeight="1" x14ac:dyDescent="0.2">
      <c r="A11" s="22">
        <v>64</v>
      </c>
      <c r="B11" s="19">
        <v>22.6</v>
      </c>
      <c r="C11" s="19">
        <v>22.59</v>
      </c>
      <c r="D11" s="19">
        <v>22.57</v>
      </c>
      <c r="E11" s="19">
        <v>22.59</v>
      </c>
      <c r="F11" s="19">
        <v>22.59</v>
      </c>
      <c r="G11" s="19">
        <v>22.57</v>
      </c>
      <c r="H11" s="19">
        <v>22.64</v>
      </c>
      <c r="I11" s="19">
        <v>22.63</v>
      </c>
      <c r="J11" s="19">
        <v>22.62</v>
      </c>
      <c r="K11" s="19">
        <v>22.58</v>
      </c>
      <c r="M11" s="20"/>
      <c r="N11" s="23">
        <v>22.597999999999999</v>
      </c>
      <c r="O11" s="23">
        <v>2.4404006956964319E-2</v>
      </c>
      <c r="P11" s="23">
        <v>0.1079918884722733</v>
      </c>
    </row>
    <row r="12" spans="1:16" s="37" customFormat="1" ht="15.75" customHeight="1" x14ac:dyDescent="0.2">
      <c r="A12" s="22">
        <v>128</v>
      </c>
      <c r="B12" s="19">
        <v>25.79</v>
      </c>
      <c r="C12" s="19">
        <v>25.77</v>
      </c>
      <c r="D12" s="19">
        <v>25.74</v>
      </c>
      <c r="E12" s="19">
        <v>25.68</v>
      </c>
      <c r="F12" s="19">
        <v>25.78</v>
      </c>
      <c r="G12" s="19">
        <v>25.77</v>
      </c>
      <c r="H12" s="19">
        <v>25.8</v>
      </c>
      <c r="I12" s="19">
        <v>25.85</v>
      </c>
      <c r="J12" s="19">
        <v>25.82</v>
      </c>
      <c r="K12" s="19">
        <v>25.72</v>
      </c>
      <c r="M12" s="20"/>
      <c r="N12" s="23">
        <v>25.771999999999998</v>
      </c>
      <c r="O12" s="23">
        <v>4.9170903772229359E-2</v>
      </c>
      <c r="P12" s="23">
        <v>0.19079195938316529</v>
      </c>
    </row>
    <row r="13" spans="1:16" ht="15.75" customHeight="1" x14ac:dyDescent="0.2">
      <c r="A13" s="1">
        <v>256</v>
      </c>
      <c r="B13" s="7">
        <v>47.76</v>
      </c>
      <c r="C13" s="7">
        <v>47.77</v>
      </c>
      <c r="D13" s="7">
        <v>47.65</v>
      </c>
      <c r="E13" s="7">
        <v>47.72</v>
      </c>
      <c r="F13" s="7">
        <v>47.73</v>
      </c>
      <c r="G13" s="7">
        <v>47.74</v>
      </c>
      <c r="H13" s="7">
        <v>47.73</v>
      </c>
      <c r="I13" s="7">
        <v>47.85</v>
      </c>
      <c r="J13" s="7">
        <v>47.7</v>
      </c>
      <c r="K13" s="7">
        <v>47.73</v>
      </c>
      <c r="L13" s="7"/>
      <c r="M13" s="8"/>
      <c r="N13" s="23">
        <v>47.738000000000007</v>
      </c>
      <c r="O13" s="23">
        <v>5.1380930314661233E-2</v>
      </c>
      <c r="P13" s="23">
        <v>0.1076310911949835</v>
      </c>
    </row>
    <row r="14" spans="1:16" ht="15.75" customHeight="1" x14ac:dyDescent="0.2">
      <c r="A14" s="1">
        <v>512</v>
      </c>
      <c r="B14" s="7">
        <v>76.900000000000006</v>
      </c>
      <c r="C14" s="7">
        <v>76.97</v>
      </c>
      <c r="D14" s="7">
        <v>76.88</v>
      </c>
      <c r="E14" s="7">
        <v>77</v>
      </c>
      <c r="F14" s="7">
        <v>76.91</v>
      </c>
      <c r="G14" s="7">
        <v>76.8</v>
      </c>
      <c r="H14" s="7">
        <v>76.86</v>
      </c>
      <c r="I14" s="7">
        <v>77.069999999999993</v>
      </c>
      <c r="J14" s="7">
        <v>76.89</v>
      </c>
      <c r="K14" s="7">
        <v>76.989999999999995</v>
      </c>
      <c r="L14" s="7"/>
      <c r="M14" s="8"/>
      <c r="N14" s="23">
        <v>76.926999999999992</v>
      </c>
      <c r="O14" s="23">
        <v>7.944949478896661E-2</v>
      </c>
      <c r="P14" s="23">
        <v>0.10327907599278099</v>
      </c>
    </row>
    <row r="15" spans="1:16" ht="15.75" customHeight="1" x14ac:dyDescent="0.2">
      <c r="A15" s="1" t="s">
        <v>6</v>
      </c>
      <c r="B15" s="7">
        <v>139.33000000000001</v>
      </c>
      <c r="C15" s="7">
        <v>139.25</v>
      </c>
      <c r="D15" s="7">
        <v>139.19999999999999</v>
      </c>
      <c r="E15" s="7">
        <v>138.97999999999999</v>
      </c>
      <c r="F15" s="7">
        <v>139.08000000000001</v>
      </c>
      <c r="G15" s="7">
        <v>139.05000000000001</v>
      </c>
      <c r="H15" s="7">
        <v>139.06</v>
      </c>
      <c r="I15" s="7">
        <v>138.97999999999999</v>
      </c>
      <c r="J15" s="7">
        <v>139.09</v>
      </c>
      <c r="K15" s="7">
        <v>139.08000000000001</v>
      </c>
      <c r="L15" s="7"/>
      <c r="M15" s="8"/>
      <c r="N15" s="23">
        <v>139.11000000000001</v>
      </c>
      <c r="O15" s="23">
        <v>0.1146007562511433</v>
      </c>
      <c r="P15" s="23">
        <v>8.2381393322653498E-2</v>
      </c>
    </row>
    <row r="16" spans="1:16" ht="15.75" customHeight="1" x14ac:dyDescent="0.2">
      <c r="A16" s="1" t="s">
        <v>7</v>
      </c>
      <c r="B16" s="7">
        <v>109.1</v>
      </c>
      <c r="C16" s="7">
        <v>109.11</v>
      </c>
      <c r="D16" s="7">
        <v>108.84</v>
      </c>
      <c r="E16" s="7">
        <v>108.61</v>
      </c>
      <c r="F16" s="7">
        <v>108.66</v>
      </c>
      <c r="G16" s="7">
        <v>108.89</v>
      </c>
      <c r="H16" s="7">
        <v>108.49</v>
      </c>
      <c r="I16" s="7">
        <v>108.82</v>
      </c>
      <c r="J16" s="7">
        <v>108.87</v>
      </c>
      <c r="K16" s="7">
        <v>108.81</v>
      </c>
      <c r="L16" s="7"/>
      <c r="M16" s="8"/>
      <c r="N16" s="23">
        <v>108.82</v>
      </c>
      <c r="O16" s="23">
        <v>0.19692073983655961</v>
      </c>
      <c r="P16" s="23">
        <v>0.18096006233831979</v>
      </c>
    </row>
    <row r="17" spans="1:16" ht="15.75" customHeight="1" x14ac:dyDescent="0.2">
      <c r="A17" s="1" t="s">
        <v>8</v>
      </c>
      <c r="B17" s="7">
        <v>154.26</v>
      </c>
      <c r="C17" s="7">
        <v>154.13999999999999</v>
      </c>
      <c r="D17" s="7">
        <v>155.41</v>
      </c>
      <c r="E17" s="7">
        <v>154.13</v>
      </c>
      <c r="F17" s="7">
        <v>153.91</v>
      </c>
      <c r="G17" s="7">
        <v>154.07</v>
      </c>
      <c r="H17" s="7">
        <v>153.82</v>
      </c>
      <c r="I17" s="7">
        <v>156.58000000000001</v>
      </c>
      <c r="J17" s="7">
        <v>154.47</v>
      </c>
      <c r="K17" s="7">
        <v>154.25</v>
      </c>
      <c r="L17" s="7"/>
      <c r="M17" s="8"/>
      <c r="N17" s="23">
        <v>154.50399999999999</v>
      </c>
      <c r="O17" s="23">
        <v>0.85226756362072653</v>
      </c>
      <c r="P17" s="23">
        <v>0.55161520971672362</v>
      </c>
    </row>
    <row r="18" spans="1:16" ht="15.75" customHeight="1" x14ac:dyDescent="0.2">
      <c r="A18" s="1" t="s">
        <v>9</v>
      </c>
      <c r="B18" s="7">
        <v>261.2</v>
      </c>
      <c r="C18" s="7">
        <v>260.54000000000002</v>
      </c>
      <c r="D18" s="7">
        <v>262.14999999999998</v>
      </c>
      <c r="E18" s="7">
        <v>261.27999999999997</v>
      </c>
      <c r="F18" s="7">
        <v>261.48</v>
      </c>
      <c r="G18" s="7">
        <v>260.55</v>
      </c>
      <c r="H18" s="7">
        <v>262.18</v>
      </c>
      <c r="I18" s="7">
        <v>261.26</v>
      </c>
      <c r="J18" s="7">
        <v>260.85000000000002</v>
      </c>
      <c r="K18" s="7">
        <v>263.05</v>
      </c>
      <c r="L18" s="7"/>
      <c r="M18" s="8"/>
      <c r="N18" s="23">
        <v>261.45400000000012</v>
      </c>
      <c r="O18" s="23">
        <v>0.79646719957572276</v>
      </c>
      <c r="P18" s="23">
        <v>0.30462995386405362</v>
      </c>
    </row>
    <row r="19" spans="1:16" ht="15.75" customHeight="1" x14ac:dyDescent="0.2">
      <c r="A19" s="1" t="s">
        <v>10</v>
      </c>
      <c r="B19" s="7">
        <v>978.4</v>
      </c>
      <c r="C19" s="7">
        <v>980.03</v>
      </c>
      <c r="D19" s="7">
        <v>982.73</v>
      </c>
      <c r="E19" s="7">
        <v>978.56</v>
      </c>
      <c r="F19" s="7">
        <v>977.01</v>
      </c>
      <c r="G19" s="7">
        <v>965.98</v>
      </c>
      <c r="H19" s="7">
        <v>985.86</v>
      </c>
      <c r="I19" s="7">
        <v>982.99</v>
      </c>
      <c r="J19" s="7">
        <v>977.1</v>
      </c>
      <c r="K19" s="7">
        <v>973.07</v>
      </c>
      <c r="L19" s="7"/>
      <c r="M19" s="8"/>
      <c r="N19" s="23">
        <v>978.17299999999977</v>
      </c>
      <c r="O19" s="23">
        <v>5.6166736894120222</v>
      </c>
      <c r="P19" s="23">
        <v>0.57420044198848497</v>
      </c>
    </row>
    <row r="20" spans="1:16" ht="15.75" customHeight="1" x14ac:dyDescent="0.2">
      <c r="A20" s="1" t="s">
        <v>11</v>
      </c>
      <c r="B20" s="7">
        <v>1624.08</v>
      </c>
      <c r="C20" s="7">
        <v>1616.63</v>
      </c>
      <c r="D20" s="7">
        <v>1548.95</v>
      </c>
      <c r="E20" s="7">
        <v>1619.65</v>
      </c>
      <c r="F20" s="7">
        <v>1598.9</v>
      </c>
      <c r="G20" s="7">
        <v>1584.92</v>
      </c>
      <c r="H20" s="7">
        <v>1638.44</v>
      </c>
      <c r="I20" s="7">
        <v>1625.53</v>
      </c>
      <c r="J20" s="7">
        <v>1532.92</v>
      </c>
      <c r="K20" s="7">
        <v>1563.2</v>
      </c>
      <c r="L20" s="7"/>
      <c r="M20" s="8"/>
      <c r="N20" s="23">
        <v>1595.3219999999999</v>
      </c>
      <c r="O20" s="23">
        <v>36.273327758377313</v>
      </c>
      <c r="P20" s="23">
        <v>2.2737308053406959</v>
      </c>
    </row>
    <row r="21" spans="1:16" ht="15.75" customHeight="1" x14ac:dyDescent="0.2">
      <c r="A21" s="1" t="s">
        <v>12</v>
      </c>
      <c r="B21" s="7">
        <v>3303.05</v>
      </c>
      <c r="C21" s="7">
        <v>3209.74</v>
      </c>
      <c r="D21" s="7">
        <v>3205.17</v>
      </c>
      <c r="E21" s="7">
        <v>3186.8</v>
      </c>
      <c r="F21" s="7">
        <v>3222.14</v>
      </c>
      <c r="G21" s="7">
        <v>3286.78</v>
      </c>
      <c r="H21" s="7">
        <v>3242.53</v>
      </c>
      <c r="I21" s="7">
        <v>3225.93</v>
      </c>
      <c r="J21" s="7">
        <v>3175.16</v>
      </c>
      <c r="K21" s="7">
        <v>3160.07</v>
      </c>
      <c r="L21" s="7"/>
      <c r="M21" s="8"/>
      <c r="N21" s="23">
        <v>3221.7370000000001</v>
      </c>
      <c r="O21" s="23">
        <v>45.830256393687307</v>
      </c>
      <c r="P21" s="23">
        <v>1.4225325156487729</v>
      </c>
    </row>
    <row r="22" spans="1:16" ht="15.75" customHeight="1" x14ac:dyDescent="0.2">
      <c r="A22" s="1" t="s">
        <v>13</v>
      </c>
      <c r="B22" s="7">
        <v>5739.77</v>
      </c>
      <c r="C22" s="7">
        <v>5666.11</v>
      </c>
      <c r="D22" s="7">
        <v>5695.9</v>
      </c>
      <c r="E22" s="7">
        <v>5684.22</v>
      </c>
      <c r="F22" s="7">
        <v>5749.14</v>
      </c>
      <c r="G22" s="7">
        <v>5732.71</v>
      </c>
      <c r="H22" s="7">
        <v>5675.75</v>
      </c>
      <c r="I22" s="7">
        <v>5717.68</v>
      </c>
      <c r="J22" s="7">
        <v>5714.41</v>
      </c>
      <c r="K22" s="7">
        <v>5710.91</v>
      </c>
      <c r="L22" s="7"/>
      <c r="M22" s="8"/>
      <c r="N22" s="23">
        <v>5708.6600000000008</v>
      </c>
      <c r="O22" s="23">
        <v>27.80497996962271</v>
      </c>
      <c r="P22" s="23">
        <v>0.48706666660166681</v>
      </c>
    </row>
    <row r="23" spans="1:16" ht="15.75" customHeight="1" x14ac:dyDescent="0.2">
      <c r="A23" s="1" t="s">
        <v>14</v>
      </c>
      <c r="B23" s="7">
        <v>11244</v>
      </c>
      <c r="C23" s="7">
        <v>11179.5</v>
      </c>
      <c r="D23" s="7">
        <v>11288.75</v>
      </c>
      <c r="E23" s="7">
        <v>11206.56</v>
      </c>
      <c r="F23" s="7">
        <v>11220.08</v>
      </c>
      <c r="G23" s="7">
        <v>11244.43</v>
      </c>
      <c r="H23" s="7">
        <v>11192.01</v>
      </c>
      <c r="I23" s="7">
        <v>11226.94</v>
      </c>
      <c r="J23" s="7">
        <v>11219.93</v>
      </c>
      <c r="K23" s="7">
        <v>11252.79</v>
      </c>
      <c r="L23" s="7"/>
      <c r="M23" s="8"/>
      <c r="N23" s="23">
        <v>11227.499</v>
      </c>
      <c r="O23" s="23">
        <v>31.736274531064879</v>
      </c>
      <c r="P23" s="23">
        <v>0.28266557432839562</v>
      </c>
    </row>
    <row r="24" spans="1:16" ht="15.75" customHeight="1" x14ac:dyDescent="0.2">
      <c r="A24" s="1" t="s">
        <v>15</v>
      </c>
      <c r="B24" s="7">
        <v>23002.3</v>
      </c>
      <c r="C24" s="7">
        <v>23032.99</v>
      </c>
      <c r="D24" s="7">
        <v>22832.97</v>
      </c>
      <c r="E24" s="7">
        <v>23004.16</v>
      </c>
      <c r="F24" s="7">
        <v>23020.36</v>
      </c>
      <c r="G24" s="7">
        <v>22959.73</v>
      </c>
      <c r="H24" s="7">
        <v>22929.05</v>
      </c>
      <c r="I24" s="7">
        <v>22847.61</v>
      </c>
      <c r="J24" s="7">
        <v>23009.26</v>
      </c>
      <c r="K24" s="7">
        <v>22923.94</v>
      </c>
      <c r="L24" s="7"/>
      <c r="M24" s="8"/>
      <c r="N24" s="23">
        <v>22956.237000000001</v>
      </c>
      <c r="O24" s="23">
        <v>71.50885198506684</v>
      </c>
      <c r="P24" s="23">
        <v>0.31150075678808697</v>
      </c>
    </row>
    <row r="25" spans="1:16" ht="15.75" customHeight="1" x14ac:dyDescent="0.2">
      <c r="A25" s="1" t="s">
        <v>16</v>
      </c>
      <c r="B25" s="7">
        <v>47495.5</v>
      </c>
      <c r="C25" s="7">
        <v>47444.38</v>
      </c>
      <c r="D25" s="7">
        <v>47372.97</v>
      </c>
      <c r="E25" s="7">
        <v>47409.45</v>
      </c>
      <c r="F25" s="7">
        <v>47475.360000000001</v>
      </c>
      <c r="G25" s="7">
        <v>47427.39</v>
      </c>
      <c r="H25" s="7">
        <v>47381.75</v>
      </c>
      <c r="I25" s="7">
        <v>47392.12</v>
      </c>
      <c r="J25" s="7">
        <v>47364.69</v>
      </c>
      <c r="K25" s="7">
        <v>47531.22</v>
      </c>
      <c r="L25" s="7"/>
      <c r="M25" s="8"/>
      <c r="N25" s="23">
        <v>47429.482999999993</v>
      </c>
      <c r="O25" s="23">
        <v>56.28031825899086</v>
      </c>
      <c r="P25" s="23">
        <v>0.1186610409794913</v>
      </c>
    </row>
    <row r="26" spans="1:16" ht="15.75" customHeight="1" x14ac:dyDescent="0.2">
      <c r="A26" s="21" t="s">
        <v>17</v>
      </c>
      <c r="B26" s="7">
        <v>96362.06</v>
      </c>
      <c r="C26" s="7">
        <v>96323.22</v>
      </c>
      <c r="D26" s="7">
        <v>96212.479999999996</v>
      </c>
      <c r="E26" s="7">
        <v>96278.21</v>
      </c>
      <c r="F26" s="7">
        <v>96308.03</v>
      </c>
      <c r="G26" s="7">
        <v>96205.67</v>
      </c>
      <c r="H26" s="7">
        <v>96293.18</v>
      </c>
      <c r="I26" s="7">
        <v>96226.03</v>
      </c>
      <c r="J26" s="7">
        <v>96268.54</v>
      </c>
      <c r="K26" s="7">
        <v>96257.99</v>
      </c>
      <c r="L26" s="7"/>
      <c r="M26" s="8"/>
      <c r="N26" s="23">
        <v>96273.541000000012</v>
      </c>
      <c r="O26" s="23">
        <v>50.287677405989889</v>
      </c>
      <c r="P26" s="23">
        <v>5.2234162038342268E-2</v>
      </c>
    </row>
    <row r="27" spans="1:16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5"/>
      <c r="O27" s="5"/>
      <c r="P27" s="5"/>
    </row>
    <row r="28" spans="1:16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">
      <c r="B31" s="46" t="s">
        <v>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8"/>
    </row>
    <row r="32" spans="1:16" ht="15.75" customHeight="1" x14ac:dyDescent="0.2">
      <c r="A32" s="48" t="s">
        <v>1</v>
      </c>
      <c r="B32" s="33">
        <v>1</v>
      </c>
      <c r="C32" s="4">
        <v>2</v>
      </c>
      <c r="D32" s="4">
        <v>3</v>
      </c>
      <c r="E32" s="33">
        <v>4</v>
      </c>
      <c r="F32" s="4">
        <v>5</v>
      </c>
      <c r="G32" s="4">
        <v>6</v>
      </c>
      <c r="H32" s="33">
        <v>7</v>
      </c>
      <c r="I32" s="4">
        <v>8</v>
      </c>
      <c r="J32" s="4">
        <v>9</v>
      </c>
      <c r="K32" s="33">
        <v>10</v>
      </c>
      <c r="L32" s="33">
        <v>11</v>
      </c>
      <c r="M32" s="8"/>
      <c r="N32" s="8"/>
      <c r="O32" s="8"/>
      <c r="P32" s="8"/>
    </row>
    <row r="33" spans="1:16" ht="15.75" customHeight="1" x14ac:dyDescent="0.2">
      <c r="A33" s="47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8"/>
      <c r="N33" s="9" t="s">
        <v>3</v>
      </c>
      <c r="O33" s="9" t="s">
        <v>4</v>
      </c>
      <c r="P33" s="9" t="s">
        <v>5</v>
      </c>
    </row>
    <row r="34" spans="1:16" s="37" customFormat="1" ht="15.75" customHeight="1" x14ac:dyDescent="0.2">
      <c r="A34" s="22">
        <v>1</v>
      </c>
      <c r="B34" s="19">
        <v>15.89</v>
      </c>
      <c r="C34" s="19">
        <v>15.89</v>
      </c>
      <c r="D34" s="19">
        <v>15.89</v>
      </c>
      <c r="E34" s="19">
        <v>15.9</v>
      </c>
      <c r="F34" s="19">
        <v>15.95</v>
      </c>
      <c r="G34" s="19">
        <v>15.97</v>
      </c>
      <c r="H34" s="19">
        <v>15.89</v>
      </c>
      <c r="I34" s="19">
        <v>15.93</v>
      </c>
      <c r="J34" s="19">
        <v>15.98</v>
      </c>
      <c r="K34" s="19">
        <v>15.89</v>
      </c>
      <c r="L34" s="19"/>
      <c r="M34" s="20"/>
      <c r="N34" s="23">
        <v>15.917999999999999</v>
      </c>
      <c r="O34" s="23">
        <v>3.6453928305312681E-2</v>
      </c>
      <c r="P34" s="23">
        <v>0.2290107319092391</v>
      </c>
    </row>
    <row r="35" spans="1:16" s="37" customFormat="1" ht="15.75" customHeight="1" x14ac:dyDescent="0.2">
      <c r="A35" s="22">
        <v>2</v>
      </c>
      <c r="B35" s="19">
        <v>13.81</v>
      </c>
      <c r="C35" s="19">
        <v>13.79</v>
      </c>
      <c r="D35" s="19">
        <v>13.75</v>
      </c>
      <c r="E35" s="19">
        <v>13.75</v>
      </c>
      <c r="F35" s="19">
        <v>13.8</v>
      </c>
      <c r="G35" s="19">
        <v>13.8</v>
      </c>
      <c r="H35" s="19">
        <v>13.77</v>
      </c>
      <c r="I35" s="19">
        <v>13.76</v>
      </c>
      <c r="J35" s="19">
        <v>13.78</v>
      </c>
      <c r="K35" s="19">
        <v>13.72</v>
      </c>
      <c r="L35" s="19"/>
      <c r="M35" s="20"/>
      <c r="N35" s="23">
        <v>13.773</v>
      </c>
      <c r="O35" s="23">
        <v>2.83039062871384E-2</v>
      </c>
      <c r="P35" s="23">
        <v>0.20550284097247079</v>
      </c>
    </row>
    <row r="36" spans="1:16" s="37" customFormat="1" ht="15.75" customHeight="1" x14ac:dyDescent="0.2">
      <c r="A36" s="22">
        <v>4</v>
      </c>
      <c r="B36" s="19">
        <v>14.32</v>
      </c>
      <c r="C36" s="19">
        <v>14.34</v>
      </c>
      <c r="D36" s="19">
        <v>14.28</v>
      </c>
      <c r="E36" s="19">
        <v>14.28</v>
      </c>
      <c r="F36" s="19">
        <v>14.3</v>
      </c>
      <c r="G36" s="19">
        <v>14.35</v>
      </c>
      <c r="H36" s="19">
        <v>14.27</v>
      </c>
      <c r="I36" s="19">
        <v>14.37</v>
      </c>
      <c r="J36" s="19">
        <v>14.32</v>
      </c>
      <c r="K36" s="19">
        <v>14.27</v>
      </c>
      <c r="L36" s="19"/>
      <c r="M36" s="20"/>
      <c r="N36" s="23">
        <v>14.31</v>
      </c>
      <c r="O36" s="23">
        <v>3.5590260840104387E-2</v>
      </c>
      <c r="P36" s="23">
        <v>0.24870902054580291</v>
      </c>
    </row>
    <row r="37" spans="1:16" s="37" customFormat="1" ht="15.75" customHeight="1" x14ac:dyDescent="0.2">
      <c r="A37" s="22">
        <v>8</v>
      </c>
      <c r="B37" s="19">
        <v>15.81</v>
      </c>
      <c r="C37" s="19">
        <v>15.75</v>
      </c>
      <c r="D37" s="19">
        <v>15.66</v>
      </c>
      <c r="E37" s="19">
        <v>15.67</v>
      </c>
      <c r="F37" s="19">
        <v>15.76</v>
      </c>
      <c r="G37" s="19">
        <v>15.72</v>
      </c>
      <c r="H37" s="19">
        <v>15.7</v>
      </c>
      <c r="I37" s="19">
        <v>15.68</v>
      </c>
      <c r="J37" s="19">
        <v>15.8</v>
      </c>
      <c r="K37" s="19">
        <v>15.76</v>
      </c>
      <c r="L37" s="19"/>
      <c r="M37" s="20"/>
      <c r="N37" s="23">
        <v>15.731</v>
      </c>
      <c r="O37" s="23">
        <v>5.3218626647276827E-2</v>
      </c>
      <c r="P37" s="23">
        <v>0.33830415515400702</v>
      </c>
    </row>
    <row r="38" spans="1:16" s="37" customFormat="1" ht="15.75" customHeight="1" x14ac:dyDescent="0.2">
      <c r="A38" s="22">
        <v>16</v>
      </c>
      <c r="B38" s="19">
        <v>17.3</v>
      </c>
      <c r="C38" s="19">
        <v>17.3</v>
      </c>
      <c r="D38" s="19">
        <v>17.239999999999998</v>
      </c>
      <c r="E38" s="19">
        <v>17.260000000000002</v>
      </c>
      <c r="F38" s="19">
        <v>17.29</v>
      </c>
      <c r="G38" s="19">
        <v>17.309999999999999</v>
      </c>
      <c r="H38" s="19">
        <v>17.329999999999998</v>
      </c>
      <c r="I38" s="19">
        <v>17.25</v>
      </c>
      <c r="J38" s="19">
        <v>17.350000000000001</v>
      </c>
      <c r="K38" s="19">
        <v>17.29</v>
      </c>
      <c r="L38" s="19"/>
      <c r="M38" s="20"/>
      <c r="N38" s="23">
        <v>17.292000000000002</v>
      </c>
      <c r="O38" s="23">
        <v>3.4576806613039968E-2</v>
      </c>
      <c r="P38" s="23">
        <v>0.1999584004917879</v>
      </c>
    </row>
    <row r="39" spans="1:16" s="37" customFormat="1" ht="15.75" customHeight="1" x14ac:dyDescent="0.2">
      <c r="A39" s="22">
        <v>32</v>
      </c>
      <c r="B39" s="19">
        <v>18.899999999999999</v>
      </c>
      <c r="C39" s="19">
        <v>18.96</v>
      </c>
      <c r="D39" s="19">
        <v>18.84</v>
      </c>
      <c r="E39" s="19">
        <v>18.89</v>
      </c>
      <c r="F39" s="19">
        <v>18.89</v>
      </c>
      <c r="G39" s="19">
        <v>18.88</v>
      </c>
      <c r="H39" s="19">
        <v>18.87</v>
      </c>
      <c r="I39" s="19">
        <v>18.86</v>
      </c>
      <c r="J39" s="19">
        <v>18.93</v>
      </c>
      <c r="K39" s="19">
        <v>18.829999999999998</v>
      </c>
      <c r="L39" s="19"/>
      <c r="M39" s="20"/>
      <c r="N39" s="23">
        <v>18.885000000000002</v>
      </c>
      <c r="O39" s="23">
        <v>3.9228674319799803E-2</v>
      </c>
      <c r="P39" s="23">
        <v>0.20772398368969969</v>
      </c>
    </row>
    <row r="40" spans="1:16" s="37" customFormat="1" ht="15.75" customHeight="1" x14ac:dyDescent="0.2">
      <c r="A40" s="22">
        <v>64</v>
      </c>
      <c r="B40" s="19">
        <v>22.14</v>
      </c>
      <c r="C40" s="19">
        <v>22.17</v>
      </c>
      <c r="D40" s="19">
        <v>22.12</v>
      </c>
      <c r="E40" s="19">
        <v>22.16</v>
      </c>
      <c r="F40" s="19">
        <v>22.1</v>
      </c>
      <c r="G40" s="19">
        <v>22.12</v>
      </c>
      <c r="H40" s="19">
        <v>22.14</v>
      </c>
      <c r="I40" s="19">
        <v>22.1</v>
      </c>
      <c r="J40" s="19">
        <v>22.12</v>
      </c>
      <c r="K40" s="19">
        <v>22.09</v>
      </c>
      <c r="L40" s="19"/>
      <c r="M40" s="20"/>
      <c r="N40" s="23">
        <v>22.126000000000001</v>
      </c>
      <c r="O40" s="23">
        <v>2.6331223544175369E-2</v>
      </c>
      <c r="P40" s="23">
        <v>0.1190058010674111</v>
      </c>
    </row>
    <row r="41" spans="1:16" s="37" customFormat="1" ht="15.75" customHeight="1" x14ac:dyDescent="0.2">
      <c r="A41" s="22">
        <v>128</v>
      </c>
      <c r="B41" s="19">
        <v>28.03</v>
      </c>
      <c r="C41" s="19">
        <v>27.95</v>
      </c>
      <c r="D41" s="19">
        <v>27.98</v>
      </c>
      <c r="E41" s="19">
        <v>28</v>
      </c>
      <c r="F41" s="19">
        <v>27.96</v>
      </c>
      <c r="G41" s="19">
        <v>27.97</v>
      </c>
      <c r="H41" s="19">
        <v>27.97</v>
      </c>
      <c r="I41" s="19">
        <v>27.99</v>
      </c>
      <c r="J41" s="19">
        <v>28.03</v>
      </c>
      <c r="K41" s="19">
        <v>28.08</v>
      </c>
      <c r="L41" s="19"/>
      <c r="M41" s="20"/>
      <c r="N41" s="23">
        <v>27.995999999999999</v>
      </c>
      <c r="O41" s="23">
        <v>4.0055517028799469E-2</v>
      </c>
      <c r="P41" s="23">
        <v>0.1430758573681935</v>
      </c>
    </row>
    <row r="42" spans="1:16" ht="15.75" customHeight="1" x14ac:dyDescent="0.2">
      <c r="A42" s="1">
        <v>256</v>
      </c>
      <c r="B42" s="7">
        <v>45.63</v>
      </c>
      <c r="C42" s="7">
        <v>45.62</v>
      </c>
      <c r="D42" s="7">
        <v>45.74</v>
      </c>
      <c r="E42" s="7">
        <v>45.66</v>
      </c>
      <c r="F42" s="7">
        <v>45.65</v>
      </c>
      <c r="G42" s="7">
        <v>45.69</v>
      </c>
      <c r="H42" s="7">
        <v>45.81</v>
      </c>
      <c r="I42" s="7">
        <v>45.59</v>
      </c>
      <c r="J42" s="7">
        <v>45.73</v>
      </c>
      <c r="K42" s="7">
        <v>45.64</v>
      </c>
      <c r="L42" s="7"/>
      <c r="M42" s="8"/>
      <c r="N42" s="23">
        <v>45.676000000000002</v>
      </c>
      <c r="O42" s="23">
        <v>6.669999167083078E-2</v>
      </c>
      <c r="P42" s="23">
        <v>0.1460285306743821</v>
      </c>
    </row>
    <row r="43" spans="1:16" ht="15.75" customHeight="1" x14ac:dyDescent="0.2">
      <c r="A43" s="1">
        <v>512</v>
      </c>
      <c r="B43" s="7">
        <v>72.489999999999995</v>
      </c>
      <c r="C43" s="7">
        <v>72.430000000000007</v>
      </c>
      <c r="D43" s="7">
        <v>72.510000000000005</v>
      </c>
      <c r="E43" s="7">
        <v>72.569999999999993</v>
      </c>
      <c r="F43" s="7">
        <v>72.53</v>
      </c>
      <c r="G43" s="7">
        <v>72.430000000000007</v>
      </c>
      <c r="H43" s="7">
        <v>72.510000000000005</v>
      </c>
      <c r="I43" s="7">
        <v>72.41</v>
      </c>
      <c r="J43" s="7">
        <v>72.55</v>
      </c>
      <c r="K43" s="7">
        <v>72.47</v>
      </c>
      <c r="L43" s="7"/>
      <c r="M43" s="8"/>
      <c r="N43" s="23">
        <v>72.489999999999995</v>
      </c>
      <c r="O43" s="23">
        <v>5.4160256030904373E-2</v>
      </c>
      <c r="P43" s="23">
        <v>7.471410681598066E-2</v>
      </c>
    </row>
    <row r="44" spans="1:16" ht="15.75" customHeight="1" x14ac:dyDescent="0.2">
      <c r="A44" s="1" t="s">
        <v>6</v>
      </c>
      <c r="B44" s="7">
        <v>129.09</v>
      </c>
      <c r="C44" s="7">
        <v>128.81</v>
      </c>
      <c r="D44" s="7">
        <v>128.96</v>
      </c>
      <c r="E44" s="7">
        <v>128.78</v>
      </c>
      <c r="F44" s="7">
        <v>128.77000000000001</v>
      </c>
      <c r="G44" s="7">
        <v>129.1</v>
      </c>
      <c r="H44" s="7">
        <v>128.72</v>
      </c>
      <c r="I44" s="7">
        <v>129.05000000000001</v>
      </c>
      <c r="J44" s="7">
        <v>128.82</v>
      </c>
      <c r="K44" s="7">
        <v>128.85</v>
      </c>
      <c r="L44" s="7"/>
      <c r="M44" s="8"/>
      <c r="N44" s="23">
        <v>128.89500000000001</v>
      </c>
      <c r="O44" s="23">
        <v>0.14245857097572159</v>
      </c>
      <c r="P44" s="23">
        <v>0.1105229613062738</v>
      </c>
    </row>
    <row r="45" spans="1:16" ht="15.75" customHeight="1" x14ac:dyDescent="0.2">
      <c r="A45" s="1" t="s">
        <v>7</v>
      </c>
      <c r="B45" s="7">
        <v>345.64</v>
      </c>
      <c r="C45" s="7">
        <v>343.04</v>
      </c>
      <c r="D45" s="7">
        <v>344.15</v>
      </c>
      <c r="E45" s="7">
        <v>345.44</v>
      </c>
      <c r="F45" s="7">
        <v>343.36</v>
      </c>
      <c r="G45" s="7">
        <v>342.89</v>
      </c>
      <c r="H45" s="7">
        <v>343.49</v>
      </c>
      <c r="I45" s="7">
        <v>343.42</v>
      </c>
      <c r="J45" s="7">
        <v>343.72</v>
      </c>
      <c r="K45" s="7">
        <v>343.97</v>
      </c>
      <c r="L45" s="7"/>
      <c r="M45" s="8"/>
      <c r="N45" s="23">
        <v>343.91200000000009</v>
      </c>
      <c r="O45" s="23">
        <v>0.9397020804488978</v>
      </c>
      <c r="P45" s="23">
        <v>0.27323910780923533</v>
      </c>
    </row>
    <row r="46" spans="1:16" ht="15.75" customHeight="1" x14ac:dyDescent="0.2">
      <c r="A46" s="1" t="s">
        <v>8</v>
      </c>
      <c r="B46" s="7">
        <v>492.53</v>
      </c>
      <c r="C46" s="7">
        <v>492.86</v>
      </c>
      <c r="D46" s="7">
        <v>490.28</v>
      </c>
      <c r="E46" s="7">
        <v>492.59</v>
      </c>
      <c r="F46" s="7">
        <v>492.41</v>
      </c>
      <c r="G46" s="7">
        <v>493.83</v>
      </c>
      <c r="H46" s="7">
        <v>488.61</v>
      </c>
      <c r="I46" s="7">
        <v>491.7</v>
      </c>
      <c r="J46" s="7">
        <v>493.81</v>
      </c>
      <c r="K46" s="7">
        <v>494.58</v>
      </c>
      <c r="L46" s="7"/>
      <c r="M46" s="8"/>
      <c r="N46" s="23">
        <v>492.32</v>
      </c>
      <c r="O46" s="23">
        <v>1.774341818503097</v>
      </c>
      <c r="P46" s="23">
        <v>0.36040417177914719</v>
      </c>
    </row>
    <row r="47" spans="1:16" ht="15.75" customHeight="1" x14ac:dyDescent="0.2">
      <c r="A47" s="1" t="s">
        <v>9</v>
      </c>
      <c r="B47" s="7">
        <v>974.19</v>
      </c>
      <c r="C47" s="7">
        <v>981.24</v>
      </c>
      <c r="D47" s="7">
        <v>965.74</v>
      </c>
      <c r="E47" s="7">
        <v>1001.58</v>
      </c>
      <c r="F47" s="7">
        <v>960.46</v>
      </c>
      <c r="G47" s="7">
        <v>978.88</v>
      </c>
      <c r="H47" s="7">
        <v>967.2</v>
      </c>
      <c r="I47" s="7">
        <v>979.89</v>
      </c>
      <c r="J47" s="7">
        <v>974.43</v>
      </c>
      <c r="K47" s="7">
        <v>988.1</v>
      </c>
      <c r="L47" s="7"/>
      <c r="M47" s="8"/>
      <c r="N47" s="23">
        <v>977.17100000000005</v>
      </c>
      <c r="O47" s="23">
        <v>11.86899925576429</v>
      </c>
      <c r="P47" s="23">
        <v>1.214628683798874</v>
      </c>
    </row>
    <row r="48" spans="1:16" ht="15.75" customHeight="1" x14ac:dyDescent="0.2">
      <c r="A48" s="1" t="s">
        <v>10</v>
      </c>
      <c r="B48" s="7">
        <v>1924</v>
      </c>
      <c r="C48" s="7">
        <v>1917.1</v>
      </c>
      <c r="D48" s="7">
        <v>1915.96</v>
      </c>
      <c r="E48" s="7">
        <v>1915.15</v>
      </c>
      <c r="F48" s="7">
        <v>1914.57</v>
      </c>
      <c r="G48" s="7">
        <v>1916.08</v>
      </c>
      <c r="H48" s="7">
        <v>1913.06</v>
      </c>
      <c r="I48" s="7">
        <v>1913.73</v>
      </c>
      <c r="J48" s="7">
        <v>1916.18</v>
      </c>
      <c r="K48" s="7">
        <v>1917.5</v>
      </c>
      <c r="L48" s="7"/>
      <c r="M48" s="8"/>
      <c r="N48" s="23">
        <v>1916.3330000000001</v>
      </c>
      <c r="O48" s="23">
        <v>3.0359953520678831</v>
      </c>
      <c r="P48" s="23">
        <v>0.1584273376322321</v>
      </c>
    </row>
    <row r="49" spans="1:16" ht="15.75" customHeight="1" x14ac:dyDescent="0.2">
      <c r="A49" s="1" t="s">
        <v>11</v>
      </c>
      <c r="B49" s="7">
        <v>3324.53</v>
      </c>
      <c r="C49" s="7">
        <v>3316.63</v>
      </c>
      <c r="D49" s="7">
        <v>3311.57</v>
      </c>
      <c r="E49" s="7">
        <v>3301.7</v>
      </c>
      <c r="F49" s="7">
        <v>3315.13</v>
      </c>
      <c r="G49" s="7">
        <v>3305.93</v>
      </c>
      <c r="H49" s="7">
        <v>3290.76</v>
      </c>
      <c r="I49" s="7">
        <v>3308.03</v>
      </c>
      <c r="J49" s="7">
        <v>3299.38</v>
      </c>
      <c r="K49" s="7">
        <v>3310.92</v>
      </c>
      <c r="L49" s="7"/>
      <c r="M49" s="8"/>
      <c r="N49" s="23">
        <v>3308.4580000000001</v>
      </c>
      <c r="O49" s="23">
        <v>9.6218857010694592</v>
      </c>
      <c r="P49" s="23">
        <v>0.29082689582486643</v>
      </c>
    </row>
    <row r="50" spans="1:16" ht="15.75" customHeight="1" x14ac:dyDescent="0.2">
      <c r="A50" s="1" t="s">
        <v>12</v>
      </c>
      <c r="B50" s="7">
        <v>6367.43</v>
      </c>
      <c r="C50" s="7">
        <v>6361.65</v>
      </c>
      <c r="D50" s="7">
        <v>6357.89</v>
      </c>
      <c r="E50" s="7">
        <v>6408.41</v>
      </c>
      <c r="F50" s="7">
        <v>6348.06</v>
      </c>
      <c r="G50" s="7">
        <v>6354.96</v>
      </c>
      <c r="H50" s="7">
        <v>6365.39</v>
      </c>
      <c r="I50" s="7">
        <v>6360.84</v>
      </c>
      <c r="J50" s="7">
        <v>6350.92</v>
      </c>
      <c r="K50" s="7">
        <v>6376.88</v>
      </c>
      <c r="L50" s="7"/>
      <c r="M50" s="8"/>
      <c r="N50" s="23">
        <v>6365.2430000000004</v>
      </c>
      <c r="O50" s="23">
        <v>17.308061095596049</v>
      </c>
      <c r="P50" s="23">
        <v>0.27191516640599661</v>
      </c>
    </row>
    <row r="51" spans="1:16" ht="15.75" customHeight="1" x14ac:dyDescent="0.2">
      <c r="A51" s="1" t="s">
        <v>13</v>
      </c>
      <c r="B51" s="7">
        <v>12550.66</v>
      </c>
      <c r="C51" s="7">
        <v>12566.96</v>
      </c>
      <c r="D51" s="7">
        <v>12569.71</v>
      </c>
      <c r="E51" s="7">
        <v>12569.09</v>
      </c>
      <c r="F51" s="7">
        <v>12551.92</v>
      </c>
      <c r="G51" s="7">
        <v>12552.9</v>
      </c>
      <c r="H51" s="7">
        <v>12557.46</v>
      </c>
      <c r="I51" s="7">
        <v>12545.29</v>
      </c>
      <c r="J51" s="7">
        <v>12558.03</v>
      </c>
      <c r="K51" s="7">
        <v>12534.89</v>
      </c>
      <c r="L51" s="7"/>
      <c r="M51" s="8"/>
      <c r="N51" s="23">
        <v>12555.691000000001</v>
      </c>
      <c r="O51" s="23">
        <v>11.054610350437351</v>
      </c>
      <c r="P51" s="23">
        <v>8.8044619371704422E-2</v>
      </c>
    </row>
    <row r="52" spans="1:16" ht="15.75" customHeight="1" x14ac:dyDescent="0.2">
      <c r="A52" s="1" t="s">
        <v>14</v>
      </c>
      <c r="B52" s="7">
        <v>24963.35</v>
      </c>
      <c r="C52" s="7">
        <v>24957.66</v>
      </c>
      <c r="D52" s="7">
        <v>24980.49</v>
      </c>
      <c r="E52" s="7">
        <v>24966.44</v>
      </c>
      <c r="F52" s="7">
        <v>24977.5</v>
      </c>
      <c r="G52" s="7">
        <v>24965.63</v>
      </c>
      <c r="H52" s="7">
        <v>24962.84</v>
      </c>
      <c r="I52" s="7">
        <v>24957.4</v>
      </c>
      <c r="J52" s="7">
        <v>24972.5</v>
      </c>
      <c r="K52" s="7">
        <v>24964.32</v>
      </c>
      <c r="L52" s="7"/>
      <c r="M52" s="8"/>
      <c r="N52" s="23">
        <v>24966.812999999998</v>
      </c>
      <c r="O52" s="23">
        <v>7.7569109687929831</v>
      </c>
      <c r="P52" s="23">
        <v>3.1068887201554249E-2</v>
      </c>
    </row>
    <row r="53" spans="1:16" ht="15.75" customHeight="1" x14ac:dyDescent="0.2">
      <c r="A53" s="1" t="s">
        <v>15</v>
      </c>
      <c r="B53" s="7">
        <v>49938.73</v>
      </c>
      <c r="C53" s="7">
        <v>49941.24</v>
      </c>
      <c r="D53" s="7">
        <v>49955.29</v>
      </c>
      <c r="E53" s="7">
        <v>49944.29</v>
      </c>
      <c r="F53" s="7">
        <v>49952.24</v>
      </c>
      <c r="G53" s="7">
        <v>49934.38</v>
      </c>
      <c r="H53" s="7">
        <v>49954.400000000001</v>
      </c>
      <c r="I53" s="7">
        <v>49926.97</v>
      </c>
      <c r="J53" s="7">
        <v>49953.14</v>
      </c>
      <c r="K53" s="7">
        <v>49938.9</v>
      </c>
      <c r="L53" s="7"/>
      <c r="M53" s="8"/>
      <c r="N53" s="23">
        <v>49943.958000000013</v>
      </c>
      <c r="O53" s="23">
        <v>9.6095644484485678</v>
      </c>
      <c r="P53" s="23">
        <v>1.924069463707415E-2</v>
      </c>
    </row>
    <row r="54" spans="1:16" ht="15.75" customHeight="1" x14ac:dyDescent="0.2">
      <c r="A54" s="1" t="s">
        <v>16</v>
      </c>
      <c r="B54" s="7">
        <v>99864.89</v>
      </c>
      <c r="C54" s="7">
        <v>99863.66</v>
      </c>
      <c r="D54" s="7">
        <v>99878.68</v>
      </c>
      <c r="E54" s="7">
        <v>99882.77</v>
      </c>
      <c r="F54" s="7">
        <v>99890.67</v>
      </c>
      <c r="G54" s="7">
        <v>99861.56</v>
      </c>
      <c r="H54" s="7">
        <v>99891.520000000004</v>
      </c>
      <c r="I54" s="7">
        <v>99877.19</v>
      </c>
      <c r="J54" s="7">
        <v>99888.31</v>
      </c>
      <c r="K54" s="7">
        <v>99875.16</v>
      </c>
      <c r="L54" s="7"/>
      <c r="M54" s="8"/>
      <c r="N54" s="23">
        <v>99877.441000000006</v>
      </c>
      <c r="O54" s="23">
        <v>11.18634529733073</v>
      </c>
      <c r="P54" s="23">
        <v>1.1200071993565319E-2</v>
      </c>
    </row>
    <row r="55" spans="1:16" ht="15.75" customHeight="1" x14ac:dyDescent="0.2">
      <c r="A55" s="6" t="s">
        <v>17</v>
      </c>
      <c r="B55" s="7">
        <v>199788.46</v>
      </c>
      <c r="C55" s="7">
        <v>199797.18</v>
      </c>
      <c r="D55" s="7">
        <v>199801.55</v>
      </c>
      <c r="E55" s="7">
        <v>199798.35</v>
      </c>
      <c r="F55" s="7">
        <v>199796.02</v>
      </c>
      <c r="G55" s="7">
        <v>199784.9</v>
      </c>
      <c r="H55" s="7">
        <v>199795.78</v>
      </c>
      <c r="I55" s="7">
        <v>199786.12</v>
      </c>
      <c r="J55" s="7">
        <v>199804.35</v>
      </c>
      <c r="K55" s="7">
        <v>199809.89</v>
      </c>
      <c r="L55" s="7"/>
      <c r="M55" s="8"/>
      <c r="N55" s="23">
        <v>199796.26</v>
      </c>
      <c r="O55" s="23">
        <v>8.0098605897198389</v>
      </c>
      <c r="P55" s="23">
        <v>4.0090142777046171E-3</v>
      </c>
    </row>
    <row r="56" spans="1:16" ht="15.75" customHeight="1" x14ac:dyDescent="0.2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5"/>
      <c r="O56" s="5"/>
      <c r="P56" s="5"/>
    </row>
    <row r="57" spans="1:16" ht="15.75" customHeight="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5.75" customHeight="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5.75" customHeight="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5.75" customHeight="1" x14ac:dyDescent="0.2">
      <c r="B60" s="46" t="s">
        <v>19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8"/>
    </row>
    <row r="61" spans="1:16" ht="15.75" customHeight="1" x14ac:dyDescent="0.2">
      <c r="A61" s="48" t="s">
        <v>1</v>
      </c>
      <c r="B61" s="33">
        <v>1</v>
      </c>
      <c r="C61" s="4">
        <v>2</v>
      </c>
      <c r="D61" s="4">
        <v>3</v>
      </c>
      <c r="E61" s="33">
        <v>4</v>
      </c>
      <c r="F61" s="4">
        <v>5</v>
      </c>
      <c r="G61" s="4">
        <v>6</v>
      </c>
      <c r="H61" s="33">
        <v>7</v>
      </c>
      <c r="I61" s="4">
        <v>8</v>
      </c>
      <c r="J61" s="4">
        <v>9</v>
      </c>
      <c r="K61" s="33">
        <v>10</v>
      </c>
      <c r="L61" s="33">
        <v>11</v>
      </c>
      <c r="M61" s="8"/>
      <c r="N61" s="8"/>
      <c r="O61" s="8"/>
      <c r="P61" s="8"/>
    </row>
    <row r="62" spans="1:16" ht="15.75" customHeight="1" x14ac:dyDescent="0.2">
      <c r="A62" s="47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8"/>
      <c r="N62" s="9" t="s">
        <v>3</v>
      </c>
      <c r="O62" s="9" t="s">
        <v>4</v>
      </c>
      <c r="P62" s="9" t="s">
        <v>5</v>
      </c>
    </row>
    <row r="63" spans="1:16" s="37" customFormat="1" ht="15.75" customHeight="1" x14ac:dyDescent="0.2">
      <c r="A63" s="22">
        <v>1</v>
      </c>
      <c r="B63" s="19">
        <v>8.83</v>
      </c>
      <c r="C63" s="19">
        <v>8.73</v>
      </c>
      <c r="D63" s="19">
        <v>8.85</v>
      </c>
      <c r="E63" s="19">
        <v>8.77</v>
      </c>
      <c r="F63" s="19">
        <v>8.6300000000000008</v>
      </c>
      <c r="G63" s="19">
        <v>8.89</v>
      </c>
      <c r="H63" s="19">
        <v>8.9</v>
      </c>
      <c r="I63" s="19">
        <v>8.85</v>
      </c>
      <c r="J63" s="19">
        <v>8.68</v>
      </c>
      <c r="K63" s="19">
        <v>8.7799999999999994</v>
      </c>
      <c r="L63" s="19"/>
      <c r="M63" s="20"/>
      <c r="N63" s="23">
        <v>8.7910000000000004</v>
      </c>
      <c r="O63" s="23">
        <v>8.9870276880994734E-2</v>
      </c>
      <c r="P63" s="23">
        <v>1.022298679114944</v>
      </c>
    </row>
    <row r="64" spans="1:16" s="37" customFormat="1" ht="15.75" customHeight="1" x14ac:dyDescent="0.2">
      <c r="A64" s="22">
        <v>2</v>
      </c>
      <c r="B64" s="19">
        <v>8.44</v>
      </c>
      <c r="C64" s="19">
        <v>8.42</v>
      </c>
      <c r="D64" s="19">
        <v>8.2799999999999994</v>
      </c>
      <c r="E64" s="19">
        <v>8.27</v>
      </c>
      <c r="F64" s="19">
        <v>8.27</v>
      </c>
      <c r="G64" s="19">
        <v>8.2200000000000006</v>
      </c>
      <c r="H64" s="19">
        <v>8.24</v>
      </c>
      <c r="I64" s="19">
        <v>8.2799999999999994</v>
      </c>
      <c r="J64" s="19">
        <v>8.2899999999999991</v>
      </c>
      <c r="K64" s="19">
        <v>8.2799999999999994</v>
      </c>
      <c r="L64" s="19"/>
      <c r="M64" s="20"/>
      <c r="N64" s="23">
        <v>8.2989999999999977</v>
      </c>
      <c r="O64" s="23">
        <v>7.2334101378410773E-2</v>
      </c>
      <c r="P64" s="23">
        <v>0.87160020940367267</v>
      </c>
    </row>
    <row r="65" spans="1:16" s="37" customFormat="1" ht="15.75" customHeight="1" x14ac:dyDescent="0.2">
      <c r="A65" s="22">
        <v>4</v>
      </c>
      <c r="B65" s="19">
        <v>9.2799999999999994</v>
      </c>
      <c r="C65" s="19">
        <v>9.27</v>
      </c>
      <c r="D65" s="19">
        <v>9.31</v>
      </c>
      <c r="E65" s="19">
        <v>9.3800000000000008</v>
      </c>
      <c r="F65" s="19">
        <v>9.61</v>
      </c>
      <c r="G65" s="19">
        <v>9.2799999999999994</v>
      </c>
      <c r="H65" s="19">
        <v>9.32</v>
      </c>
      <c r="I65" s="19">
        <v>9.34</v>
      </c>
      <c r="J65" s="19">
        <v>9.2799999999999994</v>
      </c>
      <c r="K65" s="19">
        <v>9.32</v>
      </c>
      <c r="L65" s="19"/>
      <c r="M65" s="20"/>
      <c r="N65" s="23">
        <v>9.3390000000000022</v>
      </c>
      <c r="O65" s="23">
        <v>0.101044544632553</v>
      </c>
      <c r="P65" s="23">
        <v>1.081963214825495</v>
      </c>
    </row>
    <row r="66" spans="1:16" s="37" customFormat="1" ht="15.75" customHeight="1" x14ac:dyDescent="0.2">
      <c r="A66" s="22">
        <v>8</v>
      </c>
      <c r="B66" s="19">
        <v>10.38</v>
      </c>
      <c r="C66" s="19">
        <v>10.44</v>
      </c>
      <c r="D66" s="19">
        <v>10.4</v>
      </c>
      <c r="E66" s="19">
        <v>10.38</v>
      </c>
      <c r="F66" s="19">
        <v>10.36</v>
      </c>
      <c r="G66" s="19">
        <v>10.4</v>
      </c>
      <c r="H66" s="19">
        <v>10.37</v>
      </c>
      <c r="I66" s="19">
        <v>10.4</v>
      </c>
      <c r="J66" s="19">
        <v>10.36</v>
      </c>
      <c r="K66" s="19">
        <v>10.37</v>
      </c>
      <c r="L66" s="19"/>
      <c r="M66" s="20"/>
      <c r="N66" s="23">
        <v>10.385999999999999</v>
      </c>
      <c r="O66" s="23">
        <v>2.458545188611452E-2</v>
      </c>
      <c r="P66" s="23">
        <v>0.23671723364254299</v>
      </c>
    </row>
    <row r="67" spans="1:16" s="37" customFormat="1" ht="15.75" customHeight="1" x14ac:dyDescent="0.2">
      <c r="A67" s="22">
        <v>16</v>
      </c>
      <c r="B67" s="19">
        <v>11.45</v>
      </c>
      <c r="C67" s="19">
        <v>11.56</v>
      </c>
      <c r="D67" s="19">
        <v>11.48</v>
      </c>
      <c r="E67" s="19">
        <v>11.46</v>
      </c>
      <c r="F67" s="19">
        <v>11.43</v>
      </c>
      <c r="G67" s="19">
        <v>11.49</v>
      </c>
      <c r="H67" s="19">
        <v>11.44</v>
      </c>
      <c r="I67" s="19">
        <v>12.28</v>
      </c>
      <c r="J67" s="19">
        <v>11.44</v>
      </c>
      <c r="K67" s="19">
        <v>11.46</v>
      </c>
      <c r="L67" s="19"/>
      <c r="M67" s="20"/>
      <c r="N67" s="23">
        <v>11.548999999999999</v>
      </c>
      <c r="O67" s="23">
        <v>0.25954875371605129</v>
      </c>
      <c r="P67" s="23">
        <v>2.247369934332422</v>
      </c>
    </row>
    <row r="68" spans="1:16" s="37" customFormat="1" ht="15.75" customHeight="1" x14ac:dyDescent="0.2">
      <c r="A68" s="22">
        <v>32</v>
      </c>
      <c r="B68" s="19">
        <v>10.66</v>
      </c>
      <c r="C68" s="19">
        <v>10.26</v>
      </c>
      <c r="D68" s="19">
        <v>10.57</v>
      </c>
      <c r="E68" s="19">
        <v>10.51</v>
      </c>
      <c r="F68" s="19">
        <v>10.01</v>
      </c>
      <c r="G68" s="19">
        <v>10.41</v>
      </c>
      <c r="H68" s="19">
        <v>10.37</v>
      </c>
      <c r="I68" s="19">
        <v>10.49</v>
      </c>
      <c r="J68" s="19">
        <v>10.69</v>
      </c>
      <c r="K68" s="19">
        <v>10.18</v>
      </c>
      <c r="L68" s="19"/>
      <c r="M68" s="20"/>
      <c r="N68" s="23">
        <v>10.414999999999999</v>
      </c>
      <c r="O68" s="23">
        <v>0.21593466089949021</v>
      </c>
      <c r="P68" s="23">
        <v>2.0733044733508419</v>
      </c>
    </row>
    <row r="69" spans="1:16" s="37" customFormat="1" ht="15.75" customHeight="1" x14ac:dyDescent="0.2">
      <c r="A69" s="22">
        <v>64</v>
      </c>
      <c r="B69" s="19">
        <v>12.58</v>
      </c>
      <c r="C69" s="19">
        <v>12.19</v>
      </c>
      <c r="D69" s="19">
        <v>12.41</v>
      </c>
      <c r="E69" s="19">
        <v>12.19</v>
      </c>
      <c r="F69" s="19">
        <v>11.94</v>
      </c>
      <c r="G69" s="19">
        <v>12.32</v>
      </c>
      <c r="H69" s="19">
        <v>12.16</v>
      </c>
      <c r="I69" s="19">
        <v>12.32</v>
      </c>
      <c r="J69" s="19">
        <v>12.56</v>
      </c>
      <c r="K69" s="19">
        <v>12.07</v>
      </c>
      <c r="L69" s="19"/>
      <c r="M69" s="20"/>
      <c r="N69" s="23">
        <v>12.273999999999999</v>
      </c>
      <c r="O69" s="23">
        <v>0.20505825730481811</v>
      </c>
      <c r="P69" s="23">
        <v>1.6706718046669231</v>
      </c>
    </row>
    <row r="70" spans="1:16" s="37" customFormat="1" ht="15.75" customHeight="1" x14ac:dyDescent="0.2">
      <c r="A70" s="22">
        <v>128</v>
      </c>
      <c r="B70" s="19">
        <v>15.73</v>
      </c>
      <c r="C70" s="19">
        <v>15.56</v>
      </c>
      <c r="D70" s="19">
        <v>15.57</v>
      </c>
      <c r="E70" s="19">
        <v>15.53</v>
      </c>
      <c r="F70" s="19">
        <v>15.39</v>
      </c>
      <c r="G70" s="19">
        <v>15.69</v>
      </c>
      <c r="H70" s="19">
        <v>15.48</v>
      </c>
      <c r="I70" s="19">
        <v>15.63</v>
      </c>
      <c r="J70" s="19">
        <v>15.65</v>
      </c>
      <c r="K70" s="19">
        <v>15.5</v>
      </c>
      <c r="L70" s="19"/>
      <c r="M70" s="20"/>
      <c r="N70" s="23">
        <v>15.573</v>
      </c>
      <c r="O70" s="23">
        <v>0.1038214278888943</v>
      </c>
      <c r="P70" s="23">
        <v>0.66667583567003352</v>
      </c>
    </row>
    <row r="71" spans="1:16" ht="15.75" customHeight="1" x14ac:dyDescent="0.2">
      <c r="A71" s="1">
        <v>256</v>
      </c>
      <c r="B71" s="7">
        <v>21.51</v>
      </c>
      <c r="C71" s="7">
        <v>21.44</v>
      </c>
      <c r="D71" s="7">
        <v>22.1</v>
      </c>
      <c r="E71" s="7">
        <v>21.39</v>
      </c>
      <c r="F71" s="7">
        <v>21.41</v>
      </c>
      <c r="G71" s="7">
        <v>21.45</v>
      </c>
      <c r="H71" s="7">
        <v>21.39</v>
      </c>
      <c r="I71" s="7">
        <v>21.48</v>
      </c>
      <c r="J71" s="7">
        <v>21.43</v>
      </c>
      <c r="K71" s="7">
        <v>21.59</v>
      </c>
      <c r="L71" s="7"/>
      <c r="M71" s="8"/>
      <c r="N71" s="23">
        <v>21.518999999999998</v>
      </c>
      <c r="O71" s="23">
        <v>0.2129919142961903</v>
      </c>
      <c r="P71" s="23">
        <v>0.9897853724438419</v>
      </c>
    </row>
    <row r="72" spans="1:16" ht="15.75" customHeight="1" x14ac:dyDescent="0.2">
      <c r="A72" s="1">
        <v>512</v>
      </c>
      <c r="B72" s="7">
        <v>30.91</v>
      </c>
      <c r="C72" s="7">
        <v>30.82</v>
      </c>
      <c r="D72" s="7">
        <v>30.8</v>
      </c>
      <c r="E72" s="7">
        <v>30.9</v>
      </c>
      <c r="F72" s="7">
        <v>30.75</v>
      </c>
      <c r="G72" s="7">
        <v>30.85</v>
      </c>
      <c r="H72" s="7">
        <v>30.66</v>
      </c>
      <c r="I72" s="7">
        <v>30.92</v>
      </c>
      <c r="J72" s="7">
        <v>30.75</v>
      </c>
      <c r="K72" s="7">
        <v>30.77</v>
      </c>
      <c r="L72" s="7"/>
      <c r="M72" s="8"/>
      <c r="N72" s="23">
        <v>30.812999999999999</v>
      </c>
      <c r="O72" s="23">
        <v>8.3805329981650689E-2</v>
      </c>
      <c r="P72" s="23">
        <v>0.27198043027829388</v>
      </c>
    </row>
    <row r="73" spans="1:16" ht="15.75" customHeight="1" x14ac:dyDescent="0.2">
      <c r="A73" s="1" t="s">
        <v>6</v>
      </c>
      <c r="B73" s="7">
        <v>56.79</v>
      </c>
      <c r="C73" s="7">
        <v>56.68</v>
      </c>
      <c r="D73" s="7">
        <v>56.51</v>
      </c>
      <c r="E73" s="7">
        <v>56.64</v>
      </c>
      <c r="F73" s="7">
        <v>56.66</v>
      </c>
      <c r="G73" s="7">
        <v>57.04</v>
      </c>
      <c r="H73" s="7">
        <v>56.55</v>
      </c>
      <c r="I73" s="7">
        <v>56.49</v>
      </c>
      <c r="J73" s="7">
        <v>56.44</v>
      </c>
      <c r="K73" s="7">
        <v>56.84</v>
      </c>
      <c r="L73" s="7"/>
      <c r="M73" s="8"/>
      <c r="N73" s="23">
        <v>56.664000000000001</v>
      </c>
      <c r="O73" s="23">
        <v>0.1844631851255607</v>
      </c>
      <c r="P73" s="23">
        <v>0.32553858733156982</v>
      </c>
    </row>
    <row r="74" spans="1:16" ht="15.75" customHeight="1" x14ac:dyDescent="0.2">
      <c r="A74" s="1" t="s">
        <v>7</v>
      </c>
      <c r="B74" s="7">
        <v>109.27</v>
      </c>
      <c r="C74" s="7">
        <v>109.55</v>
      </c>
      <c r="D74" s="7">
        <v>109.28</v>
      </c>
      <c r="E74" s="7">
        <v>109.4</v>
      </c>
      <c r="F74" s="7">
        <v>109.26</v>
      </c>
      <c r="G74" s="7">
        <v>109.11</v>
      </c>
      <c r="H74" s="7">
        <v>109.11</v>
      </c>
      <c r="I74" s="7">
        <v>109.29</v>
      </c>
      <c r="J74" s="7">
        <v>108.95</v>
      </c>
      <c r="K74" s="7">
        <v>109.24</v>
      </c>
      <c r="L74" s="7"/>
      <c r="M74" s="8"/>
      <c r="N74" s="23">
        <v>109.246</v>
      </c>
      <c r="O74" s="23">
        <v>0.16487031940959579</v>
      </c>
      <c r="P74" s="23">
        <v>0.15091657306409001</v>
      </c>
    </row>
    <row r="75" spans="1:16" ht="15.75" customHeight="1" x14ac:dyDescent="0.2">
      <c r="A75" s="1" t="s">
        <v>8</v>
      </c>
      <c r="B75" s="7">
        <v>227.12</v>
      </c>
      <c r="C75" s="7">
        <v>226.58</v>
      </c>
      <c r="D75" s="7">
        <v>225.29</v>
      </c>
      <c r="E75" s="7">
        <v>228.11</v>
      </c>
      <c r="F75" s="7">
        <v>229.47</v>
      </c>
      <c r="G75" s="7">
        <v>225.76</v>
      </c>
      <c r="H75" s="7">
        <v>225.24</v>
      </c>
      <c r="I75" s="7">
        <v>226.5</v>
      </c>
      <c r="J75" s="7">
        <v>225.84</v>
      </c>
      <c r="K75" s="7">
        <v>226.58</v>
      </c>
      <c r="L75" s="7"/>
      <c r="M75" s="8"/>
      <c r="N75" s="23">
        <v>226.649</v>
      </c>
      <c r="O75" s="23">
        <v>1.317535156604519</v>
      </c>
      <c r="P75" s="23">
        <v>0.58131081831577402</v>
      </c>
    </row>
    <row r="76" spans="1:16" ht="15.75" customHeight="1" x14ac:dyDescent="0.2">
      <c r="A76" s="1" t="s">
        <v>9</v>
      </c>
      <c r="B76" s="7">
        <v>438.12</v>
      </c>
      <c r="C76" s="7">
        <v>423.62</v>
      </c>
      <c r="D76" s="7">
        <v>414.17</v>
      </c>
      <c r="E76" s="7">
        <v>413.12</v>
      </c>
      <c r="F76" s="7">
        <v>415.03</v>
      </c>
      <c r="G76" s="7">
        <v>415.07</v>
      </c>
      <c r="H76" s="7">
        <v>413.88</v>
      </c>
      <c r="I76" s="7">
        <v>420.07</v>
      </c>
      <c r="J76" s="7">
        <v>413.2</v>
      </c>
      <c r="K76" s="7">
        <v>411.19</v>
      </c>
      <c r="L76" s="7"/>
      <c r="M76" s="8"/>
      <c r="N76" s="23">
        <v>417.74700000000001</v>
      </c>
      <c r="O76" s="23">
        <v>8.0437913255435038</v>
      </c>
      <c r="P76" s="23">
        <v>1.925517436521029</v>
      </c>
    </row>
    <row r="77" spans="1:16" ht="15.75" customHeight="1" x14ac:dyDescent="0.2">
      <c r="A77" s="1" t="s">
        <v>10</v>
      </c>
      <c r="B77" s="7">
        <v>1597.07</v>
      </c>
      <c r="C77" s="7">
        <v>1581.43</v>
      </c>
      <c r="D77" s="7">
        <v>1578</v>
      </c>
      <c r="E77" s="7">
        <v>1613.41</v>
      </c>
      <c r="F77" s="7">
        <v>1610.02</v>
      </c>
      <c r="G77" s="7">
        <v>1567.19</v>
      </c>
      <c r="H77" s="7">
        <v>1608.52</v>
      </c>
      <c r="I77" s="7">
        <v>1596.05</v>
      </c>
      <c r="J77" s="7">
        <v>1588.61</v>
      </c>
      <c r="K77" s="7">
        <v>1588.41</v>
      </c>
      <c r="L77" s="7"/>
      <c r="M77" s="8"/>
      <c r="N77" s="23">
        <v>1592.8710000000001</v>
      </c>
      <c r="O77" s="23">
        <v>15.04873966668157</v>
      </c>
      <c r="P77" s="23">
        <v>0.94475570631153227</v>
      </c>
    </row>
    <row r="78" spans="1:16" ht="15.75" customHeight="1" x14ac:dyDescent="0.2">
      <c r="A78" s="1" t="s">
        <v>11</v>
      </c>
      <c r="B78" s="7">
        <v>2563.4299999999998</v>
      </c>
      <c r="C78" s="7">
        <v>2547.66</v>
      </c>
      <c r="D78" s="7">
        <v>2470.86</v>
      </c>
      <c r="E78" s="7">
        <v>2525.5300000000002</v>
      </c>
      <c r="F78" s="7">
        <v>2448.4699999999998</v>
      </c>
      <c r="G78" s="7">
        <v>2467.59</v>
      </c>
      <c r="H78" s="7">
        <v>2572.6</v>
      </c>
      <c r="I78" s="7">
        <v>2528.19</v>
      </c>
      <c r="J78" s="7">
        <v>2458.64</v>
      </c>
      <c r="K78" s="7">
        <v>2457.9899999999998</v>
      </c>
      <c r="L78" s="7"/>
      <c r="M78" s="8"/>
      <c r="N78" s="23">
        <v>2504.096</v>
      </c>
      <c r="O78" s="23">
        <v>48.160222913843647</v>
      </c>
      <c r="P78" s="23">
        <v>1.923257850890846</v>
      </c>
    </row>
    <row r="79" spans="1:16" ht="15.75" customHeight="1" x14ac:dyDescent="0.2">
      <c r="A79" s="1" t="s">
        <v>12</v>
      </c>
      <c r="B79" s="7">
        <v>4285.3999999999996</v>
      </c>
      <c r="C79" s="7">
        <v>4285.74</v>
      </c>
      <c r="D79" s="7">
        <v>4285.6400000000003</v>
      </c>
      <c r="E79" s="7">
        <v>4293.5200000000004</v>
      </c>
      <c r="F79" s="7">
        <v>4281.96</v>
      </c>
      <c r="G79" s="7">
        <v>4279.59</v>
      </c>
      <c r="H79" s="7">
        <v>4286.04</v>
      </c>
      <c r="I79" s="7">
        <v>4286.33</v>
      </c>
      <c r="J79" s="7">
        <v>4293.78</v>
      </c>
      <c r="K79" s="7">
        <v>4280.78</v>
      </c>
      <c r="L79" s="7"/>
      <c r="M79" s="8"/>
      <c r="N79" s="23">
        <v>4285.8779999999997</v>
      </c>
      <c r="O79" s="23">
        <v>4.7405550542339006</v>
      </c>
      <c r="P79" s="23">
        <v>0.1106087260121241</v>
      </c>
    </row>
    <row r="80" spans="1:16" ht="15.75" customHeight="1" x14ac:dyDescent="0.2">
      <c r="A80" s="1" t="s">
        <v>13</v>
      </c>
      <c r="B80" s="7">
        <v>8482.7999999999993</v>
      </c>
      <c r="C80" s="7">
        <v>8399.01</v>
      </c>
      <c r="D80" s="7">
        <v>8458.4</v>
      </c>
      <c r="E80" s="7">
        <v>8390.25</v>
      </c>
      <c r="F80" s="7">
        <v>8487.2800000000007</v>
      </c>
      <c r="G80" s="7">
        <v>8450.3700000000008</v>
      </c>
      <c r="H80" s="7">
        <v>8436.65</v>
      </c>
      <c r="I80" s="7">
        <v>8418.42</v>
      </c>
      <c r="J80" s="7">
        <v>8396.32</v>
      </c>
      <c r="K80" s="7">
        <v>8413.57</v>
      </c>
      <c r="L80" s="7"/>
      <c r="M80" s="8"/>
      <c r="N80" s="23">
        <v>8433.3070000000007</v>
      </c>
      <c r="O80" s="23">
        <v>35.440124168957333</v>
      </c>
      <c r="P80" s="23">
        <v>0.42023993872104182</v>
      </c>
    </row>
    <row r="81" spans="1:16" ht="15.75" customHeight="1" x14ac:dyDescent="0.2">
      <c r="A81" s="1" t="s">
        <v>14</v>
      </c>
      <c r="B81" s="7">
        <v>16303.08</v>
      </c>
      <c r="C81" s="7">
        <v>16293.79</v>
      </c>
      <c r="D81" s="7">
        <v>16284.38</v>
      </c>
      <c r="E81" s="7">
        <v>16268.53</v>
      </c>
      <c r="F81" s="7">
        <v>16281.98</v>
      </c>
      <c r="G81" s="7">
        <v>16264.69</v>
      </c>
      <c r="H81" s="7">
        <v>16300.34</v>
      </c>
      <c r="I81" s="7">
        <v>16242.86</v>
      </c>
      <c r="J81" s="7">
        <v>16312.1</v>
      </c>
      <c r="K81" s="7">
        <v>16318.3</v>
      </c>
      <c r="L81" s="7"/>
      <c r="M81" s="8"/>
      <c r="N81" s="23">
        <v>16287.004999999999</v>
      </c>
      <c r="O81" s="23">
        <v>23.360953295807029</v>
      </c>
      <c r="P81" s="23">
        <v>0.14343308236110339</v>
      </c>
    </row>
    <row r="82" spans="1:16" ht="15.75" customHeight="1" x14ac:dyDescent="0.2">
      <c r="A82" s="1" t="s">
        <v>15</v>
      </c>
      <c r="B82" s="7">
        <v>33365.019999999997</v>
      </c>
      <c r="C82" s="7">
        <v>33296.39</v>
      </c>
      <c r="D82" s="7">
        <v>33309.06</v>
      </c>
      <c r="E82" s="7">
        <v>33304.86</v>
      </c>
      <c r="F82" s="7">
        <v>33240.839999999997</v>
      </c>
      <c r="G82" s="7">
        <v>33325.61</v>
      </c>
      <c r="H82" s="7">
        <v>33315.24</v>
      </c>
      <c r="I82" s="7">
        <v>33318.639999999999</v>
      </c>
      <c r="J82" s="7">
        <v>33324.74</v>
      </c>
      <c r="K82" s="7">
        <v>33243.050000000003</v>
      </c>
      <c r="L82" s="7"/>
      <c r="M82" s="8"/>
      <c r="N82" s="23">
        <v>33304.345000000001</v>
      </c>
      <c r="O82" s="23">
        <v>37.63627158591617</v>
      </c>
      <c r="P82" s="23">
        <v>0.1130070913747626</v>
      </c>
    </row>
    <row r="83" spans="1:16" ht="15.75" customHeight="1" x14ac:dyDescent="0.2">
      <c r="A83" s="1" t="s">
        <v>16</v>
      </c>
      <c r="B83" s="7">
        <v>68937.16</v>
      </c>
      <c r="C83" s="7">
        <v>68909.350000000006</v>
      </c>
      <c r="D83" s="7">
        <v>68932.56</v>
      </c>
      <c r="E83" s="7">
        <v>68865.09</v>
      </c>
      <c r="F83" s="7">
        <v>68987.59</v>
      </c>
      <c r="G83" s="7">
        <v>68852</v>
      </c>
      <c r="H83" s="7">
        <v>68970.67</v>
      </c>
      <c r="I83" s="7">
        <v>68860.83</v>
      </c>
      <c r="J83" s="7">
        <v>68930.31</v>
      </c>
      <c r="K83" s="7">
        <v>68837.2</v>
      </c>
      <c r="L83" s="7"/>
      <c r="M83" s="8"/>
      <c r="N83" s="23">
        <v>68908.275999999998</v>
      </c>
      <c r="O83" s="23">
        <v>52.099594837409207</v>
      </c>
      <c r="P83" s="23">
        <v>7.5607166311067217E-2</v>
      </c>
    </row>
    <row r="84" spans="1:16" ht="15.75" customHeight="1" x14ac:dyDescent="0.2">
      <c r="A84" s="6" t="s">
        <v>17</v>
      </c>
      <c r="B84" s="7">
        <v>139973.51999999999</v>
      </c>
      <c r="C84" s="7">
        <v>139887.20000000001</v>
      </c>
      <c r="D84" s="7">
        <v>139912.29999999999</v>
      </c>
      <c r="E84" s="7">
        <v>139806.49</v>
      </c>
      <c r="F84" s="7">
        <v>139849.78</v>
      </c>
      <c r="G84" s="7">
        <v>139870.79</v>
      </c>
      <c r="H84" s="7">
        <v>139984.73000000001</v>
      </c>
      <c r="I84" s="7">
        <v>139850.53</v>
      </c>
      <c r="J84" s="7">
        <v>139754.23999999999</v>
      </c>
      <c r="K84" s="7">
        <v>139612.12</v>
      </c>
      <c r="L84" s="7"/>
      <c r="M84" s="8"/>
      <c r="N84" s="23">
        <v>139850.17000000001</v>
      </c>
      <c r="O84" s="23">
        <v>108.9121714451118</v>
      </c>
      <c r="P84" s="23">
        <v>7.7877754060014223E-2</v>
      </c>
    </row>
    <row r="85" spans="1:16" ht="15.75" customHeight="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37" customFormat="1" ht="15.75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5.75" customHeight="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5.75" customHeight="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5.75" customHeight="1" x14ac:dyDescent="0.2">
      <c r="B89" s="46" t="s">
        <v>20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8"/>
    </row>
    <row r="90" spans="1:16" ht="15.75" customHeight="1" x14ac:dyDescent="0.2">
      <c r="A90" s="48" t="s">
        <v>1</v>
      </c>
      <c r="B90" s="33">
        <v>1</v>
      </c>
      <c r="C90" s="4">
        <v>2</v>
      </c>
      <c r="D90" s="4">
        <v>3</v>
      </c>
      <c r="E90" s="33">
        <v>4</v>
      </c>
      <c r="F90" s="4">
        <v>5</v>
      </c>
      <c r="G90" s="4">
        <v>6</v>
      </c>
      <c r="H90" s="33">
        <v>7</v>
      </c>
      <c r="I90" s="4">
        <v>8</v>
      </c>
      <c r="J90" s="4">
        <v>9</v>
      </c>
      <c r="K90" s="33">
        <v>10</v>
      </c>
      <c r="L90" s="33">
        <v>11</v>
      </c>
      <c r="M90" s="8"/>
      <c r="N90" s="8"/>
      <c r="O90" s="8"/>
      <c r="P90" s="8"/>
    </row>
    <row r="91" spans="1:16" ht="15.75" customHeight="1" x14ac:dyDescent="0.2">
      <c r="A91" s="47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8"/>
      <c r="N91" s="9" t="s">
        <v>3</v>
      </c>
      <c r="O91" s="9" t="s">
        <v>4</v>
      </c>
      <c r="P91" s="9" t="s">
        <v>5</v>
      </c>
    </row>
    <row r="92" spans="1:16" s="37" customFormat="1" ht="15.75" customHeight="1" x14ac:dyDescent="0.2">
      <c r="A92" s="22">
        <v>1</v>
      </c>
      <c r="B92" s="19">
        <v>9.7899999999999991</v>
      </c>
      <c r="C92" s="19">
        <v>9.51</v>
      </c>
      <c r="D92" s="19">
        <v>9.09</v>
      </c>
      <c r="E92" s="19">
        <v>9.01</v>
      </c>
      <c r="F92" s="19">
        <v>8.91</v>
      </c>
      <c r="G92" s="19">
        <v>9.39</v>
      </c>
      <c r="H92" s="19">
        <v>8.89</v>
      </c>
      <c r="I92" s="19">
        <v>9.9</v>
      </c>
      <c r="J92" s="19">
        <v>9.6</v>
      </c>
      <c r="K92" s="19">
        <v>9.16</v>
      </c>
      <c r="L92" s="19"/>
      <c r="M92" s="20"/>
      <c r="N92" s="23">
        <v>9.3249999999999993</v>
      </c>
      <c r="O92" s="23">
        <v>0.36576404051428191</v>
      </c>
      <c r="P92" s="23">
        <v>3.9224025792416288</v>
      </c>
    </row>
    <row r="93" spans="1:16" s="37" customFormat="1" ht="15.75" customHeight="1" x14ac:dyDescent="0.2">
      <c r="A93" s="22">
        <v>2</v>
      </c>
      <c r="B93" s="19">
        <v>8.42</v>
      </c>
      <c r="C93" s="19">
        <v>8.35</v>
      </c>
      <c r="D93" s="19">
        <v>8.0399999999999991</v>
      </c>
      <c r="E93" s="19">
        <v>7.88</v>
      </c>
      <c r="F93" s="19">
        <v>8.0500000000000007</v>
      </c>
      <c r="G93" s="19">
        <v>8.2899999999999991</v>
      </c>
      <c r="H93" s="19">
        <v>7.91</v>
      </c>
      <c r="I93" s="19">
        <v>8.36</v>
      </c>
      <c r="J93" s="19">
        <v>8.3800000000000008</v>
      </c>
      <c r="K93" s="19">
        <v>8.1300000000000008</v>
      </c>
      <c r="L93" s="19"/>
      <c r="M93" s="20"/>
      <c r="N93" s="23">
        <v>8.1809999999999992</v>
      </c>
      <c r="O93" s="23">
        <v>0.2035490658839342</v>
      </c>
      <c r="P93" s="23">
        <v>2.48807072343154</v>
      </c>
    </row>
    <row r="94" spans="1:16" s="37" customFormat="1" ht="15.75" customHeight="1" x14ac:dyDescent="0.2">
      <c r="A94" s="22">
        <v>4</v>
      </c>
      <c r="B94" s="19">
        <v>8.59</v>
      </c>
      <c r="C94" s="19">
        <v>8.58</v>
      </c>
      <c r="D94" s="19">
        <v>8.07</v>
      </c>
      <c r="E94" s="19">
        <v>7.96</v>
      </c>
      <c r="F94" s="19">
        <v>7.97</v>
      </c>
      <c r="G94" s="19">
        <v>8.4</v>
      </c>
      <c r="H94" s="19">
        <v>7.97</v>
      </c>
      <c r="I94" s="19">
        <v>8.43</v>
      </c>
      <c r="J94" s="19">
        <v>8.34</v>
      </c>
      <c r="K94" s="19">
        <v>8.17</v>
      </c>
      <c r="L94" s="19"/>
      <c r="M94" s="20"/>
      <c r="N94" s="23">
        <v>8.2480000000000011</v>
      </c>
      <c r="O94" s="23">
        <v>0.25103341964323761</v>
      </c>
      <c r="P94" s="23">
        <v>3.0435671634728121</v>
      </c>
    </row>
    <row r="95" spans="1:16" s="37" customFormat="1" ht="15.75" customHeight="1" x14ac:dyDescent="0.2">
      <c r="A95" s="22">
        <v>8</v>
      </c>
      <c r="B95" s="19">
        <v>8.69</v>
      </c>
      <c r="C95" s="19">
        <v>8.7200000000000006</v>
      </c>
      <c r="D95" s="19">
        <v>8.31</v>
      </c>
      <c r="E95" s="19">
        <v>8.1999999999999993</v>
      </c>
      <c r="F95" s="19">
        <v>8.19</v>
      </c>
      <c r="G95" s="19">
        <v>8.6999999999999993</v>
      </c>
      <c r="H95" s="19">
        <v>8.18</v>
      </c>
      <c r="I95" s="19">
        <v>8.68</v>
      </c>
      <c r="J95" s="19">
        <v>8.73</v>
      </c>
      <c r="K95" s="19">
        <v>8.48</v>
      </c>
      <c r="L95" s="19"/>
      <c r="M95" s="20"/>
      <c r="N95" s="23">
        <v>8.4880000000000013</v>
      </c>
      <c r="O95" s="23">
        <v>0.24343833351019781</v>
      </c>
      <c r="P95" s="23">
        <v>2.8680293768873439</v>
      </c>
    </row>
    <row r="96" spans="1:16" s="37" customFormat="1" ht="15.75" customHeight="1" x14ac:dyDescent="0.2">
      <c r="A96" s="22">
        <v>16</v>
      </c>
      <c r="B96" s="19">
        <v>9.35</v>
      </c>
      <c r="C96" s="19">
        <v>9.11</v>
      </c>
      <c r="D96" s="19">
        <v>8.81</v>
      </c>
      <c r="E96" s="19">
        <v>8.64</v>
      </c>
      <c r="F96" s="19">
        <v>8.65</v>
      </c>
      <c r="G96" s="19">
        <v>9.06</v>
      </c>
      <c r="H96" s="19">
        <v>8.59</v>
      </c>
      <c r="I96" s="19">
        <v>9.07</v>
      </c>
      <c r="J96" s="19">
        <v>9.1300000000000008</v>
      </c>
      <c r="K96" s="19">
        <v>8.84</v>
      </c>
      <c r="L96" s="19"/>
      <c r="M96" s="20"/>
      <c r="N96" s="23">
        <v>8.9250000000000007</v>
      </c>
      <c r="O96" s="23">
        <v>0.25509257578812872</v>
      </c>
      <c r="P96" s="23">
        <v>2.858180120875391</v>
      </c>
    </row>
    <row r="97" spans="1:16" s="37" customFormat="1" ht="15.75" customHeight="1" x14ac:dyDescent="0.2">
      <c r="A97" s="22">
        <v>32</v>
      </c>
      <c r="B97" s="19">
        <v>10.07</v>
      </c>
      <c r="C97" s="19">
        <v>9.99</v>
      </c>
      <c r="D97" s="19">
        <v>9.6300000000000008</v>
      </c>
      <c r="E97" s="19">
        <v>9.44</v>
      </c>
      <c r="F97" s="19">
        <v>9.4499999999999993</v>
      </c>
      <c r="G97" s="19">
        <v>9.81</v>
      </c>
      <c r="H97" s="19">
        <v>9.4499999999999993</v>
      </c>
      <c r="I97" s="19">
        <v>9.9700000000000006</v>
      </c>
      <c r="J97" s="19">
        <v>9.9700000000000006</v>
      </c>
      <c r="K97" s="19">
        <v>9.69</v>
      </c>
      <c r="L97" s="19"/>
      <c r="M97" s="20"/>
      <c r="N97" s="23">
        <v>9.7469999999999999</v>
      </c>
      <c r="O97" s="23">
        <v>0.2481957113068462</v>
      </c>
      <c r="P97" s="23">
        <v>2.5463805407494222</v>
      </c>
    </row>
    <row r="98" spans="1:16" s="37" customFormat="1" ht="15.75" customHeight="1" x14ac:dyDescent="0.2">
      <c r="A98" s="22">
        <v>64</v>
      </c>
      <c r="B98" s="19">
        <v>12.05</v>
      </c>
      <c r="C98" s="19">
        <v>11.96</v>
      </c>
      <c r="D98" s="19">
        <v>11.54</v>
      </c>
      <c r="E98" s="19">
        <v>11.39</v>
      </c>
      <c r="F98" s="19">
        <v>11.33</v>
      </c>
      <c r="G98" s="19">
        <v>11.68</v>
      </c>
      <c r="H98" s="19">
        <v>11.32</v>
      </c>
      <c r="I98" s="19">
        <v>11.91</v>
      </c>
      <c r="J98" s="19">
        <v>11.91</v>
      </c>
      <c r="K98" s="19">
        <v>11.58</v>
      </c>
      <c r="L98" s="19"/>
      <c r="M98" s="20"/>
      <c r="N98" s="23">
        <v>11.667</v>
      </c>
      <c r="O98" s="23">
        <v>0.2759247079267178</v>
      </c>
      <c r="P98" s="23">
        <v>2.365001353618907</v>
      </c>
    </row>
    <row r="99" spans="1:16" s="37" customFormat="1" ht="15.75" customHeight="1" x14ac:dyDescent="0.2">
      <c r="A99" s="22">
        <v>128</v>
      </c>
      <c r="B99" s="19">
        <v>14.86</v>
      </c>
      <c r="C99" s="19">
        <v>14.75</v>
      </c>
      <c r="D99" s="19">
        <v>14.52</v>
      </c>
      <c r="E99" s="19">
        <v>14.63</v>
      </c>
      <c r="F99" s="19">
        <v>14.46</v>
      </c>
      <c r="G99" s="19">
        <v>14.67</v>
      </c>
      <c r="H99" s="19">
        <v>14.4</v>
      </c>
      <c r="I99" s="19">
        <v>14.78</v>
      </c>
      <c r="J99" s="19">
        <v>14.7</v>
      </c>
      <c r="K99" s="19">
        <v>14.56</v>
      </c>
      <c r="L99" s="19"/>
      <c r="M99" s="20"/>
      <c r="N99" s="23">
        <v>14.632999999999999</v>
      </c>
      <c r="O99" s="23">
        <v>0.14719978864719091</v>
      </c>
      <c r="P99" s="23">
        <v>1.005944021370812</v>
      </c>
    </row>
    <row r="100" spans="1:16" ht="15.75" customHeight="1" x14ac:dyDescent="0.2">
      <c r="A100" s="1">
        <v>256</v>
      </c>
      <c r="B100" s="7">
        <v>19.489999999999998</v>
      </c>
      <c r="C100" s="7">
        <v>19.579999999999998</v>
      </c>
      <c r="D100" s="7">
        <v>19.440000000000001</v>
      </c>
      <c r="E100" s="7">
        <v>19.399999999999999</v>
      </c>
      <c r="F100" s="7">
        <v>19.399999999999999</v>
      </c>
      <c r="G100" s="7">
        <v>19.420000000000002</v>
      </c>
      <c r="H100" s="7">
        <v>19.32</v>
      </c>
      <c r="I100" s="7">
        <v>19.5</v>
      </c>
      <c r="J100" s="7">
        <v>19.420000000000002</v>
      </c>
      <c r="K100" s="7">
        <v>19.53</v>
      </c>
      <c r="L100" s="7"/>
      <c r="M100" s="8"/>
      <c r="N100" s="23">
        <v>19.45</v>
      </c>
      <c r="O100" s="23">
        <v>7.542472332656476E-2</v>
      </c>
      <c r="P100" s="23">
        <v>0.38778778059930458</v>
      </c>
    </row>
    <row r="101" spans="1:16" ht="15.75" customHeight="1" x14ac:dyDescent="0.2">
      <c r="A101" s="1">
        <v>512</v>
      </c>
      <c r="B101" s="7">
        <v>27.34</v>
      </c>
      <c r="C101" s="7">
        <v>27.38</v>
      </c>
      <c r="D101" s="7">
        <v>27.34</v>
      </c>
      <c r="E101" s="7">
        <v>27.4</v>
      </c>
      <c r="F101" s="7">
        <v>27.35</v>
      </c>
      <c r="G101" s="7">
        <v>27.42</v>
      </c>
      <c r="H101" s="7">
        <v>27.28</v>
      </c>
      <c r="I101" s="7">
        <v>27.44</v>
      </c>
      <c r="J101" s="7">
        <v>27.75</v>
      </c>
      <c r="K101" s="7">
        <v>27.35</v>
      </c>
      <c r="L101" s="7"/>
      <c r="M101" s="8"/>
      <c r="N101" s="23">
        <v>27.405000000000001</v>
      </c>
      <c r="O101" s="23">
        <v>0.12963624321753359</v>
      </c>
      <c r="P101" s="23">
        <v>0.47303865432415088</v>
      </c>
    </row>
    <row r="102" spans="1:16" ht="15.75" customHeight="1" x14ac:dyDescent="0.2">
      <c r="A102" s="1" t="s">
        <v>6</v>
      </c>
      <c r="B102" s="7">
        <v>50.35</v>
      </c>
      <c r="C102" s="7">
        <v>50.43</v>
      </c>
      <c r="D102" s="7">
        <v>50.49</v>
      </c>
      <c r="E102" s="7">
        <v>50.35</v>
      </c>
      <c r="F102" s="7">
        <v>50.6</v>
      </c>
      <c r="G102" s="7">
        <v>50.24</v>
      </c>
      <c r="H102" s="7">
        <v>50.19</v>
      </c>
      <c r="I102" s="7">
        <v>50.54</v>
      </c>
      <c r="J102" s="7">
        <v>50.42</v>
      </c>
      <c r="K102" s="7">
        <v>50.5</v>
      </c>
      <c r="L102" s="7"/>
      <c r="M102" s="8"/>
      <c r="N102" s="23">
        <v>50.411000000000001</v>
      </c>
      <c r="O102" s="23">
        <v>0.13016655996581231</v>
      </c>
      <c r="P102" s="23">
        <v>0.25821062856482169</v>
      </c>
    </row>
    <row r="103" spans="1:16" ht="15.75" customHeight="1" x14ac:dyDescent="0.2">
      <c r="A103" s="1" t="s">
        <v>7</v>
      </c>
      <c r="B103" s="7">
        <v>95.42</v>
      </c>
      <c r="C103" s="7">
        <v>95.33</v>
      </c>
      <c r="D103" s="7">
        <v>95.96</v>
      </c>
      <c r="E103" s="7">
        <v>95.31</v>
      </c>
      <c r="F103" s="7">
        <v>95.47</v>
      </c>
      <c r="G103" s="7">
        <v>95.68</v>
      </c>
      <c r="H103" s="7">
        <v>94.92</v>
      </c>
      <c r="I103" s="7">
        <v>95.47</v>
      </c>
      <c r="J103" s="7">
        <v>95.22</v>
      </c>
      <c r="K103" s="7">
        <v>95.37</v>
      </c>
      <c r="L103" s="7"/>
      <c r="M103" s="8"/>
      <c r="N103" s="23">
        <v>95.415000000000006</v>
      </c>
      <c r="O103" s="23">
        <v>0.2741957937921965</v>
      </c>
      <c r="P103" s="23">
        <v>0.28737179038117328</v>
      </c>
    </row>
    <row r="104" spans="1:16" ht="15.75" customHeight="1" x14ac:dyDescent="0.2">
      <c r="A104" s="1" t="s">
        <v>8</v>
      </c>
      <c r="B104" s="7">
        <v>866.36</v>
      </c>
      <c r="C104" s="7">
        <v>870.86</v>
      </c>
      <c r="D104" s="7">
        <v>868.62</v>
      </c>
      <c r="E104" s="7">
        <v>868.83</v>
      </c>
      <c r="F104" s="7">
        <v>867.27</v>
      </c>
      <c r="G104" s="7">
        <v>871.2</v>
      </c>
      <c r="H104" s="7">
        <v>888.97</v>
      </c>
      <c r="I104" s="7">
        <v>862.9</v>
      </c>
      <c r="J104" s="7">
        <v>879.91</v>
      </c>
      <c r="K104" s="7">
        <v>872.09</v>
      </c>
      <c r="L104" s="7"/>
      <c r="M104" s="8"/>
      <c r="N104" s="23">
        <v>871.70100000000002</v>
      </c>
      <c r="O104" s="23">
        <v>7.5282319748176407</v>
      </c>
      <c r="P104" s="23">
        <v>0.8636254833730419</v>
      </c>
    </row>
    <row r="105" spans="1:16" ht="15.75" customHeight="1" x14ac:dyDescent="0.2">
      <c r="A105" s="1" t="s">
        <v>9</v>
      </c>
      <c r="B105" s="7">
        <v>1707.4</v>
      </c>
      <c r="C105" s="7">
        <v>1704.61</v>
      </c>
      <c r="D105" s="7">
        <v>1686.1</v>
      </c>
      <c r="E105" s="7">
        <v>1689.12</v>
      </c>
      <c r="F105" s="7">
        <v>1727.5</v>
      </c>
      <c r="G105" s="7">
        <v>1707.13</v>
      </c>
      <c r="H105" s="7">
        <v>1683.59</v>
      </c>
      <c r="I105" s="7">
        <v>1722.51</v>
      </c>
      <c r="J105" s="7">
        <v>1682.95</v>
      </c>
      <c r="K105" s="7">
        <v>1738.47</v>
      </c>
      <c r="L105" s="7"/>
      <c r="M105" s="8"/>
      <c r="N105" s="23">
        <v>1704.9380000000001</v>
      </c>
      <c r="O105" s="23">
        <v>19.71315567499704</v>
      </c>
      <c r="P105" s="23">
        <v>1.156238858832229</v>
      </c>
    </row>
    <row r="106" spans="1:16" ht="15.75" customHeight="1" x14ac:dyDescent="0.2">
      <c r="A106" s="1" t="s">
        <v>10</v>
      </c>
      <c r="B106" s="7">
        <v>3061.95</v>
      </c>
      <c r="C106" s="7">
        <v>3035.29</v>
      </c>
      <c r="D106" s="7">
        <v>3041.99</v>
      </c>
      <c r="E106" s="7">
        <v>3029.16</v>
      </c>
      <c r="F106" s="7">
        <v>3022.17</v>
      </c>
      <c r="G106" s="7">
        <v>3020.73</v>
      </c>
      <c r="H106" s="7">
        <v>3039.52</v>
      </c>
      <c r="I106" s="7">
        <v>3032.31</v>
      </c>
      <c r="J106" s="7">
        <v>3025.2</v>
      </c>
      <c r="K106" s="7">
        <v>3045.94</v>
      </c>
      <c r="L106" s="7"/>
      <c r="M106" s="8"/>
      <c r="N106" s="23">
        <v>3035.4259999999999</v>
      </c>
      <c r="O106" s="23">
        <v>12.55728845465184</v>
      </c>
      <c r="P106" s="23">
        <v>0.41369114103430088</v>
      </c>
    </row>
    <row r="107" spans="1:16" ht="15.75" customHeight="1" x14ac:dyDescent="0.2">
      <c r="A107" s="1" t="s">
        <v>11</v>
      </c>
      <c r="B107" s="7">
        <v>5551.09</v>
      </c>
      <c r="C107" s="7">
        <v>5565.09</v>
      </c>
      <c r="D107" s="7">
        <v>5562.28</v>
      </c>
      <c r="E107" s="7">
        <v>5556.21</v>
      </c>
      <c r="F107" s="7">
        <v>5560.08</v>
      </c>
      <c r="G107" s="7">
        <v>5530.4</v>
      </c>
      <c r="H107" s="7">
        <v>5540.73</v>
      </c>
      <c r="I107" s="7">
        <v>5555.57</v>
      </c>
      <c r="J107" s="7">
        <v>5541.88</v>
      </c>
      <c r="K107" s="7">
        <v>5556.99</v>
      </c>
      <c r="L107" s="7"/>
      <c r="M107" s="8"/>
      <c r="N107" s="23">
        <v>5552.0320000000002</v>
      </c>
      <c r="O107" s="23">
        <v>11.02767810758214</v>
      </c>
      <c r="P107" s="23">
        <v>0.19862418133724979</v>
      </c>
    </row>
    <row r="108" spans="1:16" ht="15.75" customHeight="1" x14ac:dyDescent="0.2">
      <c r="A108" s="1" t="s">
        <v>12</v>
      </c>
      <c r="B108" s="7">
        <v>10958.32</v>
      </c>
      <c r="C108" s="7">
        <v>10955.84</v>
      </c>
      <c r="D108" s="7">
        <v>10963.08</v>
      </c>
      <c r="E108" s="7">
        <v>10960.44</v>
      </c>
      <c r="F108" s="7">
        <v>10963.66</v>
      </c>
      <c r="G108" s="7">
        <v>10938.63</v>
      </c>
      <c r="H108" s="7">
        <v>10933.47</v>
      </c>
      <c r="I108" s="7">
        <v>10963.02</v>
      </c>
      <c r="J108" s="7">
        <v>10978.31</v>
      </c>
      <c r="K108" s="7">
        <v>10919.63</v>
      </c>
      <c r="L108" s="7"/>
      <c r="M108" s="8"/>
      <c r="N108" s="23">
        <v>10953.44</v>
      </c>
      <c r="O108" s="23">
        <v>17.472196325718588</v>
      </c>
      <c r="P108" s="23">
        <v>0.15951332481593539</v>
      </c>
    </row>
    <row r="109" spans="1:16" ht="15.75" customHeight="1" x14ac:dyDescent="0.2">
      <c r="A109" s="1" t="s">
        <v>13</v>
      </c>
      <c r="B109" s="7">
        <v>21654.52</v>
      </c>
      <c r="C109" s="7">
        <v>21642.63</v>
      </c>
      <c r="D109" s="7">
        <v>21647.97</v>
      </c>
      <c r="E109" s="7">
        <v>21657.68</v>
      </c>
      <c r="F109" s="7">
        <v>21652.51</v>
      </c>
      <c r="G109" s="7">
        <v>21658.02</v>
      </c>
      <c r="H109" s="7">
        <v>21638.799999999999</v>
      </c>
      <c r="I109" s="7">
        <v>21654.9</v>
      </c>
      <c r="J109" s="7">
        <v>21647.49</v>
      </c>
      <c r="K109" s="7">
        <v>21635.759999999998</v>
      </c>
      <c r="L109" s="7"/>
      <c r="M109" s="8"/>
      <c r="N109" s="23">
        <v>21649.027999999998</v>
      </c>
      <c r="O109" s="23">
        <v>7.8708390065274108</v>
      </c>
      <c r="P109" s="23">
        <v>3.6356546846017343E-2</v>
      </c>
    </row>
    <row r="110" spans="1:16" ht="15.75" customHeight="1" x14ac:dyDescent="0.2">
      <c r="A110" s="1" t="s">
        <v>14</v>
      </c>
      <c r="B110" s="7">
        <v>43298.080000000002</v>
      </c>
      <c r="C110" s="7">
        <v>43307.35</v>
      </c>
      <c r="D110" s="7">
        <v>43287.85</v>
      </c>
      <c r="E110" s="7">
        <v>43417.95</v>
      </c>
      <c r="F110" s="7">
        <v>43302.51</v>
      </c>
      <c r="G110" s="7">
        <v>43319.49</v>
      </c>
      <c r="H110" s="7">
        <v>43295.77</v>
      </c>
      <c r="I110" s="7">
        <v>43304.14</v>
      </c>
      <c r="J110" s="7">
        <v>43323.21</v>
      </c>
      <c r="K110" s="7">
        <v>43296.28</v>
      </c>
      <c r="L110" s="7"/>
      <c r="M110" s="8"/>
      <c r="N110" s="23">
        <v>43315.262999999999</v>
      </c>
      <c r="O110" s="23">
        <v>37.655864837586932</v>
      </c>
      <c r="P110" s="23">
        <v>8.6934401939535569E-2</v>
      </c>
    </row>
    <row r="111" spans="1:16" ht="15.75" customHeight="1" x14ac:dyDescent="0.2">
      <c r="A111" s="1" t="s">
        <v>15</v>
      </c>
      <c r="B111" s="7">
        <v>86636.7</v>
      </c>
      <c r="C111" s="7">
        <v>86645.3</v>
      </c>
      <c r="D111" s="7">
        <v>86637.92</v>
      </c>
      <c r="E111" s="7">
        <v>86665.43</v>
      </c>
      <c r="F111" s="7">
        <v>86647.94</v>
      </c>
      <c r="G111" s="7">
        <v>86656.53</v>
      </c>
      <c r="H111" s="7">
        <v>86656.87</v>
      </c>
      <c r="I111" s="7">
        <v>86659.41</v>
      </c>
      <c r="J111" s="7">
        <v>86671.2</v>
      </c>
      <c r="K111" s="7">
        <v>86639.73</v>
      </c>
      <c r="L111" s="7"/>
      <c r="M111" s="8"/>
      <c r="N111" s="23">
        <v>86651.702999999994</v>
      </c>
      <c r="O111" s="23">
        <v>11.979295147136471</v>
      </c>
      <c r="P111" s="23">
        <v>1.3824650563574591E-2</v>
      </c>
    </row>
    <row r="112" spans="1:16" ht="15.75" customHeight="1" x14ac:dyDescent="0.2">
      <c r="A112" s="1" t="s">
        <v>16</v>
      </c>
      <c r="B112" s="7">
        <v>173353.01</v>
      </c>
      <c r="C112" s="7">
        <v>173348.63</v>
      </c>
      <c r="D112" s="7">
        <v>173348.41</v>
      </c>
      <c r="E112" s="7">
        <v>173359.42</v>
      </c>
      <c r="F112" s="7">
        <v>173355.6</v>
      </c>
      <c r="G112" s="7">
        <v>173377.42</v>
      </c>
      <c r="H112" s="7">
        <v>173381.56</v>
      </c>
      <c r="I112" s="7">
        <v>173385.36</v>
      </c>
      <c r="J112" s="7">
        <v>173375.93</v>
      </c>
      <c r="K112" s="7">
        <v>173361.64</v>
      </c>
      <c r="L112" s="7"/>
      <c r="M112" s="8"/>
      <c r="N112" s="23">
        <v>173364.698</v>
      </c>
      <c r="O112" s="23">
        <v>14.060676291616771</v>
      </c>
      <c r="P112" s="23">
        <v>8.110461041853383E-3</v>
      </c>
    </row>
    <row r="113" spans="1:16" ht="15.75" customHeight="1" x14ac:dyDescent="0.2">
      <c r="A113" s="6" t="s">
        <v>17</v>
      </c>
      <c r="B113" s="7">
        <v>346872.42</v>
      </c>
      <c r="C113" s="7">
        <v>346851.47</v>
      </c>
      <c r="D113" s="7">
        <v>346871.98</v>
      </c>
      <c r="E113" s="7">
        <v>346867.34</v>
      </c>
      <c r="F113" s="7">
        <v>346855.01</v>
      </c>
      <c r="G113" s="7">
        <v>346879.61</v>
      </c>
      <c r="H113" s="7">
        <v>346903.98</v>
      </c>
      <c r="I113" s="7">
        <v>346892.84</v>
      </c>
      <c r="J113" s="7">
        <v>346873.08</v>
      </c>
      <c r="K113" s="7">
        <v>346920.6</v>
      </c>
      <c r="L113" s="7"/>
      <c r="M113" s="8"/>
      <c r="N113" s="23">
        <v>346878.83299999998</v>
      </c>
      <c r="O113" s="23">
        <v>21.455895356647289</v>
      </c>
      <c r="P113" s="23">
        <v>6.1854149966675221E-3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60:O60"/>
    <mergeCell ref="B2:O2"/>
    <mergeCell ref="A3:A4"/>
    <mergeCell ref="B31:O31"/>
    <mergeCell ref="A32:A33"/>
    <mergeCell ref="A61:A62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830"/>
  <sheetViews>
    <sheetView topLeftCell="A81" workbookViewId="0">
      <selection activeCell="M119" sqref="M119"/>
    </sheetView>
  </sheetViews>
  <sheetFormatPr baseColWidth="10" defaultColWidth="14.5" defaultRowHeight="15" customHeight="1" x14ac:dyDescent="0.2"/>
  <cols>
    <col min="1" max="18" width="14.5" style="34" customWidth="1"/>
    <col min="19" max="16384" width="14.5" style="34"/>
  </cols>
  <sheetData>
    <row r="1" spans="1:16" ht="15.75" customHeight="1" x14ac:dyDescent="0.2"/>
    <row r="2" spans="1:16" ht="15.75" customHeight="1" x14ac:dyDescent="0.2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</row>
    <row r="3" spans="1:16" ht="15.75" customHeight="1" x14ac:dyDescent="0.2">
      <c r="A3" s="48" t="s">
        <v>1</v>
      </c>
      <c r="B3" s="33">
        <v>1</v>
      </c>
      <c r="C3" s="4">
        <v>2</v>
      </c>
      <c r="D3" s="4">
        <v>3</v>
      </c>
      <c r="E3" s="33">
        <v>4</v>
      </c>
      <c r="F3" s="4">
        <v>5</v>
      </c>
      <c r="G3" s="4">
        <v>6</v>
      </c>
      <c r="H3" s="33">
        <v>7</v>
      </c>
      <c r="I3" s="4">
        <v>8</v>
      </c>
      <c r="J3" s="4">
        <v>9</v>
      </c>
      <c r="K3" s="33">
        <v>10</v>
      </c>
      <c r="L3" s="33">
        <v>11</v>
      </c>
      <c r="M3" s="8"/>
      <c r="N3" s="8"/>
      <c r="O3" s="8"/>
      <c r="P3" s="8"/>
    </row>
    <row r="4" spans="1:16" ht="15.75" customHeight="1" x14ac:dyDescent="0.2">
      <c r="A4" s="4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8"/>
      <c r="N4" s="9" t="s">
        <v>3</v>
      </c>
      <c r="O4" s="9" t="s">
        <v>4</v>
      </c>
      <c r="P4" s="9" t="s">
        <v>5</v>
      </c>
    </row>
    <row r="5" spans="1:16" s="37" customFormat="1" ht="15.75" customHeight="1" x14ac:dyDescent="0.2">
      <c r="A5" s="22">
        <v>1</v>
      </c>
      <c r="B5" s="19">
        <v>42.79</v>
      </c>
      <c r="C5" s="19">
        <v>42.84</v>
      </c>
      <c r="D5" s="19">
        <v>42.87</v>
      </c>
      <c r="E5" s="19">
        <v>42.7</v>
      </c>
      <c r="F5" s="19">
        <v>42.89</v>
      </c>
      <c r="G5" s="19">
        <v>43.06</v>
      </c>
      <c r="H5" s="19">
        <v>42.83</v>
      </c>
      <c r="I5" s="19">
        <v>42.95</v>
      </c>
      <c r="J5" s="19">
        <v>42.87</v>
      </c>
      <c r="K5" s="19">
        <v>42.83</v>
      </c>
      <c r="L5" s="19"/>
      <c r="M5" s="20"/>
      <c r="N5" s="23">
        <v>42.862999999999992</v>
      </c>
      <c r="O5" s="23">
        <v>9.5341491492424588E-2</v>
      </c>
      <c r="P5" s="23">
        <v>0.22243308096125941</v>
      </c>
    </row>
    <row r="6" spans="1:16" s="37" customFormat="1" ht="15.75" customHeight="1" x14ac:dyDescent="0.2">
      <c r="A6" s="22">
        <v>2</v>
      </c>
      <c r="B6" s="19">
        <v>41.36</v>
      </c>
      <c r="C6" s="19">
        <v>41.44</v>
      </c>
      <c r="D6" s="19">
        <v>41.46</v>
      </c>
      <c r="E6" s="19">
        <v>41.31</v>
      </c>
      <c r="F6" s="19">
        <v>41.49</v>
      </c>
      <c r="G6" s="19">
        <v>41.61</v>
      </c>
      <c r="H6" s="19">
        <v>41.42</v>
      </c>
      <c r="I6" s="19">
        <v>41.51</v>
      </c>
      <c r="J6" s="19">
        <v>41.46</v>
      </c>
      <c r="K6" s="19">
        <v>41.48</v>
      </c>
      <c r="L6" s="19"/>
      <c r="M6" s="20"/>
      <c r="N6" s="23">
        <v>41.454000000000001</v>
      </c>
      <c r="O6" s="23">
        <v>8.1948493308635295E-2</v>
      </c>
      <c r="P6" s="23">
        <v>0.19768537006955969</v>
      </c>
    </row>
    <row r="7" spans="1:16" s="37" customFormat="1" ht="15.75" customHeight="1" x14ac:dyDescent="0.2">
      <c r="A7" s="22">
        <v>4</v>
      </c>
      <c r="B7" s="19">
        <v>42.03</v>
      </c>
      <c r="C7" s="19">
        <v>42.07</v>
      </c>
      <c r="D7" s="19">
        <v>42.14</v>
      </c>
      <c r="E7" s="19">
        <v>42.03</v>
      </c>
      <c r="F7" s="19">
        <v>42.17</v>
      </c>
      <c r="G7" s="19">
        <v>42.28</v>
      </c>
      <c r="H7" s="19">
        <v>42.04</v>
      </c>
      <c r="I7" s="19">
        <v>42.16</v>
      </c>
      <c r="J7" s="19">
        <v>42.1</v>
      </c>
      <c r="K7" s="19">
        <v>42.21</v>
      </c>
      <c r="L7" s="19"/>
      <c r="M7" s="20"/>
      <c r="N7" s="23">
        <v>42.122999999999998</v>
      </c>
      <c r="O7" s="23">
        <v>8.4070076589579629E-2</v>
      </c>
      <c r="P7" s="23">
        <v>0.19958235783201489</v>
      </c>
    </row>
    <row r="8" spans="1:16" s="37" customFormat="1" ht="15.75" customHeight="1" x14ac:dyDescent="0.2">
      <c r="A8" s="22">
        <v>8</v>
      </c>
      <c r="B8" s="19">
        <v>43.91</v>
      </c>
      <c r="C8" s="19">
        <v>43.99</v>
      </c>
      <c r="D8" s="19">
        <v>44.04</v>
      </c>
      <c r="E8" s="19">
        <v>43.84</v>
      </c>
      <c r="F8" s="19">
        <v>44.1</v>
      </c>
      <c r="G8" s="19">
        <v>44.23</v>
      </c>
      <c r="H8" s="19">
        <v>43.99</v>
      </c>
      <c r="I8" s="19">
        <v>44.06</v>
      </c>
      <c r="J8" s="19">
        <v>44.02</v>
      </c>
      <c r="K8" s="19">
        <v>44.06</v>
      </c>
      <c r="L8" s="19"/>
      <c r="M8" s="20"/>
      <c r="N8" s="23">
        <v>44.024000000000001</v>
      </c>
      <c r="O8" s="23">
        <v>0.10553567064162531</v>
      </c>
      <c r="P8" s="23">
        <v>0.23972303889157109</v>
      </c>
    </row>
    <row r="9" spans="1:16" s="37" customFormat="1" ht="15.75" customHeight="1" x14ac:dyDescent="0.2">
      <c r="A9" s="22">
        <v>16</v>
      </c>
      <c r="B9" s="19">
        <v>42.05</v>
      </c>
      <c r="C9" s="19">
        <v>42.17</v>
      </c>
      <c r="D9" s="19">
        <v>42.27</v>
      </c>
      <c r="E9" s="19">
        <v>42.02</v>
      </c>
      <c r="F9" s="19">
        <v>42.14</v>
      </c>
      <c r="G9" s="19">
        <v>42.43</v>
      </c>
      <c r="H9" s="19">
        <v>42.11</v>
      </c>
      <c r="I9" s="19">
        <v>42.21</v>
      </c>
      <c r="J9" s="19">
        <v>42.12</v>
      </c>
      <c r="K9" s="19">
        <v>42.21</v>
      </c>
      <c r="L9" s="19"/>
      <c r="M9" s="20"/>
      <c r="N9" s="23">
        <v>42.173000000000002</v>
      </c>
      <c r="O9" s="23">
        <v>0.11766713880925141</v>
      </c>
      <c r="P9" s="23">
        <v>0.2790105963750536</v>
      </c>
    </row>
    <row r="10" spans="1:16" s="37" customFormat="1" ht="15.75" customHeight="1" x14ac:dyDescent="0.2">
      <c r="A10" s="22">
        <v>32</v>
      </c>
      <c r="B10" s="19">
        <v>44.98</v>
      </c>
      <c r="C10" s="19">
        <v>44.99</v>
      </c>
      <c r="D10" s="19">
        <v>45.11</v>
      </c>
      <c r="E10" s="19">
        <v>44.94</v>
      </c>
      <c r="F10" s="19">
        <v>45.05</v>
      </c>
      <c r="G10" s="19">
        <v>45.45</v>
      </c>
      <c r="H10" s="19">
        <v>45</v>
      </c>
      <c r="I10" s="19">
        <v>45.11</v>
      </c>
      <c r="J10" s="19">
        <v>45.02</v>
      </c>
      <c r="K10" s="19">
        <v>45.17</v>
      </c>
      <c r="L10" s="19"/>
      <c r="M10" s="20"/>
      <c r="N10" s="23">
        <v>45.082000000000001</v>
      </c>
      <c r="O10" s="23">
        <v>0.14733182502998801</v>
      </c>
      <c r="P10" s="23">
        <v>0.32680853784212771</v>
      </c>
    </row>
    <row r="11" spans="1:16" s="37" customFormat="1" ht="15.75" customHeight="1" x14ac:dyDescent="0.2">
      <c r="A11" s="22">
        <v>64</v>
      </c>
      <c r="B11" s="19">
        <v>48.91</v>
      </c>
      <c r="C11" s="19">
        <v>48.94</v>
      </c>
      <c r="D11" s="19">
        <v>49.05</v>
      </c>
      <c r="E11" s="19">
        <v>48.87</v>
      </c>
      <c r="F11" s="19">
        <v>48.96</v>
      </c>
      <c r="G11" s="19">
        <v>49.23</v>
      </c>
      <c r="H11" s="19">
        <v>48.97</v>
      </c>
      <c r="I11" s="19">
        <v>49.04</v>
      </c>
      <c r="J11" s="19">
        <v>48.97</v>
      </c>
      <c r="K11" s="19">
        <v>49.11</v>
      </c>
      <c r="L11" s="19"/>
      <c r="M11" s="20"/>
      <c r="N11" s="23">
        <v>49.005000000000003</v>
      </c>
      <c r="O11" s="23">
        <v>0.1058562967213361</v>
      </c>
      <c r="P11" s="23">
        <v>0.21601121665408851</v>
      </c>
    </row>
    <row r="12" spans="1:16" s="37" customFormat="1" ht="15.75" customHeight="1" x14ac:dyDescent="0.2">
      <c r="A12" s="22">
        <v>128</v>
      </c>
      <c r="B12" s="19">
        <v>56.82</v>
      </c>
      <c r="C12" s="19">
        <v>56.82</v>
      </c>
      <c r="D12" s="19">
        <v>56.8</v>
      </c>
      <c r="E12" s="19">
        <v>56.76</v>
      </c>
      <c r="F12" s="19">
        <v>56.89</v>
      </c>
      <c r="G12" s="19">
        <v>57.04</v>
      </c>
      <c r="H12" s="19">
        <v>56.87</v>
      </c>
      <c r="I12" s="19">
        <v>56.99</v>
      </c>
      <c r="J12" s="19">
        <v>56.81</v>
      </c>
      <c r="K12" s="19">
        <v>56.91</v>
      </c>
      <c r="L12" s="19"/>
      <c r="M12" s="20"/>
      <c r="N12" s="23">
        <v>56.871000000000002</v>
      </c>
      <c r="O12" s="23">
        <v>8.8750586852520116E-2</v>
      </c>
      <c r="P12" s="23">
        <v>0.15605596323701029</v>
      </c>
    </row>
    <row r="13" spans="1:16" ht="15.75" customHeight="1" x14ac:dyDescent="0.2">
      <c r="A13" s="1">
        <v>256</v>
      </c>
      <c r="B13" s="7">
        <v>75.540000000000006</v>
      </c>
      <c r="C13" s="7">
        <v>75.53</v>
      </c>
      <c r="D13" s="7">
        <v>75.489999999999995</v>
      </c>
      <c r="E13" s="7">
        <v>75.52</v>
      </c>
      <c r="F13" s="7">
        <v>75.56</v>
      </c>
      <c r="G13" s="7">
        <v>76</v>
      </c>
      <c r="H13" s="7">
        <v>75.55</v>
      </c>
      <c r="I13" s="7">
        <v>75.7</v>
      </c>
      <c r="J13" s="7">
        <v>75.69</v>
      </c>
      <c r="K13" s="7">
        <v>75.63</v>
      </c>
      <c r="L13" s="7"/>
      <c r="M13" s="8"/>
      <c r="N13" s="23">
        <v>75.620999999999995</v>
      </c>
      <c r="O13" s="23">
        <v>0.15117686477912079</v>
      </c>
      <c r="P13" s="23">
        <v>0.1999138662264725</v>
      </c>
    </row>
    <row r="14" spans="1:16" ht="15.75" customHeight="1" x14ac:dyDescent="0.2">
      <c r="A14" s="1">
        <v>512</v>
      </c>
      <c r="B14" s="7">
        <v>108.17</v>
      </c>
      <c r="C14" s="7">
        <v>107.98</v>
      </c>
      <c r="D14" s="7">
        <v>108.03</v>
      </c>
      <c r="E14" s="7">
        <v>107.92</v>
      </c>
      <c r="F14" s="7">
        <v>107.9</v>
      </c>
      <c r="G14" s="7">
        <v>108.11</v>
      </c>
      <c r="H14" s="7">
        <v>108.1</v>
      </c>
      <c r="I14" s="7">
        <v>108.04</v>
      </c>
      <c r="J14" s="7">
        <v>108.07</v>
      </c>
      <c r="K14" s="7">
        <v>107.86</v>
      </c>
      <c r="L14" s="7"/>
      <c r="M14" s="8"/>
      <c r="N14" s="23">
        <v>108.018</v>
      </c>
      <c r="O14" s="23">
        <v>0.1008629433108762</v>
      </c>
      <c r="P14" s="23">
        <v>9.3376051501487006E-2</v>
      </c>
    </row>
    <row r="15" spans="1:16" ht="15.75" customHeight="1" x14ac:dyDescent="0.2">
      <c r="A15" s="1" t="s">
        <v>6</v>
      </c>
      <c r="B15" s="7">
        <v>179.94</v>
      </c>
      <c r="C15" s="7">
        <v>179.68</v>
      </c>
      <c r="D15" s="7">
        <v>179.85</v>
      </c>
      <c r="E15" s="7">
        <v>179.93</v>
      </c>
      <c r="F15" s="7">
        <v>180.24</v>
      </c>
      <c r="G15" s="7">
        <v>180.08</v>
      </c>
      <c r="H15" s="7">
        <v>180.07</v>
      </c>
      <c r="I15" s="7">
        <v>180.03</v>
      </c>
      <c r="J15" s="7">
        <v>179.73</v>
      </c>
      <c r="K15" s="7">
        <v>179.96</v>
      </c>
      <c r="L15" s="7"/>
      <c r="M15" s="8"/>
      <c r="N15" s="23">
        <v>179.95099999999999</v>
      </c>
      <c r="O15" s="23">
        <v>0.16789216115643629</v>
      </c>
      <c r="P15" s="23">
        <v>9.329882087703667E-2</v>
      </c>
    </row>
    <row r="16" spans="1:16" ht="15.75" customHeight="1" x14ac:dyDescent="0.2">
      <c r="A16" s="1" t="s">
        <v>7</v>
      </c>
      <c r="B16" s="7">
        <v>176.63</v>
      </c>
      <c r="C16" s="7">
        <v>177.55</v>
      </c>
      <c r="D16" s="7">
        <v>177.04</v>
      </c>
      <c r="E16" s="7">
        <v>176.7</v>
      </c>
      <c r="F16" s="7">
        <v>176.71</v>
      </c>
      <c r="G16" s="7">
        <v>176.86</v>
      </c>
      <c r="H16" s="7">
        <v>176.71</v>
      </c>
      <c r="I16" s="7">
        <v>176.95</v>
      </c>
      <c r="J16" s="7">
        <v>176.89</v>
      </c>
      <c r="K16" s="7">
        <v>176.67</v>
      </c>
      <c r="L16" s="7"/>
      <c r="M16" s="8"/>
      <c r="N16" s="23">
        <v>176.87100000000001</v>
      </c>
      <c r="O16" s="23">
        <v>0.27404176486238502</v>
      </c>
      <c r="P16" s="23">
        <v>0.1549387773362422</v>
      </c>
    </row>
    <row r="17" spans="1:16" ht="15.75" customHeight="1" x14ac:dyDescent="0.2">
      <c r="A17" s="1" t="s">
        <v>8</v>
      </c>
      <c r="B17" s="7">
        <v>270.27999999999997</v>
      </c>
      <c r="C17" s="7">
        <v>270.7</v>
      </c>
      <c r="D17" s="7">
        <v>270.73</v>
      </c>
      <c r="E17" s="7">
        <v>270.19</v>
      </c>
      <c r="F17" s="7">
        <v>270.72000000000003</v>
      </c>
      <c r="G17" s="7">
        <v>270.52</v>
      </c>
      <c r="H17" s="7">
        <v>270.32</v>
      </c>
      <c r="I17" s="7">
        <v>270.94</v>
      </c>
      <c r="J17" s="7">
        <v>270.43</v>
      </c>
      <c r="K17" s="7">
        <v>270.3</v>
      </c>
      <c r="L17" s="7"/>
      <c r="M17" s="8"/>
      <c r="N17" s="23">
        <v>270.51299999999998</v>
      </c>
      <c r="O17" s="23">
        <v>0.24841944815618769</v>
      </c>
      <c r="P17" s="23">
        <v>9.1832720851192998E-2</v>
      </c>
    </row>
    <row r="18" spans="1:16" ht="15.75" customHeight="1" x14ac:dyDescent="0.2">
      <c r="A18" s="1" t="s">
        <v>9</v>
      </c>
      <c r="B18" s="7">
        <v>504.29</v>
      </c>
      <c r="C18" s="7">
        <v>501.36</v>
      </c>
      <c r="D18" s="7">
        <v>508.99</v>
      </c>
      <c r="E18" s="7">
        <v>507.06</v>
      </c>
      <c r="F18" s="7">
        <v>505.18</v>
      </c>
      <c r="G18" s="7">
        <v>504.14</v>
      </c>
      <c r="H18" s="7">
        <v>502.54</v>
      </c>
      <c r="I18" s="7">
        <v>503.24</v>
      </c>
      <c r="J18" s="7">
        <v>500.2</v>
      </c>
      <c r="K18" s="7">
        <v>514.57000000000005</v>
      </c>
      <c r="L18" s="7"/>
      <c r="M18" s="8"/>
      <c r="N18" s="23">
        <v>505.15699999999998</v>
      </c>
      <c r="O18" s="23">
        <v>4.1928114407611847</v>
      </c>
      <c r="P18" s="23">
        <v>0.83000165112255897</v>
      </c>
    </row>
    <row r="19" spans="1:16" ht="15.75" customHeight="1" x14ac:dyDescent="0.2">
      <c r="A19" s="1" t="s">
        <v>10</v>
      </c>
      <c r="B19" s="7">
        <v>1329.78</v>
      </c>
      <c r="C19" s="7">
        <v>1317.85</v>
      </c>
      <c r="D19" s="7">
        <v>1320.88</v>
      </c>
      <c r="E19" s="7">
        <v>1324.68</v>
      </c>
      <c r="F19" s="7">
        <v>1326.8</v>
      </c>
      <c r="G19" s="7">
        <v>1325.53</v>
      </c>
      <c r="H19" s="7">
        <v>1334.9</v>
      </c>
      <c r="I19" s="7">
        <v>1329.06</v>
      </c>
      <c r="J19" s="7">
        <v>1326.87</v>
      </c>
      <c r="K19" s="7">
        <v>1319.31</v>
      </c>
      <c r="L19" s="7"/>
      <c r="M19" s="8"/>
      <c r="N19" s="23">
        <v>1325.566</v>
      </c>
      <c r="O19" s="23">
        <v>5.1825737921530157</v>
      </c>
      <c r="P19" s="23">
        <v>0.39097063383890479</v>
      </c>
    </row>
    <row r="20" spans="1:16" ht="15.75" customHeight="1" x14ac:dyDescent="0.2">
      <c r="A20" s="1" t="s">
        <v>11</v>
      </c>
      <c r="B20" s="7">
        <v>2567.86</v>
      </c>
      <c r="C20" s="7">
        <v>2552.62</v>
      </c>
      <c r="D20" s="7">
        <v>2561.5500000000002</v>
      </c>
      <c r="E20" s="7">
        <v>2560.15</v>
      </c>
      <c r="F20" s="7">
        <v>2562.4699999999998</v>
      </c>
      <c r="G20" s="7">
        <v>2560.77</v>
      </c>
      <c r="H20" s="7">
        <v>2566.0500000000002</v>
      </c>
      <c r="I20" s="7">
        <v>2564.13</v>
      </c>
      <c r="J20" s="7">
        <v>2562.42</v>
      </c>
      <c r="K20" s="7">
        <v>2555.4699999999998</v>
      </c>
      <c r="L20" s="7"/>
      <c r="M20" s="8"/>
      <c r="N20" s="23">
        <v>2561.3490000000011</v>
      </c>
      <c r="O20" s="23">
        <v>4.5607198505889857</v>
      </c>
      <c r="P20" s="23">
        <v>0.1780592902641922</v>
      </c>
    </row>
    <row r="21" spans="1:16" ht="15.75" customHeight="1" x14ac:dyDescent="0.2">
      <c r="A21" s="1" t="s">
        <v>12</v>
      </c>
      <c r="B21" s="7">
        <v>4753.3900000000003</v>
      </c>
      <c r="C21" s="7">
        <v>4693.03</v>
      </c>
      <c r="D21" s="7">
        <v>4749.57</v>
      </c>
      <c r="E21" s="7">
        <v>4692.33</v>
      </c>
      <c r="F21" s="7">
        <v>4748.07</v>
      </c>
      <c r="G21" s="7">
        <v>4736.38</v>
      </c>
      <c r="H21" s="7">
        <v>4714.84</v>
      </c>
      <c r="I21" s="7">
        <v>4673.08</v>
      </c>
      <c r="J21" s="7">
        <v>4725.41</v>
      </c>
      <c r="K21" s="7">
        <v>4733.2299999999996</v>
      </c>
      <c r="L21" s="7"/>
      <c r="M21" s="8"/>
      <c r="N21" s="23">
        <v>4721.933</v>
      </c>
      <c r="O21" s="23">
        <v>27.75600877888127</v>
      </c>
      <c r="P21" s="23">
        <v>0.58781030520511979</v>
      </c>
    </row>
    <row r="22" spans="1:16" ht="15.75" customHeight="1" x14ac:dyDescent="0.2">
      <c r="A22" s="1" t="s">
        <v>13</v>
      </c>
      <c r="B22" s="7">
        <v>8896.41</v>
      </c>
      <c r="C22" s="7">
        <v>8849.5499999999993</v>
      </c>
      <c r="D22" s="7">
        <v>8927.9</v>
      </c>
      <c r="E22" s="7">
        <v>8876.0400000000009</v>
      </c>
      <c r="F22" s="7">
        <v>8874.58</v>
      </c>
      <c r="G22" s="7">
        <v>8978.24</v>
      </c>
      <c r="H22" s="7">
        <v>8866.1200000000008</v>
      </c>
      <c r="I22" s="7">
        <v>8879.6299999999992</v>
      </c>
      <c r="J22" s="7">
        <v>8904.11</v>
      </c>
      <c r="K22" s="7">
        <v>8884.24</v>
      </c>
      <c r="L22" s="7"/>
      <c r="M22" s="8"/>
      <c r="N22" s="23">
        <v>8893.6820000000007</v>
      </c>
      <c r="O22" s="23">
        <v>36.677492280688938</v>
      </c>
      <c r="P22" s="23">
        <v>0.4123994120847691</v>
      </c>
    </row>
    <row r="23" spans="1:16" ht="15.75" customHeight="1" x14ac:dyDescent="0.2">
      <c r="A23" s="1" t="s">
        <v>14</v>
      </c>
      <c r="B23" s="7">
        <v>17348.09</v>
      </c>
      <c r="C23" s="7">
        <v>17325.91</v>
      </c>
      <c r="D23" s="7">
        <v>17354.29</v>
      </c>
      <c r="E23" s="7">
        <v>17295.02</v>
      </c>
      <c r="F23" s="7">
        <v>17313.12</v>
      </c>
      <c r="G23" s="7">
        <v>17370.2</v>
      </c>
      <c r="H23" s="7">
        <v>17319.86</v>
      </c>
      <c r="I23" s="7">
        <v>17376.7</v>
      </c>
      <c r="J23" s="7">
        <v>17339</v>
      </c>
      <c r="K23" s="7">
        <v>17367.8</v>
      </c>
      <c r="L23" s="7"/>
      <c r="M23" s="8"/>
      <c r="N23" s="23">
        <v>17340.999</v>
      </c>
      <c r="O23" s="23">
        <v>27.16681940652375</v>
      </c>
      <c r="P23" s="23">
        <v>0.15666236649067189</v>
      </c>
    </row>
    <row r="24" spans="1:16" ht="15.75" customHeight="1" x14ac:dyDescent="0.2">
      <c r="A24" s="1" t="s">
        <v>15</v>
      </c>
      <c r="B24" s="7">
        <v>35215.17</v>
      </c>
      <c r="C24" s="7">
        <v>34980.660000000003</v>
      </c>
      <c r="D24" s="7">
        <v>35128.22</v>
      </c>
      <c r="E24" s="7">
        <v>35153.660000000003</v>
      </c>
      <c r="F24" s="7">
        <v>34873.919999999998</v>
      </c>
      <c r="G24" s="7">
        <v>35009.56</v>
      </c>
      <c r="H24" s="7">
        <v>35199.050000000003</v>
      </c>
      <c r="I24" s="7">
        <v>34973.269999999997</v>
      </c>
      <c r="J24" s="7">
        <v>34927.79</v>
      </c>
      <c r="K24" s="7">
        <v>34985.25</v>
      </c>
      <c r="L24" s="7"/>
      <c r="M24" s="8"/>
      <c r="N24" s="23">
        <v>35044.654999999999</v>
      </c>
      <c r="O24" s="23">
        <v>119.50734066249829</v>
      </c>
      <c r="P24" s="23">
        <v>0.34101445901664118</v>
      </c>
    </row>
    <row r="25" spans="1:16" ht="15.75" customHeight="1" x14ac:dyDescent="0.2">
      <c r="A25" s="1" t="s">
        <v>16</v>
      </c>
      <c r="B25" s="7">
        <v>71404.59</v>
      </c>
      <c r="C25" s="7">
        <v>71805.89</v>
      </c>
      <c r="D25" s="7">
        <v>72208.84</v>
      </c>
      <c r="E25" s="7">
        <v>72576.44</v>
      </c>
      <c r="F25" s="7">
        <v>71742.37</v>
      </c>
      <c r="G25" s="7">
        <v>71753.27</v>
      </c>
      <c r="H25" s="7">
        <v>72316.75</v>
      </c>
      <c r="I25" s="7">
        <v>71991.67</v>
      </c>
      <c r="J25" s="7">
        <v>71674.53</v>
      </c>
      <c r="K25" s="7">
        <v>72153.34</v>
      </c>
      <c r="L25" s="7"/>
      <c r="M25" s="8"/>
      <c r="N25" s="23">
        <v>71962.769</v>
      </c>
      <c r="O25" s="23">
        <v>351.39724963984128</v>
      </c>
      <c r="P25" s="23">
        <v>0.48830423637511972</v>
      </c>
    </row>
    <row r="26" spans="1:16" ht="15.75" customHeight="1" x14ac:dyDescent="0.2">
      <c r="A26" s="21" t="s">
        <v>17</v>
      </c>
      <c r="B26" s="7">
        <v>151886.1</v>
      </c>
      <c r="C26" s="7">
        <v>154667.1</v>
      </c>
      <c r="D26" s="7">
        <v>151392.01</v>
      </c>
      <c r="E26" s="7">
        <v>155720.44</v>
      </c>
      <c r="F26" s="7">
        <v>151713.42000000001</v>
      </c>
      <c r="G26" s="7">
        <v>151352.32000000001</v>
      </c>
      <c r="H26" s="7">
        <v>153822.54999999999</v>
      </c>
      <c r="I26" s="7">
        <v>153579.89000000001</v>
      </c>
      <c r="J26" s="7">
        <v>148017.56</v>
      </c>
      <c r="K26" s="7">
        <v>153826.01999999999</v>
      </c>
      <c r="L26" s="7"/>
      <c r="M26" s="8"/>
      <c r="N26" s="23">
        <v>152597.74100000001</v>
      </c>
      <c r="O26" s="23">
        <v>2192.8751803736768</v>
      </c>
      <c r="P26" s="23">
        <v>1.43702991014374</v>
      </c>
    </row>
    <row r="27" spans="1:16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5"/>
      <c r="O27" s="5"/>
      <c r="P27" s="5"/>
    </row>
    <row r="28" spans="1:16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">
      <c r="B31" s="46" t="s">
        <v>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8"/>
    </row>
    <row r="32" spans="1:16" ht="15.75" customHeight="1" x14ac:dyDescent="0.2">
      <c r="A32" s="48" t="s">
        <v>1</v>
      </c>
      <c r="B32" s="33">
        <v>1</v>
      </c>
      <c r="C32" s="4">
        <v>2</v>
      </c>
      <c r="D32" s="4">
        <v>3</v>
      </c>
      <c r="E32" s="33">
        <v>4</v>
      </c>
      <c r="F32" s="4">
        <v>5</v>
      </c>
      <c r="G32" s="4">
        <v>6</v>
      </c>
      <c r="H32" s="33">
        <v>7</v>
      </c>
      <c r="I32" s="4">
        <v>8</v>
      </c>
      <c r="J32" s="4">
        <v>9</v>
      </c>
      <c r="K32" s="33">
        <v>10</v>
      </c>
      <c r="L32" s="33">
        <v>11</v>
      </c>
      <c r="M32" s="8"/>
      <c r="N32" s="8"/>
      <c r="O32" s="8"/>
      <c r="P32" s="8"/>
    </row>
    <row r="33" spans="1:16" ht="15.75" customHeight="1" x14ac:dyDescent="0.2">
      <c r="A33" s="47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8"/>
      <c r="N33" s="9" t="s">
        <v>3</v>
      </c>
      <c r="O33" s="9" t="s">
        <v>4</v>
      </c>
      <c r="P33" s="9" t="s">
        <v>5</v>
      </c>
    </row>
    <row r="34" spans="1:16" s="37" customFormat="1" ht="15.75" customHeight="1" x14ac:dyDescent="0.2">
      <c r="A34" s="22">
        <v>1</v>
      </c>
      <c r="B34" s="19">
        <v>42.45</v>
      </c>
      <c r="C34" s="19">
        <v>42.52</v>
      </c>
      <c r="D34" s="19">
        <v>42.42</v>
      </c>
      <c r="E34" s="19">
        <v>42.43</v>
      </c>
      <c r="F34" s="19">
        <v>42.44</v>
      </c>
      <c r="G34" s="19">
        <v>42.48</v>
      </c>
      <c r="H34" s="19">
        <v>42.47</v>
      </c>
      <c r="I34" s="19">
        <v>42.4</v>
      </c>
      <c r="J34" s="19">
        <v>42.43</v>
      </c>
      <c r="K34" s="19">
        <v>42.41</v>
      </c>
      <c r="L34" s="19"/>
      <c r="M34" s="20"/>
      <c r="N34" s="23">
        <v>42.444999999999993</v>
      </c>
      <c r="O34" s="23">
        <v>3.6285901761796233E-2</v>
      </c>
      <c r="P34" s="23">
        <v>8.548922549604486E-2</v>
      </c>
    </row>
    <row r="35" spans="1:16" s="37" customFormat="1" ht="15.75" customHeight="1" x14ac:dyDescent="0.2">
      <c r="A35" s="22">
        <v>2</v>
      </c>
      <c r="B35" s="19">
        <v>40.869999999999997</v>
      </c>
      <c r="C35" s="19">
        <v>40.94</v>
      </c>
      <c r="D35" s="19">
        <v>40.869999999999997</v>
      </c>
      <c r="E35" s="19">
        <v>40.92</v>
      </c>
      <c r="F35" s="19">
        <v>40.9</v>
      </c>
      <c r="G35" s="19">
        <v>40.880000000000003</v>
      </c>
      <c r="H35" s="19">
        <v>40.840000000000003</v>
      </c>
      <c r="I35" s="19">
        <v>40.85</v>
      </c>
      <c r="J35" s="19">
        <v>40.89</v>
      </c>
      <c r="K35" s="19">
        <v>40.86</v>
      </c>
      <c r="L35" s="19"/>
      <c r="M35" s="20"/>
      <c r="N35" s="23">
        <v>40.882000000000012</v>
      </c>
      <c r="O35" s="23">
        <v>3.11982905514595E-2</v>
      </c>
      <c r="P35" s="23">
        <v>7.6313024195145768E-2</v>
      </c>
    </row>
    <row r="36" spans="1:16" s="37" customFormat="1" ht="15.75" customHeight="1" x14ac:dyDescent="0.2">
      <c r="A36" s="22">
        <v>4</v>
      </c>
      <c r="B36" s="19">
        <v>41.54</v>
      </c>
      <c r="C36" s="19">
        <v>41.6</v>
      </c>
      <c r="D36" s="19">
        <v>41.51</v>
      </c>
      <c r="E36" s="19">
        <v>41.54</v>
      </c>
      <c r="F36" s="19">
        <v>41.64</v>
      </c>
      <c r="G36" s="19">
        <v>41.56</v>
      </c>
      <c r="H36" s="19">
        <v>41.61</v>
      </c>
      <c r="I36" s="19">
        <v>41.52</v>
      </c>
      <c r="J36" s="19">
        <v>41.55</v>
      </c>
      <c r="K36" s="19">
        <v>41.56</v>
      </c>
      <c r="L36" s="19"/>
      <c r="M36" s="20"/>
      <c r="N36" s="23">
        <v>41.563000000000002</v>
      </c>
      <c r="O36" s="23">
        <v>4.1379007023154203E-2</v>
      </c>
      <c r="P36" s="23">
        <v>9.9557315456425668E-2</v>
      </c>
    </row>
    <row r="37" spans="1:16" s="37" customFormat="1" ht="15.75" customHeight="1" x14ac:dyDescent="0.2">
      <c r="A37" s="22">
        <v>8</v>
      </c>
      <c r="B37" s="19">
        <v>43.45</v>
      </c>
      <c r="C37" s="19">
        <v>43.56</v>
      </c>
      <c r="D37" s="19">
        <v>43.41</v>
      </c>
      <c r="E37" s="19">
        <v>43.57</v>
      </c>
      <c r="F37" s="19">
        <v>43.42</v>
      </c>
      <c r="G37" s="19">
        <v>43.48</v>
      </c>
      <c r="H37" s="19">
        <v>43.41</v>
      </c>
      <c r="I37" s="19">
        <v>43.41</v>
      </c>
      <c r="J37" s="19">
        <v>43.47</v>
      </c>
      <c r="K37" s="19">
        <v>43.42</v>
      </c>
      <c r="L37" s="19"/>
      <c r="M37" s="20"/>
      <c r="N37" s="23">
        <v>43.460000000000008</v>
      </c>
      <c r="O37" s="23">
        <v>6.0918889608324513E-2</v>
      </c>
      <c r="P37" s="23">
        <v>0.14017231847290501</v>
      </c>
    </row>
    <row r="38" spans="1:16" s="37" customFormat="1" ht="15.75" customHeight="1" x14ac:dyDescent="0.2">
      <c r="A38" s="22">
        <v>16</v>
      </c>
      <c r="B38" s="19">
        <v>41.51</v>
      </c>
      <c r="C38" s="19">
        <v>41.55</v>
      </c>
      <c r="D38" s="19">
        <v>41.46</v>
      </c>
      <c r="E38" s="19">
        <v>41.57</v>
      </c>
      <c r="F38" s="19">
        <v>41.54</v>
      </c>
      <c r="G38" s="19">
        <v>41.6</v>
      </c>
      <c r="H38" s="19">
        <v>41.46</v>
      </c>
      <c r="I38" s="19">
        <v>41.42</v>
      </c>
      <c r="J38" s="19">
        <v>41.53</v>
      </c>
      <c r="K38" s="19">
        <v>41.51</v>
      </c>
      <c r="L38" s="19"/>
      <c r="M38" s="20"/>
      <c r="N38" s="23">
        <v>41.515000000000001</v>
      </c>
      <c r="O38" s="23">
        <v>5.5226805085935887E-2</v>
      </c>
      <c r="P38" s="23">
        <v>0.1330285561506345</v>
      </c>
    </row>
    <row r="39" spans="1:16" s="37" customFormat="1" ht="15.75" customHeight="1" x14ac:dyDescent="0.2">
      <c r="A39" s="22">
        <v>32</v>
      </c>
      <c r="B39" s="19">
        <v>44.48</v>
      </c>
      <c r="C39" s="19">
        <v>44.55</v>
      </c>
      <c r="D39" s="19">
        <v>44.48</v>
      </c>
      <c r="E39" s="19">
        <v>44.5</v>
      </c>
      <c r="F39" s="19">
        <v>44.46</v>
      </c>
      <c r="G39" s="19">
        <v>44.49</v>
      </c>
      <c r="H39" s="19">
        <v>44.41</v>
      </c>
      <c r="I39" s="19">
        <v>44.54</v>
      </c>
      <c r="J39" s="19">
        <v>44.5</v>
      </c>
      <c r="K39" s="19">
        <v>44.42</v>
      </c>
      <c r="L39" s="19"/>
      <c r="M39" s="20"/>
      <c r="N39" s="23">
        <v>44.482999999999997</v>
      </c>
      <c r="O39" s="23">
        <v>4.4981477669517642E-2</v>
      </c>
      <c r="P39" s="23">
        <v>0.10112060263363</v>
      </c>
    </row>
    <row r="40" spans="1:16" s="37" customFormat="1" ht="15.75" customHeight="1" x14ac:dyDescent="0.2">
      <c r="A40" s="22">
        <v>64</v>
      </c>
      <c r="B40" s="19">
        <v>48.28</v>
      </c>
      <c r="C40" s="19">
        <v>48.32</v>
      </c>
      <c r="D40" s="19">
        <v>48.31</v>
      </c>
      <c r="E40" s="19">
        <v>48.33</v>
      </c>
      <c r="F40" s="19">
        <v>48.24</v>
      </c>
      <c r="G40" s="19">
        <v>48.28</v>
      </c>
      <c r="H40" s="19">
        <v>48.26</v>
      </c>
      <c r="I40" s="19">
        <v>48.25</v>
      </c>
      <c r="J40" s="19">
        <v>48.29</v>
      </c>
      <c r="K40" s="19">
        <v>48.22</v>
      </c>
      <c r="L40" s="19"/>
      <c r="M40" s="20"/>
      <c r="N40" s="23">
        <v>48.277999999999999</v>
      </c>
      <c r="O40" s="23">
        <v>3.5839146815241682E-2</v>
      </c>
      <c r="P40" s="23">
        <v>7.4234945141144384E-2</v>
      </c>
    </row>
    <row r="41" spans="1:16" s="37" customFormat="1" ht="15.75" customHeight="1" x14ac:dyDescent="0.2">
      <c r="A41" s="22">
        <v>128</v>
      </c>
      <c r="B41" s="19">
        <v>56.54</v>
      </c>
      <c r="C41" s="19">
        <v>56.63</v>
      </c>
      <c r="D41" s="19">
        <v>56.53</v>
      </c>
      <c r="E41" s="19">
        <v>56.55</v>
      </c>
      <c r="F41" s="19">
        <v>56.52</v>
      </c>
      <c r="G41" s="19">
        <v>56.53</v>
      </c>
      <c r="H41" s="19">
        <v>56.49</v>
      </c>
      <c r="I41" s="19">
        <v>56.55</v>
      </c>
      <c r="J41" s="19">
        <v>56.56</v>
      </c>
      <c r="K41" s="19">
        <v>56.5</v>
      </c>
      <c r="L41" s="19"/>
      <c r="M41" s="20"/>
      <c r="N41" s="23">
        <v>56.54</v>
      </c>
      <c r="O41" s="23">
        <v>3.8586123009300838E-2</v>
      </c>
      <c r="P41" s="23">
        <v>6.8245707480192513E-2</v>
      </c>
    </row>
    <row r="42" spans="1:16" ht="15.75" customHeight="1" x14ac:dyDescent="0.2">
      <c r="A42" s="1">
        <v>256</v>
      </c>
      <c r="B42" s="7">
        <v>73.64</v>
      </c>
      <c r="C42" s="7">
        <v>73.73</v>
      </c>
      <c r="D42" s="7">
        <v>73.72</v>
      </c>
      <c r="E42" s="7">
        <v>73.73</v>
      </c>
      <c r="F42" s="7">
        <v>73.62</v>
      </c>
      <c r="G42" s="7">
        <v>73.58</v>
      </c>
      <c r="H42" s="7">
        <v>73.61</v>
      </c>
      <c r="I42" s="7">
        <v>73.650000000000006</v>
      </c>
      <c r="J42" s="7">
        <v>73.680000000000007</v>
      </c>
      <c r="K42" s="7">
        <v>73.59</v>
      </c>
      <c r="L42" s="7"/>
      <c r="M42" s="8"/>
      <c r="N42" s="23">
        <v>73.655000000000001</v>
      </c>
      <c r="O42" s="23">
        <v>5.7203341005769223E-2</v>
      </c>
      <c r="P42" s="23">
        <v>7.7663893837172232E-2</v>
      </c>
    </row>
    <row r="43" spans="1:16" ht="15.75" customHeight="1" x14ac:dyDescent="0.2">
      <c r="A43" s="1">
        <v>512</v>
      </c>
      <c r="B43" s="7">
        <v>104.3</v>
      </c>
      <c r="C43" s="7">
        <v>104.17</v>
      </c>
      <c r="D43" s="7">
        <v>104.33</v>
      </c>
      <c r="E43" s="7">
        <v>104.26</v>
      </c>
      <c r="F43" s="7">
        <v>104.27</v>
      </c>
      <c r="G43" s="7">
        <v>104.26</v>
      </c>
      <c r="H43" s="7">
        <v>104.34</v>
      </c>
      <c r="I43" s="7">
        <v>104.32</v>
      </c>
      <c r="J43" s="7">
        <v>104.25</v>
      </c>
      <c r="K43" s="7">
        <v>104.27</v>
      </c>
      <c r="L43" s="7"/>
      <c r="M43" s="8"/>
      <c r="N43" s="23">
        <v>104.277</v>
      </c>
      <c r="O43" s="23">
        <v>4.9452558635074043E-2</v>
      </c>
      <c r="P43" s="23">
        <v>4.7424224551026628E-2</v>
      </c>
    </row>
    <row r="44" spans="1:16" ht="15.75" customHeight="1" x14ac:dyDescent="0.2">
      <c r="A44" s="1" t="s">
        <v>6</v>
      </c>
      <c r="B44" s="7">
        <v>171.75</v>
      </c>
      <c r="C44" s="7">
        <v>171.79</v>
      </c>
      <c r="D44" s="7">
        <v>171.82</v>
      </c>
      <c r="E44" s="7">
        <v>171.93</v>
      </c>
      <c r="F44" s="7">
        <v>171.54</v>
      </c>
      <c r="G44" s="7">
        <v>171.58</v>
      </c>
      <c r="H44" s="7">
        <v>171.59</v>
      </c>
      <c r="I44" s="7">
        <v>171.84</v>
      </c>
      <c r="J44" s="7">
        <v>171.61</v>
      </c>
      <c r="K44" s="7">
        <v>171.47</v>
      </c>
      <c r="L44" s="7"/>
      <c r="M44" s="8"/>
      <c r="N44" s="23">
        <v>171.69200000000001</v>
      </c>
      <c r="O44" s="23">
        <v>0.15273797461302371</v>
      </c>
      <c r="P44" s="23">
        <v>8.8960449300505423E-2</v>
      </c>
    </row>
    <row r="45" spans="1:16" ht="15.75" customHeight="1" x14ac:dyDescent="0.2">
      <c r="A45" s="1" t="s">
        <v>7</v>
      </c>
      <c r="B45" s="7">
        <v>423.67</v>
      </c>
      <c r="C45" s="7">
        <v>423.88</v>
      </c>
      <c r="D45" s="7">
        <v>424.31</v>
      </c>
      <c r="E45" s="7">
        <v>423.05</v>
      </c>
      <c r="F45" s="7">
        <v>423.41</v>
      </c>
      <c r="G45" s="7">
        <v>423.64</v>
      </c>
      <c r="H45" s="7">
        <v>422.04</v>
      </c>
      <c r="I45" s="7">
        <v>424.09</v>
      </c>
      <c r="J45" s="7">
        <v>423.39</v>
      </c>
      <c r="K45" s="7">
        <v>422.41</v>
      </c>
      <c r="L45" s="7"/>
      <c r="M45" s="8"/>
      <c r="N45" s="23">
        <v>423.38900000000001</v>
      </c>
      <c r="O45" s="23">
        <v>0.71618510952902059</v>
      </c>
      <c r="P45" s="23">
        <v>0.16915534166665189</v>
      </c>
    </row>
    <row r="46" spans="1:16" ht="15.75" customHeight="1" x14ac:dyDescent="0.2">
      <c r="A46" s="1" t="s">
        <v>8</v>
      </c>
      <c r="B46" s="7">
        <v>637.9</v>
      </c>
      <c r="C46" s="7">
        <v>643.14</v>
      </c>
      <c r="D46" s="7">
        <v>640.39</v>
      </c>
      <c r="E46" s="7">
        <v>633.53</v>
      </c>
      <c r="F46" s="7">
        <v>634.65</v>
      </c>
      <c r="G46" s="7">
        <v>632.9</v>
      </c>
      <c r="H46" s="7">
        <v>630.04</v>
      </c>
      <c r="I46" s="7">
        <v>637.76</v>
      </c>
      <c r="J46" s="7">
        <v>656.61</v>
      </c>
      <c r="K46" s="7">
        <v>633.04</v>
      </c>
      <c r="L46" s="7"/>
      <c r="M46" s="8"/>
      <c r="N46" s="23">
        <v>637.99599999999998</v>
      </c>
      <c r="O46" s="23">
        <v>7.6282212867745391</v>
      </c>
      <c r="P46" s="23">
        <v>1.195653465973852</v>
      </c>
    </row>
    <row r="47" spans="1:16" ht="15.75" customHeight="1" x14ac:dyDescent="0.2">
      <c r="A47" s="1" t="s">
        <v>9</v>
      </c>
      <c r="B47" s="7">
        <v>1141.74</v>
      </c>
      <c r="C47" s="7">
        <v>1141.98</v>
      </c>
      <c r="D47" s="7">
        <v>1143.3399999999999</v>
      </c>
      <c r="E47" s="7">
        <v>1120.81</v>
      </c>
      <c r="F47" s="7">
        <v>1135.93</v>
      </c>
      <c r="G47" s="7">
        <v>1133.22</v>
      </c>
      <c r="H47" s="7">
        <v>1132.4000000000001</v>
      </c>
      <c r="I47" s="7">
        <v>1125.9100000000001</v>
      </c>
      <c r="J47" s="7">
        <v>1134.8</v>
      </c>
      <c r="K47" s="7">
        <v>1132.6400000000001</v>
      </c>
      <c r="L47" s="7"/>
      <c r="M47" s="8"/>
      <c r="N47" s="23">
        <v>1134.277</v>
      </c>
      <c r="O47" s="23">
        <v>7.1403657702762793</v>
      </c>
      <c r="P47" s="23">
        <v>0.62950811576680821</v>
      </c>
    </row>
    <row r="48" spans="1:16" ht="15.75" customHeight="1" x14ac:dyDescent="0.2">
      <c r="A48" s="1" t="s">
        <v>10</v>
      </c>
      <c r="B48" s="7">
        <v>2529.14</v>
      </c>
      <c r="C48" s="7">
        <v>2536.75</v>
      </c>
      <c r="D48" s="7">
        <v>2523.6999999999998</v>
      </c>
      <c r="E48" s="7">
        <v>2521.08</v>
      </c>
      <c r="F48" s="7">
        <v>2576.54</v>
      </c>
      <c r="G48" s="7">
        <v>2577.44</v>
      </c>
      <c r="H48" s="7">
        <v>2523.0700000000002</v>
      </c>
      <c r="I48" s="7">
        <v>2529.92</v>
      </c>
      <c r="J48" s="7">
        <v>2545.23</v>
      </c>
      <c r="K48" s="7">
        <v>2524.4899999999998</v>
      </c>
      <c r="L48" s="7"/>
      <c r="M48" s="8"/>
      <c r="N48" s="23">
        <v>2538.7359999999999</v>
      </c>
      <c r="O48" s="23">
        <v>21.419749557618839</v>
      </c>
      <c r="P48" s="23">
        <v>0.84371709219150159</v>
      </c>
    </row>
    <row r="49" spans="1:16" ht="15.75" customHeight="1" x14ac:dyDescent="0.2">
      <c r="A49" s="1" t="s">
        <v>11</v>
      </c>
      <c r="B49" s="7">
        <v>4910.93</v>
      </c>
      <c r="C49" s="7">
        <v>4916.13</v>
      </c>
      <c r="D49" s="7">
        <v>4958.9399999999996</v>
      </c>
      <c r="E49" s="7">
        <v>4939.0200000000004</v>
      </c>
      <c r="F49" s="7">
        <v>4915.3900000000003</v>
      </c>
      <c r="G49" s="7">
        <v>4907.6899999999996</v>
      </c>
      <c r="H49" s="7">
        <v>4922.29</v>
      </c>
      <c r="I49" s="7">
        <v>4955.6400000000003</v>
      </c>
      <c r="J49" s="7">
        <v>4932.37</v>
      </c>
      <c r="K49" s="7">
        <v>4937.82</v>
      </c>
      <c r="L49" s="7"/>
      <c r="M49" s="8"/>
      <c r="N49" s="23">
        <v>4929.6220000000003</v>
      </c>
      <c r="O49" s="23">
        <v>18.160727347157021</v>
      </c>
      <c r="P49" s="23">
        <v>0.36839999795434653</v>
      </c>
    </row>
    <row r="50" spans="1:16" ht="15.75" customHeight="1" x14ac:dyDescent="0.2">
      <c r="A50" s="1" t="s">
        <v>12</v>
      </c>
      <c r="B50" s="7">
        <v>8832.7199999999993</v>
      </c>
      <c r="C50" s="7">
        <v>8823.67</v>
      </c>
      <c r="D50" s="7">
        <v>8840.32</v>
      </c>
      <c r="E50" s="7">
        <v>8866.82</v>
      </c>
      <c r="F50" s="7">
        <v>8843.42</v>
      </c>
      <c r="G50" s="7">
        <v>8844.7199999999993</v>
      </c>
      <c r="H50" s="7">
        <v>8845.18</v>
      </c>
      <c r="I50" s="7">
        <v>8857.15</v>
      </c>
      <c r="J50" s="7">
        <v>8848.15</v>
      </c>
      <c r="K50" s="7">
        <v>8869.7900000000009</v>
      </c>
      <c r="L50" s="7"/>
      <c r="M50" s="8"/>
      <c r="N50" s="23">
        <v>8847.1939999999995</v>
      </c>
      <c r="O50" s="23">
        <v>14.260832296110291</v>
      </c>
      <c r="P50" s="23">
        <v>0.16119045537048571</v>
      </c>
    </row>
    <row r="51" spans="1:16" ht="15.75" customHeight="1" x14ac:dyDescent="0.2">
      <c r="A51" s="1" t="s">
        <v>13</v>
      </c>
      <c r="B51" s="7">
        <v>17437.810000000001</v>
      </c>
      <c r="C51" s="7">
        <v>17420.47</v>
      </c>
      <c r="D51" s="7">
        <v>17419.349999999999</v>
      </c>
      <c r="E51" s="7">
        <v>17456.95</v>
      </c>
      <c r="F51" s="7">
        <v>17448.36</v>
      </c>
      <c r="G51" s="7">
        <v>17447.150000000001</v>
      </c>
      <c r="H51" s="7">
        <v>17438.830000000002</v>
      </c>
      <c r="I51" s="7">
        <v>17446.62</v>
      </c>
      <c r="J51" s="7">
        <v>17446.5</v>
      </c>
      <c r="K51" s="7">
        <v>17470.34</v>
      </c>
      <c r="L51" s="7"/>
      <c r="M51" s="8"/>
      <c r="N51" s="23">
        <v>17443.238000000001</v>
      </c>
      <c r="O51" s="23">
        <v>15.36253219868256</v>
      </c>
      <c r="P51" s="23">
        <v>8.8071562164562328E-2</v>
      </c>
    </row>
    <row r="52" spans="1:16" ht="15.75" customHeight="1" x14ac:dyDescent="0.2">
      <c r="A52" s="1" t="s">
        <v>14</v>
      </c>
      <c r="B52" s="7">
        <v>35061.42</v>
      </c>
      <c r="C52" s="7">
        <v>35054.6</v>
      </c>
      <c r="D52" s="7">
        <v>35052.080000000002</v>
      </c>
      <c r="E52" s="7">
        <v>35101.61</v>
      </c>
      <c r="F52" s="7">
        <v>35102.160000000003</v>
      </c>
      <c r="G52" s="7">
        <v>35084.99</v>
      </c>
      <c r="H52" s="7">
        <v>35098.97</v>
      </c>
      <c r="I52" s="7">
        <v>35070.94</v>
      </c>
      <c r="J52" s="7">
        <v>35073.11</v>
      </c>
      <c r="K52" s="7">
        <v>35085.14</v>
      </c>
      <c r="L52" s="7"/>
      <c r="M52" s="8"/>
      <c r="N52" s="23">
        <v>35078.502</v>
      </c>
      <c r="O52" s="23">
        <v>18.991977136558951</v>
      </c>
      <c r="P52" s="23">
        <v>5.4141357394791118E-2</v>
      </c>
    </row>
    <row r="53" spans="1:16" ht="15.75" customHeight="1" x14ac:dyDescent="0.2">
      <c r="A53" s="1" t="s">
        <v>15</v>
      </c>
      <c r="B53" s="7">
        <v>70360.87</v>
      </c>
      <c r="C53" s="7">
        <v>70324.490000000005</v>
      </c>
      <c r="D53" s="7">
        <v>70315.69</v>
      </c>
      <c r="E53" s="7">
        <v>70375.179999999993</v>
      </c>
      <c r="F53" s="7">
        <v>70360.86</v>
      </c>
      <c r="G53" s="7">
        <v>70357.259999999995</v>
      </c>
      <c r="H53" s="7">
        <v>70373.87</v>
      </c>
      <c r="I53" s="7">
        <v>70324.55</v>
      </c>
      <c r="J53" s="7">
        <v>70361.36</v>
      </c>
      <c r="K53" s="7">
        <v>70387.8</v>
      </c>
      <c r="L53" s="7"/>
      <c r="M53" s="8"/>
      <c r="N53" s="23">
        <v>70354.192999999999</v>
      </c>
      <c r="O53" s="23">
        <v>24.38198153008118</v>
      </c>
      <c r="P53" s="23">
        <v>3.4656046058379457E-2</v>
      </c>
    </row>
    <row r="54" spans="1:16" ht="15.75" customHeight="1" x14ac:dyDescent="0.2">
      <c r="A54" s="1" t="s">
        <v>16</v>
      </c>
      <c r="B54" s="7">
        <v>140663.38</v>
      </c>
      <c r="C54" s="7">
        <v>140646.10999999999</v>
      </c>
      <c r="D54" s="7">
        <v>140658.75</v>
      </c>
      <c r="E54" s="7">
        <v>140671.95000000001</v>
      </c>
      <c r="F54" s="7">
        <v>140674.85</v>
      </c>
      <c r="G54" s="7">
        <v>140648.26</v>
      </c>
      <c r="H54" s="7">
        <v>140677.85999999999</v>
      </c>
      <c r="I54" s="7">
        <v>140654.29999999999</v>
      </c>
      <c r="J54" s="7">
        <v>140687.44</v>
      </c>
      <c r="K54" s="7">
        <v>140712.32000000001</v>
      </c>
      <c r="L54" s="7"/>
      <c r="M54" s="8"/>
      <c r="N54" s="23">
        <v>140669.522</v>
      </c>
      <c r="O54" s="23">
        <v>20.11685959587442</v>
      </c>
      <c r="P54" s="23">
        <v>1.430079473496357E-2</v>
      </c>
    </row>
    <row r="55" spans="1:16" ht="15.75" customHeight="1" x14ac:dyDescent="0.2">
      <c r="A55" s="6" t="s">
        <v>17</v>
      </c>
      <c r="B55" s="7">
        <v>281340.38</v>
      </c>
      <c r="C55" s="7">
        <v>281371.90999999997</v>
      </c>
      <c r="D55" s="7">
        <v>281313.13</v>
      </c>
      <c r="E55" s="7">
        <v>281333.02</v>
      </c>
      <c r="F55" s="7">
        <v>281294.21000000002</v>
      </c>
      <c r="G55" s="7">
        <v>281311.40000000002</v>
      </c>
      <c r="H55" s="7">
        <v>281316.5</v>
      </c>
      <c r="I55" s="7">
        <v>281329.61</v>
      </c>
      <c r="J55" s="7">
        <v>281377.87</v>
      </c>
      <c r="K55" s="7">
        <v>281365.83</v>
      </c>
      <c r="L55" s="7"/>
      <c r="M55" s="8"/>
      <c r="N55" s="23">
        <v>281335.386</v>
      </c>
      <c r="O55" s="23">
        <v>28.38707029616711</v>
      </c>
      <c r="P55" s="23">
        <v>1.0090117243967E-2</v>
      </c>
    </row>
    <row r="56" spans="1:16" ht="15.75" customHeight="1" x14ac:dyDescent="0.2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5"/>
      <c r="O56" s="5"/>
      <c r="P56" s="5"/>
    </row>
    <row r="57" spans="1:16" ht="15.75" customHeight="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5.75" customHeight="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5.75" customHeight="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5.75" customHeight="1" x14ac:dyDescent="0.2">
      <c r="B60" s="46" t="s">
        <v>19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8"/>
    </row>
    <row r="61" spans="1:16" ht="15.75" customHeight="1" x14ac:dyDescent="0.2">
      <c r="A61" s="48" t="s">
        <v>1</v>
      </c>
      <c r="B61" s="33">
        <v>1</v>
      </c>
      <c r="C61" s="4">
        <v>2</v>
      </c>
      <c r="D61" s="4">
        <v>3</v>
      </c>
      <c r="E61" s="33">
        <v>4</v>
      </c>
      <c r="F61" s="4">
        <v>5</v>
      </c>
      <c r="G61" s="4">
        <v>6</v>
      </c>
      <c r="H61" s="33">
        <v>7</v>
      </c>
      <c r="I61" s="4">
        <v>8</v>
      </c>
      <c r="J61" s="4">
        <v>9</v>
      </c>
      <c r="K61" s="33">
        <v>10</v>
      </c>
      <c r="L61" s="33">
        <v>11</v>
      </c>
      <c r="M61" s="8"/>
      <c r="N61" s="8"/>
      <c r="O61" s="8"/>
      <c r="P61" s="8"/>
    </row>
    <row r="62" spans="1:16" ht="15.75" customHeight="1" x14ac:dyDescent="0.2">
      <c r="A62" s="47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8"/>
      <c r="N62" s="9" t="s">
        <v>3</v>
      </c>
      <c r="O62" s="9" t="s">
        <v>4</v>
      </c>
      <c r="P62" s="9" t="s">
        <v>5</v>
      </c>
    </row>
    <row r="63" spans="1:16" s="37" customFormat="1" ht="15.75" customHeight="1" x14ac:dyDescent="0.2">
      <c r="A63" s="22">
        <v>1</v>
      </c>
      <c r="B63" s="19">
        <v>43.87</v>
      </c>
      <c r="C63" s="19">
        <v>43.85</v>
      </c>
      <c r="D63" s="19">
        <v>43.81</v>
      </c>
      <c r="E63" s="19">
        <v>43.84</v>
      </c>
      <c r="F63" s="19">
        <v>43.84</v>
      </c>
      <c r="G63" s="19">
        <v>43.81</v>
      </c>
      <c r="H63" s="19">
        <v>43.96</v>
      </c>
      <c r="I63" s="19">
        <v>43.88</v>
      </c>
      <c r="J63" s="19">
        <v>43.86</v>
      </c>
      <c r="K63" s="19">
        <v>43.8</v>
      </c>
      <c r="L63" s="19"/>
      <c r="M63" s="20"/>
      <c r="N63" s="23">
        <v>43.851999999999997</v>
      </c>
      <c r="O63" s="23">
        <v>4.6380072349136187E-2</v>
      </c>
      <c r="P63" s="23">
        <v>0.1057650103738397</v>
      </c>
    </row>
    <row r="64" spans="1:16" s="37" customFormat="1" ht="15.75" customHeight="1" x14ac:dyDescent="0.2">
      <c r="A64" s="22">
        <v>2</v>
      </c>
      <c r="B64" s="19">
        <v>43.57</v>
      </c>
      <c r="C64" s="19">
        <v>43.61</v>
      </c>
      <c r="D64" s="19">
        <v>43.56</v>
      </c>
      <c r="E64" s="19">
        <v>43.57</v>
      </c>
      <c r="F64" s="19">
        <v>43.58</v>
      </c>
      <c r="G64" s="19">
        <v>43.54</v>
      </c>
      <c r="H64" s="19">
        <v>43.54</v>
      </c>
      <c r="I64" s="19">
        <v>43.62</v>
      </c>
      <c r="J64" s="19">
        <v>43.57</v>
      </c>
      <c r="K64" s="19">
        <v>43.55</v>
      </c>
      <c r="L64" s="19"/>
      <c r="M64" s="20"/>
      <c r="N64" s="23">
        <v>43.571000000000012</v>
      </c>
      <c r="O64" s="23">
        <v>2.6853512081496791E-2</v>
      </c>
      <c r="P64" s="23">
        <v>6.1631617547214412E-2</v>
      </c>
    </row>
    <row r="65" spans="1:16" s="37" customFormat="1" ht="15.75" customHeight="1" x14ac:dyDescent="0.2">
      <c r="A65" s="22">
        <v>4</v>
      </c>
      <c r="B65" s="19">
        <v>41.66</v>
      </c>
      <c r="C65" s="19">
        <v>41.56</v>
      </c>
      <c r="D65" s="19">
        <v>41.51</v>
      </c>
      <c r="E65" s="19">
        <v>41.49</v>
      </c>
      <c r="F65" s="19">
        <v>41.61</v>
      </c>
      <c r="G65" s="19">
        <v>41.41</v>
      </c>
      <c r="H65" s="19">
        <v>41.43</v>
      </c>
      <c r="I65" s="19">
        <v>41.41</v>
      </c>
      <c r="J65" s="19">
        <v>41.45</v>
      </c>
      <c r="K65" s="19">
        <v>41.48</v>
      </c>
      <c r="L65" s="19"/>
      <c r="M65" s="20"/>
      <c r="N65" s="23">
        <v>41.500999999999991</v>
      </c>
      <c r="O65" s="23">
        <v>8.5303380159678768E-2</v>
      </c>
      <c r="P65" s="23">
        <v>0.2055453607375215</v>
      </c>
    </row>
    <row r="66" spans="1:16" s="37" customFormat="1" ht="15.75" customHeight="1" x14ac:dyDescent="0.2">
      <c r="A66" s="22">
        <v>8</v>
      </c>
      <c r="B66" s="19">
        <v>43.87</v>
      </c>
      <c r="C66" s="19">
        <v>44.18</v>
      </c>
      <c r="D66" s="19">
        <v>43.98</v>
      </c>
      <c r="E66" s="19">
        <v>44.02</v>
      </c>
      <c r="F66" s="19">
        <v>44</v>
      </c>
      <c r="G66" s="19">
        <v>43.89</v>
      </c>
      <c r="H66" s="19">
        <v>43.9</v>
      </c>
      <c r="I66" s="19">
        <v>43.89</v>
      </c>
      <c r="J66" s="19">
        <v>43.86</v>
      </c>
      <c r="K66" s="19">
        <v>43.96</v>
      </c>
      <c r="L66" s="19"/>
      <c r="M66" s="20"/>
      <c r="N66" s="23">
        <v>43.954999999999998</v>
      </c>
      <c r="O66" s="23">
        <v>9.7325342137709936E-2</v>
      </c>
      <c r="P66" s="23">
        <v>0.22142041209807739</v>
      </c>
    </row>
    <row r="67" spans="1:16" s="37" customFormat="1" ht="15.75" customHeight="1" x14ac:dyDescent="0.2">
      <c r="A67" s="22">
        <v>16</v>
      </c>
      <c r="B67" s="19">
        <v>40.369999999999997</v>
      </c>
      <c r="C67" s="19">
        <v>40.47</v>
      </c>
      <c r="D67" s="19">
        <v>40.479999999999997</v>
      </c>
      <c r="E67" s="19">
        <v>40.51</v>
      </c>
      <c r="F67" s="19">
        <v>40.58</v>
      </c>
      <c r="G67" s="19">
        <v>40.409999999999997</v>
      </c>
      <c r="H67" s="19">
        <v>40.450000000000003</v>
      </c>
      <c r="I67" s="19">
        <v>40.44</v>
      </c>
      <c r="J67" s="19">
        <v>40.54</v>
      </c>
      <c r="K67" s="19">
        <v>40.65</v>
      </c>
      <c r="L67" s="19"/>
      <c r="M67" s="20"/>
      <c r="N67" s="23">
        <v>40.489999999999988</v>
      </c>
      <c r="O67" s="23">
        <v>8.2999330653258444E-2</v>
      </c>
      <c r="P67" s="23">
        <v>0.20498723302854641</v>
      </c>
    </row>
    <row r="68" spans="1:16" s="37" customFormat="1" ht="15.75" customHeight="1" x14ac:dyDescent="0.2">
      <c r="A68" s="22">
        <v>32</v>
      </c>
      <c r="B68" s="19">
        <v>43.26</v>
      </c>
      <c r="C68" s="19">
        <v>43.36</v>
      </c>
      <c r="D68" s="19">
        <v>43.36</v>
      </c>
      <c r="E68" s="19">
        <v>43.45</v>
      </c>
      <c r="F68" s="19">
        <v>43.39</v>
      </c>
      <c r="G68" s="19">
        <v>43.25</v>
      </c>
      <c r="H68" s="19">
        <v>43.25</v>
      </c>
      <c r="I68" s="19">
        <v>43.29</v>
      </c>
      <c r="J68" s="19">
        <v>43.3</v>
      </c>
      <c r="K68" s="19">
        <v>43.36</v>
      </c>
      <c r="L68" s="19"/>
      <c r="M68" s="20"/>
      <c r="N68" s="23">
        <v>43.327000000000012</v>
      </c>
      <c r="O68" s="23">
        <v>6.7338283646411506E-2</v>
      </c>
      <c r="P68" s="23">
        <v>0.15541875423272211</v>
      </c>
    </row>
    <row r="69" spans="1:16" s="37" customFormat="1" ht="15.75" customHeight="1" x14ac:dyDescent="0.2">
      <c r="A69" s="22">
        <v>64</v>
      </c>
      <c r="B69" s="19">
        <v>46.27</v>
      </c>
      <c r="C69" s="19">
        <v>46.87</v>
      </c>
      <c r="D69" s="19">
        <v>46.35</v>
      </c>
      <c r="E69" s="19">
        <v>46.44</v>
      </c>
      <c r="F69" s="19">
        <v>46.37</v>
      </c>
      <c r="G69" s="19">
        <v>46.43</v>
      </c>
      <c r="H69" s="19">
        <v>46.53</v>
      </c>
      <c r="I69" s="19">
        <v>46.46</v>
      </c>
      <c r="J69" s="19">
        <v>46.33</v>
      </c>
      <c r="K69" s="19">
        <v>46.51</v>
      </c>
      <c r="L69" s="19"/>
      <c r="M69" s="20"/>
      <c r="N69" s="23">
        <v>46.456000000000003</v>
      </c>
      <c r="O69" s="23">
        <v>0.16661332479726729</v>
      </c>
      <c r="P69" s="23">
        <v>0.35864759083276082</v>
      </c>
    </row>
    <row r="70" spans="1:16" s="37" customFormat="1" ht="15.75" customHeight="1" x14ac:dyDescent="0.2">
      <c r="A70" s="22">
        <v>128</v>
      </c>
      <c r="B70" s="19">
        <v>52.29</v>
      </c>
      <c r="C70" s="19">
        <v>52.25</v>
      </c>
      <c r="D70" s="19">
        <v>52.26</v>
      </c>
      <c r="E70" s="19">
        <v>52.32</v>
      </c>
      <c r="F70" s="19">
        <v>52.35</v>
      </c>
      <c r="G70" s="19">
        <v>52.22</v>
      </c>
      <c r="H70" s="19">
        <v>52.19</v>
      </c>
      <c r="I70" s="19">
        <v>52.22</v>
      </c>
      <c r="J70" s="19">
        <v>52.19</v>
      </c>
      <c r="K70" s="19">
        <v>52.63</v>
      </c>
      <c r="L70" s="19"/>
      <c r="M70" s="20"/>
      <c r="N70" s="23">
        <v>52.291999999999987</v>
      </c>
      <c r="O70" s="23">
        <v>0.13011106366827249</v>
      </c>
      <c r="P70" s="23">
        <v>0.2488163842810994</v>
      </c>
    </row>
    <row r="71" spans="1:16" ht="15.75" customHeight="1" x14ac:dyDescent="0.2">
      <c r="A71" s="1">
        <v>256</v>
      </c>
      <c r="B71" s="7">
        <v>61.15</v>
      </c>
      <c r="C71" s="7">
        <v>61.28</v>
      </c>
      <c r="D71" s="7">
        <v>61.19</v>
      </c>
      <c r="E71" s="7">
        <v>61.25</v>
      </c>
      <c r="F71" s="7">
        <v>61.19</v>
      </c>
      <c r="G71" s="7">
        <v>61.26</v>
      </c>
      <c r="H71" s="7">
        <v>61.28</v>
      </c>
      <c r="I71" s="7">
        <v>61.23</v>
      </c>
      <c r="J71" s="7">
        <v>61.22</v>
      </c>
      <c r="K71" s="7">
        <v>61.56</v>
      </c>
      <c r="L71" s="7"/>
      <c r="M71" s="8"/>
      <c r="N71" s="23">
        <v>61.26100000000001</v>
      </c>
      <c r="O71" s="23">
        <v>0.1131812705353686</v>
      </c>
      <c r="P71" s="23">
        <v>0.18475256775986121</v>
      </c>
    </row>
    <row r="72" spans="1:16" ht="15.75" customHeight="1" x14ac:dyDescent="0.2">
      <c r="A72" s="1">
        <v>512</v>
      </c>
      <c r="B72" s="7">
        <v>78.459999999999994</v>
      </c>
      <c r="C72" s="7">
        <v>78.400000000000006</v>
      </c>
      <c r="D72" s="7">
        <v>78.36</v>
      </c>
      <c r="E72" s="7">
        <v>78.41</v>
      </c>
      <c r="F72" s="7">
        <v>78.37</v>
      </c>
      <c r="G72" s="7">
        <v>78.290000000000006</v>
      </c>
      <c r="H72" s="7">
        <v>78.53</v>
      </c>
      <c r="I72" s="7">
        <v>78.33</v>
      </c>
      <c r="J72" s="7">
        <v>78.33</v>
      </c>
      <c r="K72" s="7">
        <v>78.73</v>
      </c>
      <c r="L72" s="7"/>
      <c r="M72" s="8"/>
      <c r="N72" s="23">
        <v>78.421000000000021</v>
      </c>
      <c r="O72" s="23">
        <v>0.12887978895078961</v>
      </c>
      <c r="P72" s="23">
        <v>0.16434346533554731</v>
      </c>
    </row>
    <row r="73" spans="1:16" ht="15.75" customHeight="1" x14ac:dyDescent="0.2">
      <c r="A73" s="1" t="s">
        <v>6</v>
      </c>
      <c r="B73" s="7">
        <v>120.47</v>
      </c>
      <c r="C73" s="7">
        <v>120.25</v>
      </c>
      <c r="D73" s="7">
        <v>120.15</v>
      </c>
      <c r="E73" s="7">
        <v>120.23</v>
      </c>
      <c r="F73" s="7">
        <v>121.19</v>
      </c>
      <c r="G73" s="7">
        <v>120.13</v>
      </c>
      <c r="H73" s="7">
        <v>120.32</v>
      </c>
      <c r="I73" s="7">
        <v>120.29</v>
      </c>
      <c r="J73" s="7">
        <v>120.42</v>
      </c>
      <c r="K73" s="7">
        <v>120.15</v>
      </c>
      <c r="L73" s="7"/>
      <c r="M73" s="8"/>
      <c r="N73" s="23">
        <v>120.36</v>
      </c>
      <c r="O73" s="23">
        <v>0.31290751207203421</v>
      </c>
      <c r="P73" s="23">
        <v>0.25997633106682799</v>
      </c>
    </row>
    <row r="74" spans="1:16" ht="15.75" customHeight="1" x14ac:dyDescent="0.2">
      <c r="A74" s="1" t="s">
        <v>7</v>
      </c>
      <c r="B74" s="7">
        <v>211.3</v>
      </c>
      <c r="C74" s="7">
        <v>210</v>
      </c>
      <c r="D74" s="7">
        <v>211.54</v>
      </c>
      <c r="E74" s="7">
        <v>210.82</v>
      </c>
      <c r="F74" s="7">
        <v>211.35</v>
      </c>
      <c r="G74" s="7">
        <v>210.2</v>
      </c>
      <c r="H74" s="7">
        <v>210.58</v>
      </c>
      <c r="I74" s="7">
        <v>210.33</v>
      </c>
      <c r="J74" s="7">
        <v>210.57</v>
      </c>
      <c r="K74" s="7">
        <v>209.88</v>
      </c>
      <c r="L74" s="7"/>
      <c r="M74" s="8"/>
      <c r="N74" s="23">
        <v>210.65700000000001</v>
      </c>
      <c r="O74" s="23">
        <v>0.58353425111318191</v>
      </c>
      <c r="P74" s="23">
        <v>0.27700681729692428</v>
      </c>
    </row>
    <row r="75" spans="1:16" ht="15.75" customHeight="1" x14ac:dyDescent="0.2">
      <c r="A75" s="1" t="s">
        <v>8</v>
      </c>
      <c r="B75" s="7">
        <v>405.59</v>
      </c>
      <c r="C75" s="7">
        <v>401.72</v>
      </c>
      <c r="D75" s="7">
        <v>412.42</v>
      </c>
      <c r="E75" s="7">
        <v>407.09</v>
      </c>
      <c r="F75" s="7">
        <v>412.71</v>
      </c>
      <c r="G75" s="7">
        <v>410.49</v>
      </c>
      <c r="H75" s="7">
        <v>411.51</v>
      </c>
      <c r="I75" s="7">
        <v>407.39</v>
      </c>
      <c r="J75" s="7">
        <v>405.47</v>
      </c>
      <c r="K75" s="7">
        <v>405.87</v>
      </c>
      <c r="L75" s="7"/>
      <c r="M75" s="8"/>
      <c r="N75" s="23">
        <v>408.02600000000001</v>
      </c>
      <c r="O75" s="23">
        <v>3.6150678493709512</v>
      </c>
      <c r="P75" s="23">
        <v>0.88598958139210526</v>
      </c>
    </row>
    <row r="76" spans="1:16" ht="15.75" customHeight="1" x14ac:dyDescent="0.2">
      <c r="A76" s="1" t="s">
        <v>9</v>
      </c>
      <c r="B76" s="7">
        <v>810.8</v>
      </c>
      <c r="C76" s="7">
        <v>807.04</v>
      </c>
      <c r="D76" s="7">
        <v>797.66</v>
      </c>
      <c r="E76" s="7">
        <v>803.12</v>
      </c>
      <c r="F76" s="7">
        <v>802.59</v>
      </c>
      <c r="G76" s="7">
        <v>802.53</v>
      </c>
      <c r="H76" s="7">
        <v>809.96</v>
      </c>
      <c r="I76" s="7">
        <v>812.49</v>
      </c>
      <c r="J76" s="7">
        <v>800.14</v>
      </c>
      <c r="K76" s="7">
        <v>796.13</v>
      </c>
      <c r="L76" s="7"/>
      <c r="M76" s="8"/>
      <c r="N76" s="23">
        <v>804.24599999999998</v>
      </c>
      <c r="O76" s="23">
        <v>5.6217201796049769</v>
      </c>
      <c r="P76" s="23">
        <v>0.6990050531311286</v>
      </c>
    </row>
    <row r="77" spans="1:16" ht="15.75" customHeight="1" x14ac:dyDescent="0.2">
      <c r="A77" s="1" t="s">
        <v>10</v>
      </c>
      <c r="B77" s="7">
        <v>2323.66</v>
      </c>
      <c r="C77" s="7">
        <v>2253.15</v>
      </c>
      <c r="D77" s="7">
        <v>2303.04</v>
      </c>
      <c r="E77" s="7">
        <v>2325.9699999999998</v>
      </c>
      <c r="F77" s="7">
        <v>2342.38</v>
      </c>
      <c r="G77" s="7">
        <v>2262.19</v>
      </c>
      <c r="H77" s="7">
        <v>2290.5100000000002</v>
      </c>
      <c r="I77" s="7">
        <v>2302.85</v>
      </c>
      <c r="J77" s="7">
        <v>2260.71</v>
      </c>
      <c r="K77" s="7">
        <v>2199.15</v>
      </c>
      <c r="L77" s="7"/>
      <c r="M77" s="8"/>
      <c r="N77" s="23">
        <v>2286.3609999999999</v>
      </c>
      <c r="O77" s="23">
        <v>42.968266184346838</v>
      </c>
      <c r="P77" s="23">
        <v>1.8793299126580121</v>
      </c>
    </row>
    <row r="78" spans="1:16" ht="15.75" customHeight="1" x14ac:dyDescent="0.2">
      <c r="A78" s="1" t="s">
        <v>11</v>
      </c>
      <c r="B78" s="7">
        <v>4320.71</v>
      </c>
      <c r="C78" s="7">
        <v>4277.12</v>
      </c>
      <c r="D78" s="7">
        <v>4311.25</v>
      </c>
      <c r="E78" s="7">
        <v>4309.7299999999996</v>
      </c>
      <c r="F78" s="7">
        <v>4313.72</v>
      </c>
      <c r="G78" s="7">
        <v>4330.8100000000004</v>
      </c>
      <c r="H78" s="7">
        <v>4333.88</v>
      </c>
      <c r="I78" s="7">
        <v>4348.38</v>
      </c>
      <c r="J78" s="7">
        <v>4278.2700000000004</v>
      </c>
      <c r="K78" s="7">
        <v>4371.28</v>
      </c>
      <c r="L78" s="7"/>
      <c r="M78" s="8"/>
      <c r="N78" s="23">
        <v>4319.5149999999994</v>
      </c>
      <c r="O78" s="23">
        <v>28.952616941785671</v>
      </c>
      <c r="P78" s="23">
        <v>0.67027471699451624</v>
      </c>
    </row>
    <row r="79" spans="1:16" ht="15.75" customHeight="1" x14ac:dyDescent="0.2">
      <c r="A79" s="1" t="s">
        <v>12</v>
      </c>
      <c r="B79" s="7">
        <v>7624.61</v>
      </c>
      <c r="C79" s="7">
        <v>7645.64</v>
      </c>
      <c r="D79" s="7">
        <v>7586.24</v>
      </c>
      <c r="E79" s="7">
        <v>7574.68</v>
      </c>
      <c r="F79" s="7">
        <v>7525.26</v>
      </c>
      <c r="G79" s="7">
        <v>7595.15</v>
      </c>
      <c r="H79" s="7">
        <v>7604.22</v>
      </c>
      <c r="I79" s="7">
        <v>7562.94</v>
      </c>
      <c r="J79" s="7">
        <v>7594.59</v>
      </c>
      <c r="K79" s="7">
        <v>7575.71</v>
      </c>
      <c r="L79" s="7"/>
      <c r="M79" s="8"/>
      <c r="N79" s="23">
        <v>7588.9040000000005</v>
      </c>
      <c r="O79" s="23">
        <v>33.179652131322243</v>
      </c>
      <c r="P79" s="23">
        <v>0.43721270069198709</v>
      </c>
    </row>
    <row r="80" spans="1:16" ht="15.75" customHeight="1" x14ac:dyDescent="0.2">
      <c r="A80" s="1" t="s">
        <v>13</v>
      </c>
      <c r="B80" s="7">
        <v>14490.64</v>
      </c>
      <c r="C80" s="7">
        <v>14539.71</v>
      </c>
      <c r="D80" s="7">
        <v>14508.92</v>
      </c>
      <c r="E80" s="7">
        <v>14313.54</v>
      </c>
      <c r="F80" s="7">
        <v>14518.14</v>
      </c>
      <c r="G80" s="7">
        <v>14375.53</v>
      </c>
      <c r="H80" s="7">
        <v>14377.65</v>
      </c>
      <c r="I80" s="7">
        <v>14448.64</v>
      </c>
      <c r="J80" s="7">
        <v>14431.9</v>
      </c>
      <c r="K80" s="7">
        <v>14444.56</v>
      </c>
      <c r="L80" s="7"/>
      <c r="M80" s="8"/>
      <c r="N80" s="23">
        <v>14444.923000000001</v>
      </c>
      <c r="O80" s="23">
        <v>72.508274324765821</v>
      </c>
      <c r="P80" s="23">
        <v>0.50196373026540764</v>
      </c>
    </row>
    <row r="81" spans="1:16" ht="15.75" customHeight="1" x14ac:dyDescent="0.2">
      <c r="A81" s="1" t="s">
        <v>14</v>
      </c>
      <c r="B81" s="7">
        <v>28241.37</v>
      </c>
      <c r="C81" s="7">
        <v>28281.56</v>
      </c>
      <c r="D81" s="7">
        <v>28147.75</v>
      </c>
      <c r="E81" s="7">
        <v>28227.41</v>
      </c>
      <c r="F81" s="7">
        <v>28320.99</v>
      </c>
      <c r="G81" s="7">
        <v>28231.74</v>
      </c>
      <c r="H81" s="7">
        <v>28095.07</v>
      </c>
      <c r="I81" s="7">
        <v>28195.919999999998</v>
      </c>
      <c r="J81" s="7">
        <v>28141.279999999999</v>
      </c>
      <c r="K81" s="7">
        <v>28197.74</v>
      </c>
      <c r="L81" s="7"/>
      <c r="M81" s="8"/>
      <c r="N81" s="23">
        <v>28208.082999999999</v>
      </c>
      <c r="O81" s="23">
        <v>67.755801071856396</v>
      </c>
      <c r="P81" s="23">
        <v>0.24019994932607219</v>
      </c>
    </row>
    <row r="82" spans="1:16" ht="15.75" customHeight="1" x14ac:dyDescent="0.2">
      <c r="A82" s="1" t="s">
        <v>15</v>
      </c>
      <c r="B82" s="7">
        <v>56946.58</v>
      </c>
      <c r="C82" s="7">
        <v>56735.88</v>
      </c>
      <c r="D82" s="7">
        <v>57015.95</v>
      </c>
      <c r="E82" s="7">
        <v>56681.51</v>
      </c>
      <c r="F82" s="7">
        <v>56983.14</v>
      </c>
      <c r="G82" s="7">
        <v>57012.87</v>
      </c>
      <c r="H82" s="7">
        <v>57020.05</v>
      </c>
      <c r="I82" s="7">
        <v>57095.19</v>
      </c>
      <c r="J82" s="7">
        <v>56798.85</v>
      </c>
      <c r="K82" s="7">
        <v>57214.89</v>
      </c>
      <c r="L82" s="7"/>
      <c r="M82" s="8"/>
      <c r="N82" s="23">
        <v>56950.490999999987</v>
      </c>
      <c r="O82" s="23">
        <v>165.4435158025579</v>
      </c>
      <c r="P82" s="23">
        <v>0.29050410786196368</v>
      </c>
    </row>
    <row r="83" spans="1:16" ht="15.75" customHeight="1" x14ac:dyDescent="0.2">
      <c r="A83" s="1" t="s">
        <v>16</v>
      </c>
      <c r="B83" s="7">
        <v>126254.6</v>
      </c>
      <c r="C83" s="7">
        <v>126410.72</v>
      </c>
      <c r="D83" s="7">
        <v>127000</v>
      </c>
      <c r="E83" s="7">
        <v>124108.36</v>
      </c>
      <c r="F83" s="7">
        <v>123915.7</v>
      </c>
      <c r="G83" s="7">
        <v>124881.96</v>
      </c>
      <c r="H83" s="7">
        <v>124374.45</v>
      </c>
      <c r="I83" s="7">
        <v>123006.39999999999</v>
      </c>
      <c r="J83" s="7">
        <v>122682.79</v>
      </c>
      <c r="K83" s="7">
        <v>126631.17</v>
      </c>
      <c r="L83" s="7"/>
      <c r="M83" s="8"/>
      <c r="N83" s="23">
        <v>124926.61500000001</v>
      </c>
      <c r="O83" s="23">
        <v>1559.590111138539</v>
      </c>
      <c r="P83" s="23">
        <v>1.24840500251971</v>
      </c>
    </row>
    <row r="84" spans="1:16" ht="15.75" customHeight="1" x14ac:dyDescent="0.2">
      <c r="A84" s="6" t="s">
        <v>17</v>
      </c>
      <c r="B84" s="7">
        <v>287232.17</v>
      </c>
      <c r="C84" s="7">
        <v>296184.12</v>
      </c>
      <c r="D84" s="7">
        <v>294295.3</v>
      </c>
      <c r="E84" s="7">
        <v>291130.51</v>
      </c>
      <c r="F84" s="7">
        <v>288128.03999999998</v>
      </c>
      <c r="G84" s="7">
        <v>285456.33</v>
      </c>
      <c r="H84" s="7">
        <v>289984.38</v>
      </c>
      <c r="I84" s="7">
        <v>289373.09000000003</v>
      </c>
      <c r="J84" s="7">
        <v>290193.07</v>
      </c>
      <c r="K84" s="7">
        <v>291538.2</v>
      </c>
      <c r="L84" s="7"/>
      <c r="M84" s="8"/>
      <c r="N84" s="23">
        <v>290351.52100000001</v>
      </c>
      <c r="O84" s="23">
        <v>3185.7665152447112</v>
      </c>
      <c r="P84" s="23">
        <v>1.097210203780786</v>
      </c>
    </row>
    <row r="85" spans="1:16" ht="15.75" customHeight="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37" customFormat="1" ht="15.75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5.75" customHeight="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5.75" customHeight="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5.75" customHeight="1" x14ac:dyDescent="0.2">
      <c r="B89" s="46" t="s">
        <v>20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8"/>
    </row>
    <row r="90" spans="1:16" ht="15.75" customHeight="1" x14ac:dyDescent="0.2">
      <c r="A90" s="48" t="s">
        <v>1</v>
      </c>
      <c r="B90" s="33">
        <v>1</v>
      </c>
      <c r="C90" s="4">
        <v>2</v>
      </c>
      <c r="D90" s="4">
        <v>3</v>
      </c>
      <c r="E90" s="33">
        <v>4</v>
      </c>
      <c r="F90" s="4">
        <v>5</v>
      </c>
      <c r="G90" s="4">
        <v>6</v>
      </c>
      <c r="H90" s="33">
        <v>7</v>
      </c>
      <c r="I90" s="4">
        <v>8</v>
      </c>
      <c r="J90" s="4">
        <v>9</v>
      </c>
      <c r="K90" s="33">
        <v>10</v>
      </c>
      <c r="L90" s="33">
        <v>11</v>
      </c>
      <c r="M90" s="8"/>
      <c r="N90" s="8"/>
      <c r="O90" s="8"/>
      <c r="P90" s="8"/>
    </row>
    <row r="91" spans="1:16" ht="15.75" customHeight="1" x14ac:dyDescent="0.2">
      <c r="A91" s="47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8"/>
      <c r="N91" s="9" t="s">
        <v>3</v>
      </c>
      <c r="O91" s="9" t="s">
        <v>4</v>
      </c>
      <c r="P91" s="9" t="s">
        <v>5</v>
      </c>
    </row>
    <row r="92" spans="1:16" s="37" customFormat="1" ht="15.75" customHeight="1" x14ac:dyDescent="0.2">
      <c r="A92" s="22">
        <v>1</v>
      </c>
      <c r="B92" s="19">
        <v>40.869999999999997</v>
      </c>
      <c r="C92" s="19">
        <v>41.07</v>
      </c>
      <c r="D92" s="19">
        <v>41.55</v>
      </c>
      <c r="E92" s="19">
        <v>40.96</v>
      </c>
      <c r="F92" s="19">
        <v>41.08</v>
      </c>
      <c r="G92" s="19">
        <v>40.92</v>
      </c>
      <c r="H92" s="19">
        <v>40.98</v>
      </c>
      <c r="I92" s="19">
        <v>41.28</v>
      </c>
      <c r="J92" s="19">
        <v>41.23</v>
      </c>
      <c r="K92" s="19">
        <v>41</v>
      </c>
      <c r="L92" s="19"/>
      <c r="M92" s="20"/>
      <c r="N92" s="23">
        <v>41.094000000000008</v>
      </c>
      <c r="O92" s="23">
        <v>0.2060312813358415</v>
      </c>
      <c r="P92" s="23">
        <v>0.50136584741286183</v>
      </c>
    </row>
    <row r="93" spans="1:16" s="37" customFormat="1" ht="15.75" customHeight="1" x14ac:dyDescent="0.2">
      <c r="A93" s="22">
        <v>2</v>
      </c>
      <c r="B93" s="19">
        <v>40.08</v>
      </c>
      <c r="C93" s="19">
        <v>40.18</v>
      </c>
      <c r="D93" s="19">
        <v>40.39</v>
      </c>
      <c r="E93" s="19">
        <v>40.17</v>
      </c>
      <c r="F93" s="19">
        <v>40.200000000000003</v>
      </c>
      <c r="G93" s="19">
        <v>39.979999999999997</v>
      </c>
      <c r="H93" s="19">
        <v>40.090000000000003</v>
      </c>
      <c r="I93" s="19">
        <v>40.19</v>
      </c>
      <c r="J93" s="19">
        <v>40.380000000000003</v>
      </c>
      <c r="K93" s="19">
        <v>40.299999999999997</v>
      </c>
      <c r="L93" s="19"/>
      <c r="M93" s="20"/>
      <c r="N93" s="23">
        <v>40.195999999999998</v>
      </c>
      <c r="O93" s="23">
        <v>0.13108097582114039</v>
      </c>
      <c r="P93" s="23">
        <v>0.32610452736874418</v>
      </c>
    </row>
    <row r="94" spans="1:16" s="37" customFormat="1" ht="15.75" customHeight="1" x14ac:dyDescent="0.2">
      <c r="A94" s="22">
        <v>4</v>
      </c>
      <c r="B94" s="19">
        <v>40.869999999999997</v>
      </c>
      <c r="C94" s="19">
        <v>41.02</v>
      </c>
      <c r="D94" s="19">
        <v>41.13</v>
      </c>
      <c r="E94" s="19">
        <v>40.97</v>
      </c>
      <c r="F94" s="19">
        <v>40.99</v>
      </c>
      <c r="G94" s="19">
        <v>40.83</v>
      </c>
      <c r="H94" s="19">
        <v>40.950000000000003</v>
      </c>
      <c r="I94" s="19">
        <v>40.99</v>
      </c>
      <c r="J94" s="19">
        <v>41.2</v>
      </c>
      <c r="K94" s="19">
        <v>41.07</v>
      </c>
      <c r="L94" s="19"/>
      <c r="M94" s="20"/>
      <c r="N94" s="23">
        <v>41.002000000000002</v>
      </c>
      <c r="O94" s="23">
        <v>0.1113353293234267</v>
      </c>
      <c r="P94" s="23">
        <v>0.27153633804064847</v>
      </c>
    </row>
    <row r="95" spans="1:16" s="37" customFormat="1" ht="15.75" customHeight="1" x14ac:dyDescent="0.2">
      <c r="A95" s="22">
        <v>8</v>
      </c>
      <c r="B95" s="19">
        <v>43.36</v>
      </c>
      <c r="C95" s="19">
        <v>43.44</v>
      </c>
      <c r="D95" s="19">
        <v>44</v>
      </c>
      <c r="E95" s="19">
        <v>43.44</v>
      </c>
      <c r="F95" s="19">
        <v>43.52</v>
      </c>
      <c r="G95" s="19">
        <v>43.27</v>
      </c>
      <c r="H95" s="19">
        <v>43.43</v>
      </c>
      <c r="I95" s="19">
        <v>43.49</v>
      </c>
      <c r="J95" s="19">
        <v>43.64</v>
      </c>
      <c r="K95" s="19">
        <v>43.47</v>
      </c>
      <c r="L95" s="19"/>
      <c r="M95" s="20"/>
      <c r="N95" s="23">
        <v>43.506000000000007</v>
      </c>
      <c r="O95" s="23">
        <v>0.19867337796270301</v>
      </c>
      <c r="P95" s="23">
        <v>0.45665742187905811</v>
      </c>
    </row>
    <row r="96" spans="1:16" s="37" customFormat="1" ht="15.75" customHeight="1" x14ac:dyDescent="0.2">
      <c r="A96" s="22">
        <v>16</v>
      </c>
      <c r="B96" s="19">
        <v>39.9</v>
      </c>
      <c r="C96" s="19">
        <v>40.049999999999997</v>
      </c>
      <c r="D96" s="19">
        <v>40.159999999999997</v>
      </c>
      <c r="E96" s="19">
        <v>40.06</v>
      </c>
      <c r="F96" s="19">
        <v>39.99</v>
      </c>
      <c r="G96" s="19">
        <v>39.89</v>
      </c>
      <c r="H96" s="19">
        <v>39.950000000000003</v>
      </c>
      <c r="I96" s="19">
        <v>39.96</v>
      </c>
      <c r="J96" s="19">
        <v>40.159999999999997</v>
      </c>
      <c r="K96" s="19">
        <v>40.11</v>
      </c>
      <c r="L96" s="19"/>
      <c r="M96" s="20"/>
      <c r="N96" s="23">
        <v>40.023000000000003</v>
      </c>
      <c r="O96" s="23">
        <v>0.10022751895340561</v>
      </c>
      <c r="P96" s="23">
        <v>0.25042480312171911</v>
      </c>
    </row>
    <row r="97" spans="1:16" s="37" customFormat="1" ht="15.75" customHeight="1" x14ac:dyDescent="0.2">
      <c r="A97" s="22">
        <v>32</v>
      </c>
      <c r="B97" s="19">
        <v>42.74</v>
      </c>
      <c r="C97" s="19">
        <v>42.89</v>
      </c>
      <c r="D97" s="19">
        <v>43.12</v>
      </c>
      <c r="E97" s="19">
        <v>42.81</v>
      </c>
      <c r="F97" s="19">
        <v>42.84</v>
      </c>
      <c r="G97" s="19">
        <v>42.71</v>
      </c>
      <c r="H97" s="19">
        <v>42.81</v>
      </c>
      <c r="I97" s="19">
        <v>42.78</v>
      </c>
      <c r="J97" s="19">
        <v>43.03</v>
      </c>
      <c r="K97" s="19">
        <v>43.26</v>
      </c>
      <c r="L97" s="19"/>
      <c r="M97" s="20"/>
      <c r="N97" s="23">
        <v>42.899000000000001</v>
      </c>
      <c r="O97" s="23">
        <v>0.1797807306446122</v>
      </c>
      <c r="P97" s="23">
        <v>0.41907907094480562</v>
      </c>
    </row>
    <row r="98" spans="1:16" s="37" customFormat="1" ht="15.75" customHeight="1" x14ac:dyDescent="0.2">
      <c r="A98" s="22">
        <v>64</v>
      </c>
      <c r="B98" s="19">
        <v>45.48</v>
      </c>
      <c r="C98" s="19">
        <v>45.61</v>
      </c>
      <c r="D98" s="19">
        <v>45.72</v>
      </c>
      <c r="E98" s="19">
        <v>45.64</v>
      </c>
      <c r="F98" s="19">
        <v>45.53</v>
      </c>
      <c r="G98" s="19">
        <v>45.46</v>
      </c>
      <c r="H98" s="19">
        <v>45.49</v>
      </c>
      <c r="I98" s="19">
        <v>45.63</v>
      </c>
      <c r="J98" s="19">
        <v>45.74</v>
      </c>
      <c r="K98" s="19">
        <v>45.77</v>
      </c>
      <c r="L98" s="19"/>
      <c r="M98" s="20"/>
      <c r="N98" s="23">
        <v>45.606999999999999</v>
      </c>
      <c r="O98" s="23">
        <v>0.1135341358358804</v>
      </c>
      <c r="P98" s="23">
        <v>0.24894015356388369</v>
      </c>
    </row>
    <row r="99" spans="1:16" s="37" customFormat="1" ht="15.75" customHeight="1" x14ac:dyDescent="0.2">
      <c r="A99" s="22">
        <v>128</v>
      </c>
      <c r="B99" s="19">
        <v>50.94</v>
      </c>
      <c r="C99" s="19">
        <v>51.05</v>
      </c>
      <c r="D99" s="19">
        <v>50.99</v>
      </c>
      <c r="E99" s="19">
        <v>51.19</v>
      </c>
      <c r="F99" s="19">
        <v>51.01</v>
      </c>
      <c r="G99" s="19">
        <v>50.88</v>
      </c>
      <c r="H99" s="19">
        <v>50.92</v>
      </c>
      <c r="I99" s="19">
        <v>50.93</v>
      </c>
      <c r="J99" s="19">
        <v>51.07</v>
      </c>
      <c r="K99" s="19">
        <v>51.14</v>
      </c>
      <c r="L99" s="19"/>
      <c r="M99" s="20"/>
      <c r="N99" s="23">
        <v>51.012</v>
      </c>
      <c r="O99" s="23">
        <v>0.1006423811765636</v>
      </c>
      <c r="P99" s="23">
        <v>0.19729158075857359</v>
      </c>
    </row>
    <row r="100" spans="1:16" ht="15.75" customHeight="1" x14ac:dyDescent="0.2">
      <c r="A100" s="1">
        <v>256</v>
      </c>
      <c r="B100" s="7">
        <v>58.98</v>
      </c>
      <c r="C100" s="7">
        <v>58.95</v>
      </c>
      <c r="D100" s="7">
        <v>58.82</v>
      </c>
      <c r="E100" s="7">
        <v>58.96</v>
      </c>
      <c r="F100" s="7">
        <v>58.94</v>
      </c>
      <c r="G100" s="7">
        <v>58.91</v>
      </c>
      <c r="H100" s="7">
        <v>58.92</v>
      </c>
      <c r="I100" s="7">
        <v>58.97</v>
      </c>
      <c r="J100" s="7">
        <v>59.13</v>
      </c>
      <c r="K100" s="7">
        <v>59.28</v>
      </c>
      <c r="L100" s="7"/>
      <c r="M100" s="8"/>
      <c r="N100" s="23">
        <v>58.98599999999999</v>
      </c>
      <c r="O100" s="23">
        <v>0.12877197762798551</v>
      </c>
      <c r="P100" s="23">
        <v>0.2183093914284501</v>
      </c>
    </row>
    <row r="101" spans="1:16" ht="15.75" customHeight="1" x14ac:dyDescent="0.2">
      <c r="A101" s="1">
        <v>512</v>
      </c>
      <c r="B101" s="7">
        <v>74.48</v>
      </c>
      <c r="C101" s="7">
        <v>74.41</v>
      </c>
      <c r="D101" s="7">
        <v>74.349999999999994</v>
      </c>
      <c r="E101" s="7">
        <v>74.510000000000005</v>
      </c>
      <c r="F101" s="7">
        <v>74.819999999999993</v>
      </c>
      <c r="G101" s="7">
        <v>74.400000000000006</v>
      </c>
      <c r="H101" s="7">
        <v>74.38</v>
      </c>
      <c r="I101" s="7">
        <v>74.430000000000007</v>
      </c>
      <c r="J101" s="7">
        <v>74.42</v>
      </c>
      <c r="K101" s="7">
        <v>74.5</v>
      </c>
      <c r="L101" s="7"/>
      <c r="M101" s="8"/>
      <c r="N101" s="23">
        <v>74.47</v>
      </c>
      <c r="O101" s="23">
        <v>0.13341664064126199</v>
      </c>
      <c r="P101" s="23">
        <v>0.17915488202129981</v>
      </c>
    </row>
    <row r="102" spans="1:16" ht="15.75" customHeight="1" x14ac:dyDescent="0.2">
      <c r="A102" s="1" t="s">
        <v>6</v>
      </c>
      <c r="B102" s="7">
        <v>113.67</v>
      </c>
      <c r="C102" s="7">
        <v>113.49</v>
      </c>
      <c r="D102" s="7">
        <v>113.83</v>
      </c>
      <c r="E102" s="7">
        <v>113.38</v>
      </c>
      <c r="F102" s="7">
        <v>113.53</v>
      </c>
      <c r="G102" s="7">
        <v>113.64</v>
      </c>
      <c r="H102" s="7">
        <v>113.09</v>
      </c>
      <c r="I102" s="7">
        <v>113.51</v>
      </c>
      <c r="J102" s="7">
        <v>113.82</v>
      </c>
      <c r="K102" s="7">
        <v>114.17</v>
      </c>
      <c r="L102" s="7"/>
      <c r="M102" s="8"/>
      <c r="N102" s="23">
        <v>113.613</v>
      </c>
      <c r="O102" s="23">
        <v>0.29147326921463368</v>
      </c>
      <c r="P102" s="23">
        <v>0.25654922342921471</v>
      </c>
    </row>
    <row r="103" spans="1:16" ht="15.75" customHeight="1" x14ac:dyDescent="0.2">
      <c r="A103" s="1" t="s">
        <v>7</v>
      </c>
      <c r="B103" s="7">
        <v>187.91</v>
      </c>
      <c r="C103" s="7">
        <v>187.49</v>
      </c>
      <c r="D103" s="7">
        <v>188.41</v>
      </c>
      <c r="E103" s="7">
        <v>187.65</v>
      </c>
      <c r="F103" s="7">
        <v>187.55</v>
      </c>
      <c r="G103" s="7">
        <v>187.62</v>
      </c>
      <c r="H103" s="7">
        <v>186.85</v>
      </c>
      <c r="I103" s="7">
        <v>187.5</v>
      </c>
      <c r="J103" s="7">
        <v>187.88</v>
      </c>
      <c r="K103" s="7">
        <v>187.87</v>
      </c>
      <c r="L103" s="7"/>
      <c r="M103" s="8"/>
      <c r="N103" s="23">
        <v>187.673</v>
      </c>
      <c r="O103" s="23">
        <v>0.40002916560337548</v>
      </c>
      <c r="P103" s="23">
        <v>0.21315221987359689</v>
      </c>
    </row>
    <row r="104" spans="1:16" ht="15.75" customHeight="1" x14ac:dyDescent="0.2">
      <c r="A104" s="1" t="s">
        <v>8</v>
      </c>
      <c r="B104" s="7">
        <v>1058.28</v>
      </c>
      <c r="C104" s="7">
        <v>1057.69</v>
      </c>
      <c r="D104" s="7">
        <v>1039.27</v>
      </c>
      <c r="E104" s="7">
        <v>1041.8699999999999</v>
      </c>
      <c r="F104" s="7">
        <v>1055.52</v>
      </c>
      <c r="G104" s="7">
        <v>1044.5999999999999</v>
      </c>
      <c r="H104" s="7">
        <v>1033.67</v>
      </c>
      <c r="I104" s="7">
        <v>1035.6199999999999</v>
      </c>
      <c r="J104" s="7">
        <v>1020.94</v>
      </c>
      <c r="K104" s="7">
        <v>1034.17</v>
      </c>
      <c r="L104" s="7"/>
      <c r="M104" s="8"/>
      <c r="N104" s="23">
        <v>1042.163</v>
      </c>
      <c r="O104" s="23">
        <v>12.123873647569161</v>
      </c>
      <c r="P104" s="23">
        <v>1.163337563084581</v>
      </c>
    </row>
    <row r="105" spans="1:16" ht="15.75" customHeight="1" x14ac:dyDescent="0.2">
      <c r="A105" s="1" t="s">
        <v>9</v>
      </c>
      <c r="B105" s="7">
        <v>2129.67</v>
      </c>
      <c r="C105" s="7">
        <v>2148.77</v>
      </c>
      <c r="D105" s="7">
        <v>2035.94</v>
      </c>
      <c r="E105" s="7">
        <v>2044.05</v>
      </c>
      <c r="F105" s="7">
        <v>2028.37</v>
      </c>
      <c r="G105" s="7">
        <v>2046.27</v>
      </c>
      <c r="H105" s="7">
        <v>2062.08</v>
      </c>
      <c r="I105" s="7">
        <v>2079.54</v>
      </c>
      <c r="J105" s="7">
        <v>2058.9499999999998</v>
      </c>
      <c r="K105" s="7">
        <v>2034.11</v>
      </c>
      <c r="L105" s="7"/>
      <c r="M105" s="8"/>
      <c r="N105" s="23">
        <v>2066.7750000000001</v>
      </c>
      <c r="O105" s="23">
        <v>41.304834328307038</v>
      </c>
      <c r="P105" s="23">
        <v>1.998516254953105</v>
      </c>
    </row>
    <row r="106" spans="1:16" ht="15.75" customHeight="1" x14ac:dyDescent="0.2">
      <c r="A106" s="1" t="s">
        <v>10</v>
      </c>
      <c r="B106" s="7">
        <v>4515.08</v>
      </c>
      <c r="C106" s="7">
        <v>4581.71</v>
      </c>
      <c r="D106" s="7">
        <v>4713.22</v>
      </c>
      <c r="E106" s="7">
        <v>4766.57</v>
      </c>
      <c r="F106" s="7">
        <v>4727.16</v>
      </c>
      <c r="G106" s="7">
        <v>4532.76</v>
      </c>
      <c r="H106" s="7">
        <v>4632.28</v>
      </c>
      <c r="I106" s="7">
        <v>4448.03</v>
      </c>
      <c r="J106" s="7">
        <v>4606.1400000000003</v>
      </c>
      <c r="K106" s="7">
        <v>4719.8999999999996</v>
      </c>
      <c r="L106" s="7"/>
      <c r="M106" s="8"/>
      <c r="N106" s="23">
        <v>4624.2849999999999</v>
      </c>
      <c r="O106" s="23">
        <v>106.17287980249731</v>
      </c>
      <c r="P106" s="23">
        <v>2.295984780403832</v>
      </c>
    </row>
    <row r="107" spans="1:16" ht="15.75" customHeight="1" x14ac:dyDescent="0.2">
      <c r="A107" s="1" t="s">
        <v>11</v>
      </c>
      <c r="B107" s="7">
        <v>8299.14</v>
      </c>
      <c r="C107" s="7">
        <v>8184.64</v>
      </c>
      <c r="D107" s="7">
        <v>8217.56</v>
      </c>
      <c r="E107" s="7">
        <v>8171.45</v>
      </c>
      <c r="F107" s="7">
        <v>8225.14</v>
      </c>
      <c r="G107" s="7">
        <v>8186.53</v>
      </c>
      <c r="H107" s="7">
        <v>8194.4599999999991</v>
      </c>
      <c r="I107" s="7">
        <v>8190.24</v>
      </c>
      <c r="J107" s="7">
        <v>8196.19</v>
      </c>
      <c r="K107" s="7">
        <v>8201.9599999999991</v>
      </c>
      <c r="L107" s="7"/>
      <c r="M107" s="8"/>
      <c r="N107" s="23">
        <v>8206.7309999999998</v>
      </c>
      <c r="O107" s="23">
        <v>36.044461880047677</v>
      </c>
      <c r="P107" s="23">
        <v>0.4392060843720561</v>
      </c>
    </row>
    <row r="108" spans="1:16" ht="15.75" customHeight="1" x14ac:dyDescent="0.2">
      <c r="A108" s="1" t="s">
        <v>12</v>
      </c>
      <c r="B108" s="7">
        <v>15103.11</v>
      </c>
      <c r="C108" s="7">
        <v>15076.38</v>
      </c>
      <c r="D108" s="7">
        <v>15077.44</v>
      </c>
      <c r="E108" s="7">
        <v>15087.78</v>
      </c>
      <c r="F108" s="7">
        <v>15130.96</v>
      </c>
      <c r="G108" s="7">
        <v>15105.62</v>
      </c>
      <c r="H108" s="7">
        <v>15092.66</v>
      </c>
      <c r="I108" s="7">
        <v>15107.21</v>
      </c>
      <c r="J108" s="7">
        <v>15125.46</v>
      </c>
      <c r="K108" s="7">
        <v>15103.51</v>
      </c>
      <c r="L108" s="7"/>
      <c r="M108" s="8"/>
      <c r="N108" s="23">
        <v>15101.013000000001</v>
      </c>
      <c r="O108" s="23">
        <v>18.172305577443652</v>
      </c>
      <c r="P108" s="23">
        <v>0.1203383215248119</v>
      </c>
    </row>
    <row r="109" spans="1:16" ht="15.75" customHeight="1" x14ac:dyDescent="0.2">
      <c r="A109" s="1" t="s">
        <v>13</v>
      </c>
      <c r="B109" s="7">
        <v>30093.61</v>
      </c>
      <c r="C109" s="7">
        <v>30071.94</v>
      </c>
      <c r="D109" s="7">
        <v>30087.57</v>
      </c>
      <c r="E109" s="7">
        <v>30057.14</v>
      </c>
      <c r="F109" s="7">
        <v>30078.05</v>
      </c>
      <c r="G109" s="7">
        <v>30127.54</v>
      </c>
      <c r="H109" s="7">
        <v>30098.79</v>
      </c>
      <c r="I109" s="7">
        <v>30043.75</v>
      </c>
      <c r="J109" s="7">
        <v>30162.44</v>
      </c>
      <c r="K109" s="7">
        <v>30114.43</v>
      </c>
      <c r="L109" s="7"/>
      <c r="M109" s="8"/>
      <c r="N109" s="23">
        <v>30093.526000000002</v>
      </c>
      <c r="O109" s="23">
        <v>34.822267205530089</v>
      </c>
      <c r="P109" s="23">
        <v>0.11571348337689009</v>
      </c>
    </row>
    <row r="110" spans="1:16" ht="15.75" customHeight="1" x14ac:dyDescent="0.2">
      <c r="A110" s="1" t="s">
        <v>14</v>
      </c>
      <c r="B110" s="7">
        <v>60280.23</v>
      </c>
      <c r="C110" s="7">
        <v>60221.53</v>
      </c>
      <c r="D110" s="7">
        <v>60226.06</v>
      </c>
      <c r="E110" s="7">
        <v>60237.56</v>
      </c>
      <c r="F110" s="7">
        <v>60213.55</v>
      </c>
      <c r="G110" s="7">
        <v>60241</v>
      </c>
      <c r="H110" s="7">
        <v>60216.37</v>
      </c>
      <c r="I110" s="7">
        <v>60195.71</v>
      </c>
      <c r="J110" s="7">
        <v>60246.27</v>
      </c>
      <c r="K110" s="7">
        <v>60217.99</v>
      </c>
      <c r="L110" s="7"/>
      <c r="M110" s="8"/>
      <c r="N110" s="23">
        <v>60229.627</v>
      </c>
      <c r="O110" s="23">
        <v>23.161788958925332</v>
      </c>
      <c r="P110" s="23">
        <v>3.8455806739306771E-2</v>
      </c>
    </row>
    <row r="111" spans="1:16" ht="15.75" customHeight="1" x14ac:dyDescent="0.2">
      <c r="A111" s="1" t="s">
        <v>15</v>
      </c>
      <c r="B111" s="7">
        <v>120539.31</v>
      </c>
      <c r="C111" s="7">
        <v>120469.47</v>
      </c>
      <c r="D111" s="7">
        <v>120485.39</v>
      </c>
      <c r="E111" s="7">
        <v>120457.05</v>
      </c>
      <c r="F111" s="7">
        <v>120502.9</v>
      </c>
      <c r="G111" s="7">
        <v>120443.62</v>
      </c>
      <c r="H111" s="7">
        <v>120497.91</v>
      </c>
      <c r="I111" s="7">
        <v>120489.62</v>
      </c>
      <c r="J111" s="7">
        <v>120542</v>
      </c>
      <c r="K111" s="7">
        <v>120477.68</v>
      </c>
      <c r="L111" s="7"/>
      <c r="M111" s="8"/>
      <c r="N111" s="23">
        <v>120490.495</v>
      </c>
      <c r="O111" s="23">
        <v>31.960862611777181</v>
      </c>
      <c r="P111" s="23">
        <v>2.6525629770030559E-2</v>
      </c>
    </row>
    <row r="112" spans="1:16" ht="15.75" customHeight="1" x14ac:dyDescent="0.2">
      <c r="A112" s="1" t="s">
        <v>16</v>
      </c>
      <c r="B112" s="7">
        <v>239291.18</v>
      </c>
      <c r="C112" s="7">
        <v>239244.43</v>
      </c>
      <c r="D112" s="7">
        <v>239296.06</v>
      </c>
      <c r="E112" s="7">
        <v>239235.98</v>
      </c>
      <c r="F112" s="7">
        <v>239319.52</v>
      </c>
      <c r="G112" s="7">
        <v>239257.33</v>
      </c>
      <c r="H112" s="7">
        <v>239299.82</v>
      </c>
      <c r="I112" s="7">
        <v>239251.45</v>
      </c>
      <c r="J112" s="7">
        <v>239396.16</v>
      </c>
      <c r="K112" s="7">
        <v>239250.79</v>
      </c>
      <c r="L112" s="7"/>
      <c r="M112" s="8"/>
      <c r="N112" s="23">
        <v>239284.272</v>
      </c>
      <c r="O112" s="23">
        <v>48.343062652944937</v>
      </c>
      <c r="P112" s="23">
        <v>2.020319273343002E-2</v>
      </c>
    </row>
    <row r="113" spans="1:16" ht="15.75" customHeight="1" x14ac:dyDescent="0.2">
      <c r="A113" s="6" t="s">
        <v>17</v>
      </c>
      <c r="B113" s="7">
        <v>476843.26</v>
      </c>
      <c r="C113" s="7">
        <v>476819.5</v>
      </c>
      <c r="D113" s="7">
        <v>476792.4</v>
      </c>
      <c r="E113" s="7">
        <v>476696.54</v>
      </c>
      <c r="F113" s="7">
        <v>476807.26</v>
      </c>
      <c r="G113" s="7">
        <v>476715.47</v>
      </c>
      <c r="H113" s="7">
        <v>476832.27</v>
      </c>
      <c r="I113" s="7">
        <v>476864.97</v>
      </c>
      <c r="J113" s="7">
        <v>476876.38</v>
      </c>
      <c r="K113" s="7">
        <v>476810.37</v>
      </c>
      <c r="L113" s="7"/>
      <c r="M113" s="8"/>
      <c r="N113" s="23">
        <v>476805.842</v>
      </c>
      <c r="O113" s="23">
        <v>58.759437218400187</v>
      </c>
      <c r="P113" s="23">
        <v>1.2323556475719571E-2</v>
      </c>
    </row>
    <row r="114" spans="1:16" ht="15.75" customHeight="1" x14ac:dyDescent="0.2">
      <c r="N114" s="23"/>
      <c r="O114" s="23"/>
      <c r="P114" s="23"/>
    </row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830"/>
  <sheetViews>
    <sheetView topLeftCell="A80" workbookViewId="0">
      <selection activeCell="K114" sqref="K114"/>
    </sheetView>
  </sheetViews>
  <sheetFormatPr baseColWidth="10" defaultColWidth="14.5" defaultRowHeight="15" customHeight="1" x14ac:dyDescent="0.2"/>
  <cols>
    <col min="1" max="18" width="14.5" style="34" customWidth="1"/>
    <col min="19" max="16384" width="14.5" style="34"/>
  </cols>
  <sheetData>
    <row r="1" spans="1:16" ht="15.75" customHeight="1" x14ac:dyDescent="0.2"/>
    <row r="2" spans="1:16" ht="15.75" customHeight="1" x14ac:dyDescent="0.2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</row>
    <row r="3" spans="1:16" ht="15.75" customHeight="1" x14ac:dyDescent="0.2">
      <c r="A3" s="48" t="s">
        <v>1</v>
      </c>
      <c r="B3" s="33">
        <v>1</v>
      </c>
      <c r="C3" s="4">
        <v>2</v>
      </c>
      <c r="D3" s="4">
        <v>3</v>
      </c>
      <c r="E3" s="33">
        <v>4</v>
      </c>
      <c r="F3" s="4">
        <v>5</v>
      </c>
      <c r="G3" s="4">
        <v>6</v>
      </c>
      <c r="H3" s="33">
        <v>7</v>
      </c>
      <c r="I3" s="4">
        <v>8</v>
      </c>
      <c r="J3" s="4">
        <v>9</v>
      </c>
      <c r="K3" s="33">
        <v>10</v>
      </c>
      <c r="L3" s="33">
        <v>11</v>
      </c>
      <c r="M3" s="8"/>
      <c r="N3" s="8"/>
      <c r="O3" s="8"/>
      <c r="P3" s="8"/>
    </row>
    <row r="4" spans="1:16" ht="15.75" customHeight="1" x14ac:dyDescent="0.2">
      <c r="A4" s="4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8"/>
      <c r="N4" s="9" t="s">
        <v>3</v>
      </c>
      <c r="O4" s="9" t="s">
        <v>4</v>
      </c>
      <c r="P4" s="9" t="s">
        <v>5</v>
      </c>
    </row>
    <row r="5" spans="1:16" s="37" customFormat="1" ht="15.75" customHeight="1" x14ac:dyDescent="0.2">
      <c r="A5" s="22">
        <v>1</v>
      </c>
      <c r="B5" s="19">
        <v>39.54</v>
      </c>
      <c r="C5" s="19">
        <v>39.47</v>
      </c>
      <c r="D5" s="19">
        <v>39.54</v>
      </c>
      <c r="E5" s="19">
        <v>39.49</v>
      </c>
      <c r="F5" s="19">
        <v>39.53</v>
      </c>
      <c r="G5" s="19">
        <v>39.58</v>
      </c>
      <c r="H5" s="19">
        <v>39.590000000000003</v>
      </c>
      <c r="I5" s="19">
        <v>39.61</v>
      </c>
      <c r="J5" s="19">
        <v>39.6</v>
      </c>
      <c r="K5" s="19">
        <v>39.49</v>
      </c>
      <c r="L5" s="19"/>
      <c r="M5" s="20"/>
      <c r="N5" s="23">
        <v>39.543999999999997</v>
      </c>
      <c r="O5" s="23">
        <v>4.993328882953068E-2</v>
      </c>
      <c r="P5" s="23">
        <v>0.1262727312096163</v>
      </c>
    </row>
    <row r="6" spans="1:16" s="37" customFormat="1" ht="15.75" customHeight="1" x14ac:dyDescent="0.2">
      <c r="A6" s="22">
        <v>2</v>
      </c>
      <c r="B6" s="19">
        <v>38.5</v>
      </c>
      <c r="C6" s="19">
        <v>38.450000000000003</v>
      </c>
      <c r="D6" s="19">
        <v>38.450000000000003</v>
      </c>
      <c r="E6" s="19">
        <v>38.53</v>
      </c>
      <c r="F6" s="19">
        <v>38.4</v>
      </c>
      <c r="G6" s="19">
        <v>38.49</v>
      </c>
      <c r="H6" s="19">
        <v>38.53</v>
      </c>
      <c r="I6" s="19">
        <v>38.58</v>
      </c>
      <c r="J6" s="19">
        <v>38.57</v>
      </c>
      <c r="K6" s="19">
        <v>38.58</v>
      </c>
      <c r="L6" s="19"/>
      <c r="M6" s="20"/>
      <c r="N6" s="23">
        <v>38.508000000000003</v>
      </c>
      <c r="O6" s="23">
        <v>6.1427463998876317E-2</v>
      </c>
      <c r="P6" s="23">
        <v>0.15951870779805841</v>
      </c>
    </row>
    <row r="7" spans="1:16" s="37" customFormat="1" ht="15.75" customHeight="1" x14ac:dyDescent="0.2">
      <c r="A7" s="22">
        <v>4</v>
      </c>
      <c r="B7" s="19">
        <v>38.93</v>
      </c>
      <c r="C7" s="19">
        <v>38.93</v>
      </c>
      <c r="D7" s="19">
        <v>38.869999999999997</v>
      </c>
      <c r="E7" s="19">
        <v>38.93</v>
      </c>
      <c r="F7" s="19">
        <v>38.86</v>
      </c>
      <c r="G7" s="19">
        <v>38.89</v>
      </c>
      <c r="H7" s="19">
        <v>38.97</v>
      </c>
      <c r="I7" s="19">
        <v>39.01</v>
      </c>
      <c r="J7" s="19">
        <v>38.909999999999997</v>
      </c>
      <c r="K7" s="19">
        <v>38.979999999999997</v>
      </c>
      <c r="L7" s="19"/>
      <c r="M7" s="20"/>
      <c r="N7" s="23">
        <v>38.927999999999997</v>
      </c>
      <c r="O7" s="23">
        <v>4.8258562855609949E-2</v>
      </c>
      <c r="P7" s="23">
        <v>0.1239687701798447</v>
      </c>
    </row>
    <row r="8" spans="1:16" s="37" customFormat="1" ht="15.75" customHeight="1" x14ac:dyDescent="0.2">
      <c r="A8" s="22">
        <v>8</v>
      </c>
      <c r="B8" s="19">
        <v>41.14</v>
      </c>
      <c r="C8" s="19">
        <v>41.12</v>
      </c>
      <c r="D8" s="19">
        <v>41.06</v>
      </c>
      <c r="E8" s="19">
        <v>41.04</v>
      </c>
      <c r="F8" s="19">
        <v>41.02</v>
      </c>
      <c r="G8" s="19">
        <v>41.09</v>
      </c>
      <c r="H8" s="19">
        <v>41.16</v>
      </c>
      <c r="I8" s="19">
        <v>41.2</v>
      </c>
      <c r="J8" s="19">
        <v>41.19</v>
      </c>
      <c r="K8" s="19">
        <v>41.17</v>
      </c>
      <c r="L8" s="19"/>
      <c r="M8" s="20"/>
      <c r="N8" s="23">
        <v>41.119</v>
      </c>
      <c r="O8" s="23">
        <v>6.3848779680324097E-2</v>
      </c>
      <c r="P8" s="23">
        <v>0.15527804586766239</v>
      </c>
    </row>
    <row r="9" spans="1:16" s="37" customFormat="1" ht="15.75" customHeight="1" x14ac:dyDescent="0.2">
      <c r="A9" s="22">
        <v>16</v>
      </c>
      <c r="B9" s="19">
        <v>38.74</v>
      </c>
      <c r="C9" s="19">
        <v>38.74</v>
      </c>
      <c r="D9" s="19">
        <v>38.6</v>
      </c>
      <c r="E9" s="19">
        <v>38.700000000000003</v>
      </c>
      <c r="F9" s="19">
        <v>38.65</v>
      </c>
      <c r="G9" s="19">
        <v>38.659999999999997</v>
      </c>
      <c r="H9" s="19">
        <v>38.770000000000003</v>
      </c>
      <c r="I9" s="19">
        <v>38.79</v>
      </c>
      <c r="J9" s="19">
        <v>38.74</v>
      </c>
      <c r="K9" s="19">
        <v>38.76</v>
      </c>
      <c r="L9" s="19"/>
      <c r="M9" s="20"/>
      <c r="N9" s="23">
        <v>38.715000000000003</v>
      </c>
      <c r="O9" s="23">
        <v>6.0781941762701998E-2</v>
      </c>
      <c r="P9" s="23">
        <v>0.15699842893633481</v>
      </c>
    </row>
    <row r="10" spans="1:16" s="37" customFormat="1" ht="15.75" customHeight="1" x14ac:dyDescent="0.2">
      <c r="A10" s="22">
        <v>32</v>
      </c>
      <c r="B10" s="19">
        <v>41.65</v>
      </c>
      <c r="C10" s="19">
        <v>41.78</v>
      </c>
      <c r="D10" s="19">
        <v>41.68</v>
      </c>
      <c r="E10" s="19">
        <v>41.8</v>
      </c>
      <c r="F10" s="19">
        <v>41.65</v>
      </c>
      <c r="G10" s="19">
        <v>41.74</v>
      </c>
      <c r="H10" s="19">
        <v>41.75</v>
      </c>
      <c r="I10" s="19">
        <v>41.89</v>
      </c>
      <c r="J10" s="19">
        <v>41.99</v>
      </c>
      <c r="K10" s="19">
        <v>41.69</v>
      </c>
      <c r="L10" s="19"/>
      <c r="M10" s="20"/>
      <c r="N10" s="23">
        <v>41.762000000000008</v>
      </c>
      <c r="O10" s="23">
        <v>0.10942272768183731</v>
      </c>
      <c r="P10" s="23">
        <v>0.26201505598830832</v>
      </c>
    </row>
    <row r="11" spans="1:16" s="37" customFormat="1" ht="15.75" customHeight="1" x14ac:dyDescent="0.2">
      <c r="A11" s="22">
        <v>64</v>
      </c>
      <c r="B11" s="19">
        <v>45.12</v>
      </c>
      <c r="C11" s="19">
        <v>45.15</v>
      </c>
      <c r="D11" s="19">
        <v>45.14</v>
      </c>
      <c r="E11" s="19">
        <v>45.14</v>
      </c>
      <c r="F11" s="19">
        <v>45.07</v>
      </c>
      <c r="G11" s="19">
        <v>45.12</v>
      </c>
      <c r="H11" s="19">
        <v>45.23</v>
      </c>
      <c r="I11" s="19">
        <v>45.27</v>
      </c>
      <c r="J11" s="19">
        <v>45.32</v>
      </c>
      <c r="K11" s="19">
        <v>45.12</v>
      </c>
      <c r="L11" s="19"/>
      <c r="M11" s="20"/>
      <c r="N11" s="23">
        <v>45.167999999999999</v>
      </c>
      <c r="O11" s="23">
        <v>7.8711851430109739E-2</v>
      </c>
      <c r="P11" s="23">
        <v>0.17426463742054049</v>
      </c>
    </row>
    <row r="12" spans="1:16" s="37" customFormat="1" ht="15.75" customHeight="1" x14ac:dyDescent="0.2">
      <c r="A12" s="22">
        <v>128</v>
      </c>
      <c r="B12" s="19">
        <v>56.42</v>
      </c>
      <c r="C12" s="19">
        <v>56.17</v>
      </c>
      <c r="D12" s="19">
        <v>56.28</v>
      </c>
      <c r="E12" s="19">
        <v>56.25</v>
      </c>
      <c r="F12" s="19">
        <v>56.23</v>
      </c>
      <c r="G12" s="19">
        <v>56.34</v>
      </c>
      <c r="H12" s="19">
        <v>56.52</v>
      </c>
      <c r="I12" s="19">
        <v>56.36</v>
      </c>
      <c r="J12" s="19">
        <v>56.49</v>
      </c>
      <c r="K12" s="19">
        <v>56.32</v>
      </c>
      <c r="L12" s="19"/>
      <c r="M12" s="20"/>
      <c r="N12" s="23">
        <v>56.338000000000008</v>
      </c>
      <c r="O12" s="23">
        <v>0.1129208178818739</v>
      </c>
      <c r="P12" s="23">
        <v>0.2004345519576021</v>
      </c>
    </row>
    <row r="13" spans="1:16" ht="15.75" customHeight="1" x14ac:dyDescent="0.2">
      <c r="A13" s="1">
        <v>256</v>
      </c>
      <c r="B13" s="7">
        <v>68.75</v>
      </c>
      <c r="C13" s="7">
        <v>68.58</v>
      </c>
      <c r="D13" s="7">
        <v>68.67</v>
      </c>
      <c r="E13" s="7">
        <v>68.72</v>
      </c>
      <c r="F13" s="7">
        <v>68.5</v>
      </c>
      <c r="G13" s="7">
        <v>68.59</v>
      </c>
      <c r="H13" s="7">
        <v>68.989999999999995</v>
      </c>
      <c r="I13" s="7">
        <v>68.78</v>
      </c>
      <c r="J13" s="7">
        <v>68.94</v>
      </c>
      <c r="K13" s="7">
        <v>68.67</v>
      </c>
      <c r="L13" s="7"/>
      <c r="M13" s="8"/>
      <c r="N13" s="23">
        <v>68.718999999999994</v>
      </c>
      <c r="O13" s="23">
        <v>0.15480812496621449</v>
      </c>
      <c r="P13" s="23">
        <v>0.22527703395889709</v>
      </c>
    </row>
    <row r="14" spans="1:16" ht="15.75" customHeight="1" x14ac:dyDescent="0.2">
      <c r="A14" s="1">
        <v>512</v>
      </c>
      <c r="B14" s="7">
        <v>94.27</v>
      </c>
      <c r="C14" s="7">
        <v>94.2</v>
      </c>
      <c r="D14" s="7">
        <v>94.2</v>
      </c>
      <c r="E14" s="7">
        <v>94.29</v>
      </c>
      <c r="F14" s="7">
        <v>94.4</v>
      </c>
      <c r="G14" s="7">
        <v>94.19</v>
      </c>
      <c r="H14" s="7">
        <v>94.39</v>
      </c>
      <c r="I14" s="7">
        <v>94.24</v>
      </c>
      <c r="J14" s="7">
        <v>94.85</v>
      </c>
      <c r="K14" s="7">
        <v>94.31</v>
      </c>
      <c r="L14" s="7"/>
      <c r="M14" s="8"/>
      <c r="N14" s="23">
        <v>94.333999999999989</v>
      </c>
      <c r="O14" s="23">
        <v>0.19602720899575671</v>
      </c>
      <c r="P14" s="23">
        <v>0.20780122648860089</v>
      </c>
    </row>
    <row r="15" spans="1:16" ht="15.75" customHeight="1" x14ac:dyDescent="0.2">
      <c r="A15" s="1" t="s">
        <v>6</v>
      </c>
      <c r="B15" s="7">
        <v>143.51</v>
      </c>
      <c r="C15" s="7">
        <v>143</v>
      </c>
      <c r="D15" s="7">
        <v>143.41</v>
      </c>
      <c r="E15" s="7">
        <v>143.97</v>
      </c>
      <c r="F15" s="7">
        <v>143.49</v>
      </c>
      <c r="G15" s="7">
        <v>143.46</v>
      </c>
      <c r="H15" s="7">
        <v>144.72</v>
      </c>
      <c r="I15" s="7">
        <v>144.59</v>
      </c>
      <c r="J15" s="7">
        <v>144.16999999999999</v>
      </c>
      <c r="K15" s="7">
        <v>143.66</v>
      </c>
      <c r="L15" s="7"/>
      <c r="M15" s="8"/>
      <c r="N15" s="23">
        <v>143.798</v>
      </c>
      <c r="O15" s="23">
        <v>0.55214329863018463</v>
      </c>
      <c r="P15" s="23">
        <v>0.3839714729204749</v>
      </c>
    </row>
    <row r="16" spans="1:16" ht="15.75" customHeight="1" x14ac:dyDescent="0.2">
      <c r="A16" s="1" t="s">
        <v>7</v>
      </c>
      <c r="B16" s="7">
        <v>233.84</v>
      </c>
      <c r="C16" s="7">
        <v>234.11</v>
      </c>
      <c r="D16" s="7">
        <v>234.06</v>
      </c>
      <c r="E16" s="7">
        <v>233.75</v>
      </c>
      <c r="F16" s="7">
        <v>234.12</v>
      </c>
      <c r="G16" s="7">
        <v>233.76</v>
      </c>
      <c r="H16" s="7">
        <v>234.44</v>
      </c>
      <c r="I16" s="7">
        <v>234.22</v>
      </c>
      <c r="J16" s="7">
        <v>235.24</v>
      </c>
      <c r="K16" s="7">
        <v>234.42</v>
      </c>
      <c r="L16" s="7"/>
      <c r="M16" s="8"/>
      <c r="N16" s="23">
        <v>234.196</v>
      </c>
      <c r="O16" s="23">
        <v>0.44066111948097242</v>
      </c>
      <c r="P16" s="23">
        <v>0.18815911436616009</v>
      </c>
    </row>
    <row r="17" spans="1:16" ht="15.75" customHeight="1" x14ac:dyDescent="0.2">
      <c r="A17" s="1" t="s">
        <v>8</v>
      </c>
      <c r="B17" s="7">
        <v>385.5</v>
      </c>
      <c r="C17" s="7">
        <v>386.8</v>
      </c>
      <c r="D17" s="7">
        <v>385.47</v>
      </c>
      <c r="E17" s="7">
        <v>385.61</v>
      </c>
      <c r="F17" s="7">
        <v>385.83</v>
      </c>
      <c r="G17" s="7">
        <v>385.68</v>
      </c>
      <c r="H17" s="7">
        <v>385.95</v>
      </c>
      <c r="I17" s="7">
        <v>386.03</v>
      </c>
      <c r="J17" s="7">
        <v>386.16</v>
      </c>
      <c r="K17" s="7">
        <v>386.28</v>
      </c>
      <c r="L17" s="7"/>
      <c r="M17" s="8"/>
      <c r="N17" s="23">
        <v>385.93099999999993</v>
      </c>
      <c r="O17" s="23">
        <v>0.41016121491703622</v>
      </c>
      <c r="P17" s="23">
        <v>0.10627838005162479</v>
      </c>
    </row>
    <row r="18" spans="1:16" ht="15.75" customHeight="1" x14ac:dyDescent="0.2">
      <c r="A18" s="1" t="s">
        <v>9</v>
      </c>
      <c r="B18" s="7">
        <v>701.48</v>
      </c>
      <c r="C18" s="7">
        <v>702.5</v>
      </c>
      <c r="D18" s="7">
        <v>701.31</v>
      </c>
      <c r="E18" s="7">
        <v>701.45</v>
      </c>
      <c r="F18" s="7">
        <v>702.65</v>
      </c>
      <c r="G18" s="7">
        <v>700.61</v>
      </c>
      <c r="H18" s="7">
        <v>702.88</v>
      </c>
      <c r="I18" s="7">
        <v>703.76</v>
      </c>
      <c r="J18" s="7">
        <v>706.81</v>
      </c>
      <c r="K18" s="7">
        <v>703.82</v>
      </c>
      <c r="L18" s="7"/>
      <c r="M18" s="8"/>
      <c r="N18" s="23">
        <v>702.72700000000009</v>
      </c>
      <c r="O18" s="23">
        <v>1.7853978703794591</v>
      </c>
      <c r="P18" s="23">
        <v>0.25406706592737421</v>
      </c>
    </row>
    <row r="19" spans="1:16" ht="15.75" customHeight="1" x14ac:dyDescent="0.2">
      <c r="A19" s="1" t="s">
        <v>10</v>
      </c>
      <c r="B19" s="7">
        <v>1544.29</v>
      </c>
      <c r="C19" s="7">
        <v>1536.05</v>
      </c>
      <c r="D19" s="7">
        <v>1543.61</v>
      </c>
      <c r="E19" s="7">
        <v>1551.26</v>
      </c>
      <c r="F19" s="7">
        <v>1546.16</v>
      </c>
      <c r="G19" s="7">
        <v>1558.92</v>
      </c>
      <c r="H19" s="7">
        <v>1532.28</v>
      </c>
      <c r="I19" s="7">
        <v>1541.56</v>
      </c>
      <c r="J19" s="7">
        <v>1529.92</v>
      </c>
      <c r="K19" s="7">
        <v>1536.56</v>
      </c>
      <c r="L19" s="7"/>
      <c r="M19" s="8"/>
      <c r="N19" s="23">
        <v>1542.0609999999999</v>
      </c>
      <c r="O19" s="23">
        <v>8.8363711128746019</v>
      </c>
      <c r="P19" s="23">
        <v>0.57302344802667338</v>
      </c>
    </row>
    <row r="20" spans="1:16" ht="15.75" customHeight="1" x14ac:dyDescent="0.2">
      <c r="A20" s="1" t="s">
        <v>11</v>
      </c>
      <c r="B20" s="7">
        <v>5860.93</v>
      </c>
      <c r="C20" s="7">
        <v>5887.44</v>
      </c>
      <c r="D20" s="7">
        <v>5923.09</v>
      </c>
      <c r="E20" s="7">
        <v>5939.42</v>
      </c>
      <c r="F20" s="7">
        <v>5901.85</v>
      </c>
      <c r="G20" s="7">
        <v>5956.78</v>
      </c>
      <c r="H20" s="7">
        <v>5847.27</v>
      </c>
      <c r="I20" s="7">
        <v>5919.28</v>
      </c>
      <c r="J20" s="7">
        <v>5884.44</v>
      </c>
      <c r="K20" s="7">
        <v>5894.01</v>
      </c>
      <c r="L20" s="7"/>
      <c r="M20" s="8"/>
      <c r="N20" s="23">
        <v>5901.451</v>
      </c>
      <c r="O20" s="23">
        <v>34.006216572202611</v>
      </c>
      <c r="P20" s="23">
        <v>0.57623483736800685</v>
      </c>
    </row>
    <row r="21" spans="1:16" ht="15.75" customHeight="1" x14ac:dyDescent="0.2">
      <c r="A21" s="1" t="s">
        <v>12</v>
      </c>
      <c r="B21" s="7">
        <v>12119.5</v>
      </c>
      <c r="C21" s="7">
        <v>12292.45</v>
      </c>
      <c r="D21" s="7">
        <v>12238.57</v>
      </c>
      <c r="E21" s="7">
        <v>12121.03</v>
      </c>
      <c r="F21" s="7">
        <v>12442.9</v>
      </c>
      <c r="G21" s="7">
        <v>12056.39</v>
      </c>
      <c r="H21" s="7">
        <v>12367.85</v>
      </c>
      <c r="I21" s="7">
        <v>12081.01</v>
      </c>
      <c r="J21" s="7">
        <v>12197.26</v>
      </c>
      <c r="K21" s="7">
        <v>12276.58</v>
      </c>
      <c r="L21" s="7"/>
      <c r="M21" s="8"/>
      <c r="N21" s="23">
        <v>12219.353999999999</v>
      </c>
      <c r="O21" s="23">
        <v>127.7296945549903</v>
      </c>
      <c r="P21" s="23">
        <v>1.0453064421817251</v>
      </c>
    </row>
    <row r="22" spans="1:16" ht="15.75" customHeight="1" x14ac:dyDescent="0.2">
      <c r="A22" s="1" t="s">
        <v>13</v>
      </c>
      <c r="B22" s="7">
        <v>25652.54</v>
      </c>
      <c r="C22" s="7">
        <v>26455.68</v>
      </c>
      <c r="D22" s="7">
        <v>25656.03</v>
      </c>
      <c r="E22" s="7">
        <v>25607.01</v>
      </c>
      <c r="F22" s="7">
        <v>25498.42</v>
      </c>
      <c r="G22" s="7">
        <v>25619.35</v>
      </c>
      <c r="H22" s="7">
        <v>26440.97</v>
      </c>
      <c r="I22" s="7">
        <v>25687.119999999999</v>
      </c>
      <c r="J22" s="7">
        <v>25592.58</v>
      </c>
      <c r="K22" s="7">
        <v>25695.26</v>
      </c>
      <c r="L22" s="7"/>
      <c r="M22" s="8"/>
      <c r="N22" s="23">
        <v>25790.495999999999</v>
      </c>
      <c r="O22" s="23">
        <v>351.17150495638708</v>
      </c>
      <c r="P22" s="23">
        <v>1.361631451199647</v>
      </c>
    </row>
    <row r="23" spans="1:16" ht="15.75" customHeight="1" x14ac:dyDescent="0.2">
      <c r="A23" s="1" t="s">
        <v>14</v>
      </c>
      <c r="B23" s="7">
        <v>53117.71</v>
      </c>
      <c r="C23" s="7">
        <v>53228.07</v>
      </c>
      <c r="D23" s="7">
        <v>53517.08</v>
      </c>
      <c r="E23" s="7">
        <v>53546.29</v>
      </c>
      <c r="F23" s="7">
        <v>53405.23</v>
      </c>
      <c r="G23" s="7">
        <v>53418.96</v>
      </c>
      <c r="H23" s="7">
        <v>53590.92</v>
      </c>
      <c r="I23" s="7">
        <v>53323.7</v>
      </c>
      <c r="J23" s="7">
        <v>53203.87</v>
      </c>
      <c r="K23" s="7">
        <v>53386.5</v>
      </c>
      <c r="L23" s="7"/>
      <c r="M23" s="8"/>
      <c r="N23" s="23">
        <v>53373.833000000013</v>
      </c>
      <c r="O23" s="23">
        <v>155.92631393991491</v>
      </c>
      <c r="P23" s="23">
        <v>0.29213999665325691</v>
      </c>
    </row>
    <row r="24" spans="1:16" ht="15.75" customHeight="1" x14ac:dyDescent="0.2">
      <c r="A24" s="1" t="s">
        <v>15</v>
      </c>
      <c r="B24" s="7">
        <v>105673.59</v>
      </c>
      <c r="C24" s="7">
        <v>105794.4</v>
      </c>
      <c r="D24" s="7">
        <v>105982.2</v>
      </c>
      <c r="E24" s="7">
        <v>105971.45</v>
      </c>
      <c r="F24" s="7">
        <v>106087.64</v>
      </c>
      <c r="G24" s="7">
        <v>106086.06</v>
      </c>
      <c r="H24" s="7">
        <v>105894.69</v>
      </c>
      <c r="I24" s="7">
        <v>105765.42</v>
      </c>
      <c r="J24" s="7">
        <v>106058.86</v>
      </c>
      <c r="K24" s="7">
        <v>106035.19</v>
      </c>
      <c r="L24" s="7"/>
      <c r="M24" s="8"/>
      <c r="N24" s="23">
        <v>105934.95</v>
      </c>
      <c r="O24" s="23">
        <v>146.64381147680521</v>
      </c>
      <c r="P24" s="23">
        <v>0.1384281688685417</v>
      </c>
    </row>
    <row r="25" spans="1:16" ht="15.75" customHeight="1" x14ac:dyDescent="0.2">
      <c r="A25" s="1" t="s">
        <v>16</v>
      </c>
      <c r="B25" s="7">
        <v>208072.86</v>
      </c>
      <c r="C25" s="7">
        <v>207801.05</v>
      </c>
      <c r="D25" s="7">
        <v>207696.78</v>
      </c>
      <c r="E25" s="7">
        <v>208022.47</v>
      </c>
      <c r="F25" s="7">
        <v>207883.61</v>
      </c>
      <c r="G25" s="7">
        <v>207730.05</v>
      </c>
      <c r="H25" s="7">
        <v>207897.29</v>
      </c>
      <c r="I25" s="7">
        <v>207891.56</v>
      </c>
      <c r="J25" s="7">
        <v>207821.49</v>
      </c>
      <c r="K25" s="7">
        <v>207985.72</v>
      </c>
      <c r="L25" s="7"/>
      <c r="M25" s="8"/>
      <c r="N25" s="23">
        <v>207880.288</v>
      </c>
      <c r="O25" s="23">
        <v>122.3952035915724</v>
      </c>
      <c r="P25" s="23">
        <v>5.8877734281170727E-2</v>
      </c>
    </row>
    <row r="26" spans="1:16" ht="15.75" customHeight="1" x14ac:dyDescent="0.2">
      <c r="A26" s="21" t="s">
        <v>17</v>
      </c>
      <c r="B26" s="7">
        <v>406377.3</v>
      </c>
      <c r="C26" s="7">
        <v>406908.93</v>
      </c>
      <c r="D26" s="7">
        <v>406929.12</v>
      </c>
      <c r="E26" s="7">
        <v>406797.91</v>
      </c>
      <c r="F26" s="7">
        <v>406787.19</v>
      </c>
      <c r="G26" s="7">
        <v>406610.36</v>
      </c>
      <c r="H26" s="7">
        <v>406686.83</v>
      </c>
      <c r="I26" s="7">
        <v>406575.68</v>
      </c>
      <c r="J26" s="7">
        <v>406726.1</v>
      </c>
      <c r="K26" s="7">
        <v>407311.22</v>
      </c>
      <c r="L26" s="7"/>
      <c r="M26" s="8"/>
      <c r="N26" s="23">
        <v>406771.06400000007</v>
      </c>
      <c r="O26" s="23">
        <v>250.53407216495211</v>
      </c>
      <c r="P26" s="23">
        <v>6.1590927757081582E-2</v>
      </c>
    </row>
    <row r="27" spans="1:16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5"/>
      <c r="O27" s="5"/>
      <c r="P27" s="5"/>
    </row>
    <row r="28" spans="1:16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">
      <c r="B31" s="46" t="s">
        <v>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8"/>
    </row>
    <row r="32" spans="1:16" ht="15.75" customHeight="1" x14ac:dyDescent="0.2">
      <c r="A32" s="48" t="s">
        <v>1</v>
      </c>
      <c r="B32" s="33">
        <v>1</v>
      </c>
      <c r="C32" s="4">
        <v>2</v>
      </c>
      <c r="D32" s="4">
        <v>3</v>
      </c>
      <c r="E32" s="33">
        <v>4</v>
      </c>
      <c r="F32" s="4">
        <v>5</v>
      </c>
      <c r="G32" s="4">
        <v>6</v>
      </c>
      <c r="H32" s="33">
        <v>7</v>
      </c>
      <c r="I32" s="4">
        <v>8</v>
      </c>
      <c r="J32" s="4">
        <v>9</v>
      </c>
      <c r="K32" s="33">
        <v>10</v>
      </c>
      <c r="L32" s="33">
        <v>11</v>
      </c>
      <c r="M32" s="8"/>
      <c r="N32" s="8"/>
      <c r="O32" s="8"/>
      <c r="P32" s="8"/>
    </row>
    <row r="33" spans="1:16" ht="15.75" customHeight="1" x14ac:dyDescent="0.2">
      <c r="A33" s="47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8"/>
      <c r="N33" s="9" t="s">
        <v>3</v>
      </c>
      <c r="O33" s="9" t="s">
        <v>4</v>
      </c>
      <c r="P33" s="9" t="s">
        <v>5</v>
      </c>
    </row>
    <row r="34" spans="1:16" s="37" customFormat="1" ht="15.75" customHeight="1" x14ac:dyDescent="0.2">
      <c r="A34" s="22">
        <v>1</v>
      </c>
      <c r="B34" s="19">
        <v>39.619999999999997</v>
      </c>
      <c r="C34" s="19">
        <v>39.47</v>
      </c>
      <c r="D34" s="19">
        <v>39.380000000000003</v>
      </c>
      <c r="E34" s="19">
        <v>39.46</v>
      </c>
      <c r="F34" s="19">
        <v>39.36</v>
      </c>
      <c r="G34" s="19">
        <v>39.32</v>
      </c>
      <c r="H34" s="19">
        <v>39.49</v>
      </c>
      <c r="I34" s="19">
        <v>39.42</v>
      </c>
      <c r="J34" s="19">
        <v>39.340000000000003</v>
      </c>
      <c r="K34" s="19">
        <v>39.32</v>
      </c>
      <c r="L34" s="19"/>
      <c r="M34" s="20"/>
      <c r="N34" s="23">
        <v>39.417999999999999</v>
      </c>
      <c r="O34" s="23">
        <v>9.4610311864568641E-2</v>
      </c>
      <c r="P34" s="23">
        <v>0.24001804217506889</v>
      </c>
    </row>
    <row r="35" spans="1:16" s="37" customFormat="1" ht="15.75" customHeight="1" x14ac:dyDescent="0.2">
      <c r="A35" s="22">
        <v>2</v>
      </c>
      <c r="B35" s="19">
        <v>38.659999999999997</v>
      </c>
      <c r="C35" s="19">
        <v>38.54</v>
      </c>
      <c r="D35" s="19">
        <v>38.54</v>
      </c>
      <c r="E35" s="19">
        <v>38.619999999999997</v>
      </c>
      <c r="F35" s="19">
        <v>38.46</v>
      </c>
      <c r="G35" s="19">
        <v>38.380000000000003</v>
      </c>
      <c r="H35" s="19">
        <v>38.590000000000003</v>
      </c>
      <c r="I35" s="19">
        <v>38.58</v>
      </c>
      <c r="J35" s="19">
        <v>38.409999999999997</v>
      </c>
      <c r="K35" s="19">
        <v>38.51</v>
      </c>
      <c r="L35" s="19"/>
      <c r="M35" s="20"/>
      <c r="N35" s="23">
        <v>38.529000000000003</v>
      </c>
      <c r="O35" s="23">
        <v>9.0363463609776651E-2</v>
      </c>
      <c r="P35" s="23">
        <v>0.23453363339244901</v>
      </c>
    </row>
    <row r="36" spans="1:16" s="37" customFormat="1" ht="15.75" customHeight="1" x14ac:dyDescent="0.2">
      <c r="A36" s="22">
        <v>4</v>
      </c>
      <c r="B36" s="19">
        <v>39.18</v>
      </c>
      <c r="C36" s="19">
        <v>39.01</v>
      </c>
      <c r="D36" s="19">
        <v>39</v>
      </c>
      <c r="E36" s="19">
        <v>39.11</v>
      </c>
      <c r="F36" s="19">
        <v>38.96</v>
      </c>
      <c r="G36" s="19">
        <v>38.92</v>
      </c>
      <c r="H36" s="19">
        <v>39.090000000000003</v>
      </c>
      <c r="I36" s="19">
        <v>39</v>
      </c>
      <c r="J36" s="19">
        <v>38.909999999999997</v>
      </c>
      <c r="K36" s="19">
        <v>38.96</v>
      </c>
      <c r="L36" s="19"/>
      <c r="M36" s="20"/>
      <c r="N36" s="23">
        <v>39.014000000000003</v>
      </c>
      <c r="O36" s="23">
        <v>8.7203465782298484E-2</v>
      </c>
      <c r="P36" s="23">
        <v>0.22351839283923339</v>
      </c>
    </row>
    <row r="37" spans="1:16" s="37" customFormat="1" ht="15.75" customHeight="1" x14ac:dyDescent="0.2">
      <c r="A37" s="22">
        <v>8</v>
      </c>
      <c r="B37" s="19">
        <v>41.4</v>
      </c>
      <c r="C37" s="19">
        <v>41.31</v>
      </c>
      <c r="D37" s="19">
        <v>41.24</v>
      </c>
      <c r="E37" s="19">
        <v>41.35</v>
      </c>
      <c r="F37" s="19">
        <v>41.2</v>
      </c>
      <c r="G37" s="19">
        <v>41.12</v>
      </c>
      <c r="H37" s="19">
        <v>41.31</v>
      </c>
      <c r="I37" s="19">
        <v>41.3</v>
      </c>
      <c r="J37" s="19">
        <v>41.1</v>
      </c>
      <c r="K37" s="19">
        <v>41.21</v>
      </c>
      <c r="L37" s="19"/>
      <c r="M37" s="20"/>
      <c r="N37" s="23">
        <v>41.253999999999998</v>
      </c>
      <c r="O37" s="23">
        <v>9.7547709125102203E-2</v>
      </c>
      <c r="P37" s="23">
        <v>0.23645636574659959</v>
      </c>
    </row>
    <row r="38" spans="1:16" s="37" customFormat="1" ht="15.75" customHeight="1" x14ac:dyDescent="0.2">
      <c r="A38" s="22">
        <v>16</v>
      </c>
      <c r="B38" s="19">
        <v>39.049999999999997</v>
      </c>
      <c r="C38" s="19">
        <v>38.79</v>
      </c>
      <c r="D38" s="19">
        <v>38.75</v>
      </c>
      <c r="E38" s="19">
        <v>38.81</v>
      </c>
      <c r="F38" s="19">
        <v>38.71</v>
      </c>
      <c r="G38" s="19">
        <v>38.619999999999997</v>
      </c>
      <c r="H38" s="19">
        <v>38.770000000000003</v>
      </c>
      <c r="I38" s="19">
        <v>38.729999999999997</v>
      </c>
      <c r="J38" s="19">
        <v>38.6</v>
      </c>
      <c r="K38" s="19">
        <v>38.69</v>
      </c>
      <c r="L38" s="19"/>
      <c r="M38" s="20"/>
      <c r="N38" s="23">
        <v>38.752000000000002</v>
      </c>
      <c r="O38" s="23">
        <v>0.12497110777206739</v>
      </c>
      <c r="P38" s="23">
        <v>0.32248943995682139</v>
      </c>
    </row>
    <row r="39" spans="1:16" s="37" customFormat="1" ht="15.75" customHeight="1" x14ac:dyDescent="0.2">
      <c r="A39" s="22">
        <v>32</v>
      </c>
      <c r="B39" s="19">
        <v>41.79</v>
      </c>
      <c r="C39" s="19">
        <v>41.76</v>
      </c>
      <c r="D39" s="19">
        <v>41.75</v>
      </c>
      <c r="E39" s="19">
        <v>41.81</v>
      </c>
      <c r="F39" s="19">
        <v>41.7</v>
      </c>
      <c r="G39" s="19">
        <v>41.67</v>
      </c>
      <c r="H39" s="19">
        <v>41.87</v>
      </c>
      <c r="I39" s="19">
        <v>41.71</v>
      </c>
      <c r="J39" s="19">
        <v>41.69</v>
      </c>
      <c r="K39" s="19">
        <v>41.76</v>
      </c>
      <c r="L39" s="19"/>
      <c r="M39" s="20"/>
      <c r="N39" s="23">
        <v>41.750999999999998</v>
      </c>
      <c r="O39" s="23">
        <v>6.1364122706639122E-2</v>
      </c>
      <c r="P39" s="23">
        <v>0.1469764142335252</v>
      </c>
    </row>
    <row r="40" spans="1:16" s="37" customFormat="1" ht="15.75" customHeight="1" x14ac:dyDescent="0.2">
      <c r="A40" s="22">
        <v>64</v>
      </c>
      <c r="B40" s="19">
        <v>45.27</v>
      </c>
      <c r="C40" s="19">
        <v>45.2</v>
      </c>
      <c r="D40" s="19">
        <v>45.18</v>
      </c>
      <c r="E40" s="19">
        <v>45.23</v>
      </c>
      <c r="F40" s="19">
        <v>45.15</v>
      </c>
      <c r="G40" s="19">
        <v>45.11</v>
      </c>
      <c r="H40" s="19">
        <v>45.21</v>
      </c>
      <c r="I40" s="19">
        <v>45.18</v>
      </c>
      <c r="J40" s="19">
        <v>45.12</v>
      </c>
      <c r="K40" s="19">
        <v>45.11</v>
      </c>
      <c r="L40" s="19"/>
      <c r="M40" s="20"/>
      <c r="N40" s="23">
        <v>45.176000000000002</v>
      </c>
      <c r="O40" s="23">
        <v>5.3789714010519137E-2</v>
      </c>
      <c r="P40" s="23">
        <v>0.1190670134817583</v>
      </c>
    </row>
    <row r="41" spans="1:16" s="37" customFormat="1" ht="15.75" customHeight="1" x14ac:dyDescent="0.2">
      <c r="A41" s="22">
        <v>128</v>
      </c>
      <c r="B41" s="19">
        <v>56.63</v>
      </c>
      <c r="C41" s="19">
        <v>56.44</v>
      </c>
      <c r="D41" s="19">
        <v>56.55</v>
      </c>
      <c r="E41" s="19">
        <v>56.55</v>
      </c>
      <c r="F41" s="19">
        <v>56.56</v>
      </c>
      <c r="G41" s="19">
        <v>56.45</v>
      </c>
      <c r="H41" s="19">
        <v>56.66</v>
      </c>
      <c r="I41" s="19">
        <v>56.64</v>
      </c>
      <c r="J41" s="19">
        <v>56.55</v>
      </c>
      <c r="K41" s="19">
        <v>56.55</v>
      </c>
      <c r="L41" s="19"/>
      <c r="M41" s="20"/>
      <c r="N41" s="23">
        <v>56.558000000000007</v>
      </c>
      <c r="O41" s="23">
        <v>7.3151289196507652E-2</v>
      </c>
      <c r="P41" s="23">
        <v>0.12933853600995021</v>
      </c>
    </row>
    <row r="42" spans="1:16" ht="15.75" customHeight="1" x14ac:dyDescent="0.2">
      <c r="A42" s="1">
        <v>256</v>
      </c>
      <c r="B42" s="7">
        <v>68.89</v>
      </c>
      <c r="C42" s="7">
        <v>68.62</v>
      </c>
      <c r="D42" s="7">
        <v>68.83</v>
      </c>
      <c r="E42" s="7">
        <v>68.900000000000006</v>
      </c>
      <c r="F42" s="7">
        <v>68.760000000000005</v>
      </c>
      <c r="G42" s="7">
        <v>68.5</v>
      </c>
      <c r="H42" s="7">
        <v>68.92</v>
      </c>
      <c r="I42" s="7">
        <v>69</v>
      </c>
      <c r="J42" s="7">
        <v>68.7</v>
      </c>
      <c r="K42" s="7">
        <v>68.7</v>
      </c>
      <c r="L42" s="7"/>
      <c r="M42" s="8"/>
      <c r="N42" s="23">
        <v>68.782000000000011</v>
      </c>
      <c r="O42" s="23">
        <v>0.1542580810056817</v>
      </c>
      <c r="P42" s="23">
        <v>0.2242710025961468</v>
      </c>
    </row>
    <row r="43" spans="1:16" ht="15.75" customHeight="1" x14ac:dyDescent="0.2">
      <c r="A43" s="1">
        <v>512</v>
      </c>
      <c r="B43" s="7">
        <v>94.76</v>
      </c>
      <c r="C43" s="7">
        <v>94.44</v>
      </c>
      <c r="D43" s="7">
        <v>94.59</v>
      </c>
      <c r="E43" s="7">
        <v>94.75</v>
      </c>
      <c r="F43" s="7">
        <v>94.8</v>
      </c>
      <c r="G43" s="7">
        <v>94.51</v>
      </c>
      <c r="H43" s="7">
        <v>94.87</v>
      </c>
      <c r="I43" s="7">
        <v>94.41</v>
      </c>
      <c r="J43" s="7">
        <v>94.64</v>
      </c>
      <c r="K43" s="7">
        <v>94.55</v>
      </c>
      <c r="L43" s="7"/>
      <c r="M43" s="8"/>
      <c r="N43" s="23">
        <v>94.631999999999991</v>
      </c>
      <c r="O43" s="23">
        <v>0.15802953310484011</v>
      </c>
      <c r="P43" s="23">
        <v>0.16699375803622471</v>
      </c>
    </row>
    <row r="44" spans="1:16" ht="15.75" customHeight="1" x14ac:dyDescent="0.2">
      <c r="A44" s="1" t="s">
        <v>6</v>
      </c>
      <c r="B44" s="7">
        <v>144.4</v>
      </c>
      <c r="C44" s="7">
        <v>143.38</v>
      </c>
      <c r="D44" s="7">
        <v>144.01</v>
      </c>
      <c r="E44" s="7">
        <v>144.69999999999999</v>
      </c>
      <c r="F44" s="7">
        <v>144.52000000000001</v>
      </c>
      <c r="G44" s="7">
        <v>143.53</v>
      </c>
      <c r="H44" s="7">
        <v>144.80000000000001</v>
      </c>
      <c r="I44" s="7">
        <v>144.13999999999999</v>
      </c>
      <c r="J44" s="7">
        <v>143.85</v>
      </c>
      <c r="K44" s="7">
        <v>143.94999999999999</v>
      </c>
      <c r="L44" s="7"/>
      <c r="M44" s="8"/>
      <c r="N44" s="23">
        <v>144.12799999999999</v>
      </c>
      <c r="O44" s="23">
        <v>0.47686010061186568</v>
      </c>
      <c r="P44" s="23">
        <v>0.33085875097959161</v>
      </c>
    </row>
    <row r="45" spans="1:16" ht="15.75" customHeight="1" x14ac:dyDescent="0.2">
      <c r="A45" s="1" t="s">
        <v>7</v>
      </c>
      <c r="B45" s="7">
        <v>235.13</v>
      </c>
      <c r="C45" s="7">
        <v>234.99</v>
      </c>
      <c r="D45" s="7">
        <v>235.06</v>
      </c>
      <c r="E45" s="7">
        <v>235.25</v>
      </c>
      <c r="F45" s="7">
        <v>234.96</v>
      </c>
      <c r="G45" s="7">
        <v>235.23</v>
      </c>
      <c r="H45" s="7">
        <v>235.99</v>
      </c>
      <c r="I45" s="7">
        <v>235.07</v>
      </c>
      <c r="J45" s="7">
        <v>235.06</v>
      </c>
      <c r="K45" s="7">
        <v>235.38</v>
      </c>
      <c r="L45" s="7"/>
      <c r="M45" s="8"/>
      <c r="N45" s="23">
        <v>235.21199999999999</v>
      </c>
      <c r="O45" s="23">
        <v>0.30205959676858568</v>
      </c>
      <c r="P45" s="23">
        <v>0.12842014725804199</v>
      </c>
    </row>
    <row r="46" spans="1:16" ht="15.75" customHeight="1" x14ac:dyDescent="0.2">
      <c r="A46" s="1" t="s">
        <v>8</v>
      </c>
      <c r="B46" s="7">
        <v>387.29</v>
      </c>
      <c r="C46" s="7">
        <v>387.92</v>
      </c>
      <c r="D46" s="7">
        <v>388.63</v>
      </c>
      <c r="E46" s="7">
        <v>388.92</v>
      </c>
      <c r="F46" s="7">
        <v>386.18</v>
      </c>
      <c r="G46" s="7">
        <v>389.15</v>
      </c>
      <c r="H46" s="7">
        <v>388.98</v>
      </c>
      <c r="I46" s="7">
        <v>387.74</v>
      </c>
      <c r="J46" s="7">
        <v>388.68</v>
      </c>
      <c r="K46" s="7">
        <v>388.44</v>
      </c>
      <c r="L46" s="7"/>
      <c r="M46" s="8"/>
      <c r="N46" s="23">
        <v>388.19299999999998</v>
      </c>
      <c r="O46" s="23">
        <v>0.92497507473924989</v>
      </c>
      <c r="P46" s="23">
        <v>0.23827711337897639</v>
      </c>
    </row>
    <row r="47" spans="1:16" ht="15.75" customHeight="1" x14ac:dyDescent="0.2">
      <c r="A47" s="1" t="s">
        <v>9</v>
      </c>
      <c r="B47" s="7">
        <v>705.43</v>
      </c>
      <c r="C47" s="7">
        <v>708</v>
      </c>
      <c r="D47" s="7">
        <v>702.02</v>
      </c>
      <c r="E47" s="7">
        <v>703.89</v>
      </c>
      <c r="F47" s="7">
        <v>696.12</v>
      </c>
      <c r="G47" s="7">
        <v>701.1</v>
      </c>
      <c r="H47" s="7">
        <v>705.53</v>
      </c>
      <c r="I47" s="7">
        <v>697.81</v>
      </c>
      <c r="J47" s="7">
        <v>704.46</v>
      </c>
      <c r="K47" s="7">
        <v>701.9</v>
      </c>
      <c r="L47" s="7"/>
      <c r="M47" s="8"/>
      <c r="N47" s="23">
        <v>702.62599999999998</v>
      </c>
      <c r="O47" s="23">
        <v>3.634428581099252</v>
      </c>
      <c r="P47" s="23">
        <v>0.51726360554537587</v>
      </c>
    </row>
    <row r="48" spans="1:16" ht="15.75" customHeight="1" x14ac:dyDescent="0.2">
      <c r="A48" s="1" t="s">
        <v>10</v>
      </c>
      <c r="B48" s="7">
        <v>1535.75</v>
      </c>
      <c r="C48" s="7">
        <v>1538.72</v>
      </c>
      <c r="D48" s="7">
        <v>1538.57</v>
      </c>
      <c r="E48" s="7">
        <v>1533.77</v>
      </c>
      <c r="F48" s="7">
        <v>1541.45</v>
      </c>
      <c r="G48" s="7">
        <v>1542.42</v>
      </c>
      <c r="H48" s="7">
        <v>1537.03</v>
      </c>
      <c r="I48" s="7">
        <v>1533.46</v>
      </c>
      <c r="J48" s="7">
        <v>1537.95</v>
      </c>
      <c r="K48" s="7">
        <v>1539.07</v>
      </c>
      <c r="L48" s="7"/>
      <c r="M48" s="8"/>
      <c r="N48" s="23">
        <v>1537.819</v>
      </c>
      <c r="O48" s="23">
        <v>2.936549184180504</v>
      </c>
      <c r="P48" s="23">
        <v>0.19095544951522281</v>
      </c>
    </row>
    <row r="49" spans="1:16" ht="15.75" customHeight="1" x14ac:dyDescent="0.2">
      <c r="A49" s="1" t="s">
        <v>11</v>
      </c>
      <c r="B49" s="7">
        <v>5870.66</v>
      </c>
      <c r="C49" s="7">
        <v>5900.87</v>
      </c>
      <c r="D49" s="7">
        <v>5903.78</v>
      </c>
      <c r="E49" s="7">
        <v>5909.03</v>
      </c>
      <c r="F49" s="7">
        <v>5912.02</v>
      </c>
      <c r="G49" s="7">
        <v>5911.29</v>
      </c>
      <c r="H49" s="7">
        <v>5854.04</v>
      </c>
      <c r="I49" s="7">
        <v>5898.58</v>
      </c>
      <c r="J49" s="7">
        <v>5911.52</v>
      </c>
      <c r="K49" s="7">
        <v>5908.31</v>
      </c>
      <c r="L49" s="7"/>
      <c r="M49" s="8"/>
      <c r="N49" s="23">
        <v>5898.0099999999993</v>
      </c>
      <c r="O49" s="23">
        <v>19.736795304428039</v>
      </c>
      <c r="P49" s="23">
        <v>0.33463482266778177</v>
      </c>
    </row>
    <row r="50" spans="1:16" ht="15.75" customHeight="1" x14ac:dyDescent="0.2">
      <c r="A50" s="1" t="s">
        <v>12</v>
      </c>
      <c r="B50" s="7">
        <v>12068.8</v>
      </c>
      <c r="C50" s="7">
        <v>12348.53</v>
      </c>
      <c r="D50" s="7">
        <v>12380.34</v>
      </c>
      <c r="E50" s="7">
        <v>12075.52</v>
      </c>
      <c r="F50" s="7">
        <v>12327.48</v>
      </c>
      <c r="G50" s="7">
        <v>12487.46</v>
      </c>
      <c r="H50" s="7">
        <v>12243.91</v>
      </c>
      <c r="I50" s="7">
        <v>12408.07</v>
      </c>
      <c r="J50" s="7">
        <v>12102.17</v>
      </c>
      <c r="K50" s="7">
        <v>12353.64</v>
      </c>
      <c r="L50" s="7"/>
      <c r="M50" s="8"/>
      <c r="N50" s="23">
        <v>12279.592000000001</v>
      </c>
      <c r="O50" s="23">
        <v>149.52706769455921</v>
      </c>
      <c r="P50" s="23">
        <v>1.2176875884358309</v>
      </c>
    </row>
    <row r="51" spans="1:16" ht="15.75" customHeight="1" x14ac:dyDescent="0.2">
      <c r="A51" s="1" t="s">
        <v>13</v>
      </c>
      <c r="B51" s="7">
        <v>25672.66</v>
      </c>
      <c r="C51" s="7">
        <v>25743.23</v>
      </c>
      <c r="D51" s="7">
        <v>26266.83</v>
      </c>
      <c r="E51" s="7">
        <v>25740.59</v>
      </c>
      <c r="F51" s="7">
        <v>25683.200000000001</v>
      </c>
      <c r="G51" s="7">
        <v>26300.84</v>
      </c>
      <c r="H51" s="7">
        <v>25646.74</v>
      </c>
      <c r="I51" s="7">
        <v>25408.74</v>
      </c>
      <c r="J51" s="7">
        <v>25628.98</v>
      </c>
      <c r="K51" s="7">
        <v>26321.82</v>
      </c>
      <c r="L51" s="7"/>
      <c r="M51" s="8"/>
      <c r="N51" s="23">
        <v>25841.363000000001</v>
      </c>
      <c r="O51" s="23">
        <v>327.68362814865588</v>
      </c>
      <c r="P51" s="23">
        <v>1.2680586087841259</v>
      </c>
    </row>
    <row r="52" spans="1:16" ht="15.75" customHeight="1" x14ac:dyDescent="0.2">
      <c r="A52" s="1" t="s">
        <v>14</v>
      </c>
      <c r="B52" s="7">
        <v>53393.64</v>
      </c>
      <c r="C52" s="7">
        <v>53481.95</v>
      </c>
      <c r="D52" s="7">
        <v>53461.45</v>
      </c>
      <c r="E52" s="7">
        <v>53267.13</v>
      </c>
      <c r="F52" s="7">
        <v>53268.86</v>
      </c>
      <c r="G52" s="7">
        <v>53425.16</v>
      </c>
      <c r="H52" s="7">
        <v>53319.38</v>
      </c>
      <c r="I52" s="7">
        <v>53352.45</v>
      </c>
      <c r="J52" s="7">
        <v>53546.04</v>
      </c>
      <c r="K52" s="7">
        <v>53702.79</v>
      </c>
      <c r="L52" s="7"/>
      <c r="M52" s="8"/>
      <c r="N52" s="23">
        <v>53421.884999999987</v>
      </c>
      <c r="O52" s="23">
        <v>134.57671791790639</v>
      </c>
      <c r="P52" s="23">
        <v>0.25191308378187399</v>
      </c>
    </row>
    <row r="53" spans="1:16" ht="15.75" customHeight="1" x14ac:dyDescent="0.2">
      <c r="A53" s="1" t="s">
        <v>15</v>
      </c>
      <c r="B53" s="7">
        <v>105332.51</v>
      </c>
      <c r="C53" s="7">
        <v>105999.37</v>
      </c>
      <c r="D53" s="7">
        <v>105908.28</v>
      </c>
      <c r="E53" s="7">
        <v>105679.56</v>
      </c>
      <c r="F53" s="7">
        <v>106116.07</v>
      </c>
      <c r="G53" s="7">
        <v>105941.78</v>
      </c>
      <c r="H53" s="7">
        <v>105528.64</v>
      </c>
      <c r="I53" s="7">
        <v>106129.3</v>
      </c>
      <c r="J53" s="7">
        <v>106100.78</v>
      </c>
      <c r="K53" s="7">
        <v>105975.02</v>
      </c>
      <c r="L53" s="7"/>
      <c r="M53" s="8"/>
      <c r="N53" s="23">
        <v>105871.13099999999</v>
      </c>
      <c r="O53" s="23">
        <v>270.20704388590008</v>
      </c>
      <c r="P53" s="23">
        <v>0.25522259121412438</v>
      </c>
    </row>
    <row r="54" spans="1:16" ht="15.75" customHeight="1" x14ac:dyDescent="0.2">
      <c r="A54" s="1" t="s">
        <v>16</v>
      </c>
      <c r="B54" s="7">
        <v>207680.93</v>
      </c>
      <c r="C54" s="7">
        <v>207630.8</v>
      </c>
      <c r="D54" s="7">
        <v>207660.22</v>
      </c>
      <c r="E54" s="7">
        <v>207810.5</v>
      </c>
      <c r="F54" s="7">
        <v>207940.17</v>
      </c>
      <c r="G54" s="7">
        <v>207969.9</v>
      </c>
      <c r="H54" s="7">
        <v>207161.45</v>
      </c>
      <c r="I54" s="7">
        <v>208117.75</v>
      </c>
      <c r="J54" s="7">
        <v>207831.12</v>
      </c>
      <c r="K54" s="7">
        <v>207573.43</v>
      </c>
      <c r="L54" s="7"/>
      <c r="M54" s="8"/>
      <c r="N54" s="23">
        <v>207737.62700000001</v>
      </c>
      <c r="O54" s="23">
        <v>265.22072887188261</v>
      </c>
      <c r="P54" s="23">
        <v>0.12767101112206439</v>
      </c>
    </row>
    <row r="55" spans="1:16" ht="15.75" customHeight="1" x14ac:dyDescent="0.2">
      <c r="A55" s="6" t="s">
        <v>17</v>
      </c>
      <c r="B55" s="7">
        <v>406414.04</v>
      </c>
      <c r="C55" s="7">
        <v>406418.62</v>
      </c>
      <c r="D55" s="7">
        <v>406358.06</v>
      </c>
      <c r="E55" s="7">
        <v>406818.86</v>
      </c>
      <c r="F55" s="7">
        <v>407302.81</v>
      </c>
      <c r="G55" s="7">
        <v>406529.62</v>
      </c>
      <c r="H55" s="7">
        <v>405163.81</v>
      </c>
      <c r="I55" s="7">
        <v>407367.71</v>
      </c>
      <c r="J55" s="7">
        <v>406917.51</v>
      </c>
      <c r="K55" s="7">
        <v>406907.57</v>
      </c>
      <c r="L55" s="7"/>
      <c r="M55" s="8"/>
      <c r="N55" s="23">
        <v>406619.86099999998</v>
      </c>
      <c r="O55" s="23">
        <v>625.05976618151851</v>
      </c>
      <c r="P55" s="23">
        <v>0.15372091383935579</v>
      </c>
    </row>
    <row r="56" spans="1:16" ht="15.75" customHeight="1" x14ac:dyDescent="0.2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5"/>
      <c r="O56" s="5"/>
      <c r="P56" s="5"/>
    </row>
    <row r="57" spans="1:16" ht="15.75" customHeight="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5.75" customHeight="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5.75" customHeight="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5.75" customHeight="1" x14ac:dyDescent="0.2">
      <c r="B60" s="46" t="s">
        <v>19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8"/>
    </row>
    <row r="61" spans="1:16" ht="15.75" customHeight="1" x14ac:dyDescent="0.2">
      <c r="A61" s="48" t="s">
        <v>1</v>
      </c>
      <c r="B61" s="33">
        <v>1</v>
      </c>
      <c r="C61" s="4">
        <v>2</v>
      </c>
      <c r="D61" s="4">
        <v>3</v>
      </c>
      <c r="E61" s="33">
        <v>4</v>
      </c>
      <c r="F61" s="4">
        <v>5</v>
      </c>
      <c r="G61" s="4">
        <v>6</v>
      </c>
      <c r="H61" s="33">
        <v>7</v>
      </c>
      <c r="I61" s="4">
        <v>8</v>
      </c>
      <c r="J61" s="4">
        <v>9</v>
      </c>
      <c r="K61" s="33">
        <v>10</v>
      </c>
      <c r="L61" s="33">
        <v>11</v>
      </c>
      <c r="M61" s="8"/>
      <c r="N61" s="8"/>
      <c r="O61" s="8"/>
      <c r="P61" s="8"/>
    </row>
    <row r="62" spans="1:16" ht="15.75" customHeight="1" x14ac:dyDescent="0.2">
      <c r="A62" s="47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8"/>
      <c r="N62" s="9" t="s">
        <v>3</v>
      </c>
      <c r="O62" s="9" t="s">
        <v>4</v>
      </c>
      <c r="P62" s="9" t="s">
        <v>5</v>
      </c>
    </row>
    <row r="63" spans="1:16" s="37" customFormat="1" ht="15.75" customHeight="1" x14ac:dyDescent="0.2">
      <c r="A63" s="22">
        <v>1</v>
      </c>
      <c r="B63" s="19">
        <v>47.47</v>
      </c>
      <c r="C63" s="19">
        <v>47.51</v>
      </c>
      <c r="D63" s="19">
        <v>47.49</v>
      </c>
      <c r="E63" s="19">
        <v>47.45</v>
      </c>
      <c r="F63" s="19">
        <v>47.44</v>
      </c>
      <c r="G63" s="19">
        <v>47.51</v>
      </c>
      <c r="H63" s="19">
        <v>47.38</v>
      </c>
      <c r="I63" s="19">
        <v>47.41</v>
      </c>
      <c r="J63" s="19">
        <v>47.53</v>
      </c>
      <c r="K63" s="19">
        <v>47.55</v>
      </c>
      <c r="L63" s="19"/>
      <c r="M63" s="20"/>
      <c r="N63" s="23">
        <v>47.473999999999997</v>
      </c>
      <c r="O63" s="23">
        <v>5.4201270997807027E-2</v>
      </c>
      <c r="P63" s="23">
        <v>0.1141704322319734</v>
      </c>
    </row>
    <row r="64" spans="1:16" s="37" customFormat="1" ht="15.75" customHeight="1" x14ac:dyDescent="0.2">
      <c r="A64" s="22">
        <v>2</v>
      </c>
      <c r="B64" s="19">
        <v>47.78</v>
      </c>
      <c r="C64" s="19">
        <v>47.76</v>
      </c>
      <c r="D64" s="19">
        <v>47.7</v>
      </c>
      <c r="E64" s="19">
        <v>47.87</v>
      </c>
      <c r="F64" s="19">
        <v>47.78</v>
      </c>
      <c r="G64" s="19">
        <v>48.1</v>
      </c>
      <c r="H64" s="19">
        <v>47.6</v>
      </c>
      <c r="I64" s="19">
        <v>47.69</v>
      </c>
      <c r="J64" s="19">
        <v>47.72</v>
      </c>
      <c r="K64" s="19">
        <v>47.82</v>
      </c>
      <c r="L64" s="19"/>
      <c r="M64" s="20"/>
      <c r="N64" s="23">
        <v>47.781999999999996</v>
      </c>
      <c r="O64" s="23">
        <v>0.1345610146612557</v>
      </c>
      <c r="P64" s="23">
        <v>0.28161444615389841</v>
      </c>
    </row>
    <row r="65" spans="1:16" s="37" customFormat="1" ht="15.75" customHeight="1" x14ac:dyDescent="0.2">
      <c r="A65" s="22">
        <v>4</v>
      </c>
      <c r="B65" s="19">
        <v>47.89</v>
      </c>
      <c r="C65" s="19">
        <v>47.87</v>
      </c>
      <c r="D65" s="19">
        <v>47.89</v>
      </c>
      <c r="E65" s="19">
        <v>47.91</v>
      </c>
      <c r="F65" s="19">
        <v>47.89</v>
      </c>
      <c r="G65" s="19">
        <v>47.96</v>
      </c>
      <c r="H65" s="19">
        <v>47.83</v>
      </c>
      <c r="I65" s="19">
        <v>47.84</v>
      </c>
      <c r="J65" s="19">
        <v>47.91</v>
      </c>
      <c r="K65" s="19">
        <v>47.94</v>
      </c>
      <c r="L65" s="19"/>
      <c r="M65" s="20"/>
      <c r="N65" s="23">
        <v>47.892999999999986</v>
      </c>
      <c r="O65" s="23">
        <v>4.029061098237767E-2</v>
      </c>
      <c r="P65" s="23">
        <v>8.4126304433586707E-2</v>
      </c>
    </row>
    <row r="66" spans="1:16" s="37" customFormat="1" ht="15.75" customHeight="1" x14ac:dyDescent="0.2">
      <c r="A66" s="22">
        <v>8</v>
      </c>
      <c r="B66" s="19">
        <v>51.38</v>
      </c>
      <c r="C66" s="19">
        <v>51.36</v>
      </c>
      <c r="D66" s="19">
        <v>51.43</v>
      </c>
      <c r="E66" s="19">
        <v>51.41</v>
      </c>
      <c r="F66" s="19">
        <v>51.74</v>
      </c>
      <c r="G66" s="19">
        <v>51.57</v>
      </c>
      <c r="H66" s="19">
        <v>51.45</v>
      </c>
      <c r="I66" s="19">
        <v>51.31</v>
      </c>
      <c r="J66" s="19">
        <v>51.39</v>
      </c>
      <c r="K66" s="19">
        <v>51.6</v>
      </c>
      <c r="L66" s="19"/>
      <c r="M66" s="20"/>
      <c r="N66" s="23">
        <v>51.463999999999999</v>
      </c>
      <c r="O66" s="23">
        <v>0.13217833071691901</v>
      </c>
      <c r="P66" s="23">
        <v>0.25683648903489609</v>
      </c>
    </row>
    <row r="67" spans="1:16" s="37" customFormat="1" ht="15.75" customHeight="1" x14ac:dyDescent="0.2">
      <c r="A67" s="22">
        <v>16</v>
      </c>
      <c r="B67" s="19">
        <v>48.03</v>
      </c>
      <c r="C67" s="19">
        <v>48.04</v>
      </c>
      <c r="D67" s="19">
        <v>48.03</v>
      </c>
      <c r="E67" s="19">
        <v>48.11</v>
      </c>
      <c r="F67" s="19">
        <v>48.26</v>
      </c>
      <c r="G67" s="19">
        <v>48.06</v>
      </c>
      <c r="H67" s="19">
        <v>47.97</v>
      </c>
      <c r="I67" s="19">
        <v>48.02</v>
      </c>
      <c r="J67" s="19">
        <v>48.06</v>
      </c>
      <c r="K67" s="19">
        <v>48.31</v>
      </c>
      <c r="L67" s="19"/>
      <c r="M67" s="20"/>
      <c r="N67" s="23">
        <v>48.088999999999999</v>
      </c>
      <c r="O67" s="23">
        <v>0.1097927340239071</v>
      </c>
      <c r="P67" s="23">
        <v>0.2283115349121568</v>
      </c>
    </row>
    <row r="68" spans="1:16" s="37" customFormat="1" ht="15.75" customHeight="1" x14ac:dyDescent="0.2">
      <c r="A68" s="22">
        <v>32</v>
      </c>
      <c r="B68" s="19">
        <v>51.93</v>
      </c>
      <c r="C68" s="19">
        <v>51.98</v>
      </c>
      <c r="D68" s="19">
        <v>52.27</v>
      </c>
      <c r="E68" s="19">
        <v>52.1</v>
      </c>
      <c r="F68" s="19">
        <v>52.62</v>
      </c>
      <c r="G68" s="19">
        <v>52.11</v>
      </c>
      <c r="H68" s="19">
        <v>51.98</v>
      </c>
      <c r="I68" s="19">
        <v>51.99</v>
      </c>
      <c r="J68" s="19">
        <v>52.05</v>
      </c>
      <c r="K68" s="19">
        <v>52.24</v>
      </c>
      <c r="L68" s="19"/>
      <c r="M68" s="20"/>
      <c r="N68" s="23">
        <v>52.127000000000002</v>
      </c>
      <c r="O68" s="23">
        <v>0.20656180135198729</v>
      </c>
      <c r="P68" s="23">
        <v>0.39626642882189128</v>
      </c>
    </row>
    <row r="69" spans="1:16" s="37" customFormat="1" ht="15.75" customHeight="1" x14ac:dyDescent="0.2">
      <c r="A69" s="22">
        <v>64</v>
      </c>
      <c r="B69" s="19">
        <v>56.86</v>
      </c>
      <c r="C69" s="19">
        <v>56.92</v>
      </c>
      <c r="D69" s="19">
        <v>56.94</v>
      </c>
      <c r="E69" s="19">
        <v>56.89</v>
      </c>
      <c r="F69" s="19">
        <v>56.99</v>
      </c>
      <c r="G69" s="19">
        <v>56.95</v>
      </c>
      <c r="H69" s="19">
        <v>56.86</v>
      </c>
      <c r="I69" s="19">
        <v>56.9</v>
      </c>
      <c r="J69" s="19">
        <v>56.9</v>
      </c>
      <c r="K69" s="19">
        <v>57.09</v>
      </c>
      <c r="L69" s="19"/>
      <c r="M69" s="20"/>
      <c r="N69" s="23">
        <v>56.930000000000007</v>
      </c>
      <c r="O69" s="23">
        <v>6.9121471177760394E-2</v>
      </c>
      <c r="P69" s="23">
        <v>0.1214148448581774</v>
      </c>
    </row>
    <row r="70" spans="1:16" s="37" customFormat="1" ht="15.75" customHeight="1" x14ac:dyDescent="0.2">
      <c r="A70" s="22">
        <v>128</v>
      </c>
      <c r="B70" s="19">
        <v>69.92</v>
      </c>
      <c r="C70" s="19">
        <v>69.92</v>
      </c>
      <c r="D70" s="19">
        <v>69.92</v>
      </c>
      <c r="E70" s="19">
        <v>70</v>
      </c>
      <c r="F70" s="19">
        <v>70.39</v>
      </c>
      <c r="G70" s="19">
        <v>70.08</v>
      </c>
      <c r="H70" s="19">
        <v>69.77</v>
      </c>
      <c r="I70" s="19">
        <v>70.47</v>
      </c>
      <c r="J70" s="19">
        <v>69.98</v>
      </c>
      <c r="K70" s="19">
        <v>70.13</v>
      </c>
      <c r="L70" s="19"/>
      <c r="M70" s="20"/>
      <c r="N70" s="23">
        <v>70.057999999999993</v>
      </c>
      <c r="O70" s="23">
        <v>0.2198888608163474</v>
      </c>
      <c r="P70" s="23">
        <v>0.31386688289181452</v>
      </c>
    </row>
    <row r="71" spans="1:16" ht="15.75" customHeight="1" x14ac:dyDescent="0.2">
      <c r="A71" s="1">
        <v>256</v>
      </c>
      <c r="B71" s="7">
        <v>88.7</v>
      </c>
      <c r="C71" s="7">
        <v>88.86</v>
      </c>
      <c r="D71" s="7">
        <v>88.8</v>
      </c>
      <c r="E71" s="7">
        <v>88.93</v>
      </c>
      <c r="F71" s="7">
        <v>89.11</v>
      </c>
      <c r="G71" s="7">
        <v>88.87</v>
      </c>
      <c r="H71" s="7">
        <v>89.01</v>
      </c>
      <c r="I71" s="7">
        <v>88.78</v>
      </c>
      <c r="J71" s="7">
        <v>88.79</v>
      </c>
      <c r="K71" s="7">
        <v>89.25</v>
      </c>
      <c r="L71" s="7"/>
      <c r="M71" s="8"/>
      <c r="N71" s="23">
        <v>88.91</v>
      </c>
      <c r="O71" s="23">
        <v>0.1691810338726597</v>
      </c>
      <c r="P71" s="23">
        <v>0.19028347078243141</v>
      </c>
    </row>
    <row r="72" spans="1:16" ht="15.75" customHeight="1" x14ac:dyDescent="0.2">
      <c r="A72" s="1">
        <v>512</v>
      </c>
      <c r="B72" s="7">
        <v>118.77</v>
      </c>
      <c r="C72" s="7">
        <v>118.97</v>
      </c>
      <c r="D72" s="7">
        <v>118.71</v>
      </c>
      <c r="E72" s="7">
        <v>118.93</v>
      </c>
      <c r="F72" s="7">
        <v>119.6</v>
      </c>
      <c r="G72" s="7">
        <v>119.03</v>
      </c>
      <c r="H72" s="7">
        <v>118.74</v>
      </c>
      <c r="I72" s="7">
        <v>118.72</v>
      </c>
      <c r="J72" s="7">
        <v>118.61</v>
      </c>
      <c r="K72" s="7">
        <v>119.3</v>
      </c>
      <c r="L72" s="7"/>
      <c r="M72" s="8"/>
      <c r="N72" s="23">
        <v>118.938</v>
      </c>
      <c r="O72" s="23">
        <v>0.30792495478245591</v>
      </c>
      <c r="P72" s="23">
        <v>0.25889535285817478</v>
      </c>
    </row>
    <row r="73" spans="1:16" ht="15.75" customHeight="1" x14ac:dyDescent="0.2">
      <c r="A73" s="1" t="s">
        <v>6</v>
      </c>
      <c r="B73" s="7">
        <v>186.29</v>
      </c>
      <c r="C73" s="7">
        <v>186.05</v>
      </c>
      <c r="D73" s="7">
        <v>186.1</v>
      </c>
      <c r="E73" s="7">
        <v>186.33</v>
      </c>
      <c r="F73" s="7">
        <v>186.04</v>
      </c>
      <c r="G73" s="7">
        <v>186.87</v>
      </c>
      <c r="H73" s="7">
        <v>186.14</v>
      </c>
      <c r="I73" s="7">
        <v>186.6</v>
      </c>
      <c r="J73" s="7">
        <v>186.28</v>
      </c>
      <c r="K73" s="7">
        <v>186.81</v>
      </c>
      <c r="L73" s="7"/>
      <c r="M73" s="8"/>
      <c r="N73" s="23">
        <v>186.351</v>
      </c>
      <c r="O73" s="23">
        <v>0.30661050210324048</v>
      </c>
      <c r="P73" s="23">
        <v>0.16453386464426831</v>
      </c>
    </row>
    <row r="74" spans="1:16" ht="15.75" customHeight="1" x14ac:dyDescent="0.2">
      <c r="A74" s="1" t="s">
        <v>7</v>
      </c>
      <c r="B74" s="7">
        <v>322.07</v>
      </c>
      <c r="C74" s="7">
        <v>327.68</v>
      </c>
      <c r="D74" s="7">
        <v>322.85000000000002</v>
      </c>
      <c r="E74" s="7">
        <v>327.27999999999997</v>
      </c>
      <c r="F74" s="7">
        <v>325.77</v>
      </c>
      <c r="G74" s="7">
        <v>324.51</v>
      </c>
      <c r="H74" s="7">
        <v>326.35000000000002</v>
      </c>
      <c r="I74" s="7">
        <v>331.27</v>
      </c>
      <c r="J74" s="7">
        <v>323.95999999999998</v>
      </c>
      <c r="K74" s="7">
        <v>322.72000000000003</v>
      </c>
      <c r="L74" s="7"/>
      <c r="M74" s="8"/>
      <c r="N74" s="23">
        <v>325.44600000000003</v>
      </c>
      <c r="O74" s="23">
        <v>2.8254289743132541</v>
      </c>
      <c r="P74" s="23">
        <v>0.86817136308734877</v>
      </c>
    </row>
    <row r="75" spans="1:16" ht="15.75" customHeight="1" x14ac:dyDescent="0.2">
      <c r="A75" s="1" t="s">
        <v>8</v>
      </c>
      <c r="B75" s="7">
        <v>549.39</v>
      </c>
      <c r="C75" s="7">
        <v>546.35</v>
      </c>
      <c r="D75" s="7">
        <v>548.96</v>
      </c>
      <c r="E75" s="7">
        <v>546.95000000000005</v>
      </c>
      <c r="F75" s="7">
        <v>546.27</v>
      </c>
      <c r="G75" s="7">
        <v>547.25</v>
      </c>
      <c r="H75" s="7">
        <v>548.58000000000004</v>
      </c>
      <c r="I75" s="7">
        <v>546.52</v>
      </c>
      <c r="J75" s="7">
        <v>546.94000000000005</v>
      </c>
      <c r="K75" s="7">
        <v>549.15</v>
      </c>
      <c r="L75" s="7"/>
      <c r="M75" s="8"/>
      <c r="N75" s="23">
        <v>547.63600000000008</v>
      </c>
      <c r="O75" s="23">
        <v>1.241953658108419</v>
      </c>
      <c r="P75" s="23">
        <v>0.22678451710779041</v>
      </c>
    </row>
    <row r="76" spans="1:16" ht="15.75" customHeight="1" x14ac:dyDescent="0.2">
      <c r="A76" s="1" t="s">
        <v>9</v>
      </c>
      <c r="B76" s="7">
        <v>1147.06</v>
      </c>
      <c r="C76" s="7">
        <v>1144.67</v>
      </c>
      <c r="D76" s="7">
        <v>1153.54</v>
      </c>
      <c r="E76" s="7">
        <v>1148.95</v>
      </c>
      <c r="F76" s="7">
        <v>1147.4000000000001</v>
      </c>
      <c r="G76" s="7">
        <v>1142.68</v>
      </c>
      <c r="H76" s="7">
        <v>1148.6400000000001</v>
      </c>
      <c r="I76" s="7">
        <v>1152.78</v>
      </c>
      <c r="J76" s="7">
        <v>1154.01</v>
      </c>
      <c r="K76" s="7">
        <v>1156.1400000000001</v>
      </c>
      <c r="L76" s="7"/>
      <c r="M76" s="8"/>
      <c r="N76" s="23">
        <v>1149.587</v>
      </c>
      <c r="O76" s="23">
        <v>4.3802715542405304</v>
      </c>
      <c r="P76" s="23">
        <v>0.38103001810567888</v>
      </c>
    </row>
    <row r="77" spans="1:16" ht="15.75" customHeight="1" x14ac:dyDescent="0.2">
      <c r="A77" s="1" t="s">
        <v>10</v>
      </c>
      <c r="B77" s="7">
        <v>4386.8599999999997</v>
      </c>
      <c r="C77" s="7">
        <v>4436.3900000000003</v>
      </c>
      <c r="D77" s="7">
        <v>4416.03</v>
      </c>
      <c r="E77" s="7">
        <v>4414.26</v>
      </c>
      <c r="F77" s="7">
        <v>4406.53</v>
      </c>
      <c r="G77" s="7">
        <v>4412.03</v>
      </c>
      <c r="H77" s="7">
        <v>4435.88</v>
      </c>
      <c r="I77" s="7">
        <v>4427.24</v>
      </c>
      <c r="J77" s="7">
        <v>4396.2299999999996</v>
      </c>
      <c r="K77" s="7">
        <v>4427.3900000000003</v>
      </c>
      <c r="L77" s="7"/>
      <c r="M77" s="8"/>
      <c r="N77" s="23">
        <v>4415.884</v>
      </c>
      <c r="O77" s="23">
        <v>16.382119114042411</v>
      </c>
      <c r="P77" s="23">
        <v>0.37098164521627852</v>
      </c>
    </row>
    <row r="78" spans="1:16" ht="15.75" customHeight="1" x14ac:dyDescent="0.2">
      <c r="A78" s="1" t="s">
        <v>11</v>
      </c>
      <c r="B78" s="7">
        <v>9058.7800000000007</v>
      </c>
      <c r="C78" s="7">
        <v>8988</v>
      </c>
      <c r="D78" s="7">
        <v>9118.85</v>
      </c>
      <c r="E78" s="7">
        <v>9138.5400000000009</v>
      </c>
      <c r="F78" s="7">
        <v>9011.8700000000008</v>
      </c>
      <c r="G78" s="7">
        <v>8878.7999999999993</v>
      </c>
      <c r="H78" s="7">
        <v>8932.68</v>
      </c>
      <c r="I78" s="7">
        <v>9199.27</v>
      </c>
      <c r="J78" s="7">
        <v>8976.94</v>
      </c>
      <c r="K78" s="7">
        <v>9030.2000000000007</v>
      </c>
      <c r="L78" s="7"/>
      <c r="M78" s="8"/>
      <c r="N78" s="23">
        <v>9033.393</v>
      </c>
      <c r="O78" s="23">
        <v>97.912360932281629</v>
      </c>
      <c r="P78" s="23">
        <v>1.083893515230453</v>
      </c>
    </row>
    <row r="79" spans="1:16" ht="15.75" customHeight="1" x14ac:dyDescent="0.2">
      <c r="A79" s="1" t="s">
        <v>12</v>
      </c>
      <c r="B79" s="7">
        <v>18385.11</v>
      </c>
      <c r="C79" s="7">
        <v>18685.990000000002</v>
      </c>
      <c r="D79" s="7">
        <v>18530.95</v>
      </c>
      <c r="E79" s="7">
        <v>18602.96</v>
      </c>
      <c r="F79" s="7">
        <v>18438.13</v>
      </c>
      <c r="G79" s="7">
        <v>18594.77</v>
      </c>
      <c r="H79" s="7">
        <v>18525</v>
      </c>
      <c r="I79" s="7">
        <v>18870.86</v>
      </c>
      <c r="J79" s="7">
        <v>18420.28</v>
      </c>
      <c r="K79" s="7">
        <v>18613.93</v>
      </c>
      <c r="L79" s="7"/>
      <c r="M79" s="8"/>
      <c r="N79" s="23">
        <v>18566.797999999999</v>
      </c>
      <c r="O79" s="23">
        <v>143.38667261794069</v>
      </c>
      <c r="P79" s="23">
        <v>0.77227464109826949</v>
      </c>
    </row>
    <row r="80" spans="1:16" ht="15.75" customHeight="1" x14ac:dyDescent="0.2">
      <c r="A80" s="1" t="s">
        <v>13</v>
      </c>
      <c r="B80" s="7">
        <v>37884.080000000002</v>
      </c>
      <c r="C80" s="7">
        <v>38655.29</v>
      </c>
      <c r="D80" s="7">
        <v>37415.25</v>
      </c>
      <c r="E80" s="7">
        <v>38744.370000000003</v>
      </c>
      <c r="F80" s="7">
        <v>36996.28</v>
      </c>
      <c r="G80" s="7">
        <v>38760.5</v>
      </c>
      <c r="H80" s="7">
        <v>38689.89</v>
      </c>
      <c r="I80" s="7">
        <v>38778.53</v>
      </c>
      <c r="J80" s="7">
        <v>38736.870000000003</v>
      </c>
      <c r="K80" s="7">
        <v>37680</v>
      </c>
      <c r="L80" s="7"/>
      <c r="M80" s="8"/>
      <c r="N80" s="23">
        <v>38234.105999999992</v>
      </c>
      <c r="O80" s="23">
        <v>675.28217606831311</v>
      </c>
      <c r="P80" s="23">
        <v>1.766177496260311</v>
      </c>
    </row>
    <row r="81" spans="1:16" ht="15.75" customHeight="1" x14ac:dyDescent="0.2">
      <c r="A81" s="1" t="s">
        <v>14</v>
      </c>
      <c r="B81" s="7">
        <v>75782.13</v>
      </c>
      <c r="C81" s="7">
        <v>77710.48</v>
      </c>
      <c r="D81" s="7">
        <v>77715.100000000006</v>
      </c>
      <c r="E81" s="7">
        <v>77761.72</v>
      </c>
      <c r="F81" s="7">
        <v>77993.39</v>
      </c>
      <c r="G81" s="7">
        <v>78071.92</v>
      </c>
      <c r="H81" s="7">
        <v>77666.710000000006</v>
      </c>
      <c r="I81" s="7">
        <v>77783.28</v>
      </c>
      <c r="J81" s="7">
        <v>77797.58</v>
      </c>
      <c r="K81" s="7">
        <v>75370.210000000006</v>
      </c>
      <c r="L81" s="7"/>
      <c r="M81" s="8"/>
      <c r="N81" s="23">
        <v>77365.251999999993</v>
      </c>
      <c r="O81" s="23">
        <v>956.36461910949026</v>
      </c>
      <c r="P81" s="23">
        <v>1.2361681690243711</v>
      </c>
    </row>
    <row r="82" spans="1:16" ht="15.75" customHeight="1" x14ac:dyDescent="0.2">
      <c r="A82" s="1" t="s">
        <v>15</v>
      </c>
      <c r="B82" s="7">
        <v>150042.1</v>
      </c>
      <c r="C82" s="7">
        <v>153960.42000000001</v>
      </c>
      <c r="D82" s="7">
        <v>154338.82999999999</v>
      </c>
      <c r="E82" s="7">
        <v>154216.25</v>
      </c>
      <c r="F82" s="7">
        <v>154124.25</v>
      </c>
      <c r="G82" s="7">
        <v>148609.35999999999</v>
      </c>
      <c r="H82" s="7">
        <v>153930.34</v>
      </c>
      <c r="I82" s="7">
        <v>148296.18</v>
      </c>
      <c r="J82" s="7">
        <v>153226.46</v>
      </c>
      <c r="K82" s="7">
        <v>147510.12</v>
      </c>
      <c r="L82" s="7"/>
      <c r="M82" s="8"/>
      <c r="N82" s="23">
        <v>151825.43100000001</v>
      </c>
      <c r="O82" s="23">
        <v>2845.4713490872969</v>
      </c>
      <c r="P82" s="23">
        <v>1.874173075186131</v>
      </c>
    </row>
    <row r="83" spans="1:16" ht="15.75" customHeight="1" x14ac:dyDescent="0.2">
      <c r="A83" s="1" t="s">
        <v>16</v>
      </c>
      <c r="B83" s="7">
        <v>349082.12</v>
      </c>
      <c r="C83" s="7">
        <v>356781.32</v>
      </c>
      <c r="D83" s="7">
        <v>357300.7</v>
      </c>
      <c r="E83" s="7">
        <v>357010.98</v>
      </c>
      <c r="F83" s="7">
        <v>357220.69</v>
      </c>
      <c r="G83" s="7">
        <v>357079.26</v>
      </c>
      <c r="H83" s="7">
        <v>357290.49</v>
      </c>
      <c r="I83" s="7">
        <v>356965.29</v>
      </c>
      <c r="J83" s="7">
        <v>356978.09</v>
      </c>
      <c r="K83" s="7">
        <v>357109</v>
      </c>
      <c r="L83" s="7"/>
      <c r="M83" s="8"/>
      <c r="N83" s="23">
        <v>356281.79399999988</v>
      </c>
      <c r="O83" s="23">
        <v>2534.7786140200369</v>
      </c>
      <c r="P83" s="23">
        <v>0.71145330934873363</v>
      </c>
    </row>
    <row r="84" spans="1:16" ht="15.75" customHeight="1" x14ac:dyDescent="0.2">
      <c r="A84" s="6" t="s">
        <v>17</v>
      </c>
      <c r="B84" s="7">
        <v>727945.46</v>
      </c>
      <c r="C84" s="7">
        <v>717521.48</v>
      </c>
      <c r="D84" s="7">
        <v>719096.45</v>
      </c>
      <c r="E84" s="7">
        <v>715422.94</v>
      </c>
      <c r="F84" s="7">
        <v>715935.44</v>
      </c>
      <c r="G84" s="7">
        <v>717335.89</v>
      </c>
      <c r="H84" s="7">
        <v>720455.3</v>
      </c>
      <c r="I84" s="7">
        <v>719486.23</v>
      </c>
      <c r="J84" s="7">
        <v>718412.43</v>
      </c>
      <c r="K84" s="7">
        <v>720964.76</v>
      </c>
      <c r="L84" s="7"/>
      <c r="M84" s="8"/>
      <c r="N84" s="23">
        <v>719257.63799999992</v>
      </c>
      <c r="O84" s="23">
        <v>3544.4603351765732</v>
      </c>
      <c r="P84" s="23">
        <v>0.49279425728900961</v>
      </c>
    </row>
    <row r="85" spans="1:16" ht="15.75" customHeight="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37" customFormat="1" ht="15.75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5.75" customHeight="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5.75" customHeight="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5.75" customHeight="1" x14ac:dyDescent="0.2">
      <c r="B89" s="46" t="s">
        <v>20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8"/>
    </row>
    <row r="90" spans="1:16" ht="15.75" customHeight="1" x14ac:dyDescent="0.2">
      <c r="A90" s="48" t="s">
        <v>1</v>
      </c>
      <c r="B90" s="33">
        <v>1</v>
      </c>
      <c r="C90" s="4">
        <v>2</v>
      </c>
      <c r="D90" s="4">
        <v>3</v>
      </c>
      <c r="E90" s="33">
        <v>4</v>
      </c>
      <c r="F90" s="4">
        <v>5</v>
      </c>
      <c r="G90" s="4">
        <v>6</v>
      </c>
      <c r="H90" s="33">
        <v>7</v>
      </c>
      <c r="I90" s="4">
        <v>8</v>
      </c>
      <c r="J90" s="4">
        <v>9</v>
      </c>
      <c r="K90" s="33">
        <v>10</v>
      </c>
      <c r="L90" s="33">
        <v>11</v>
      </c>
      <c r="M90" s="8"/>
      <c r="N90" s="8"/>
      <c r="O90" s="8"/>
      <c r="P90" s="8"/>
    </row>
    <row r="91" spans="1:16" ht="15.75" customHeight="1" x14ac:dyDescent="0.2">
      <c r="A91" s="47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8"/>
      <c r="N91" s="9" t="s">
        <v>3</v>
      </c>
      <c r="O91" s="9" t="s">
        <v>4</v>
      </c>
      <c r="P91" s="9" t="s">
        <v>5</v>
      </c>
    </row>
    <row r="92" spans="1:16" s="37" customFormat="1" ht="15.75" customHeight="1" x14ac:dyDescent="0.2">
      <c r="A92" s="22">
        <v>1</v>
      </c>
      <c r="B92" s="19">
        <v>47.84</v>
      </c>
      <c r="C92" s="19">
        <v>47.85</v>
      </c>
      <c r="D92" s="19">
        <v>47.94</v>
      </c>
      <c r="E92" s="19">
        <v>47.82</v>
      </c>
      <c r="F92" s="19">
        <v>47.86</v>
      </c>
      <c r="G92" s="19">
        <v>47.94</v>
      </c>
      <c r="H92" s="19">
        <v>47.88</v>
      </c>
      <c r="I92" s="19">
        <v>47.94</v>
      </c>
      <c r="J92" s="19">
        <v>47.92</v>
      </c>
      <c r="K92" s="19">
        <v>47.87</v>
      </c>
      <c r="L92" s="19"/>
      <c r="M92" s="20"/>
      <c r="N92" s="23">
        <v>47.886000000000003</v>
      </c>
      <c r="O92" s="23">
        <v>4.5509461775668163E-2</v>
      </c>
      <c r="P92" s="23">
        <v>9.5037091792315398E-2</v>
      </c>
    </row>
    <row r="93" spans="1:16" s="37" customFormat="1" ht="15.75" customHeight="1" x14ac:dyDescent="0.2">
      <c r="A93" s="22">
        <v>2</v>
      </c>
      <c r="B93" s="19">
        <v>47.79</v>
      </c>
      <c r="C93" s="19">
        <v>47.79</v>
      </c>
      <c r="D93" s="19">
        <v>47.87</v>
      </c>
      <c r="E93" s="19">
        <v>47.94</v>
      </c>
      <c r="F93" s="19">
        <v>48.01</v>
      </c>
      <c r="G93" s="19">
        <v>47.93</v>
      </c>
      <c r="H93" s="19">
        <v>47.84</v>
      </c>
      <c r="I93" s="19">
        <v>47.92</v>
      </c>
      <c r="J93" s="19">
        <v>47.88</v>
      </c>
      <c r="K93" s="19">
        <v>47.84</v>
      </c>
      <c r="L93" s="19"/>
      <c r="M93" s="20"/>
      <c r="N93" s="23">
        <v>47.880999999999993</v>
      </c>
      <c r="O93" s="23">
        <v>6.9992063042096361E-2</v>
      </c>
      <c r="P93" s="23">
        <v>0.1461792006058695</v>
      </c>
    </row>
    <row r="94" spans="1:16" s="37" customFormat="1" ht="15.75" customHeight="1" x14ac:dyDescent="0.2">
      <c r="A94" s="22">
        <v>4</v>
      </c>
      <c r="B94" s="19">
        <v>48.04</v>
      </c>
      <c r="C94" s="19">
        <v>48.05</v>
      </c>
      <c r="D94" s="19">
        <v>48.2</v>
      </c>
      <c r="E94" s="19">
        <v>48</v>
      </c>
      <c r="F94" s="19">
        <v>48.08</v>
      </c>
      <c r="G94" s="19">
        <v>48.18</v>
      </c>
      <c r="H94" s="19">
        <v>48.05</v>
      </c>
      <c r="I94" s="19">
        <v>48.11</v>
      </c>
      <c r="J94" s="19">
        <v>48.12</v>
      </c>
      <c r="K94" s="19">
        <v>48.34</v>
      </c>
      <c r="L94" s="19"/>
      <c r="M94" s="20"/>
      <c r="N94" s="23">
        <v>48.116999999999997</v>
      </c>
      <c r="O94" s="23">
        <v>0.10033831659828719</v>
      </c>
      <c r="P94" s="23">
        <v>0.2085298680264504</v>
      </c>
    </row>
    <row r="95" spans="1:16" s="37" customFormat="1" ht="15.75" customHeight="1" x14ac:dyDescent="0.2">
      <c r="A95" s="22">
        <v>8</v>
      </c>
      <c r="B95" s="19">
        <v>51.73</v>
      </c>
      <c r="C95" s="19">
        <v>51.7</v>
      </c>
      <c r="D95" s="19">
        <v>51.63</v>
      </c>
      <c r="E95" s="19">
        <v>51.78</v>
      </c>
      <c r="F95" s="19">
        <v>51.83</v>
      </c>
      <c r="G95" s="19">
        <v>51.81</v>
      </c>
      <c r="H95" s="19">
        <v>51.6</v>
      </c>
      <c r="I95" s="19">
        <v>51.69</v>
      </c>
      <c r="J95" s="19">
        <v>51.67</v>
      </c>
      <c r="K95" s="19">
        <v>51.6</v>
      </c>
      <c r="L95" s="19"/>
      <c r="M95" s="20"/>
      <c r="N95" s="23">
        <v>51.704000000000008</v>
      </c>
      <c r="O95" s="23">
        <v>8.3026100313896609E-2</v>
      </c>
      <c r="P95" s="23">
        <v>0.16057964628248611</v>
      </c>
    </row>
    <row r="96" spans="1:16" s="37" customFormat="1" ht="15.75" customHeight="1" x14ac:dyDescent="0.2">
      <c r="A96" s="22">
        <v>16</v>
      </c>
      <c r="B96" s="19">
        <v>48.29</v>
      </c>
      <c r="C96" s="19">
        <v>48.2</v>
      </c>
      <c r="D96" s="19">
        <v>48.31</v>
      </c>
      <c r="E96" s="19">
        <v>48.22</v>
      </c>
      <c r="F96" s="19">
        <v>48.18</v>
      </c>
      <c r="G96" s="19">
        <v>48.29</v>
      </c>
      <c r="H96" s="19">
        <v>48.27</v>
      </c>
      <c r="I96" s="19">
        <v>48.5</v>
      </c>
      <c r="J96" s="19">
        <v>48.23</v>
      </c>
      <c r="K96" s="19">
        <v>48.25</v>
      </c>
      <c r="L96" s="19"/>
      <c r="M96" s="20"/>
      <c r="N96" s="23">
        <v>48.274000000000001</v>
      </c>
      <c r="O96" s="23">
        <v>8.9839362815589491E-2</v>
      </c>
      <c r="P96" s="23">
        <v>0.18610300123376869</v>
      </c>
    </row>
    <row r="97" spans="1:16" s="37" customFormat="1" ht="15.75" customHeight="1" x14ac:dyDescent="0.2">
      <c r="A97" s="22">
        <v>32</v>
      </c>
      <c r="B97" s="19">
        <v>52.13</v>
      </c>
      <c r="C97" s="19">
        <v>52.1</v>
      </c>
      <c r="D97" s="19">
        <v>52.13</v>
      </c>
      <c r="E97" s="19">
        <v>52.11</v>
      </c>
      <c r="F97" s="19">
        <v>52.2</v>
      </c>
      <c r="G97" s="19">
        <v>52.32</v>
      </c>
      <c r="H97" s="19">
        <v>52.09</v>
      </c>
      <c r="I97" s="19">
        <v>52.13</v>
      </c>
      <c r="J97" s="19">
        <v>52.22</v>
      </c>
      <c r="K97" s="19">
        <v>52.15</v>
      </c>
      <c r="L97" s="19"/>
      <c r="M97" s="20"/>
      <c r="N97" s="23">
        <v>52.158000000000001</v>
      </c>
      <c r="O97" s="23">
        <v>7.0364132277112759E-2</v>
      </c>
      <c r="P97" s="23">
        <v>0.13490573311306561</v>
      </c>
    </row>
    <row r="98" spans="1:16" s="37" customFormat="1" ht="15.75" customHeight="1" x14ac:dyDescent="0.2">
      <c r="A98" s="22">
        <v>64</v>
      </c>
      <c r="B98" s="19">
        <v>56.97</v>
      </c>
      <c r="C98" s="19">
        <v>56.98</v>
      </c>
      <c r="D98" s="19">
        <v>56.98</v>
      </c>
      <c r="E98" s="19">
        <v>56.97</v>
      </c>
      <c r="F98" s="19">
        <v>57.2</v>
      </c>
      <c r="G98" s="19">
        <v>57.11</v>
      </c>
      <c r="H98" s="19">
        <v>56.94</v>
      </c>
      <c r="I98" s="19">
        <v>57.07</v>
      </c>
      <c r="J98" s="19">
        <v>57.11</v>
      </c>
      <c r="K98" s="19">
        <v>56.92</v>
      </c>
      <c r="L98" s="19"/>
      <c r="M98" s="20"/>
      <c r="N98" s="23">
        <v>57.024999999999991</v>
      </c>
      <c r="O98" s="23">
        <v>9.1560544632136823E-2</v>
      </c>
      <c r="P98" s="23">
        <v>0.16056211246319479</v>
      </c>
    </row>
    <row r="99" spans="1:16" s="37" customFormat="1" ht="15.75" customHeight="1" x14ac:dyDescent="0.2">
      <c r="A99" s="22">
        <v>128</v>
      </c>
      <c r="B99" s="19">
        <v>70.48</v>
      </c>
      <c r="C99" s="19">
        <v>70.37</v>
      </c>
      <c r="D99" s="19">
        <v>70.489999999999995</v>
      </c>
      <c r="E99" s="19">
        <v>70.31</v>
      </c>
      <c r="F99" s="19">
        <v>70.489999999999995</v>
      </c>
      <c r="G99" s="19">
        <v>70.66</v>
      </c>
      <c r="H99" s="19">
        <v>70.31</v>
      </c>
      <c r="I99" s="19">
        <v>70.64</v>
      </c>
      <c r="J99" s="19">
        <v>70.53</v>
      </c>
      <c r="K99" s="19">
        <v>70.31</v>
      </c>
      <c r="L99" s="19"/>
      <c r="M99" s="20"/>
      <c r="N99" s="23">
        <v>70.459000000000017</v>
      </c>
      <c r="O99" s="23">
        <v>0.13127155907591609</v>
      </c>
      <c r="P99" s="23">
        <v>0.18630914301354851</v>
      </c>
    </row>
    <row r="100" spans="1:16" ht="15.75" customHeight="1" x14ac:dyDescent="0.2">
      <c r="A100" s="1">
        <v>256</v>
      </c>
      <c r="B100" s="7">
        <v>89.29</v>
      </c>
      <c r="C100" s="7">
        <v>89.12</v>
      </c>
      <c r="D100" s="7">
        <v>89.43</v>
      </c>
      <c r="E100" s="7">
        <v>89.23</v>
      </c>
      <c r="F100" s="7">
        <v>89.18</v>
      </c>
      <c r="G100" s="7">
        <v>89.56</v>
      </c>
      <c r="H100" s="7">
        <v>89.19</v>
      </c>
      <c r="I100" s="7">
        <v>89.62</v>
      </c>
      <c r="J100" s="7">
        <v>89.51</v>
      </c>
      <c r="K100" s="7">
        <v>89.08</v>
      </c>
      <c r="L100" s="7"/>
      <c r="M100" s="8"/>
      <c r="N100" s="23">
        <v>89.320999999999998</v>
      </c>
      <c r="O100" s="23">
        <v>0.19404753140518141</v>
      </c>
      <c r="P100" s="23">
        <v>0.2172473790096186</v>
      </c>
    </row>
    <row r="101" spans="1:16" ht="15.75" customHeight="1" x14ac:dyDescent="0.2">
      <c r="A101" s="1">
        <v>512</v>
      </c>
      <c r="B101" s="7">
        <v>119.23</v>
      </c>
      <c r="C101" s="7">
        <v>119.1</v>
      </c>
      <c r="D101" s="7">
        <v>119.47</v>
      </c>
      <c r="E101" s="7">
        <v>119.19</v>
      </c>
      <c r="F101" s="7">
        <v>119.11</v>
      </c>
      <c r="G101" s="7">
        <v>119.42</v>
      </c>
      <c r="H101" s="7">
        <v>119.2</v>
      </c>
      <c r="I101" s="7">
        <v>119.48</v>
      </c>
      <c r="J101" s="7">
        <v>119.46</v>
      </c>
      <c r="K101" s="7">
        <v>119.28</v>
      </c>
      <c r="L101" s="7"/>
      <c r="M101" s="8"/>
      <c r="N101" s="23">
        <v>119.294</v>
      </c>
      <c r="O101" s="23">
        <v>0.15071680581659</v>
      </c>
      <c r="P101" s="23">
        <v>0.12634064229264669</v>
      </c>
    </row>
    <row r="102" spans="1:16" ht="15.75" customHeight="1" x14ac:dyDescent="0.2">
      <c r="A102" s="1" t="s">
        <v>6</v>
      </c>
      <c r="B102" s="7">
        <v>187.64</v>
      </c>
      <c r="C102" s="7">
        <v>187.63</v>
      </c>
      <c r="D102" s="7">
        <v>188.28</v>
      </c>
      <c r="E102" s="7">
        <v>187.82</v>
      </c>
      <c r="F102" s="7">
        <v>188.14</v>
      </c>
      <c r="G102" s="7">
        <v>188.29</v>
      </c>
      <c r="H102" s="7">
        <v>188.51</v>
      </c>
      <c r="I102" s="7">
        <v>187.99</v>
      </c>
      <c r="J102" s="7">
        <v>188.16</v>
      </c>
      <c r="K102" s="7">
        <v>188.18</v>
      </c>
      <c r="L102" s="7"/>
      <c r="M102" s="8"/>
      <c r="N102" s="23">
        <v>188.06399999999999</v>
      </c>
      <c r="O102" s="23">
        <v>0.29025659146501642</v>
      </c>
      <c r="P102" s="23">
        <v>0.15433926294507</v>
      </c>
    </row>
    <row r="103" spans="1:16" ht="15.75" customHeight="1" x14ac:dyDescent="0.2">
      <c r="A103" s="1" t="s">
        <v>7</v>
      </c>
      <c r="B103" s="7">
        <v>328.47</v>
      </c>
      <c r="C103" s="7">
        <v>324.17</v>
      </c>
      <c r="D103" s="7">
        <v>324.7</v>
      </c>
      <c r="E103" s="7">
        <v>326.24</v>
      </c>
      <c r="F103" s="7">
        <v>322.69</v>
      </c>
      <c r="G103" s="7">
        <v>326.08999999999997</v>
      </c>
      <c r="H103" s="7">
        <v>326.93</v>
      </c>
      <c r="I103" s="7">
        <v>325.24</v>
      </c>
      <c r="J103" s="7">
        <v>323.11</v>
      </c>
      <c r="K103" s="7">
        <v>327.87</v>
      </c>
      <c r="L103" s="7"/>
      <c r="M103" s="8"/>
      <c r="N103" s="23">
        <v>325.55099999999999</v>
      </c>
      <c r="O103" s="23">
        <v>1.9274937671033421</v>
      </c>
      <c r="P103" s="23">
        <v>0.59207121683034059</v>
      </c>
    </row>
    <row r="104" spans="1:16" ht="15.75" customHeight="1" x14ac:dyDescent="0.2">
      <c r="A104" s="1" t="s">
        <v>8</v>
      </c>
      <c r="B104" s="7">
        <v>549.54999999999995</v>
      </c>
      <c r="C104" s="7">
        <v>549.91999999999996</v>
      </c>
      <c r="D104" s="7">
        <v>550.80999999999995</v>
      </c>
      <c r="E104" s="7">
        <v>548.54999999999995</v>
      </c>
      <c r="F104" s="7">
        <v>549.04999999999995</v>
      </c>
      <c r="G104" s="7">
        <v>548.89</v>
      </c>
      <c r="H104" s="7">
        <v>649.87</v>
      </c>
      <c r="I104" s="7">
        <v>548.55999999999995</v>
      </c>
      <c r="J104" s="7">
        <v>553.33000000000004</v>
      </c>
      <c r="K104" s="7">
        <v>550.54</v>
      </c>
      <c r="L104" s="7"/>
      <c r="M104" s="8"/>
      <c r="N104" s="23">
        <v>559.90699999999993</v>
      </c>
      <c r="O104" s="23">
        <v>31.642247795558969</v>
      </c>
      <c r="P104" s="23">
        <v>5.651339918157654</v>
      </c>
    </row>
    <row r="105" spans="1:16" ht="15.75" customHeight="1" x14ac:dyDescent="0.2">
      <c r="A105" s="1" t="s">
        <v>9</v>
      </c>
      <c r="B105" s="7">
        <v>1154.3499999999999</v>
      </c>
      <c r="C105" s="7">
        <v>1157.98</v>
      </c>
      <c r="D105" s="7">
        <v>1151.46</v>
      </c>
      <c r="E105" s="7">
        <v>1156.9000000000001</v>
      </c>
      <c r="F105" s="7">
        <v>1158.79</v>
      </c>
      <c r="G105" s="7">
        <v>1158.3</v>
      </c>
      <c r="H105" s="7">
        <v>1154.81</v>
      </c>
      <c r="I105" s="7">
        <v>1158.95</v>
      </c>
      <c r="J105" s="7">
        <v>1163.9100000000001</v>
      </c>
      <c r="K105" s="7">
        <v>1156.0899999999999</v>
      </c>
      <c r="L105" s="7"/>
      <c r="M105" s="8"/>
      <c r="N105" s="23">
        <v>1157.154</v>
      </c>
      <c r="O105" s="23">
        <v>3.3419262575812891</v>
      </c>
      <c r="P105" s="23">
        <v>0.28880566092164822</v>
      </c>
    </row>
    <row r="106" spans="1:16" ht="15.75" customHeight="1" x14ac:dyDescent="0.2">
      <c r="A106" s="1" t="s">
        <v>10</v>
      </c>
      <c r="B106" s="7">
        <v>4434.2299999999996</v>
      </c>
      <c r="C106" s="7">
        <v>4447.8500000000004</v>
      </c>
      <c r="D106" s="7">
        <v>4414.1099999999997</v>
      </c>
      <c r="E106" s="7">
        <v>4406.22</v>
      </c>
      <c r="F106" s="7">
        <v>4388.71</v>
      </c>
      <c r="G106" s="7">
        <v>4432.08</v>
      </c>
      <c r="H106" s="7">
        <v>4457.3999999999996</v>
      </c>
      <c r="I106" s="7">
        <v>4406.1099999999997</v>
      </c>
      <c r="J106" s="7">
        <v>4431.7299999999996</v>
      </c>
      <c r="K106" s="7">
        <v>4433.54</v>
      </c>
      <c r="L106" s="7"/>
      <c r="M106" s="8"/>
      <c r="N106" s="23">
        <v>4425.1980000000003</v>
      </c>
      <c r="O106" s="23">
        <v>21.002938841981099</v>
      </c>
      <c r="P106" s="23">
        <v>0.4746214483957803</v>
      </c>
    </row>
    <row r="107" spans="1:16" ht="15.75" customHeight="1" x14ac:dyDescent="0.2">
      <c r="A107" s="1" t="s">
        <v>11</v>
      </c>
      <c r="B107" s="7">
        <v>9174.61</v>
      </c>
      <c r="C107" s="7">
        <v>9102.4599999999991</v>
      </c>
      <c r="D107" s="7">
        <v>9043.08</v>
      </c>
      <c r="E107" s="7">
        <v>8978.57</v>
      </c>
      <c r="F107" s="7">
        <v>9047.32</v>
      </c>
      <c r="G107" s="7">
        <v>9115.5499999999993</v>
      </c>
      <c r="H107" s="7">
        <v>8997.82</v>
      </c>
      <c r="I107" s="7">
        <v>9046.7000000000007</v>
      </c>
      <c r="J107" s="7">
        <v>8924.5400000000009</v>
      </c>
      <c r="K107" s="7">
        <v>9150.67</v>
      </c>
      <c r="L107" s="7"/>
      <c r="M107" s="8"/>
      <c r="N107" s="23">
        <v>9058.1319999999996</v>
      </c>
      <c r="O107" s="23">
        <v>78.65595164314567</v>
      </c>
      <c r="P107" s="23">
        <v>0.86834627319568403</v>
      </c>
    </row>
    <row r="108" spans="1:16" ht="15.75" customHeight="1" x14ac:dyDescent="0.2">
      <c r="A108" s="1" t="s">
        <v>12</v>
      </c>
      <c r="B108" s="7">
        <v>18351.79</v>
      </c>
      <c r="C108" s="7">
        <v>18411.48</v>
      </c>
      <c r="D108" s="7">
        <v>18573.09</v>
      </c>
      <c r="E108" s="7">
        <v>18762.7</v>
      </c>
      <c r="F108" s="7">
        <v>18768.02</v>
      </c>
      <c r="G108" s="7">
        <v>18845.89</v>
      </c>
      <c r="H108" s="7">
        <v>18626.12</v>
      </c>
      <c r="I108" s="7">
        <v>18837.04</v>
      </c>
      <c r="J108" s="7">
        <v>18389.7</v>
      </c>
      <c r="K108" s="7">
        <v>18428.21</v>
      </c>
      <c r="L108" s="7"/>
      <c r="M108" s="8"/>
      <c r="N108" s="23">
        <v>18599.403999999999</v>
      </c>
      <c r="O108" s="23">
        <v>195.40288950439469</v>
      </c>
      <c r="P108" s="23">
        <v>1.050586833343663</v>
      </c>
    </row>
    <row r="109" spans="1:16" ht="15.75" customHeight="1" x14ac:dyDescent="0.2">
      <c r="A109" s="1" t="s">
        <v>13</v>
      </c>
      <c r="B109" s="7">
        <v>38061.26</v>
      </c>
      <c r="C109" s="7">
        <v>37589.050000000003</v>
      </c>
      <c r="D109" s="7">
        <v>37510.46</v>
      </c>
      <c r="E109" s="7">
        <v>38653.129999999997</v>
      </c>
      <c r="F109" s="7">
        <v>37479.089999999997</v>
      </c>
      <c r="G109" s="7">
        <v>37344.379999999997</v>
      </c>
      <c r="H109" s="7">
        <v>37601.800000000003</v>
      </c>
      <c r="I109" s="7">
        <v>38911.35</v>
      </c>
      <c r="J109" s="7">
        <v>37811.949999999997</v>
      </c>
      <c r="K109" s="7">
        <v>38763.67</v>
      </c>
      <c r="L109" s="7"/>
      <c r="M109" s="8"/>
      <c r="N109" s="23">
        <v>37972.613999999987</v>
      </c>
      <c r="O109" s="23">
        <v>590.68909993517036</v>
      </c>
      <c r="P109" s="23">
        <v>1.555566071735726</v>
      </c>
    </row>
    <row r="110" spans="1:16" ht="15.75" customHeight="1" x14ac:dyDescent="0.2">
      <c r="A110" s="1" t="s">
        <v>14</v>
      </c>
      <c r="B110" s="7">
        <v>77841.89</v>
      </c>
      <c r="C110" s="7">
        <v>74881.17</v>
      </c>
      <c r="D110" s="7">
        <v>78115</v>
      </c>
      <c r="E110" s="7">
        <v>77632.710000000006</v>
      </c>
      <c r="F110" s="7">
        <v>77520.87</v>
      </c>
      <c r="G110" s="7">
        <v>77687.789999999994</v>
      </c>
      <c r="H110" s="7">
        <v>75859.960000000006</v>
      </c>
      <c r="I110" s="7">
        <v>77840.62</v>
      </c>
      <c r="J110" s="7">
        <v>77720.149999999994</v>
      </c>
      <c r="K110" s="7">
        <v>77705.52</v>
      </c>
      <c r="L110" s="7"/>
      <c r="M110" s="8"/>
      <c r="N110" s="23">
        <v>77280.567999999999</v>
      </c>
      <c r="O110" s="23">
        <v>1044.650424185578</v>
      </c>
      <c r="P110" s="23">
        <v>1.3517633879005371</v>
      </c>
    </row>
    <row r="111" spans="1:16" ht="15.75" customHeight="1" x14ac:dyDescent="0.2">
      <c r="A111" s="1" t="s">
        <v>15</v>
      </c>
      <c r="B111" s="7">
        <v>149784.76</v>
      </c>
      <c r="C111" s="7">
        <v>148097.85999999999</v>
      </c>
      <c r="D111" s="7">
        <v>154456.48000000001</v>
      </c>
      <c r="E111" s="7">
        <v>154234.16</v>
      </c>
      <c r="F111" s="7">
        <v>154219.81</v>
      </c>
      <c r="G111" s="7">
        <v>154414.04</v>
      </c>
      <c r="H111" s="7">
        <v>149290.09</v>
      </c>
      <c r="I111" s="7">
        <v>154216.43</v>
      </c>
      <c r="J111" s="7">
        <v>154277.82</v>
      </c>
      <c r="K111" s="7">
        <v>149757.38</v>
      </c>
      <c r="L111" s="7"/>
      <c r="M111" s="8"/>
      <c r="N111" s="23">
        <v>152274.883</v>
      </c>
      <c r="O111" s="23">
        <v>2659.0155075351181</v>
      </c>
      <c r="P111" s="23">
        <v>1.74619441837635</v>
      </c>
    </row>
    <row r="112" spans="1:16" ht="15.75" customHeight="1" x14ac:dyDescent="0.2">
      <c r="A112" s="1" t="s">
        <v>16</v>
      </c>
      <c r="B112" s="7">
        <v>357571.63</v>
      </c>
      <c r="C112" s="7">
        <v>357250.86</v>
      </c>
      <c r="D112" s="7">
        <v>357257</v>
      </c>
      <c r="E112" s="7">
        <v>357623.26</v>
      </c>
      <c r="F112" s="7">
        <v>356997.61</v>
      </c>
      <c r="G112" s="7">
        <v>357304.55</v>
      </c>
      <c r="H112" s="7">
        <v>357463.02</v>
      </c>
      <c r="I112" s="7">
        <v>357549.38</v>
      </c>
      <c r="J112" s="7">
        <v>357312.54</v>
      </c>
      <c r="K112" s="7">
        <v>357117.66</v>
      </c>
      <c r="L112" s="7"/>
      <c r="M112" s="8"/>
      <c r="N112" s="23">
        <v>357344.75099999999</v>
      </c>
      <c r="O112" s="23">
        <v>204.43650214676541</v>
      </c>
      <c r="P112" s="23">
        <v>5.7209879695914567E-2</v>
      </c>
    </row>
    <row r="113" spans="1:16" ht="15.75" customHeight="1" x14ac:dyDescent="0.2">
      <c r="A113" s="6" t="s">
        <v>17</v>
      </c>
      <c r="B113" s="7">
        <v>719284.78</v>
      </c>
      <c r="C113" s="7">
        <v>721444.02</v>
      </c>
      <c r="D113" s="7">
        <v>717441.67</v>
      </c>
      <c r="E113" s="7">
        <v>716833.1</v>
      </c>
      <c r="F113" s="7">
        <v>723193.69</v>
      </c>
      <c r="G113" s="7">
        <v>720341.42</v>
      </c>
      <c r="H113" s="7">
        <v>721062.06</v>
      </c>
      <c r="I113" s="7">
        <v>719088.24</v>
      </c>
      <c r="J113" s="7">
        <v>719538.44</v>
      </c>
      <c r="K113" s="7">
        <v>717961.05</v>
      </c>
      <c r="L113" s="7"/>
      <c r="M113" s="8"/>
      <c r="N113" s="23">
        <v>719618.84699999995</v>
      </c>
      <c r="O113" s="23">
        <v>1954.030627060376</v>
      </c>
      <c r="P113" s="23">
        <v>0.27153688861909081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2D63-5209-8949-884A-7F0D134B4590}">
  <sheetPr>
    <outlinePr summaryBelow="0" summaryRight="0"/>
  </sheetPr>
  <dimension ref="A1:P830"/>
  <sheetViews>
    <sheetView topLeftCell="A88" workbookViewId="0">
      <selection activeCell="N92" sqref="N92:P113"/>
    </sheetView>
  </sheetViews>
  <sheetFormatPr baseColWidth="10" defaultColWidth="14.5" defaultRowHeight="15" customHeight="1" x14ac:dyDescent="0.2"/>
  <cols>
    <col min="1" max="18" width="14.5" style="42" customWidth="1"/>
    <col min="19" max="16384" width="14.5" style="42"/>
  </cols>
  <sheetData>
    <row r="1" spans="1:16" ht="15.75" customHeight="1" x14ac:dyDescent="0.2"/>
    <row r="2" spans="1:16" ht="15.75" customHeight="1" x14ac:dyDescent="0.2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</row>
    <row r="3" spans="1:16" ht="15.75" customHeight="1" x14ac:dyDescent="0.2">
      <c r="A3" s="48" t="s">
        <v>1</v>
      </c>
      <c r="B3" s="33">
        <v>1</v>
      </c>
      <c r="C3" s="4">
        <v>2</v>
      </c>
      <c r="D3" s="4">
        <v>3</v>
      </c>
      <c r="E3" s="33">
        <v>4</v>
      </c>
      <c r="F3" s="4">
        <v>5</v>
      </c>
      <c r="G3" s="4">
        <v>6</v>
      </c>
      <c r="H3" s="33">
        <v>7</v>
      </c>
      <c r="I3" s="4">
        <v>8</v>
      </c>
      <c r="J3" s="4">
        <v>9</v>
      </c>
      <c r="K3" s="33">
        <v>10</v>
      </c>
      <c r="L3" s="33">
        <v>11</v>
      </c>
      <c r="M3" s="8"/>
      <c r="N3" s="8"/>
      <c r="O3" s="8"/>
      <c r="P3" s="8"/>
    </row>
    <row r="4" spans="1:16" ht="15.75" customHeight="1" x14ac:dyDescent="0.2">
      <c r="A4" s="4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8"/>
      <c r="N4" s="9" t="s">
        <v>3</v>
      </c>
      <c r="O4" s="9" t="s">
        <v>4</v>
      </c>
      <c r="P4" s="9" t="s">
        <v>5</v>
      </c>
    </row>
    <row r="5" spans="1:16" s="43" customFormat="1" ht="15.75" customHeight="1" x14ac:dyDescent="0.2">
      <c r="A5" s="22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20"/>
      <c r="N5" s="23" t="e">
        <f>AVERAGE(B5:K5)</f>
        <v>#DIV/0!</v>
      </c>
      <c r="O5" s="23" t="e">
        <f>STDEV(B5:K5)</f>
        <v>#DIV/0!</v>
      </c>
      <c r="P5" s="23" t="e">
        <f>100*O5/N5</f>
        <v>#DIV/0!</v>
      </c>
    </row>
    <row r="6" spans="1:16" s="43" customFormat="1" ht="15.75" customHeight="1" x14ac:dyDescent="0.2">
      <c r="A6" s="22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20"/>
      <c r="N6" s="23" t="e">
        <f t="shared" ref="N6:N26" si="0">AVERAGE(B6:K6)</f>
        <v>#DIV/0!</v>
      </c>
      <c r="O6" s="23" t="e">
        <f t="shared" ref="O6:O26" si="1">STDEV(B6:K6)</f>
        <v>#DIV/0!</v>
      </c>
      <c r="P6" s="23" t="e">
        <f t="shared" ref="P6:P26" si="2">100*O6/N6</f>
        <v>#DIV/0!</v>
      </c>
    </row>
    <row r="7" spans="1:16" s="43" customFormat="1" ht="15.75" customHeight="1" x14ac:dyDescent="0.2">
      <c r="A7" s="22">
        <v>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0"/>
      <c r="N7" s="23" t="e">
        <f t="shared" si="0"/>
        <v>#DIV/0!</v>
      </c>
      <c r="O7" s="23" t="e">
        <f t="shared" si="1"/>
        <v>#DIV/0!</v>
      </c>
      <c r="P7" s="23" t="e">
        <f t="shared" si="2"/>
        <v>#DIV/0!</v>
      </c>
    </row>
    <row r="8" spans="1:16" s="43" customFormat="1" ht="15.75" customHeight="1" x14ac:dyDescent="0.2">
      <c r="A8" s="22">
        <v>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  <c r="N8" s="23" t="e">
        <f t="shared" si="0"/>
        <v>#DIV/0!</v>
      </c>
      <c r="O8" s="23" t="e">
        <f t="shared" si="1"/>
        <v>#DIV/0!</v>
      </c>
      <c r="P8" s="23" t="e">
        <f t="shared" si="2"/>
        <v>#DIV/0!</v>
      </c>
    </row>
    <row r="9" spans="1:16" s="43" customFormat="1" ht="15.75" customHeight="1" x14ac:dyDescent="0.2">
      <c r="A9" s="22">
        <v>16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  <c r="N9" s="23" t="e">
        <f t="shared" si="0"/>
        <v>#DIV/0!</v>
      </c>
      <c r="O9" s="23" t="e">
        <f t="shared" si="1"/>
        <v>#DIV/0!</v>
      </c>
      <c r="P9" s="23" t="e">
        <f t="shared" si="2"/>
        <v>#DIV/0!</v>
      </c>
    </row>
    <row r="10" spans="1:16" s="43" customFormat="1" ht="15.75" customHeight="1" x14ac:dyDescent="0.2">
      <c r="A10" s="22">
        <v>32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/>
      <c r="N10" s="23" t="e">
        <f t="shared" si="0"/>
        <v>#DIV/0!</v>
      </c>
      <c r="O10" s="23" t="e">
        <f t="shared" si="1"/>
        <v>#DIV/0!</v>
      </c>
      <c r="P10" s="23" t="e">
        <f t="shared" si="2"/>
        <v>#DIV/0!</v>
      </c>
    </row>
    <row r="11" spans="1:16" s="43" customFormat="1" ht="15.75" customHeight="1" x14ac:dyDescent="0.2">
      <c r="A11" s="22">
        <v>64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0"/>
      <c r="N11" s="23" t="e">
        <f t="shared" si="0"/>
        <v>#DIV/0!</v>
      </c>
      <c r="O11" s="23" t="e">
        <f t="shared" si="1"/>
        <v>#DIV/0!</v>
      </c>
      <c r="P11" s="23" t="e">
        <f t="shared" si="2"/>
        <v>#DIV/0!</v>
      </c>
    </row>
    <row r="12" spans="1:16" s="43" customFormat="1" ht="15.75" customHeight="1" x14ac:dyDescent="0.2">
      <c r="A12" s="22">
        <v>128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0"/>
      <c r="N12" s="23" t="e">
        <f t="shared" si="0"/>
        <v>#DIV/0!</v>
      </c>
      <c r="O12" s="23" t="e">
        <f t="shared" si="1"/>
        <v>#DIV/0!</v>
      </c>
      <c r="P12" s="23" t="e">
        <f t="shared" si="2"/>
        <v>#DIV/0!</v>
      </c>
    </row>
    <row r="13" spans="1:16" ht="15.75" customHeight="1" x14ac:dyDescent="0.2">
      <c r="A13" s="1">
        <v>256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23" t="e">
        <f t="shared" si="0"/>
        <v>#DIV/0!</v>
      </c>
      <c r="O13" s="23" t="e">
        <f t="shared" si="1"/>
        <v>#DIV/0!</v>
      </c>
      <c r="P13" s="23" t="e">
        <f t="shared" si="2"/>
        <v>#DIV/0!</v>
      </c>
    </row>
    <row r="14" spans="1:16" ht="15.75" customHeight="1" x14ac:dyDescent="0.2">
      <c r="A14" s="1">
        <v>512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23" t="e">
        <f t="shared" si="0"/>
        <v>#DIV/0!</v>
      </c>
      <c r="O14" s="23" t="e">
        <f t="shared" si="1"/>
        <v>#DIV/0!</v>
      </c>
      <c r="P14" s="23" t="e">
        <f t="shared" si="2"/>
        <v>#DIV/0!</v>
      </c>
    </row>
    <row r="15" spans="1:16" ht="15.75" customHeight="1" x14ac:dyDescent="0.2">
      <c r="A15" s="1" t="s">
        <v>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23" t="e">
        <f t="shared" si="0"/>
        <v>#DIV/0!</v>
      </c>
      <c r="O15" s="23" t="e">
        <f t="shared" si="1"/>
        <v>#DIV/0!</v>
      </c>
      <c r="P15" s="23" t="e">
        <f t="shared" si="2"/>
        <v>#DIV/0!</v>
      </c>
    </row>
    <row r="16" spans="1:16" ht="15.75" customHeight="1" x14ac:dyDescent="0.2">
      <c r="A16" s="1" t="s">
        <v>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23" t="e">
        <f t="shared" si="0"/>
        <v>#DIV/0!</v>
      </c>
      <c r="O16" s="23" t="e">
        <f t="shared" si="1"/>
        <v>#DIV/0!</v>
      </c>
      <c r="P16" s="23" t="e">
        <f t="shared" si="2"/>
        <v>#DIV/0!</v>
      </c>
    </row>
    <row r="17" spans="1:16" ht="15.75" customHeight="1" x14ac:dyDescent="0.2">
      <c r="A17" s="1" t="s">
        <v>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23" t="e">
        <f t="shared" si="0"/>
        <v>#DIV/0!</v>
      </c>
      <c r="O17" s="23" t="e">
        <f t="shared" si="1"/>
        <v>#DIV/0!</v>
      </c>
      <c r="P17" s="23" t="e">
        <f t="shared" si="2"/>
        <v>#DIV/0!</v>
      </c>
    </row>
    <row r="18" spans="1:16" ht="15.75" customHeight="1" x14ac:dyDescent="0.2">
      <c r="A18" s="1" t="s">
        <v>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23" t="e">
        <f t="shared" si="0"/>
        <v>#DIV/0!</v>
      </c>
      <c r="O18" s="23" t="e">
        <f t="shared" si="1"/>
        <v>#DIV/0!</v>
      </c>
      <c r="P18" s="23" t="e">
        <f t="shared" si="2"/>
        <v>#DIV/0!</v>
      </c>
    </row>
    <row r="19" spans="1:16" ht="15.75" customHeight="1" x14ac:dyDescent="0.2">
      <c r="A19" s="1" t="s">
        <v>10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23" t="e">
        <f t="shared" si="0"/>
        <v>#DIV/0!</v>
      </c>
      <c r="O19" s="23" t="e">
        <f t="shared" si="1"/>
        <v>#DIV/0!</v>
      </c>
      <c r="P19" s="23" t="e">
        <f t="shared" si="2"/>
        <v>#DIV/0!</v>
      </c>
    </row>
    <row r="20" spans="1:16" ht="15.75" customHeight="1" x14ac:dyDescent="0.2">
      <c r="A20" s="1" t="s">
        <v>11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23" t="e">
        <f t="shared" si="0"/>
        <v>#DIV/0!</v>
      </c>
      <c r="O20" s="23" t="e">
        <f t="shared" si="1"/>
        <v>#DIV/0!</v>
      </c>
      <c r="P20" s="23" t="e">
        <f t="shared" si="2"/>
        <v>#DIV/0!</v>
      </c>
    </row>
    <row r="21" spans="1:16" ht="15.75" customHeight="1" x14ac:dyDescent="0.2">
      <c r="A21" s="1" t="s">
        <v>12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23" t="e">
        <f t="shared" si="0"/>
        <v>#DIV/0!</v>
      </c>
      <c r="O21" s="23" t="e">
        <f t="shared" si="1"/>
        <v>#DIV/0!</v>
      </c>
      <c r="P21" s="23" t="e">
        <f t="shared" si="2"/>
        <v>#DIV/0!</v>
      </c>
    </row>
    <row r="22" spans="1:16" ht="15.75" customHeight="1" x14ac:dyDescent="0.2">
      <c r="A22" s="1" t="s">
        <v>13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23" t="e">
        <f t="shared" si="0"/>
        <v>#DIV/0!</v>
      </c>
      <c r="O22" s="23" t="e">
        <f t="shared" si="1"/>
        <v>#DIV/0!</v>
      </c>
      <c r="P22" s="23" t="e">
        <f t="shared" si="2"/>
        <v>#DIV/0!</v>
      </c>
    </row>
    <row r="23" spans="1:16" ht="15.75" customHeight="1" x14ac:dyDescent="0.2">
      <c r="A23" s="1" t="s">
        <v>14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23" t="e">
        <f t="shared" si="0"/>
        <v>#DIV/0!</v>
      </c>
      <c r="O23" s="23" t="e">
        <f t="shared" si="1"/>
        <v>#DIV/0!</v>
      </c>
      <c r="P23" s="23" t="e">
        <f t="shared" si="2"/>
        <v>#DIV/0!</v>
      </c>
    </row>
    <row r="24" spans="1:16" ht="15.75" customHeight="1" x14ac:dyDescent="0.2">
      <c r="A24" s="1" t="s">
        <v>15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23" t="e">
        <f t="shared" si="0"/>
        <v>#DIV/0!</v>
      </c>
      <c r="O24" s="23" t="e">
        <f t="shared" si="1"/>
        <v>#DIV/0!</v>
      </c>
      <c r="P24" s="23" t="e">
        <f t="shared" si="2"/>
        <v>#DIV/0!</v>
      </c>
    </row>
    <row r="25" spans="1:16" ht="15.75" customHeight="1" x14ac:dyDescent="0.2">
      <c r="A25" s="1" t="s">
        <v>16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23" t="e">
        <f t="shared" si="0"/>
        <v>#DIV/0!</v>
      </c>
      <c r="O25" s="23" t="e">
        <f t="shared" si="1"/>
        <v>#DIV/0!</v>
      </c>
      <c r="P25" s="23" t="e">
        <f t="shared" si="2"/>
        <v>#DIV/0!</v>
      </c>
    </row>
    <row r="26" spans="1:16" ht="15.75" customHeight="1" x14ac:dyDescent="0.2">
      <c r="A26" s="21" t="s">
        <v>17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23" t="e">
        <f t="shared" si="0"/>
        <v>#DIV/0!</v>
      </c>
      <c r="O26" s="23" t="e">
        <f t="shared" si="1"/>
        <v>#DIV/0!</v>
      </c>
      <c r="P26" s="23" t="e">
        <f t="shared" si="2"/>
        <v>#DIV/0!</v>
      </c>
    </row>
    <row r="27" spans="1:16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23"/>
      <c r="O27" s="5"/>
      <c r="P27" s="5"/>
    </row>
    <row r="28" spans="1:16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">
      <c r="B31" s="46" t="s">
        <v>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8"/>
    </row>
    <row r="32" spans="1:16" ht="15.75" customHeight="1" x14ac:dyDescent="0.2">
      <c r="A32" s="48" t="s">
        <v>1</v>
      </c>
      <c r="B32" s="33">
        <v>1</v>
      </c>
      <c r="C32" s="4">
        <v>2</v>
      </c>
      <c r="D32" s="4">
        <v>3</v>
      </c>
      <c r="E32" s="33">
        <v>4</v>
      </c>
      <c r="F32" s="4">
        <v>5</v>
      </c>
      <c r="G32" s="4">
        <v>6</v>
      </c>
      <c r="H32" s="33">
        <v>7</v>
      </c>
      <c r="I32" s="4">
        <v>8</v>
      </c>
      <c r="J32" s="4">
        <v>9</v>
      </c>
      <c r="K32" s="33">
        <v>10</v>
      </c>
      <c r="L32" s="33">
        <v>11</v>
      </c>
      <c r="M32" s="8"/>
      <c r="N32" s="8"/>
      <c r="O32" s="8"/>
      <c r="P32" s="8"/>
    </row>
    <row r="33" spans="1:16" ht="15.75" customHeight="1" x14ac:dyDescent="0.2">
      <c r="A33" s="47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8"/>
      <c r="N33" s="9" t="s">
        <v>3</v>
      </c>
      <c r="O33" s="9" t="s">
        <v>4</v>
      </c>
      <c r="P33" s="9" t="s">
        <v>5</v>
      </c>
    </row>
    <row r="34" spans="1:16" s="43" customFormat="1" ht="15.75" customHeight="1" x14ac:dyDescent="0.2">
      <c r="A34" s="22">
        <v>1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23" t="e">
        <f>AVERAGE(B34:K34)</f>
        <v>#DIV/0!</v>
      </c>
      <c r="O34" s="23" t="e">
        <f>STDEV(B34:K34)</f>
        <v>#DIV/0!</v>
      </c>
      <c r="P34" s="23" t="e">
        <f>100*O34/N34</f>
        <v>#DIV/0!</v>
      </c>
    </row>
    <row r="35" spans="1:16" s="43" customFormat="1" ht="15.75" customHeight="1" x14ac:dyDescent="0.2">
      <c r="A35" s="22">
        <v>2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23" t="e">
        <f t="shared" ref="N35:N55" si="3">AVERAGE(B35:K35)</f>
        <v>#DIV/0!</v>
      </c>
      <c r="O35" s="23" t="e">
        <f t="shared" ref="O35:O55" si="4">STDEV(B35:K35)</f>
        <v>#DIV/0!</v>
      </c>
      <c r="P35" s="23" t="e">
        <f t="shared" ref="P35:P55" si="5">100*O35/N35</f>
        <v>#DIV/0!</v>
      </c>
    </row>
    <row r="36" spans="1:16" s="43" customFormat="1" ht="15.75" customHeight="1" x14ac:dyDescent="0.2">
      <c r="A36" s="22">
        <v>4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23" t="e">
        <f t="shared" si="3"/>
        <v>#DIV/0!</v>
      </c>
      <c r="O36" s="23" t="e">
        <f t="shared" si="4"/>
        <v>#DIV/0!</v>
      </c>
      <c r="P36" s="23" t="e">
        <f t="shared" si="5"/>
        <v>#DIV/0!</v>
      </c>
    </row>
    <row r="37" spans="1:16" s="43" customFormat="1" ht="15.75" customHeight="1" x14ac:dyDescent="0.2">
      <c r="A37" s="22">
        <v>8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23" t="e">
        <f t="shared" si="3"/>
        <v>#DIV/0!</v>
      </c>
      <c r="O37" s="23" t="e">
        <f t="shared" si="4"/>
        <v>#DIV/0!</v>
      </c>
      <c r="P37" s="23" t="e">
        <f t="shared" si="5"/>
        <v>#DIV/0!</v>
      </c>
    </row>
    <row r="38" spans="1:16" s="43" customFormat="1" ht="15.75" customHeight="1" x14ac:dyDescent="0.2">
      <c r="A38" s="22">
        <v>16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23" t="e">
        <f t="shared" si="3"/>
        <v>#DIV/0!</v>
      </c>
      <c r="O38" s="23" t="e">
        <f t="shared" si="4"/>
        <v>#DIV/0!</v>
      </c>
      <c r="P38" s="23" t="e">
        <f t="shared" si="5"/>
        <v>#DIV/0!</v>
      </c>
    </row>
    <row r="39" spans="1:16" s="43" customFormat="1" ht="15.75" customHeight="1" x14ac:dyDescent="0.2">
      <c r="A39" s="22">
        <v>32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23" t="e">
        <f t="shared" si="3"/>
        <v>#DIV/0!</v>
      </c>
      <c r="O39" s="23" t="e">
        <f t="shared" si="4"/>
        <v>#DIV/0!</v>
      </c>
      <c r="P39" s="23" t="e">
        <f t="shared" si="5"/>
        <v>#DIV/0!</v>
      </c>
    </row>
    <row r="40" spans="1:16" s="43" customFormat="1" ht="15.75" customHeight="1" x14ac:dyDescent="0.2">
      <c r="A40" s="22">
        <v>64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23" t="e">
        <f t="shared" si="3"/>
        <v>#DIV/0!</v>
      </c>
      <c r="O40" s="23" t="e">
        <f t="shared" si="4"/>
        <v>#DIV/0!</v>
      </c>
      <c r="P40" s="23" t="e">
        <f t="shared" si="5"/>
        <v>#DIV/0!</v>
      </c>
    </row>
    <row r="41" spans="1:16" s="43" customFormat="1" ht="15.75" customHeight="1" x14ac:dyDescent="0.2">
      <c r="A41" s="22">
        <v>128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23" t="e">
        <f t="shared" si="3"/>
        <v>#DIV/0!</v>
      </c>
      <c r="O41" s="23" t="e">
        <f t="shared" si="4"/>
        <v>#DIV/0!</v>
      </c>
      <c r="P41" s="23" t="e">
        <f t="shared" si="5"/>
        <v>#DIV/0!</v>
      </c>
    </row>
    <row r="42" spans="1:16" ht="15.75" customHeight="1" x14ac:dyDescent="0.2">
      <c r="A42" s="1">
        <v>256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  <c r="N42" s="23" t="e">
        <f t="shared" si="3"/>
        <v>#DIV/0!</v>
      </c>
      <c r="O42" s="23" t="e">
        <f t="shared" si="4"/>
        <v>#DIV/0!</v>
      </c>
      <c r="P42" s="23" t="e">
        <f t="shared" si="5"/>
        <v>#DIV/0!</v>
      </c>
    </row>
    <row r="43" spans="1:16" ht="15.75" customHeight="1" x14ac:dyDescent="0.2">
      <c r="A43" s="1">
        <v>512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  <c r="N43" s="23" t="e">
        <f t="shared" si="3"/>
        <v>#DIV/0!</v>
      </c>
      <c r="O43" s="23" t="e">
        <f t="shared" si="4"/>
        <v>#DIV/0!</v>
      </c>
      <c r="P43" s="23" t="e">
        <f t="shared" si="5"/>
        <v>#DIV/0!</v>
      </c>
    </row>
    <row r="44" spans="1:16" ht="15.75" customHeight="1" x14ac:dyDescent="0.2">
      <c r="A44" s="1" t="s">
        <v>6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  <c r="N44" s="23" t="e">
        <f t="shared" si="3"/>
        <v>#DIV/0!</v>
      </c>
      <c r="O44" s="23" t="e">
        <f t="shared" si="4"/>
        <v>#DIV/0!</v>
      </c>
      <c r="P44" s="23" t="e">
        <f t="shared" si="5"/>
        <v>#DIV/0!</v>
      </c>
    </row>
    <row r="45" spans="1:16" ht="15.75" customHeight="1" x14ac:dyDescent="0.2">
      <c r="A45" s="1" t="s">
        <v>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  <c r="N45" s="23" t="e">
        <f t="shared" si="3"/>
        <v>#DIV/0!</v>
      </c>
      <c r="O45" s="23" t="e">
        <f t="shared" si="4"/>
        <v>#DIV/0!</v>
      </c>
      <c r="P45" s="23" t="e">
        <f t="shared" si="5"/>
        <v>#DIV/0!</v>
      </c>
    </row>
    <row r="46" spans="1:16" ht="15.75" customHeight="1" x14ac:dyDescent="0.2">
      <c r="A46" s="1" t="s">
        <v>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  <c r="N46" s="23" t="e">
        <f t="shared" si="3"/>
        <v>#DIV/0!</v>
      </c>
      <c r="O46" s="23" t="e">
        <f t="shared" si="4"/>
        <v>#DIV/0!</v>
      </c>
      <c r="P46" s="23" t="e">
        <f t="shared" si="5"/>
        <v>#DIV/0!</v>
      </c>
    </row>
    <row r="47" spans="1:16" ht="15.75" customHeight="1" x14ac:dyDescent="0.2">
      <c r="A47" s="1" t="s">
        <v>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8"/>
      <c r="N47" s="23" t="e">
        <f t="shared" si="3"/>
        <v>#DIV/0!</v>
      </c>
      <c r="O47" s="23" t="e">
        <f t="shared" si="4"/>
        <v>#DIV/0!</v>
      </c>
      <c r="P47" s="23" t="e">
        <f t="shared" si="5"/>
        <v>#DIV/0!</v>
      </c>
    </row>
    <row r="48" spans="1:16" ht="15.75" customHeight="1" x14ac:dyDescent="0.2">
      <c r="A48" s="1" t="s">
        <v>10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8"/>
      <c r="N48" s="23" t="e">
        <f t="shared" si="3"/>
        <v>#DIV/0!</v>
      </c>
      <c r="O48" s="23" t="e">
        <f t="shared" si="4"/>
        <v>#DIV/0!</v>
      </c>
      <c r="P48" s="23" t="e">
        <f t="shared" si="5"/>
        <v>#DIV/0!</v>
      </c>
    </row>
    <row r="49" spans="1:16" ht="15.75" customHeight="1" x14ac:dyDescent="0.2">
      <c r="A49" s="1" t="s">
        <v>11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8"/>
      <c r="N49" s="23" t="e">
        <f t="shared" si="3"/>
        <v>#DIV/0!</v>
      </c>
      <c r="O49" s="23" t="e">
        <f t="shared" si="4"/>
        <v>#DIV/0!</v>
      </c>
      <c r="P49" s="23" t="e">
        <f t="shared" si="5"/>
        <v>#DIV/0!</v>
      </c>
    </row>
    <row r="50" spans="1:16" ht="15.75" customHeight="1" x14ac:dyDescent="0.2">
      <c r="A50" s="1" t="s">
        <v>12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8"/>
      <c r="N50" s="23" t="e">
        <f t="shared" si="3"/>
        <v>#DIV/0!</v>
      </c>
      <c r="O50" s="23" t="e">
        <f t="shared" si="4"/>
        <v>#DIV/0!</v>
      </c>
      <c r="P50" s="23" t="e">
        <f t="shared" si="5"/>
        <v>#DIV/0!</v>
      </c>
    </row>
    <row r="51" spans="1:16" ht="15.75" customHeight="1" x14ac:dyDescent="0.2">
      <c r="A51" s="1" t="s">
        <v>13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8"/>
      <c r="N51" s="23" t="e">
        <f t="shared" si="3"/>
        <v>#DIV/0!</v>
      </c>
      <c r="O51" s="23" t="e">
        <f t="shared" si="4"/>
        <v>#DIV/0!</v>
      </c>
      <c r="P51" s="23" t="e">
        <f t="shared" si="5"/>
        <v>#DIV/0!</v>
      </c>
    </row>
    <row r="52" spans="1:16" ht="15.75" customHeight="1" x14ac:dyDescent="0.2">
      <c r="A52" s="1" t="s">
        <v>14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8"/>
      <c r="N52" s="23" t="e">
        <f t="shared" si="3"/>
        <v>#DIV/0!</v>
      </c>
      <c r="O52" s="23" t="e">
        <f t="shared" si="4"/>
        <v>#DIV/0!</v>
      </c>
      <c r="P52" s="23" t="e">
        <f t="shared" si="5"/>
        <v>#DIV/0!</v>
      </c>
    </row>
    <row r="53" spans="1:16" ht="15.75" customHeight="1" x14ac:dyDescent="0.2">
      <c r="A53" s="1" t="s">
        <v>15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8"/>
      <c r="N53" s="23" t="e">
        <f t="shared" si="3"/>
        <v>#DIV/0!</v>
      </c>
      <c r="O53" s="23" t="e">
        <f t="shared" si="4"/>
        <v>#DIV/0!</v>
      </c>
      <c r="P53" s="23" t="e">
        <f t="shared" si="5"/>
        <v>#DIV/0!</v>
      </c>
    </row>
    <row r="54" spans="1:16" ht="15.75" customHeight="1" x14ac:dyDescent="0.2">
      <c r="A54" s="1" t="s">
        <v>16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8"/>
      <c r="N54" s="23" t="e">
        <f t="shared" si="3"/>
        <v>#DIV/0!</v>
      </c>
      <c r="O54" s="23" t="e">
        <f t="shared" si="4"/>
        <v>#DIV/0!</v>
      </c>
      <c r="P54" s="23" t="e">
        <f t="shared" si="5"/>
        <v>#DIV/0!</v>
      </c>
    </row>
    <row r="55" spans="1:16" ht="15.75" customHeight="1" x14ac:dyDescent="0.2">
      <c r="A55" s="45" t="s">
        <v>17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8"/>
      <c r="N55" s="23" t="e">
        <f t="shared" si="3"/>
        <v>#DIV/0!</v>
      </c>
      <c r="O55" s="23" t="e">
        <f t="shared" si="4"/>
        <v>#DIV/0!</v>
      </c>
      <c r="P55" s="23" t="e">
        <f t="shared" si="5"/>
        <v>#DIV/0!</v>
      </c>
    </row>
    <row r="56" spans="1:16" ht="15.75" customHeight="1" x14ac:dyDescent="0.2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5"/>
      <c r="O56" s="5"/>
      <c r="P56" s="5"/>
    </row>
    <row r="57" spans="1:16" ht="15.75" customHeight="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5.75" customHeight="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5.75" customHeight="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5.75" customHeight="1" x14ac:dyDescent="0.2">
      <c r="B60" s="46" t="s">
        <v>19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8"/>
    </row>
    <row r="61" spans="1:16" ht="15.75" customHeight="1" x14ac:dyDescent="0.2">
      <c r="A61" s="48" t="s">
        <v>1</v>
      </c>
      <c r="B61" s="33">
        <v>1</v>
      </c>
      <c r="C61" s="4">
        <v>2</v>
      </c>
      <c r="D61" s="4">
        <v>3</v>
      </c>
      <c r="E61" s="33">
        <v>4</v>
      </c>
      <c r="F61" s="4">
        <v>5</v>
      </c>
      <c r="G61" s="4">
        <v>6</v>
      </c>
      <c r="H61" s="33">
        <v>7</v>
      </c>
      <c r="I61" s="4">
        <v>8</v>
      </c>
      <c r="J61" s="4">
        <v>9</v>
      </c>
      <c r="K61" s="33">
        <v>10</v>
      </c>
      <c r="L61" s="33">
        <v>11</v>
      </c>
      <c r="M61" s="8"/>
      <c r="N61" s="8"/>
      <c r="O61" s="8"/>
      <c r="P61" s="8"/>
    </row>
    <row r="62" spans="1:16" ht="15.75" customHeight="1" x14ac:dyDescent="0.2">
      <c r="A62" s="47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8"/>
      <c r="N62" s="9" t="s">
        <v>3</v>
      </c>
      <c r="O62" s="9" t="s">
        <v>4</v>
      </c>
      <c r="P62" s="9" t="s">
        <v>5</v>
      </c>
    </row>
    <row r="63" spans="1:16" s="43" customFormat="1" ht="15.75" customHeight="1" x14ac:dyDescent="0.2">
      <c r="A63" s="22">
        <v>1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23" t="e">
        <f>AVERAGE(B63:K63)</f>
        <v>#DIV/0!</v>
      </c>
      <c r="O63" s="23" t="e">
        <f>STDEV(B63:K63)</f>
        <v>#DIV/0!</v>
      </c>
      <c r="P63" s="23" t="e">
        <f>100*O63/N63</f>
        <v>#DIV/0!</v>
      </c>
    </row>
    <row r="64" spans="1:16" s="43" customFormat="1" ht="15.75" customHeight="1" x14ac:dyDescent="0.2">
      <c r="A64" s="22">
        <v>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23" t="e">
        <f t="shared" ref="N64:N84" si="6">AVERAGE(B64:K64)</f>
        <v>#DIV/0!</v>
      </c>
      <c r="O64" s="23" t="e">
        <f t="shared" ref="O64:O84" si="7">STDEV(B64:K64)</f>
        <v>#DIV/0!</v>
      </c>
      <c r="P64" s="23" t="e">
        <f t="shared" ref="P64:P84" si="8">100*O64/N64</f>
        <v>#DIV/0!</v>
      </c>
    </row>
    <row r="65" spans="1:16" s="43" customFormat="1" ht="15.75" customHeight="1" x14ac:dyDescent="0.2">
      <c r="A65" s="22">
        <v>4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23" t="e">
        <f t="shared" si="6"/>
        <v>#DIV/0!</v>
      </c>
      <c r="O65" s="23" t="e">
        <f t="shared" si="7"/>
        <v>#DIV/0!</v>
      </c>
      <c r="P65" s="23" t="e">
        <f t="shared" si="8"/>
        <v>#DIV/0!</v>
      </c>
    </row>
    <row r="66" spans="1:16" s="43" customFormat="1" ht="15.75" customHeight="1" x14ac:dyDescent="0.2">
      <c r="A66" s="22">
        <v>8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23" t="e">
        <f t="shared" si="6"/>
        <v>#DIV/0!</v>
      </c>
      <c r="O66" s="23" t="e">
        <f t="shared" si="7"/>
        <v>#DIV/0!</v>
      </c>
      <c r="P66" s="23" t="e">
        <f t="shared" si="8"/>
        <v>#DIV/0!</v>
      </c>
    </row>
    <row r="67" spans="1:16" s="43" customFormat="1" ht="15.75" customHeight="1" x14ac:dyDescent="0.2">
      <c r="A67" s="22">
        <v>16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23" t="e">
        <f t="shared" si="6"/>
        <v>#DIV/0!</v>
      </c>
      <c r="O67" s="23" t="e">
        <f t="shared" si="7"/>
        <v>#DIV/0!</v>
      </c>
      <c r="P67" s="23" t="e">
        <f t="shared" si="8"/>
        <v>#DIV/0!</v>
      </c>
    </row>
    <row r="68" spans="1:16" s="43" customFormat="1" ht="15.75" customHeight="1" x14ac:dyDescent="0.2">
      <c r="A68" s="22">
        <v>32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23" t="e">
        <f t="shared" si="6"/>
        <v>#DIV/0!</v>
      </c>
      <c r="O68" s="23" t="e">
        <f t="shared" si="7"/>
        <v>#DIV/0!</v>
      </c>
      <c r="P68" s="23" t="e">
        <f t="shared" si="8"/>
        <v>#DIV/0!</v>
      </c>
    </row>
    <row r="69" spans="1:16" s="43" customFormat="1" ht="15.75" customHeight="1" x14ac:dyDescent="0.2">
      <c r="A69" s="22">
        <v>64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23" t="e">
        <f t="shared" si="6"/>
        <v>#DIV/0!</v>
      </c>
      <c r="O69" s="23" t="e">
        <f t="shared" si="7"/>
        <v>#DIV/0!</v>
      </c>
      <c r="P69" s="23" t="e">
        <f t="shared" si="8"/>
        <v>#DIV/0!</v>
      </c>
    </row>
    <row r="70" spans="1:16" s="43" customFormat="1" ht="15.75" customHeight="1" x14ac:dyDescent="0.2">
      <c r="A70" s="22">
        <v>128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23" t="e">
        <f t="shared" si="6"/>
        <v>#DIV/0!</v>
      </c>
      <c r="O70" s="23" t="e">
        <f t="shared" si="7"/>
        <v>#DIV/0!</v>
      </c>
      <c r="P70" s="23" t="e">
        <f t="shared" si="8"/>
        <v>#DIV/0!</v>
      </c>
    </row>
    <row r="71" spans="1:16" ht="15.75" customHeight="1" x14ac:dyDescent="0.2">
      <c r="A71" s="1">
        <v>256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8"/>
      <c r="N71" s="23" t="e">
        <f t="shared" si="6"/>
        <v>#DIV/0!</v>
      </c>
      <c r="O71" s="23" t="e">
        <f t="shared" si="7"/>
        <v>#DIV/0!</v>
      </c>
      <c r="P71" s="23" t="e">
        <f t="shared" si="8"/>
        <v>#DIV/0!</v>
      </c>
    </row>
    <row r="72" spans="1:16" ht="15.75" customHeight="1" x14ac:dyDescent="0.2">
      <c r="A72" s="1">
        <v>512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8"/>
      <c r="N72" s="23" t="e">
        <f t="shared" si="6"/>
        <v>#DIV/0!</v>
      </c>
      <c r="O72" s="23" t="e">
        <f t="shared" si="7"/>
        <v>#DIV/0!</v>
      </c>
      <c r="P72" s="23" t="e">
        <f t="shared" si="8"/>
        <v>#DIV/0!</v>
      </c>
    </row>
    <row r="73" spans="1:16" ht="15.75" customHeight="1" x14ac:dyDescent="0.2">
      <c r="A73" s="1" t="s">
        <v>6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8"/>
      <c r="N73" s="23" t="e">
        <f t="shared" si="6"/>
        <v>#DIV/0!</v>
      </c>
      <c r="O73" s="23" t="e">
        <f t="shared" si="7"/>
        <v>#DIV/0!</v>
      </c>
      <c r="P73" s="23" t="e">
        <f t="shared" si="8"/>
        <v>#DIV/0!</v>
      </c>
    </row>
    <row r="74" spans="1:16" ht="15.75" customHeight="1" x14ac:dyDescent="0.2">
      <c r="A74" s="1" t="s">
        <v>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8"/>
      <c r="N74" s="23" t="e">
        <f t="shared" si="6"/>
        <v>#DIV/0!</v>
      </c>
      <c r="O74" s="23" t="e">
        <f t="shared" si="7"/>
        <v>#DIV/0!</v>
      </c>
      <c r="P74" s="23" t="e">
        <f t="shared" si="8"/>
        <v>#DIV/0!</v>
      </c>
    </row>
    <row r="75" spans="1:16" ht="15.75" customHeight="1" x14ac:dyDescent="0.2">
      <c r="A75" s="1" t="s">
        <v>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8"/>
      <c r="N75" s="23" t="e">
        <f t="shared" si="6"/>
        <v>#DIV/0!</v>
      </c>
      <c r="O75" s="23" t="e">
        <f t="shared" si="7"/>
        <v>#DIV/0!</v>
      </c>
      <c r="P75" s="23" t="e">
        <f t="shared" si="8"/>
        <v>#DIV/0!</v>
      </c>
    </row>
    <row r="76" spans="1:16" ht="15.75" customHeight="1" x14ac:dyDescent="0.2">
      <c r="A76" s="1" t="s">
        <v>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8"/>
      <c r="N76" s="23" t="e">
        <f t="shared" si="6"/>
        <v>#DIV/0!</v>
      </c>
      <c r="O76" s="23" t="e">
        <f t="shared" si="7"/>
        <v>#DIV/0!</v>
      </c>
      <c r="P76" s="23" t="e">
        <f t="shared" si="8"/>
        <v>#DIV/0!</v>
      </c>
    </row>
    <row r="77" spans="1:16" ht="15.75" customHeight="1" x14ac:dyDescent="0.2">
      <c r="A77" s="1" t="s">
        <v>10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8"/>
      <c r="N77" s="23" t="e">
        <f t="shared" si="6"/>
        <v>#DIV/0!</v>
      </c>
      <c r="O77" s="23" t="e">
        <f t="shared" si="7"/>
        <v>#DIV/0!</v>
      </c>
      <c r="P77" s="23" t="e">
        <f t="shared" si="8"/>
        <v>#DIV/0!</v>
      </c>
    </row>
    <row r="78" spans="1:16" ht="15.75" customHeight="1" x14ac:dyDescent="0.2">
      <c r="A78" s="1" t="s">
        <v>11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  <c r="N78" s="23" t="e">
        <f t="shared" si="6"/>
        <v>#DIV/0!</v>
      </c>
      <c r="O78" s="23" t="e">
        <f t="shared" si="7"/>
        <v>#DIV/0!</v>
      </c>
      <c r="P78" s="23" t="e">
        <f t="shared" si="8"/>
        <v>#DIV/0!</v>
      </c>
    </row>
    <row r="79" spans="1:16" ht="15.75" customHeight="1" x14ac:dyDescent="0.2">
      <c r="A79" s="1" t="s">
        <v>12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8"/>
      <c r="N79" s="23" t="e">
        <f t="shared" si="6"/>
        <v>#DIV/0!</v>
      </c>
      <c r="O79" s="23" t="e">
        <f t="shared" si="7"/>
        <v>#DIV/0!</v>
      </c>
      <c r="P79" s="23" t="e">
        <f t="shared" si="8"/>
        <v>#DIV/0!</v>
      </c>
    </row>
    <row r="80" spans="1:16" ht="15.75" customHeight="1" x14ac:dyDescent="0.2">
      <c r="A80" s="1" t="s">
        <v>13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8"/>
      <c r="N80" s="23" t="e">
        <f t="shared" si="6"/>
        <v>#DIV/0!</v>
      </c>
      <c r="O80" s="23" t="e">
        <f t="shared" si="7"/>
        <v>#DIV/0!</v>
      </c>
      <c r="P80" s="23" t="e">
        <f t="shared" si="8"/>
        <v>#DIV/0!</v>
      </c>
    </row>
    <row r="81" spans="1:16" ht="15.75" customHeight="1" x14ac:dyDescent="0.2">
      <c r="A81" s="1" t="s">
        <v>14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8"/>
      <c r="N81" s="23" t="e">
        <f t="shared" si="6"/>
        <v>#DIV/0!</v>
      </c>
      <c r="O81" s="23" t="e">
        <f t="shared" si="7"/>
        <v>#DIV/0!</v>
      </c>
      <c r="P81" s="23" t="e">
        <f t="shared" si="8"/>
        <v>#DIV/0!</v>
      </c>
    </row>
    <row r="82" spans="1:16" ht="15.75" customHeight="1" x14ac:dyDescent="0.2">
      <c r="A82" s="1" t="s">
        <v>15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8"/>
      <c r="N82" s="23" t="e">
        <f t="shared" si="6"/>
        <v>#DIV/0!</v>
      </c>
      <c r="O82" s="23" t="e">
        <f t="shared" si="7"/>
        <v>#DIV/0!</v>
      </c>
      <c r="P82" s="23" t="e">
        <f t="shared" si="8"/>
        <v>#DIV/0!</v>
      </c>
    </row>
    <row r="83" spans="1:16" ht="15.75" customHeight="1" x14ac:dyDescent="0.2">
      <c r="A83" s="1" t="s">
        <v>16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8"/>
      <c r="N83" s="23" t="e">
        <f t="shared" si="6"/>
        <v>#DIV/0!</v>
      </c>
      <c r="O83" s="23" t="e">
        <f t="shared" si="7"/>
        <v>#DIV/0!</v>
      </c>
      <c r="P83" s="23" t="e">
        <f t="shared" si="8"/>
        <v>#DIV/0!</v>
      </c>
    </row>
    <row r="84" spans="1:16" ht="15.75" customHeight="1" x14ac:dyDescent="0.2">
      <c r="A84" s="45" t="s">
        <v>17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8"/>
      <c r="N84" s="23" t="e">
        <f t="shared" si="6"/>
        <v>#DIV/0!</v>
      </c>
      <c r="O84" s="23" t="e">
        <f t="shared" si="7"/>
        <v>#DIV/0!</v>
      </c>
      <c r="P84" s="23" t="e">
        <f t="shared" si="8"/>
        <v>#DIV/0!</v>
      </c>
    </row>
    <row r="85" spans="1:16" ht="15.75" customHeight="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43" customFormat="1" ht="15.75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5.75" customHeight="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5.75" customHeight="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5.75" customHeight="1" x14ac:dyDescent="0.2">
      <c r="B89" s="46" t="s">
        <v>20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8"/>
    </row>
    <row r="90" spans="1:16" ht="15.75" customHeight="1" x14ac:dyDescent="0.2">
      <c r="A90" s="48" t="s">
        <v>1</v>
      </c>
      <c r="B90" s="33">
        <v>1</v>
      </c>
      <c r="C90" s="4">
        <v>2</v>
      </c>
      <c r="D90" s="4">
        <v>3</v>
      </c>
      <c r="E90" s="33">
        <v>4</v>
      </c>
      <c r="F90" s="4">
        <v>5</v>
      </c>
      <c r="G90" s="4">
        <v>6</v>
      </c>
      <c r="H90" s="33">
        <v>7</v>
      </c>
      <c r="I90" s="4">
        <v>8</v>
      </c>
      <c r="J90" s="4">
        <v>9</v>
      </c>
      <c r="K90" s="33">
        <v>10</v>
      </c>
      <c r="L90" s="33">
        <v>11</v>
      </c>
      <c r="M90" s="8"/>
      <c r="N90" s="8"/>
      <c r="O90" s="8"/>
      <c r="P90" s="8"/>
    </row>
    <row r="91" spans="1:16" ht="15.75" customHeight="1" x14ac:dyDescent="0.2">
      <c r="A91" s="47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8"/>
      <c r="N91" s="9" t="s">
        <v>3</v>
      </c>
      <c r="O91" s="9" t="s">
        <v>4</v>
      </c>
      <c r="P91" s="9" t="s">
        <v>5</v>
      </c>
    </row>
    <row r="92" spans="1:16" s="43" customFormat="1" ht="15.75" customHeight="1" x14ac:dyDescent="0.2">
      <c r="A92" s="22">
        <v>1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23" t="e">
        <f>AVERAGE(B92:K92)</f>
        <v>#DIV/0!</v>
      </c>
      <c r="O92" s="23" t="e">
        <f>STDEV(B92:K92)</f>
        <v>#DIV/0!</v>
      </c>
      <c r="P92" s="23" t="e">
        <f>100*O92/N92</f>
        <v>#DIV/0!</v>
      </c>
    </row>
    <row r="93" spans="1:16" s="43" customFormat="1" ht="15.75" customHeight="1" x14ac:dyDescent="0.2">
      <c r="A93" s="22">
        <v>2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23" t="e">
        <f t="shared" ref="N93:N113" si="9">AVERAGE(B93:K93)</f>
        <v>#DIV/0!</v>
      </c>
      <c r="O93" s="23" t="e">
        <f t="shared" ref="O93:O113" si="10">STDEV(B93:K93)</f>
        <v>#DIV/0!</v>
      </c>
      <c r="P93" s="23" t="e">
        <f t="shared" ref="P93:P113" si="11">100*O93/N93</f>
        <v>#DIV/0!</v>
      </c>
    </row>
    <row r="94" spans="1:16" s="43" customFormat="1" ht="15.75" customHeight="1" x14ac:dyDescent="0.2">
      <c r="A94" s="22">
        <v>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23" t="e">
        <f t="shared" si="9"/>
        <v>#DIV/0!</v>
      </c>
      <c r="O94" s="23" t="e">
        <f t="shared" si="10"/>
        <v>#DIV/0!</v>
      </c>
      <c r="P94" s="23" t="e">
        <f t="shared" si="11"/>
        <v>#DIV/0!</v>
      </c>
    </row>
    <row r="95" spans="1:16" s="43" customFormat="1" ht="15.75" customHeight="1" x14ac:dyDescent="0.2">
      <c r="A95" s="22">
        <v>8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23" t="e">
        <f t="shared" si="9"/>
        <v>#DIV/0!</v>
      </c>
      <c r="O95" s="23" t="e">
        <f t="shared" si="10"/>
        <v>#DIV/0!</v>
      </c>
      <c r="P95" s="23" t="e">
        <f t="shared" si="11"/>
        <v>#DIV/0!</v>
      </c>
    </row>
    <row r="96" spans="1:16" s="43" customFormat="1" ht="15.75" customHeight="1" x14ac:dyDescent="0.2">
      <c r="A96" s="22">
        <v>16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23" t="e">
        <f t="shared" si="9"/>
        <v>#DIV/0!</v>
      </c>
      <c r="O96" s="23" t="e">
        <f t="shared" si="10"/>
        <v>#DIV/0!</v>
      </c>
      <c r="P96" s="23" t="e">
        <f t="shared" si="11"/>
        <v>#DIV/0!</v>
      </c>
    </row>
    <row r="97" spans="1:16" s="43" customFormat="1" ht="15.75" customHeight="1" x14ac:dyDescent="0.2">
      <c r="A97" s="22">
        <v>32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23" t="e">
        <f t="shared" si="9"/>
        <v>#DIV/0!</v>
      </c>
      <c r="O97" s="23" t="e">
        <f t="shared" si="10"/>
        <v>#DIV/0!</v>
      </c>
      <c r="P97" s="23" t="e">
        <f t="shared" si="11"/>
        <v>#DIV/0!</v>
      </c>
    </row>
    <row r="98" spans="1:16" s="43" customFormat="1" ht="15.75" customHeight="1" x14ac:dyDescent="0.2">
      <c r="A98" s="22">
        <v>64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23" t="e">
        <f t="shared" si="9"/>
        <v>#DIV/0!</v>
      </c>
      <c r="O98" s="23" t="e">
        <f t="shared" si="10"/>
        <v>#DIV/0!</v>
      </c>
      <c r="P98" s="23" t="e">
        <f t="shared" si="11"/>
        <v>#DIV/0!</v>
      </c>
    </row>
    <row r="99" spans="1:16" s="43" customFormat="1" ht="15.75" customHeight="1" x14ac:dyDescent="0.2">
      <c r="A99" s="22">
        <v>128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23" t="e">
        <f t="shared" si="9"/>
        <v>#DIV/0!</v>
      </c>
      <c r="O99" s="23" t="e">
        <f t="shared" si="10"/>
        <v>#DIV/0!</v>
      </c>
      <c r="P99" s="23" t="e">
        <f t="shared" si="11"/>
        <v>#DIV/0!</v>
      </c>
    </row>
    <row r="100" spans="1:16" ht="15.75" customHeight="1" x14ac:dyDescent="0.2">
      <c r="A100" s="1">
        <v>256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8"/>
      <c r="N100" s="23" t="e">
        <f t="shared" si="9"/>
        <v>#DIV/0!</v>
      </c>
      <c r="O100" s="23" t="e">
        <f t="shared" si="10"/>
        <v>#DIV/0!</v>
      </c>
      <c r="P100" s="23" t="e">
        <f t="shared" si="11"/>
        <v>#DIV/0!</v>
      </c>
    </row>
    <row r="101" spans="1:16" ht="15.75" customHeight="1" x14ac:dyDescent="0.2">
      <c r="A101" s="1">
        <v>512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8"/>
      <c r="N101" s="23" t="e">
        <f t="shared" si="9"/>
        <v>#DIV/0!</v>
      </c>
      <c r="O101" s="23" t="e">
        <f t="shared" si="10"/>
        <v>#DIV/0!</v>
      </c>
      <c r="P101" s="23" t="e">
        <f t="shared" si="11"/>
        <v>#DIV/0!</v>
      </c>
    </row>
    <row r="102" spans="1:16" ht="15.75" customHeight="1" x14ac:dyDescent="0.2">
      <c r="A102" s="1" t="s">
        <v>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8"/>
      <c r="N102" s="23" t="e">
        <f t="shared" si="9"/>
        <v>#DIV/0!</v>
      </c>
      <c r="O102" s="23" t="e">
        <f t="shared" si="10"/>
        <v>#DIV/0!</v>
      </c>
      <c r="P102" s="23" t="e">
        <f t="shared" si="11"/>
        <v>#DIV/0!</v>
      </c>
    </row>
    <row r="103" spans="1:16" ht="15.75" customHeight="1" x14ac:dyDescent="0.2">
      <c r="A103" s="1" t="s">
        <v>7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8"/>
      <c r="N103" s="23" t="e">
        <f t="shared" si="9"/>
        <v>#DIV/0!</v>
      </c>
      <c r="O103" s="23" t="e">
        <f t="shared" si="10"/>
        <v>#DIV/0!</v>
      </c>
      <c r="P103" s="23" t="e">
        <f t="shared" si="11"/>
        <v>#DIV/0!</v>
      </c>
    </row>
    <row r="104" spans="1:16" ht="15.75" customHeight="1" x14ac:dyDescent="0.2">
      <c r="A104" s="1" t="s">
        <v>8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8"/>
      <c r="N104" s="23" t="e">
        <f t="shared" si="9"/>
        <v>#DIV/0!</v>
      </c>
      <c r="O104" s="23" t="e">
        <f t="shared" si="10"/>
        <v>#DIV/0!</v>
      </c>
      <c r="P104" s="23" t="e">
        <f t="shared" si="11"/>
        <v>#DIV/0!</v>
      </c>
    </row>
    <row r="105" spans="1:16" ht="15.75" customHeight="1" x14ac:dyDescent="0.2">
      <c r="A105" s="1" t="s">
        <v>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8"/>
      <c r="N105" s="23" t="e">
        <f t="shared" si="9"/>
        <v>#DIV/0!</v>
      </c>
      <c r="O105" s="23" t="e">
        <f t="shared" si="10"/>
        <v>#DIV/0!</v>
      </c>
      <c r="P105" s="23" t="e">
        <f t="shared" si="11"/>
        <v>#DIV/0!</v>
      </c>
    </row>
    <row r="106" spans="1:16" ht="15.75" customHeight="1" x14ac:dyDescent="0.2">
      <c r="A106" s="1" t="s">
        <v>10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8"/>
      <c r="N106" s="23" t="e">
        <f t="shared" si="9"/>
        <v>#DIV/0!</v>
      </c>
      <c r="O106" s="23" t="e">
        <f t="shared" si="10"/>
        <v>#DIV/0!</v>
      </c>
      <c r="P106" s="23" t="e">
        <f t="shared" si="11"/>
        <v>#DIV/0!</v>
      </c>
    </row>
    <row r="107" spans="1:16" ht="15.75" customHeight="1" x14ac:dyDescent="0.2">
      <c r="A107" s="1" t="s">
        <v>11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8"/>
      <c r="N107" s="23" t="e">
        <f t="shared" si="9"/>
        <v>#DIV/0!</v>
      </c>
      <c r="O107" s="23" t="e">
        <f t="shared" si="10"/>
        <v>#DIV/0!</v>
      </c>
      <c r="P107" s="23" t="e">
        <f t="shared" si="11"/>
        <v>#DIV/0!</v>
      </c>
    </row>
    <row r="108" spans="1:16" ht="15.75" customHeight="1" x14ac:dyDescent="0.2">
      <c r="A108" s="1" t="s">
        <v>12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8"/>
      <c r="N108" s="23" t="e">
        <f t="shared" si="9"/>
        <v>#DIV/0!</v>
      </c>
      <c r="O108" s="23" t="e">
        <f t="shared" si="10"/>
        <v>#DIV/0!</v>
      </c>
      <c r="P108" s="23" t="e">
        <f t="shared" si="11"/>
        <v>#DIV/0!</v>
      </c>
    </row>
    <row r="109" spans="1:16" ht="15.75" customHeight="1" x14ac:dyDescent="0.2">
      <c r="A109" s="1" t="s">
        <v>13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8"/>
      <c r="N109" s="23" t="e">
        <f t="shared" si="9"/>
        <v>#DIV/0!</v>
      </c>
      <c r="O109" s="23" t="e">
        <f t="shared" si="10"/>
        <v>#DIV/0!</v>
      </c>
      <c r="P109" s="23" t="e">
        <f t="shared" si="11"/>
        <v>#DIV/0!</v>
      </c>
    </row>
    <row r="110" spans="1:16" ht="15.75" customHeight="1" x14ac:dyDescent="0.2">
      <c r="A110" s="1" t="s">
        <v>14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8"/>
      <c r="N110" s="23" t="e">
        <f t="shared" si="9"/>
        <v>#DIV/0!</v>
      </c>
      <c r="O110" s="23" t="e">
        <f t="shared" si="10"/>
        <v>#DIV/0!</v>
      </c>
      <c r="P110" s="23" t="e">
        <f t="shared" si="11"/>
        <v>#DIV/0!</v>
      </c>
    </row>
    <row r="111" spans="1:16" ht="15.75" customHeight="1" x14ac:dyDescent="0.2">
      <c r="A111" s="1" t="s">
        <v>15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8"/>
      <c r="N111" s="23" t="e">
        <f t="shared" si="9"/>
        <v>#DIV/0!</v>
      </c>
      <c r="O111" s="23" t="e">
        <f t="shared" si="10"/>
        <v>#DIV/0!</v>
      </c>
      <c r="P111" s="23" t="e">
        <f t="shared" si="11"/>
        <v>#DIV/0!</v>
      </c>
    </row>
    <row r="112" spans="1:16" ht="15.75" customHeight="1" x14ac:dyDescent="0.2">
      <c r="A112" s="1" t="s">
        <v>16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8"/>
      <c r="N112" s="23" t="e">
        <f t="shared" si="9"/>
        <v>#DIV/0!</v>
      </c>
      <c r="O112" s="23" t="e">
        <f t="shared" si="10"/>
        <v>#DIV/0!</v>
      </c>
      <c r="P112" s="23" t="e">
        <f t="shared" si="11"/>
        <v>#DIV/0!</v>
      </c>
    </row>
    <row r="113" spans="1:16" ht="15.75" customHeight="1" x14ac:dyDescent="0.2">
      <c r="A113" s="45" t="s">
        <v>17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8"/>
      <c r="N113" s="23" t="e">
        <f t="shared" si="9"/>
        <v>#DIV/0!</v>
      </c>
      <c r="O113" s="23" t="e">
        <f t="shared" si="10"/>
        <v>#DIV/0!</v>
      </c>
      <c r="P113" s="23" t="e">
        <f t="shared" si="11"/>
        <v>#DIV/0!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830"/>
  <sheetViews>
    <sheetView topLeftCell="A33" workbookViewId="0">
      <selection activeCell="F95" sqref="F95"/>
    </sheetView>
  </sheetViews>
  <sheetFormatPr baseColWidth="10" defaultColWidth="14.5" defaultRowHeight="15" customHeight="1" x14ac:dyDescent="0.2"/>
  <cols>
    <col min="1" max="18" width="14.5" style="34" customWidth="1"/>
    <col min="19" max="16384" width="14.5" style="34"/>
  </cols>
  <sheetData>
    <row r="1" spans="1:16" ht="15.75" customHeight="1" x14ac:dyDescent="0.2"/>
    <row r="2" spans="1:16" ht="15.75" customHeight="1" x14ac:dyDescent="0.2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</row>
    <row r="3" spans="1:16" ht="15.75" customHeight="1" x14ac:dyDescent="0.2">
      <c r="A3" s="48" t="s">
        <v>1</v>
      </c>
      <c r="B3" s="33">
        <v>1</v>
      </c>
      <c r="C3" s="4">
        <v>2</v>
      </c>
      <c r="D3" s="4">
        <v>3</v>
      </c>
      <c r="E3" s="33">
        <v>4</v>
      </c>
      <c r="F3" s="4">
        <v>5</v>
      </c>
      <c r="G3" s="4">
        <v>6</v>
      </c>
      <c r="H3" s="33">
        <v>7</v>
      </c>
      <c r="I3" s="4">
        <v>8</v>
      </c>
      <c r="J3" s="4">
        <v>9</v>
      </c>
      <c r="K3" s="33">
        <v>10</v>
      </c>
      <c r="L3" s="33">
        <v>11</v>
      </c>
      <c r="M3" s="8"/>
      <c r="N3" s="8"/>
      <c r="O3" s="8"/>
      <c r="P3" s="8"/>
    </row>
    <row r="4" spans="1:16" ht="15.75" customHeight="1" x14ac:dyDescent="0.2">
      <c r="A4" s="4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8"/>
      <c r="N4" s="9" t="s">
        <v>3</v>
      </c>
      <c r="O4" s="9" t="s">
        <v>4</v>
      </c>
      <c r="P4" s="9" t="s">
        <v>5</v>
      </c>
    </row>
    <row r="5" spans="1:16" s="37" customFormat="1" ht="15.75" customHeight="1" x14ac:dyDescent="0.2">
      <c r="A5" s="22">
        <v>1</v>
      </c>
      <c r="B5" s="19">
        <v>97.2</v>
      </c>
      <c r="C5" s="19">
        <v>82.51</v>
      </c>
      <c r="D5" s="19">
        <v>102.05</v>
      </c>
      <c r="E5" s="19">
        <v>92.97</v>
      </c>
      <c r="F5" s="19">
        <v>82.64</v>
      </c>
      <c r="G5" s="19">
        <v>84.34</v>
      </c>
      <c r="H5" s="19">
        <v>92.85</v>
      </c>
      <c r="I5" s="19">
        <v>92.09</v>
      </c>
      <c r="J5" s="19">
        <v>99.9</v>
      </c>
      <c r="K5" s="19">
        <v>82.43</v>
      </c>
      <c r="L5" s="19"/>
      <c r="M5" s="20"/>
      <c r="N5" s="23">
        <v>90.897999999999996</v>
      </c>
      <c r="O5" s="23">
        <v>7.5122874161085047</v>
      </c>
      <c r="P5" s="23">
        <v>8.2645244296997777</v>
      </c>
    </row>
    <row r="6" spans="1:16" s="37" customFormat="1" ht="15.75" customHeight="1" x14ac:dyDescent="0.2">
      <c r="A6" s="22">
        <v>2</v>
      </c>
      <c r="B6" s="19">
        <v>80.77</v>
      </c>
      <c r="C6" s="19">
        <v>81.02</v>
      </c>
      <c r="D6" s="19">
        <v>80.97</v>
      </c>
      <c r="E6" s="19">
        <v>81.64</v>
      </c>
      <c r="F6" s="19">
        <v>81.19</v>
      </c>
      <c r="G6" s="19">
        <v>80.650000000000006</v>
      </c>
      <c r="H6" s="19">
        <v>80.8</v>
      </c>
      <c r="I6" s="19">
        <v>80.989999999999995</v>
      </c>
      <c r="J6" s="19">
        <v>81.14</v>
      </c>
      <c r="K6" s="19">
        <v>80.650000000000006</v>
      </c>
      <c r="L6" s="19"/>
      <c r="M6" s="20"/>
      <c r="N6" s="23">
        <v>80.981999999999999</v>
      </c>
      <c r="O6" s="23">
        <v>0.29839571042493118</v>
      </c>
      <c r="P6" s="23">
        <v>0.36847164854527092</v>
      </c>
    </row>
    <row r="7" spans="1:16" s="37" customFormat="1" ht="15.75" customHeight="1" x14ac:dyDescent="0.2">
      <c r="A7" s="22">
        <v>4</v>
      </c>
      <c r="B7" s="19">
        <v>81.760000000000005</v>
      </c>
      <c r="C7" s="19">
        <v>81.69</v>
      </c>
      <c r="D7" s="19">
        <v>81.88</v>
      </c>
      <c r="E7" s="19">
        <v>82.68</v>
      </c>
      <c r="F7" s="19">
        <v>82.26</v>
      </c>
      <c r="G7" s="19">
        <v>81.48</v>
      </c>
      <c r="H7" s="19">
        <v>81.64</v>
      </c>
      <c r="I7" s="19">
        <v>82.05</v>
      </c>
      <c r="J7" s="19">
        <v>82.35</v>
      </c>
      <c r="K7" s="19">
        <v>81.36</v>
      </c>
      <c r="L7" s="19"/>
      <c r="M7" s="20"/>
      <c r="N7" s="23">
        <v>81.914999999999992</v>
      </c>
      <c r="O7" s="23">
        <v>0.41639324362113977</v>
      </c>
      <c r="P7" s="23">
        <v>0.50832355932508066</v>
      </c>
    </row>
    <row r="8" spans="1:16" s="37" customFormat="1" ht="15.75" customHeight="1" x14ac:dyDescent="0.2">
      <c r="A8" s="22">
        <v>8</v>
      </c>
      <c r="B8" s="19">
        <v>83.37</v>
      </c>
      <c r="C8" s="19">
        <v>83.63</v>
      </c>
      <c r="D8" s="19">
        <v>83.45</v>
      </c>
      <c r="E8" s="19">
        <v>84.23</v>
      </c>
      <c r="F8" s="19">
        <v>83.76</v>
      </c>
      <c r="G8" s="19">
        <v>83.07</v>
      </c>
      <c r="H8" s="19">
        <v>83.31</v>
      </c>
      <c r="I8" s="19">
        <v>83.81</v>
      </c>
      <c r="J8" s="19">
        <v>83.7</v>
      </c>
      <c r="K8" s="19">
        <v>83.11</v>
      </c>
      <c r="L8" s="19"/>
      <c r="M8" s="20"/>
      <c r="N8" s="23">
        <v>83.543999999999997</v>
      </c>
      <c r="O8" s="23">
        <v>0.35381099788195342</v>
      </c>
      <c r="P8" s="23">
        <v>0.42350258292870041</v>
      </c>
    </row>
    <row r="9" spans="1:16" s="37" customFormat="1" ht="15.75" customHeight="1" x14ac:dyDescent="0.2">
      <c r="A9" s="22">
        <v>16</v>
      </c>
      <c r="B9" s="19">
        <v>80.56</v>
      </c>
      <c r="C9" s="19">
        <v>80.989999999999995</v>
      </c>
      <c r="D9" s="19">
        <v>80.62</v>
      </c>
      <c r="E9" s="19">
        <v>81.260000000000005</v>
      </c>
      <c r="F9" s="19">
        <v>80.98</v>
      </c>
      <c r="G9" s="19">
        <v>80.11</v>
      </c>
      <c r="H9" s="19">
        <v>80.400000000000006</v>
      </c>
      <c r="I9" s="19">
        <v>80.92</v>
      </c>
      <c r="J9" s="19">
        <v>80.959999999999994</v>
      </c>
      <c r="K9" s="19">
        <v>80.25</v>
      </c>
      <c r="L9" s="19"/>
      <c r="M9" s="20"/>
      <c r="N9" s="23">
        <v>80.705000000000013</v>
      </c>
      <c r="O9" s="23">
        <v>0.37393552623116399</v>
      </c>
      <c r="P9" s="23">
        <v>0.4633362570239315</v>
      </c>
    </row>
    <row r="10" spans="1:16" s="37" customFormat="1" ht="15.75" customHeight="1" x14ac:dyDescent="0.2">
      <c r="A10" s="22">
        <v>32</v>
      </c>
      <c r="B10" s="19">
        <v>82.72</v>
      </c>
      <c r="C10" s="19">
        <v>82.87</v>
      </c>
      <c r="D10" s="19">
        <v>82.75</v>
      </c>
      <c r="E10" s="19">
        <v>83.3</v>
      </c>
      <c r="F10" s="19">
        <v>83.15</v>
      </c>
      <c r="G10" s="19">
        <v>82.53</v>
      </c>
      <c r="H10" s="19">
        <v>82.25</v>
      </c>
      <c r="I10" s="19">
        <v>82.75</v>
      </c>
      <c r="J10" s="19">
        <v>82.79</v>
      </c>
      <c r="K10" s="19">
        <v>82.09</v>
      </c>
      <c r="L10" s="19"/>
      <c r="M10" s="20"/>
      <c r="N10" s="23">
        <v>82.72</v>
      </c>
      <c r="O10" s="23">
        <v>0.36581719782183852</v>
      </c>
      <c r="P10" s="23">
        <v>0.44223549059700018</v>
      </c>
    </row>
    <row r="11" spans="1:16" s="37" customFormat="1" ht="15.75" customHeight="1" x14ac:dyDescent="0.2">
      <c r="A11" s="22">
        <v>64</v>
      </c>
      <c r="B11" s="19">
        <v>83.95</v>
      </c>
      <c r="C11" s="19">
        <v>84.05</v>
      </c>
      <c r="D11" s="19">
        <v>83.92</v>
      </c>
      <c r="E11" s="19">
        <v>84.26</v>
      </c>
      <c r="F11" s="19">
        <v>84.23</v>
      </c>
      <c r="G11" s="19">
        <v>84.24</v>
      </c>
      <c r="H11" s="19">
        <v>83.57</v>
      </c>
      <c r="I11" s="19">
        <v>83.9</v>
      </c>
      <c r="J11" s="19">
        <v>83.97</v>
      </c>
      <c r="K11" s="19">
        <v>84.1</v>
      </c>
      <c r="L11" s="19"/>
      <c r="M11" s="20"/>
      <c r="N11" s="23">
        <v>84.019000000000005</v>
      </c>
      <c r="O11" s="23">
        <v>0.2086171400223665</v>
      </c>
      <c r="P11" s="23">
        <v>0.24829757557500859</v>
      </c>
    </row>
    <row r="12" spans="1:16" s="37" customFormat="1" ht="15.75" customHeight="1" x14ac:dyDescent="0.2">
      <c r="A12" s="22">
        <v>128</v>
      </c>
      <c r="B12" s="19">
        <v>90.5</v>
      </c>
      <c r="C12" s="19">
        <v>90.53</v>
      </c>
      <c r="D12" s="19">
        <v>90.53</v>
      </c>
      <c r="E12" s="19">
        <v>91.34</v>
      </c>
      <c r="F12" s="19">
        <v>90.46</v>
      </c>
      <c r="G12" s="19">
        <v>90.5</v>
      </c>
      <c r="H12" s="19">
        <v>90.46</v>
      </c>
      <c r="I12" s="19">
        <v>90.77</v>
      </c>
      <c r="J12" s="19">
        <v>90.65</v>
      </c>
      <c r="K12" s="19">
        <v>90.36</v>
      </c>
      <c r="L12" s="19"/>
      <c r="M12" s="20"/>
      <c r="N12" s="23">
        <v>90.609999999999985</v>
      </c>
      <c r="O12" s="23">
        <v>0.27980151695244571</v>
      </c>
      <c r="P12" s="23">
        <v>0.30879761279378187</v>
      </c>
    </row>
    <row r="13" spans="1:16" ht="15.75" customHeight="1" x14ac:dyDescent="0.2">
      <c r="A13" s="1">
        <v>256</v>
      </c>
      <c r="B13" s="7">
        <v>98.26</v>
      </c>
      <c r="C13" s="7">
        <v>98.93</v>
      </c>
      <c r="D13" s="7">
        <v>105.02</v>
      </c>
      <c r="E13" s="7">
        <v>98.3</v>
      </c>
      <c r="F13" s="7">
        <v>98.77</v>
      </c>
      <c r="G13" s="7">
        <v>99.36</v>
      </c>
      <c r="H13" s="7">
        <v>98.09</v>
      </c>
      <c r="I13" s="7">
        <v>98.96</v>
      </c>
      <c r="J13" s="7">
        <v>98.38</v>
      </c>
      <c r="K13" s="7">
        <v>98.87</v>
      </c>
      <c r="L13" s="7"/>
      <c r="M13" s="8"/>
      <c r="N13" s="23">
        <v>99.294000000000011</v>
      </c>
      <c r="O13" s="23">
        <v>2.050258520284697</v>
      </c>
      <c r="P13" s="23">
        <v>2.0648362643107299</v>
      </c>
    </row>
    <row r="14" spans="1:16" ht="15.75" customHeight="1" x14ac:dyDescent="0.2">
      <c r="A14" s="1">
        <v>512</v>
      </c>
      <c r="B14" s="7">
        <v>109.24</v>
      </c>
      <c r="C14" s="7">
        <v>109.71</v>
      </c>
      <c r="D14" s="7">
        <v>109.17</v>
      </c>
      <c r="E14" s="7">
        <v>124.78</v>
      </c>
      <c r="F14" s="7">
        <v>109.11</v>
      </c>
      <c r="G14" s="7">
        <v>109.96</v>
      </c>
      <c r="H14" s="7">
        <v>109.37</v>
      </c>
      <c r="I14" s="7">
        <v>109.41</v>
      </c>
      <c r="J14" s="7">
        <v>111.12</v>
      </c>
      <c r="K14" s="7">
        <v>109.67</v>
      </c>
      <c r="L14" s="7"/>
      <c r="M14" s="8"/>
      <c r="N14" s="23">
        <v>111.154</v>
      </c>
      <c r="O14" s="23">
        <v>4.8233671963796327</v>
      </c>
      <c r="P14" s="23">
        <v>4.3393554855242567</v>
      </c>
    </row>
    <row r="15" spans="1:16" ht="15.75" customHeight="1" x14ac:dyDescent="0.2">
      <c r="A15" s="1" t="s">
        <v>6</v>
      </c>
      <c r="B15" s="7">
        <v>130.55000000000001</v>
      </c>
      <c r="C15" s="7">
        <v>130.96</v>
      </c>
      <c r="D15" s="7">
        <v>130.65</v>
      </c>
      <c r="E15" s="7">
        <v>130.72999999999999</v>
      </c>
      <c r="F15" s="7">
        <v>130.38</v>
      </c>
      <c r="G15" s="7">
        <v>131.02000000000001</v>
      </c>
      <c r="H15" s="7">
        <v>130.59</v>
      </c>
      <c r="I15" s="7">
        <v>130.62</v>
      </c>
      <c r="J15" s="7">
        <v>131.01</v>
      </c>
      <c r="K15" s="7">
        <v>130.88</v>
      </c>
      <c r="L15" s="7"/>
      <c r="M15" s="8"/>
      <c r="N15" s="23">
        <v>130.739</v>
      </c>
      <c r="O15" s="23">
        <v>0.21860415773213851</v>
      </c>
      <c r="P15" s="23">
        <v>0.16720653954224721</v>
      </c>
    </row>
    <row r="16" spans="1:16" ht="15.75" customHeight="1" x14ac:dyDescent="0.2">
      <c r="A16" s="1" t="s">
        <v>7</v>
      </c>
      <c r="B16" s="7">
        <v>173.32</v>
      </c>
      <c r="C16" s="7">
        <v>173.52</v>
      </c>
      <c r="D16" s="7">
        <v>173.45</v>
      </c>
      <c r="E16" s="7">
        <v>173.64</v>
      </c>
      <c r="F16" s="7">
        <v>173.09</v>
      </c>
      <c r="G16" s="7">
        <v>173.6</v>
      </c>
      <c r="H16" s="7">
        <v>173.26</v>
      </c>
      <c r="I16" s="7">
        <v>173.24</v>
      </c>
      <c r="J16" s="7">
        <v>173.7</v>
      </c>
      <c r="K16" s="7">
        <v>173.77</v>
      </c>
      <c r="L16" s="7"/>
      <c r="M16" s="8"/>
      <c r="N16" s="23">
        <v>173.459</v>
      </c>
      <c r="O16" s="23">
        <v>0.22467012855888541</v>
      </c>
      <c r="P16" s="23">
        <v>0.129523477339824</v>
      </c>
    </row>
    <row r="17" spans="1:16" ht="15.75" customHeight="1" x14ac:dyDescent="0.2">
      <c r="A17" s="1" t="s">
        <v>8</v>
      </c>
      <c r="B17" s="7">
        <v>266.77999999999997</v>
      </c>
      <c r="C17" s="7">
        <v>266.99</v>
      </c>
      <c r="D17" s="7">
        <v>267.08</v>
      </c>
      <c r="E17" s="7">
        <v>267.57</v>
      </c>
      <c r="F17" s="7">
        <v>266.98</v>
      </c>
      <c r="G17" s="7">
        <v>266.95999999999998</v>
      </c>
      <c r="H17" s="7">
        <v>266.67</v>
      </c>
      <c r="I17" s="7">
        <v>266.44</v>
      </c>
      <c r="J17" s="7">
        <v>266.76</v>
      </c>
      <c r="K17" s="7">
        <v>267.63</v>
      </c>
      <c r="L17" s="7"/>
      <c r="M17" s="8"/>
      <c r="N17" s="23">
        <v>266.98599999999999</v>
      </c>
      <c r="O17" s="23">
        <v>0.37369625217399222</v>
      </c>
      <c r="P17" s="23">
        <v>0.13996848230768361</v>
      </c>
    </row>
    <row r="18" spans="1:16" ht="15.75" customHeight="1" x14ac:dyDescent="0.2">
      <c r="A18" s="1" t="s">
        <v>9</v>
      </c>
      <c r="B18" s="7">
        <v>473.39</v>
      </c>
      <c r="C18" s="7">
        <v>472.4</v>
      </c>
      <c r="D18" s="7">
        <v>473.98</v>
      </c>
      <c r="E18" s="7">
        <v>475.18</v>
      </c>
      <c r="F18" s="7">
        <v>473.44</v>
      </c>
      <c r="G18" s="7">
        <v>473.63</v>
      </c>
      <c r="H18" s="7">
        <v>473.18</v>
      </c>
      <c r="I18" s="7">
        <v>472.45</v>
      </c>
      <c r="J18" s="7">
        <v>472.4</v>
      </c>
      <c r="K18" s="7">
        <v>474.34</v>
      </c>
      <c r="L18" s="7"/>
      <c r="M18" s="8"/>
      <c r="N18" s="23">
        <v>473.43900000000002</v>
      </c>
      <c r="O18" s="23">
        <v>0.90545814063625096</v>
      </c>
      <c r="P18" s="23">
        <v>0.1912512785461804</v>
      </c>
    </row>
    <row r="19" spans="1:16" ht="15.75" customHeight="1" x14ac:dyDescent="0.2">
      <c r="A19" s="1" t="s">
        <v>10</v>
      </c>
      <c r="B19" s="7">
        <v>1630.82</v>
      </c>
      <c r="C19" s="7">
        <v>1689.06</v>
      </c>
      <c r="D19" s="7">
        <v>1703.82</v>
      </c>
      <c r="E19" s="7">
        <v>1651.96</v>
      </c>
      <c r="F19" s="7">
        <v>1709.46</v>
      </c>
      <c r="G19" s="7">
        <v>1637.69</v>
      </c>
      <c r="H19" s="7">
        <v>1689.61</v>
      </c>
      <c r="I19" s="7">
        <v>1520.66</v>
      </c>
      <c r="J19" s="7">
        <v>1667.95</v>
      </c>
      <c r="K19" s="7">
        <v>1627.38</v>
      </c>
      <c r="L19" s="7"/>
      <c r="M19" s="8"/>
      <c r="N19" s="23">
        <v>1652.8409999999999</v>
      </c>
      <c r="O19" s="23">
        <v>55.309191008366739</v>
      </c>
      <c r="P19" s="23">
        <v>3.3463104441604941</v>
      </c>
    </row>
    <row r="20" spans="1:16" ht="15.75" customHeight="1" x14ac:dyDescent="0.2">
      <c r="A20" s="1" t="s">
        <v>11</v>
      </c>
      <c r="B20" s="7">
        <v>2812.58</v>
      </c>
      <c r="C20" s="7">
        <v>2804.8</v>
      </c>
      <c r="D20" s="7">
        <v>2813.7</v>
      </c>
      <c r="E20" s="7">
        <v>2800.93</v>
      </c>
      <c r="F20" s="7">
        <v>2808.96</v>
      </c>
      <c r="G20" s="7">
        <v>2807.13</v>
      </c>
      <c r="H20" s="7">
        <v>2815.83</v>
      </c>
      <c r="I20" s="7">
        <v>2817.91</v>
      </c>
      <c r="J20" s="7">
        <v>2814.58</v>
      </c>
      <c r="K20" s="7">
        <v>2806.93</v>
      </c>
      <c r="L20" s="7"/>
      <c r="M20" s="8"/>
      <c r="N20" s="23">
        <v>2810.335</v>
      </c>
      <c r="O20" s="23">
        <v>5.4242854112059593</v>
      </c>
      <c r="P20" s="23">
        <v>0.19301205768016841</v>
      </c>
    </row>
    <row r="21" spans="1:16" ht="15.75" customHeight="1" x14ac:dyDescent="0.2">
      <c r="A21" s="1" t="s">
        <v>12</v>
      </c>
      <c r="B21" s="7">
        <v>5461.16</v>
      </c>
      <c r="C21" s="7">
        <v>5451.28</v>
      </c>
      <c r="D21" s="7">
        <v>5465.44</v>
      </c>
      <c r="E21" s="7">
        <v>5481.37</v>
      </c>
      <c r="F21" s="7">
        <v>5450.57</v>
      </c>
      <c r="G21" s="7">
        <v>5450.4</v>
      </c>
      <c r="H21" s="7">
        <v>5470.91</v>
      </c>
      <c r="I21" s="7">
        <v>5463.96</v>
      </c>
      <c r="J21" s="7">
        <v>5451.42</v>
      </c>
      <c r="K21" s="7">
        <v>5473.35</v>
      </c>
      <c r="L21" s="7"/>
      <c r="M21" s="8"/>
      <c r="N21" s="23">
        <v>5461.985999999999</v>
      </c>
      <c r="O21" s="23">
        <v>11.014364560276221</v>
      </c>
      <c r="P21" s="23">
        <v>0.2016549394355133</v>
      </c>
    </row>
    <row r="22" spans="1:16" ht="15.75" customHeight="1" x14ac:dyDescent="0.2">
      <c r="A22" s="1" t="s">
        <v>13</v>
      </c>
      <c r="B22" s="7">
        <v>10861.04</v>
      </c>
      <c r="C22" s="7">
        <v>10852.03</v>
      </c>
      <c r="D22" s="7">
        <v>10861.18</v>
      </c>
      <c r="E22" s="7">
        <v>10884.13</v>
      </c>
      <c r="F22" s="7">
        <v>10851.68</v>
      </c>
      <c r="G22" s="7">
        <v>10868.29</v>
      </c>
      <c r="H22" s="7">
        <v>10855.71</v>
      </c>
      <c r="I22" s="7">
        <v>10876.41</v>
      </c>
      <c r="J22" s="7">
        <v>10864.77</v>
      </c>
      <c r="K22" s="7">
        <v>10869.64</v>
      </c>
      <c r="L22" s="7"/>
      <c r="M22" s="8"/>
      <c r="N22" s="23">
        <v>10864.487999999999</v>
      </c>
      <c r="O22" s="23">
        <v>10.47829269383959</v>
      </c>
      <c r="P22" s="23">
        <v>9.6445342788722216E-2</v>
      </c>
    </row>
    <row r="23" spans="1:16" ht="15.75" customHeight="1" x14ac:dyDescent="0.2">
      <c r="A23" s="1" t="s">
        <v>14</v>
      </c>
      <c r="B23" s="7">
        <v>21611.06</v>
      </c>
      <c r="C23" s="7">
        <v>21591.31</v>
      </c>
      <c r="D23" s="7">
        <v>21575.62</v>
      </c>
      <c r="E23" s="7">
        <v>21618.83</v>
      </c>
      <c r="F23" s="7">
        <v>21651.56</v>
      </c>
      <c r="G23" s="7">
        <v>21624.41</v>
      </c>
      <c r="H23" s="7">
        <v>21560.65</v>
      </c>
      <c r="I23" s="7">
        <v>21596.83</v>
      </c>
      <c r="J23" s="7">
        <v>21545.29</v>
      </c>
      <c r="K23" s="7">
        <v>21589.84</v>
      </c>
      <c r="L23" s="7"/>
      <c r="M23" s="8"/>
      <c r="N23" s="23">
        <v>21596.54</v>
      </c>
      <c r="O23" s="23">
        <v>31.51056225035255</v>
      </c>
      <c r="P23" s="23">
        <v>0.14590560455680651</v>
      </c>
    </row>
    <row r="24" spans="1:16" ht="15.75" customHeight="1" x14ac:dyDescent="0.2">
      <c r="A24" s="1" t="s">
        <v>15</v>
      </c>
      <c r="B24" s="7">
        <v>43249.8</v>
      </c>
      <c r="C24" s="7">
        <v>43285.03</v>
      </c>
      <c r="D24" s="7">
        <v>43184.32</v>
      </c>
      <c r="E24" s="7">
        <v>43342.23</v>
      </c>
      <c r="F24" s="7">
        <v>43255.3</v>
      </c>
      <c r="G24" s="7">
        <v>43119.43</v>
      </c>
      <c r="H24" s="7">
        <v>43255.68</v>
      </c>
      <c r="I24" s="7">
        <v>43281.3</v>
      </c>
      <c r="J24" s="7">
        <v>43209.52</v>
      </c>
      <c r="K24" s="7">
        <v>43229.23</v>
      </c>
      <c r="L24" s="7"/>
      <c r="M24" s="8"/>
      <c r="N24" s="23">
        <v>43241.183999999987</v>
      </c>
      <c r="O24" s="23">
        <v>60.945101197718188</v>
      </c>
      <c r="P24" s="23">
        <v>0.14094225819005829</v>
      </c>
    </row>
    <row r="25" spans="1:16" ht="15.75" customHeight="1" x14ac:dyDescent="0.2">
      <c r="A25" s="1" t="s">
        <v>16</v>
      </c>
      <c r="B25" s="7">
        <v>87409.56</v>
      </c>
      <c r="C25" s="7">
        <v>87417.03</v>
      </c>
      <c r="D25" s="7">
        <v>87429.33</v>
      </c>
      <c r="E25" s="7">
        <v>87538.94</v>
      </c>
      <c r="F25" s="7">
        <v>87338.67</v>
      </c>
      <c r="G25" s="7">
        <v>87396.3</v>
      </c>
      <c r="H25" s="7">
        <v>87360.22</v>
      </c>
      <c r="I25" s="7">
        <v>87396.1</v>
      </c>
      <c r="J25" s="7">
        <v>87486</v>
      </c>
      <c r="K25" s="7">
        <v>87336.31</v>
      </c>
      <c r="L25" s="7"/>
      <c r="M25" s="8"/>
      <c r="N25" s="23">
        <v>87410.84599999999</v>
      </c>
      <c r="O25" s="23">
        <v>63.416404502306008</v>
      </c>
      <c r="P25" s="23">
        <v>7.2549812070582198E-2</v>
      </c>
    </row>
    <row r="26" spans="1:16" ht="15.75" customHeight="1" x14ac:dyDescent="0.2">
      <c r="A26" s="21" t="s">
        <v>17</v>
      </c>
      <c r="B26" s="7">
        <v>175176.83</v>
      </c>
      <c r="C26" s="7">
        <v>174911.49</v>
      </c>
      <c r="D26" s="7">
        <v>174866.78</v>
      </c>
      <c r="E26" s="7">
        <v>175286.36</v>
      </c>
      <c r="F26" s="7">
        <v>175177.07</v>
      </c>
      <c r="G26" s="7">
        <v>174995.19</v>
      </c>
      <c r="H26" s="7">
        <v>175130.25</v>
      </c>
      <c r="I26" s="7">
        <v>175180.4</v>
      </c>
      <c r="J26" s="7">
        <v>175184.68</v>
      </c>
      <c r="K26" s="7">
        <v>175097.1</v>
      </c>
      <c r="L26" s="7"/>
      <c r="M26" s="8"/>
      <c r="N26" s="23">
        <v>175100.61499999999</v>
      </c>
      <c r="O26" s="23">
        <v>134.18062480187561</v>
      </c>
      <c r="P26" s="23">
        <v>7.6630584536710844E-2</v>
      </c>
    </row>
    <row r="27" spans="1:16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5"/>
      <c r="O27" s="5"/>
      <c r="P27" s="5"/>
    </row>
    <row r="28" spans="1:16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">
      <c r="B31" s="46" t="s">
        <v>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8"/>
    </row>
    <row r="32" spans="1:16" ht="15.75" customHeight="1" x14ac:dyDescent="0.2">
      <c r="A32" s="48" t="s">
        <v>1</v>
      </c>
      <c r="B32" s="33">
        <v>1</v>
      </c>
      <c r="C32" s="4">
        <v>2</v>
      </c>
      <c r="D32" s="4">
        <v>3</v>
      </c>
      <c r="E32" s="33">
        <v>4</v>
      </c>
      <c r="F32" s="4">
        <v>5</v>
      </c>
      <c r="G32" s="4">
        <v>6</v>
      </c>
      <c r="H32" s="33">
        <v>7</v>
      </c>
      <c r="I32" s="4">
        <v>8</v>
      </c>
      <c r="J32" s="4">
        <v>9</v>
      </c>
      <c r="K32" s="33">
        <v>10</v>
      </c>
      <c r="L32" s="33">
        <v>11</v>
      </c>
      <c r="M32" s="8"/>
      <c r="N32" s="8"/>
      <c r="O32" s="8"/>
      <c r="P32" s="8"/>
    </row>
    <row r="33" spans="1:16" ht="15.75" customHeight="1" x14ac:dyDescent="0.2">
      <c r="A33" s="47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8"/>
      <c r="N33" s="9" t="s">
        <v>3</v>
      </c>
      <c r="O33" s="9" t="s">
        <v>4</v>
      </c>
      <c r="P33" s="9" t="s">
        <v>5</v>
      </c>
    </row>
    <row r="34" spans="1:16" s="37" customFormat="1" ht="15.75" customHeight="1" x14ac:dyDescent="0.2">
      <c r="A34" s="22">
        <v>1</v>
      </c>
      <c r="B34" s="19">
        <v>93.44</v>
      </c>
      <c r="C34" s="19">
        <v>107.65</v>
      </c>
      <c r="D34" s="19">
        <v>103.69</v>
      </c>
      <c r="E34" s="19">
        <v>96.68</v>
      </c>
      <c r="F34" s="19">
        <v>84.44</v>
      </c>
      <c r="G34" s="19">
        <v>94.21</v>
      </c>
      <c r="H34" s="19">
        <v>115.88</v>
      </c>
      <c r="I34" s="19">
        <v>96.27</v>
      </c>
      <c r="J34" s="19">
        <v>93.21</v>
      </c>
      <c r="K34" s="19">
        <v>87.08</v>
      </c>
      <c r="L34" s="19"/>
      <c r="M34" s="20"/>
      <c r="N34" s="23">
        <v>97.25500000000001</v>
      </c>
      <c r="O34" s="23">
        <v>9.4610303056508851</v>
      </c>
      <c r="P34" s="23">
        <v>9.7280657093731779</v>
      </c>
    </row>
    <row r="35" spans="1:16" s="37" customFormat="1" ht="15.75" customHeight="1" x14ac:dyDescent="0.2">
      <c r="A35" s="22">
        <v>2</v>
      </c>
      <c r="B35" s="19">
        <v>81.680000000000007</v>
      </c>
      <c r="C35" s="19">
        <v>81.59</v>
      </c>
      <c r="D35" s="19">
        <v>81.77</v>
      </c>
      <c r="E35" s="19">
        <v>81.99</v>
      </c>
      <c r="F35" s="19">
        <v>81.08</v>
      </c>
      <c r="G35" s="19">
        <v>80.849999999999994</v>
      </c>
      <c r="H35" s="19">
        <v>81.11</v>
      </c>
      <c r="I35" s="19">
        <v>80.930000000000007</v>
      </c>
      <c r="J35" s="19">
        <v>80.94</v>
      </c>
      <c r="K35" s="19">
        <v>81.3</v>
      </c>
      <c r="L35" s="19"/>
      <c r="M35" s="20"/>
      <c r="N35" s="23">
        <v>81.323999999999998</v>
      </c>
      <c r="O35" s="23">
        <v>0.40459032778025389</v>
      </c>
      <c r="P35" s="23">
        <v>0.49750421496760361</v>
      </c>
    </row>
    <row r="36" spans="1:16" s="37" customFormat="1" ht="15.75" customHeight="1" x14ac:dyDescent="0.2">
      <c r="A36" s="22">
        <v>4</v>
      </c>
      <c r="B36" s="19">
        <v>82.53</v>
      </c>
      <c r="C36" s="19">
        <v>82.52</v>
      </c>
      <c r="D36" s="19">
        <v>82.68</v>
      </c>
      <c r="E36" s="19">
        <v>83.28</v>
      </c>
      <c r="F36" s="19">
        <v>81.77</v>
      </c>
      <c r="G36" s="19">
        <v>82.65</v>
      </c>
      <c r="H36" s="19">
        <v>82.35</v>
      </c>
      <c r="I36" s="19">
        <v>81.760000000000005</v>
      </c>
      <c r="J36" s="19">
        <v>81.92</v>
      </c>
      <c r="K36" s="19">
        <v>82.45</v>
      </c>
      <c r="L36" s="19"/>
      <c r="M36" s="20"/>
      <c r="N36" s="23">
        <v>82.390999999999991</v>
      </c>
      <c r="O36" s="23">
        <v>0.46995153414415519</v>
      </c>
      <c r="P36" s="23">
        <v>0.57039183180706066</v>
      </c>
    </row>
    <row r="37" spans="1:16" s="37" customFormat="1" ht="15.75" customHeight="1" x14ac:dyDescent="0.2">
      <c r="A37" s="22">
        <v>8</v>
      </c>
      <c r="B37" s="19">
        <v>84.34</v>
      </c>
      <c r="C37" s="19">
        <v>84.22</v>
      </c>
      <c r="D37" s="19">
        <v>84.27</v>
      </c>
      <c r="E37" s="19">
        <v>85.22</v>
      </c>
      <c r="F37" s="19">
        <v>83.34</v>
      </c>
      <c r="G37" s="19">
        <v>83.69</v>
      </c>
      <c r="H37" s="19">
        <v>83.53</v>
      </c>
      <c r="I37" s="19">
        <v>83.51</v>
      </c>
      <c r="J37" s="19">
        <v>83.47</v>
      </c>
      <c r="K37" s="19">
        <v>83.88</v>
      </c>
      <c r="L37" s="19"/>
      <c r="M37" s="20"/>
      <c r="N37" s="23">
        <v>83.947000000000003</v>
      </c>
      <c r="O37" s="23">
        <v>0.57592534238388826</v>
      </c>
      <c r="P37" s="23">
        <v>0.68605827770365624</v>
      </c>
    </row>
    <row r="38" spans="1:16" s="37" customFormat="1" ht="15.75" customHeight="1" x14ac:dyDescent="0.2">
      <c r="A38" s="22">
        <v>16</v>
      </c>
      <c r="B38" s="19">
        <v>81.67</v>
      </c>
      <c r="C38" s="19">
        <v>81.47</v>
      </c>
      <c r="D38" s="19">
        <v>81.61</v>
      </c>
      <c r="E38" s="19">
        <v>94.77</v>
      </c>
      <c r="F38" s="19">
        <v>80.78</v>
      </c>
      <c r="G38" s="19">
        <v>81.010000000000005</v>
      </c>
      <c r="H38" s="19">
        <v>81.099999999999994</v>
      </c>
      <c r="I38" s="19">
        <v>80.77</v>
      </c>
      <c r="J38" s="19">
        <v>80.86</v>
      </c>
      <c r="K38" s="19">
        <v>81.22</v>
      </c>
      <c r="L38" s="19"/>
      <c r="M38" s="20"/>
      <c r="N38" s="23">
        <v>82.525999999999996</v>
      </c>
      <c r="O38" s="23">
        <v>4.3146705809623764</v>
      </c>
      <c r="P38" s="23">
        <v>5.2282560416867128</v>
      </c>
    </row>
    <row r="39" spans="1:16" s="37" customFormat="1" ht="15.75" customHeight="1" x14ac:dyDescent="0.2">
      <c r="A39" s="22">
        <v>32</v>
      </c>
      <c r="B39" s="19">
        <v>83.5</v>
      </c>
      <c r="C39" s="19">
        <v>83.31</v>
      </c>
      <c r="D39" s="19">
        <v>83.45</v>
      </c>
      <c r="E39" s="19">
        <v>84.33</v>
      </c>
      <c r="F39" s="19">
        <v>82.69</v>
      </c>
      <c r="G39" s="19">
        <v>82.86</v>
      </c>
      <c r="H39" s="19">
        <v>83.04</v>
      </c>
      <c r="I39" s="19">
        <v>82.68</v>
      </c>
      <c r="J39" s="19">
        <v>82.7</v>
      </c>
      <c r="K39" s="19">
        <v>83.14</v>
      </c>
      <c r="L39" s="19"/>
      <c r="M39" s="20"/>
      <c r="N39" s="23">
        <v>83.169999999999987</v>
      </c>
      <c r="O39" s="23">
        <v>0.51183764787066666</v>
      </c>
      <c r="P39" s="23">
        <v>0.61541138375696369</v>
      </c>
    </row>
    <row r="40" spans="1:16" s="37" customFormat="1" ht="15.75" customHeight="1" x14ac:dyDescent="0.2">
      <c r="A40" s="22">
        <v>64</v>
      </c>
      <c r="B40" s="19">
        <v>84.24</v>
      </c>
      <c r="C40" s="19">
        <v>84.36</v>
      </c>
      <c r="D40" s="19">
        <v>84.62</v>
      </c>
      <c r="E40" s="19">
        <v>84.54</v>
      </c>
      <c r="F40" s="19">
        <v>83.87</v>
      </c>
      <c r="G40" s="19">
        <v>84</v>
      </c>
      <c r="H40" s="19">
        <v>83.93</v>
      </c>
      <c r="I40" s="19">
        <v>83.81</v>
      </c>
      <c r="J40" s="19">
        <v>83.79</v>
      </c>
      <c r="K40" s="19">
        <v>84.02</v>
      </c>
      <c r="L40" s="19"/>
      <c r="M40" s="20"/>
      <c r="N40" s="23">
        <v>84.117999999999981</v>
      </c>
      <c r="O40" s="23">
        <v>0.30301448443560852</v>
      </c>
      <c r="P40" s="23">
        <v>0.36022549803324921</v>
      </c>
    </row>
    <row r="41" spans="1:16" s="37" customFormat="1" ht="15.75" customHeight="1" x14ac:dyDescent="0.2">
      <c r="A41" s="22">
        <v>128</v>
      </c>
      <c r="B41" s="19">
        <v>90.59</v>
      </c>
      <c r="C41" s="19">
        <v>90.82</v>
      </c>
      <c r="D41" s="19">
        <v>90.52</v>
      </c>
      <c r="E41" s="19">
        <v>90.75</v>
      </c>
      <c r="F41" s="19">
        <v>90.4</v>
      </c>
      <c r="G41" s="19">
        <v>90.2</v>
      </c>
      <c r="H41" s="19">
        <v>90.37</v>
      </c>
      <c r="I41" s="19">
        <v>90.13</v>
      </c>
      <c r="J41" s="19">
        <v>90.41</v>
      </c>
      <c r="K41" s="19">
        <v>90.34</v>
      </c>
      <c r="L41" s="19"/>
      <c r="M41" s="20"/>
      <c r="N41" s="23">
        <v>90.453000000000003</v>
      </c>
      <c r="O41" s="23">
        <v>0.2208091181692145</v>
      </c>
      <c r="P41" s="23">
        <v>0.24411475370547631</v>
      </c>
    </row>
    <row r="42" spans="1:16" ht="15.75" customHeight="1" x14ac:dyDescent="0.2">
      <c r="A42" s="1">
        <v>256</v>
      </c>
      <c r="B42" s="7">
        <v>98.34</v>
      </c>
      <c r="C42" s="7">
        <v>98.15</v>
      </c>
      <c r="D42" s="7">
        <v>98.27</v>
      </c>
      <c r="E42" s="7">
        <v>98.65</v>
      </c>
      <c r="F42" s="7">
        <v>98.06</v>
      </c>
      <c r="G42" s="7">
        <v>99.74</v>
      </c>
      <c r="H42" s="7">
        <v>109.68</v>
      </c>
      <c r="I42" s="7">
        <v>98.59</v>
      </c>
      <c r="J42" s="7">
        <v>97.85</v>
      </c>
      <c r="K42" s="7">
        <v>98.34</v>
      </c>
      <c r="L42" s="7"/>
      <c r="M42" s="8"/>
      <c r="N42" s="23">
        <v>99.566999999999993</v>
      </c>
      <c r="O42" s="23">
        <v>3.5903947477184812</v>
      </c>
      <c r="P42" s="23">
        <v>3.6060087656738489</v>
      </c>
    </row>
    <row r="43" spans="1:16" ht="15.75" customHeight="1" x14ac:dyDescent="0.2">
      <c r="A43" s="1">
        <v>512</v>
      </c>
      <c r="B43" s="7">
        <v>109.47</v>
      </c>
      <c r="C43" s="7">
        <v>108.81</v>
      </c>
      <c r="D43" s="7">
        <v>109.68</v>
      </c>
      <c r="E43" s="7">
        <v>109.38</v>
      </c>
      <c r="F43" s="7">
        <v>109.46</v>
      </c>
      <c r="G43" s="7">
        <v>110.05</v>
      </c>
      <c r="H43" s="7">
        <v>109.05</v>
      </c>
      <c r="I43" s="7">
        <v>109.83</v>
      </c>
      <c r="J43" s="7">
        <v>108.97</v>
      </c>
      <c r="K43" s="7">
        <v>109.66</v>
      </c>
      <c r="L43" s="7"/>
      <c r="M43" s="8"/>
      <c r="N43" s="23">
        <v>109.43600000000001</v>
      </c>
      <c r="O43" s="23">
        <v>0.3950864884216278</v>
      </c>
      <c r="P43" s="23">
        <v>0.36102058593299069</v>
      </c>
    </row>
    <row r="44" spans="1:16" ht="15.75" customHeight="1" x14ac:dyDescent="0.2">
      <c r="A44" s="1" t="s">
        <v>6</v>
      </c>
      <c r="B44" s="7">
        <v>131.1</v>
      </c>
      <c r="C44" s="7">
        <v>130.57</v>
      </c>
      <c r="D44" s="7">
        <v>131.04</v>
      </c>
      <c r="E44" s="7">
        <v>130.88999999999999</v>
      </c>
      <c r="F44" s="7">
        <v>131.02000000000001</v>
      </c>
      <c r="G44" s="7">
        <v>131.25</v>
      </c>
      <c r="H44" s="7">
        <v>130.78</v>
      </c>
      <c r="I44" s="7">
        <v>131.38</v>
      </c>
      <c r="J44" s="7">
        <v>130.76</v>
      </c>
      <c r="K44" s="7">
        <v>131</v>
      </c>
      <c r="L44" s="7"/>
      <c r="M44" s="8"/>
      <c r="N44" s="23">
        <v>130.97900000000001</v>
      </c>
      <c r="O44" s="23">
        <v>0.2397892593276221</v>
      </c>
      <c r="P44" s="23">
        <v>0.18307458396202611</v>
      </c>
    </row>
    <row r="45" spans="1:16" ht="15.75" customHeight="1" x14ac:dyDescent="0.2">
      <c r="A45" s="1" t="s">
        <v>7</v>
      </c>
      <c r="B45" s="7">
        <v>172.98</v>
      </c>
      <c r="C45" s="7">
        <v>172.8</v>
      </c>
      <c r="D45" s="7">
        <v>174.16</v>
      </c>
      <c r="E45" s="7">
        <v>173.17</v>
      </c>
      <c r="F45" s="7">
        <v>173.47</v>
      </c>
      <c r="G45" s="7">
        <v>173.51</v>
      </c>
      <c r="H45" s="7">
        <v>173.27</v>
      </c>
      <c r="I45" s="7">
        <v>173.49</v>
      </c>
      <c r="J45" s="7">
        <v>173.14</v>
      </c>
      <c r="K45" s="7">
        <v>173.15</v>
      </c>
      <c r="L45" s="7"/>
      <c r="M45" s="8"/>
      <c r="N45" s="23">
        <v>173.31399999999999</v>
      </c>
      <c r="O45" s="23">
        <v>0.37491332331620242</v>
      </c>
      <c r="P45" s="23">
        <v>0.21632027609783541</v>
      </c>
    </row>
    <row r="46" spans="1:16" ht="15.75" customHeight="1" x14ac:dyDescent="0.2">
      <c r="A46" s="1" t="s">
        <v>8</v>
      </c>
      <c r="B46" s="7">
        <v>266.08999999999997</v>
      </c>
      <c r="C46" s="7">
        <v>266.67</v>
      </c>
      <c r="D46" s="7">
        <v>267.08</v>
      </c>
      <c r="E46" s="7">
        <v>266.58</v>
      </c>
      <c r="F46" s="7">
        <v>267.37</v>
      </c>
      <c r="G46" s="7">
        <v>266.69</v>
      </c>
      <c r="H46" s="7">
        <v>266.98</v>
      </c>
      <c r="I46" s="7">
        <v>267.27999999999997</v>
      </c>
      <c r="J46" s="7">
        <v>266.64999999999998</v>
      </c>
      <c r="K46" s="7">
        <v>266.82</v>
      </c>
      <c r="L46" s="7"/>
      <c r="M46" s="8"/>
      <c r="N46" s="23">
        <v>266.82100000000003</v>
      </c>
      <c r="O46" s="23">
        <v>0.37506888256248277</v>
      </c>
      <c r="P46" s="23">
        <v>0.1405694763764781</v>
      </c>
    </row>
    <row r="47" spans="1:16" ht="15.75" customHeight="1" x14ac:dyDescent="0.2">
      <c r="A47" s="1" t="s">
        <v>9</v>
      </c>
      <c r="B47" s="7">
        <v>472.16</v>
      </c>
      <c r="C47" s="7">
        <v>474.52</v>
      </c>
      <c r="D47" s="7">
        <v>472.57</v>
      </c>
      <c r="E47" s="7">
        <v>474.75</v>
      </c>
      <c r="F47" s="7">
        <v>473.47</v>
      </c>
      <c r="G47" s="7">
        <v>472.65</v>
      </c>
      <c r="H47" s="7">
        <v>473.33</v>
      </c>
      <c r="I47" s="7">
        <v>474.45</v>
      </c>
      <c r="J47" s="7">
        <v>474.8</v>
      </c>
      <c r="K47" s="7">
        <v>474.31</v>
      </c>
      <c r="L47" s="7"/>
      <c r="M47" s="8"/>
      <c r="N47" s="23">
        <v>473.70100000000002</v>
      </c>
      <c r="O47" s="23">
        <v>0.99220797551050899</v>
      </c>
      <c r="P47" s="23">
        <v>0.20945870401593181</v>
      </c>
    </row>
    <row r="48" spans="1:16" ht="15.75" customHeight="1" x14ac:dyDescent="0.2">
      <c r="A48" s="1" t="s">
        <v>10</v>
      </c>
      <c r="B48" s="7">
        <v>1520.89</v>
      </c>
      <c r="C48" s="7">
        <v>1542.48</v>
      </c>
      <c r="D48" s="7">
        <v>1632</v>
      </c>
      <c r="E48" s="7">
        <v>1669.94</v>
      </c>
      <c r="F48" s="7">
        <v>1698.87</v>
      </c>
      <c r="G48" s="7">
        <v>1661.79</v>
      </c>
      <c r="H48" s="7">
        <v>1625.82</v>
      </c>
      <c r="I48" s="7">
        <v>1672.62</v>
      </c>
      <c r="J48" s="7">
        <v>1553.75</v>
      </c>
      <c r="K48" s="7">
        <v>1640.51</v>
      </c>
      <c r="L48" s="7"/>
      <c r="M48" s="8"/>
      <c r="N48" s="23">
        <v>1621.867</v>
      </c>
      <c r="O48" s="23">
        <v>61.476851659791379</v>
      </c>
      <c r="P48" s="23">
        <v>3.7904989533538438</v>
      </c>
    </row>
    <row r="49" spans="1:16" ht="15.75" customHeight="1" x14ac:dyDescent="0.2">
      <c r="A49" s="1" t="s">
        <v>11</v>
      </c>
      <c r="B49" s="7">
        <v>2833.29</v>
      </c>
      <c r="C49" s="7">
        <v>2831.77</v>
      </c>
      <c r="D49" s="7">
        <v>2825.28</v>
      </c>
      <c r="E49" s="7">
        <v>2816.6</v>
      </c>
      <c r="F49" s="7">
        <v>2811.49</v>
      </c>
      <c r="G49" s="7">
        <v>2832.1</v>
      </c>
      <c r="H49" s="7">
        <v>2843.03</v>
      </c>
      <c r="I49" s="7">
        <v>2804.06</v>
      </c>
      <c r="J49" s="7">
        <v>2815.43</v>
      </c>
      <c r="K49" s="7">
        <v>2813.36</v>
      </c>
      <c r="L49" s="7"/>
      <c r="M49" s="8"/>
      <c r="N49" s="23">
        <v>2822.6410000000001</v>
      </c>
      <c r="O49" s="23">
        <v>12.26157362567217</v>
      </c>
      <c r="P49" s="23">
        <v>0.43440074829467051</v>
      </c>
    </row>
    <row r="50" spans="1:16" ht="15.75" customHeight="1" x14ac:dyDescent="0.2">
      <c r="A50" s="1" t="s">
        <v>12</v>
      </c>
      <c r="B50" s="7">
        <v>5512.08</v>
      </c>
      <c r="C50" s="7">
        <v>5511.11</v>
      </c>
      <c r="D50" s="7">
        <v>5515.44</v>
      </c>
      <c r="E50" s="7">
        <v>5494.94</v>
      </c>
      <c r="F50" s="7">
        <v>5505.81</v>
      </c>
      <c r="G50" s="7">
        <v>5510</v>
      </c>
      <c r="H50" s="7">
        <v>5518.83</v>
      </c>
      <c r="I50" s="7">
        <v>5497.33</v>
      </c>
      <c r="J50" s="7">
        <v>5497.95</v>
      </c>
      <c r="K50" s="7">
        <v>5497.76</v>
      </c>
      <c r="L50" s="7"/>
      <c r="M50" s="8"/>
      <c r="N50" s="23">
        <v>5506.125</v>
      </c>
      <c r="O50" s="23">
        <v>8.5821096215065396</v>
      </c>
      <c r="P50" s="23">
        <v>0.15586478006777069</v>
      </c>
    </row>
    <row r="51" spans="1:16" ht="15.75" customHeight="1" x14ac:dyDescent="0.2">
      <c r="A51" s="1" t="s">
        <v>13</v>
      </c>
      <c r="B51" s="7">
        <v>10919.21</v>
      </c>
      <c r="C51" s="7">
        <v>10905.1</v>
      </c>
      <c r="D51" s="7">
        <v>10917.21</v>
      </c>
      <c r="E51" s="7">
        <v>10900.98</v>
      </c>
      <c r="F51" s="7">
        <v>10909.19</v>
      </c>
      <c r="G51" s="7">
        <v>10906.61</v>
      </c>
      <c r="H51" s="7">
        <v>10916.94</v>
      </c>
      <c r="I51" s="7">
        <v>10901.8</v>
      </c>
      <c r="J51" s="7">
        <v>10889.74</v>
      </c>
      <c r="K51" s="7">
        <v>10904.78</v>
      </c>
      <c r="L51" s="7"/>
      <c r="M51" s="8"/>
      <c r="N51" s="23">
        <v>10907.156000000001</v>
      </c>
      <c r="O51" s="23">
        <v>8.984944444272621</v>
      </c>
      <c r="P51" s="23">
        <v>8.2376601602403232E-2</v>
      </c>
    </row>
    <row r="52" spans="1:16" ht="15.75" customHeight="1" x14ac:dyDescent="0.2">
      <c r="A52" s="1" t="s">
        <v>14</v>
      </c>
      <c r="B52" s="7">
        <v>21676.76</v>
      </c>
      <c r="C52" s="7">
        <v>21705.919999999998</v>
      </c>
      <c r="D52" s="7">
        <v>21673.61</v>
      </c>
      <c r="E52" s="7">
        <v>21650.48</v>
      </c>
      <c r="F52" s="7">
        <v>21682.21</v>
      </c>
      <c r="G52" s="7">
        <v>21643.5</v>
      </c>
      <c r="H52" s="7">
        <v>21688.05</v>
      </c>
      <c r="I52" s="7">
        <v>21670.16</v>
      </c>
      <c r="J52" s="7">
        <v>21679.09</v>
      </c>
      <c r="K52" s="7">
        <v>21694.38</v>
      </c>
      <c r="L52" s="7"/>
      <c r="M52" s="8"/>
      <c r="N52" s="23">
        <v>21676.416000000001</v>
      </c>
      <c r="O52" s="23">
        <v>18.775074019679291</v>
      </c>
      <c r="P52" s="23">
        <v>8.6615213602097771E-2</v>
      </c>
    </row>
    <row r="53" spans="1:16" ht="15.75" customHeight="1" x14ac:dyDescent="0.2">
      <c r="A53" s="1" t="s">
        <v>15</v>
      </c>
      <c r="B53" s="7">
        <v>43339.9</v>
      </c>
      <c r="C53" s="7">
        <v>43223.95</v>
      </c>
      <c r="D53" s="7">
        <v>43346.78</v>
      </c>
      <c r="E53" s="7">
        <v>43288.36</v>
      </c>
      <c r="F53" s="7">
        <v>43174.95</v>
      </c>
      <c r="G53" s="7">
        <v>43309.66</v>
      </c>
      <c r="H53" s="7">
        <v>43288.480000000003</v>
      </c>
      <c r="I53" s="7">
        <v>43273.09</v>
      </c>
      <c r="J53" s="7">
        <v>43401.49</v>
      </c>
      <c r="K53" s="7">
        <v>43321.32</v>
      </c>
      <c r="L53" s="7"/>
      <c r="M53" s="8"/>
      <c r="N53" s="23">
        <v>43296.798000000003</v>
      </c>
      <c r="O53" s="23">
        <v>64.065401964625082</v>
      </c>
      <c r="P53" s="23">
        <v>0.1479679905304431</v>
      </c>
    </row>
    <row r="54" spans="1:16" ht="15.75" customHeight="1" x14ac:dyDescent="0.2">
      <c r="A54" s="1" t="s">
        <v>16</v>
      </c>
      <c r="B54" s="7">
        <v>87306.55</v>
      </c>
      <c r="C54" s="7">
        <v>87404.67</v>
      </c>
      <c r="D54" s="7">
        <v>87495.69</v>
      </c>
      <c r="E54" s="7">
        <v>87394.17</v>
      </c>
      <c r="F54" s="7">
        <v>87399.49</v>
      </c>
      <c r="G54" s="7">
        <v>87302.61</v>
      </c>
      <c r="H54" s="7">
        <v>87349.07</v>
      </c>
      <c r="I54" s="7">
        <v>87461.35</v>
      </c>
      <c r="J54" s="7">
        <v>87459.99</v>
      </c>
      <c r="K54" s="7">
        <v>87457.08</v>
      </c>
      <c r="L54" s="7"/>
      <c r="M54" s="8"/>
      <c r="N54" s="23">
        <v>87403.066999999995</v>
      </c>
      <c r="O54" s="23">
        <v>67.124178132771576</v>
      </c>
      <c r="P54" s="23">
        <v>7.6798424170597554E-2</v>
      </c>
    </row>
    <row r="55" spans="1:16" ht="15.75" customHeight="1" x14ac:dyDescent="0.2">
      <c r="A55" s="6" t="s">
        <v>17</v>
      </c>
      <c r="B55" s="7">
        <v>175351.07</v>
      </c>
      <c r="C55" s="7">
        <v>175400.52</v>
      </c>
      <c r="D55" s="7">
        <v>175431.07</v>
      </c>
      <c r="E55" s="7">
        <v>175112.6</v>
      </c>
      <c r="F55" s="7">
        <v>175138.72</v>
      </c>
      <c r="G55" s="7">
        <v>175103.15</v>
      </c>
      <c r="H55" s="7">
        <v>175386.82</v>
      </c>
      <c r="I55" s="7">
        <v>175451</v>
      </c>
      <c r="J55" s="7">
        <v>175296.52</v>
      </c>
      <c r="K55" s="7">
        <v>175350.47</v>
      </c>
      <c r="L55" s="7"/>
      <c r="M55" s="8"/>
      <c r="N55" s="23">
        <v>175302.19399999999</v>
      </c>
      <c r="O55" s="23">
        <v>134.42122370452671</v>
      </c>
      <c r="P55" s="23">
        <v>7.6679715545674612E-2</v>
      </c>
    </row>
    <row r="56" spans="1:16" ht="15.75" customHeight="1" x14ac:dyDescent="0.2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5"/>
      <c r="O56" s="5"/>
      <c r="P56" s="5"/>
    </row>
    <row r="57" spans="1:16" ht="15.75" customHeight="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5.75" customHeight="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5.75" customHeight="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5.75" customHeight="1" x14ac:dyDescent="0.2">
      <c r="B60" s="46" t="s">
        <v>19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8"/>
    </row>
    <row r="61" spans="1:16" ht="15.75" customHeight="1" x14ac:dyDescent="0.2">
      <c r="A61" s="48" t="s">
        <v>1</v>
      </c>
      <c r="B61" s="33">
        <v>1</v>
      </c>
      <c r="C61" s="4">
        <v>2</v>
      </c>
      <c r="D61" s="4">
        <v>3</v>
      </c>
      <c r="E61" s="33">
        <v>4</v>
      </c>
      <c r="F61" s="4">
        <v>5</v>
      </c>
      <c r="G61" s="4">
        <v>6</v>
      </c>
      <c r="H61" s="33">
        <v>7</v>
      </c>
      <c r="I61" s="4">
        <v>8</v>
      </c>
      <c r="J61" s="4">
        <v>9</v>
      </c>
      <c r="K61" s="33">
        <v>10</v>
      </c>
      <c r="L61" s="33">
        <v>11</v>
      </c>
      <c r="M61" s="8"/>
      <c r="N61" s="8"/>
      <c r="O61" s="8"/>
      <c r="P61" s="8"/>
    </row>
    <row r="62" spans="1:16" ht="15.75" customHeight="1" x14ac:dyDescent="0.2">
      <c r="A62" s="47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8"/>
      <c r="N62" s="9" t="s">
        <v>3</v>
      </c>
      <c r="O62" s="9" t="s">
        <v>4</v>
      </c>
      <c r="P62" s="9" t="s">
        <v>5</v>
      </c>
    </row>
    <row r="63" spans="1:16" s="37" customFormat="1" ht="15.75" customHeight="1" x14ac:dyDescent="0.2">
      <c r="A63" s="22">
        <v>1</v>
      </c>
      <c r="B63" s="19">
        <v>115.93</v>
      </c>
      <c r="C63" s="19">
        <v>112.67</v>
      </c>
      <c r="D63" s="19">
        <v>112.54</v>
      </c>
      <c r="E63" s="19">
        <v>120.86</v>
      </c>
      <c r="F63" s="19">
        <v>112.39</v>
      </c>
      <c r="G63" s="19">
        <v>112.34</v>
      </c>
      <c r="H63" s="19">
        <v>112.34</v>
      </c>
      <c r="I63" s="19">
        <v>112.07</v>
      </c>
      <c r="J63" s="19">
        <v>123.8</v>
      </c>
      <c r="K63" s="19">
        <v>111.38</v>
      </c>
      <c r="L63" s="19"/>
      <c r="M63" s="20"/>
      <c r="N63" s="23">
        <v>114.63200000000001</v>
      </c>
      <c r="O63" s="23">
        <v>4.2872337623849406</v>
      </c>
      <c r="P63" s="23">
        <v>3.7399973501159711</v>
      </c>
    </row>
    <row r="64" spans="1:16" s="37" customFormat="1" ht="15.75" customHeight="1" x14ac:dyDescent="0.2">
      <c r="A64" s="22">
        <v>2</v>
      </c>
      <c r="B64" s="19">
        <v>112.73</v>
      </c>
      <c r="C64" s="19">
        <v>113.97</v>
      </c>
      <c r="D64" s="19">
        <v>111.94</v>
      </c>
      <c r="E64" s="19">
        <v>112.27</v>
      </c>
      <c r="F64" s="19">
        <v>112.19</v>
      </c>
      <c r="G64" s="19">
        <v>112.23</v>
      </c>
      <c r="H64" s="19">
        <v>112.36</v>
      </c>
      <c r="I64" s="19">
        <v>121.52</v>
      </c>
      <c r="J64" s="19">
        <v>111.43</v>
      </c>
      <c r="K64" s="19">
        <v>112.86</v>
      </c>
      <c r="L64" s="19"/>
      <c r="M64" s="20"/>
      <c r="N64" s="23">
        <v>113.35</v>
      </c>
      <c r="O64" s="23">
        <v>2.9472925428829289</v>
      </c>
      <c r="P64" s="23">
        <v>2.6001698657987911</v>
      </c>
    </row>
    <row r="65" spans="1:16" s="37" customFormat="1" ht="15.75" customHeight="1" x14ac:dyDescent="0.2">
      <c r="A65" s="22">
        <v>4</v>
      </c>
      <c r="B65" s="19">
        <v>114.34</v>
      </c>
      <c r="C65" s="19">
        <v>114.69</v>
      </c>
      <c r="D65" s="19">
        <v>113.87</v>
      </c>
      <c r="E65" s="19">
        <v>114.24</v>
      </c>
      <c r="F65" s="19">
        <v>114.33</v>
      </c>
      <c r="G65" s="19">
        <v>113.93</v>
      </c>
      <c r="H65" s="19">
        <v>114.31</v>
      </c>
      <c r="I65" s="19">
        <v>113.43</v>
      </c>
      <c r="J65" s="19">
        <v>113.1</v>
      </c>
      <c r="K65" s="19">
        <v>112.83</v>
      </c>
      <c r="L65" s="19"/>
      <c r="M65" s="20"/>
      <c r="N65" s="23">
        <v>113.907</v>
      </c>
      <c r="O65" s="23">
        <v>0.60492515606845509</v>
      </c>
      <c r="P65" s="23">
        <v>0.5310693425939188</v>
      </c>
    </row>
    <row r="66" spans="1:16" s="37" customFormat="1" ht="15.75" customHeight="1" x14ac:dyDescent="0.2">
      <c r="A66" s="22">
        <v>8</v>
      </c>
      <c r="B66" s="19">
        <v>116.68</v>
      </c>
      <c r="C66" s="19">
        <v>116.81</v>
      </c>
      <c r="D66" s="19">
        <v>116.01</v>
      </c>
      <c r="E66" s="19">
        <v>116.17</v>
      </c>
      <c r="F66" s="19">
        <v>115.76</v>
      </c>
      <c r="G66" s="19">
        <v>115.7</v>
      </c>
      <c r="H66" s="19">
        <v>115.74</v>
      </c>
      <c r="I66" s="19">
        <v>116.56</v>
      </c>
      <c r="J66" s="19">
        <v>114.79</v>
      </c>
      <c r="K66" s="19">
        <v>116.06</v>
      </c>
      <c r="L66" s="19"/>
      <c r="M66" s="20"/>
      <c r="N66" s="23">
        <v>116.02800000000001</v>
      </c>
      <c r="O66" s="23">
        <v>0.59030688817107835</v>
      </c>
      <c r="P66" s="23">
        <v>0.5087624436955549</v>
      </c>
    </row>
    <row r="67" spans="1:16" s="37" customFormat="1" ht="15.75" customHeight="1" x14ac:dyDescent="0.2">
      <c r="A67" s="22">
        <v>16</v>
      </c>
      <c r="B67" s="19">
        <v>111.93</v>
      </c>
      <c r="C67" s="19">
        <v>111.7</v>
      </c>
      <c r="D67" s="19">
        <v>111.23</v>
      </c>
      <c r="E67" s="19">
        <v>111.73</v>
      </c>
      <c r="F67" s="19">
        <v>111.58</v>
      </c>
      <c r="G67" s="19">
        <v>111.6</v>
      </c>
      <c r="H67" s="19">
        <v>111.88</v>
      </c>
      <c r="I67" s="19">
        <v>111.35</v>
      </c>
      <c r="J67" s="19">
        <v>110.83</v>
      </c>
      <c r="K67" s="19">
        <v>111.18</v>
      </c>
      <c r="L67" s="19"/>
      <c r="M67" s="20"/>
      <c r="N67" s="23">
        <v>111.501</v>
      </c>
      <c r="O67" s="23">
        <v>0.34725750931805338</v>
      </c>
      <c r="P67" s="23">
        <v>0.31143891921870948</v>
      </c>
    </row>
    <row r="68" spans="1:16" s="37" customFormat="1" ht="15.75" customHeight="1" x14ac:dyDescent="0.2">
      <c r="A68" s="22">
        <v>32</v>
      </c>
      <c r="B68" s="19">
        <v>115.02</v>
      </c>
      <c r="C68" s="19">
        <v>115.57</v>
      </c>
      <c r="D68" s="19">
        <v>114.43</v>
      </c>
      <c r="E68" s="19">
        <v>115.41</v>
      </c>
      <c r="F68" s="19">
        <v>115.2</v>
      </c>
      <c r="G68" s="19">
        <v>115.08</v>
      </c>
      <c r="H68" s="19">
        <v>115.04</v>
      </c>
      <c r="I68" s="19">
        <v>115.9</v>
      </c>
      <c r="J68" s="19">
        <v>114.2</v>
      </c>
      <c r="K68" s="19">
        <v>114.35</v>
      </c>
      <c r="L68" s="19"/>
      <c r="M68" s="20"/>
      <c r="N68" s="23">
        <v>115.02</v>
      </c>
      <c r="O68" s="23">
        <v>0.55124102411437614</v>
      </c>
      <c r="P68" s="23">
        <v>0.47925667198259098</v>
      </c>
    </row>
    <row r="69" spans="1:16" s="37" customFormat="1" ht="15.75" customHeight="1" x14ac:dyDescent="0.2">
      <c r="A69" s="22">
        <v>64</v>
      </c>
      <c r="B69" s="19">
        <v>116.2</v>
      </c>
      <c r="C69" s="19">
        <v>116.25</v>
      </c>
      <c r="D69" s="19">
        <v>116.07</v>
      </c>
      <c r="E69" s="19">
        <v>116.35</v>
      </c>
      <c r="F69" s="19">
        <v>115.91</v>
      </c>
      <c r="G69" s="19">
        <v>116.47</v>
      </c>
      <c r="H69" s="19">
        <v>116.24</v>
      </c>
      <c r="I69" s="19">
        <v>116.27</v>
      </c>
      <c r="J69" s="19">
        <v>115.59</v>
      </c>
      <c r="K69" s="19">
        <v>115.92</v>
      </c>
      <c r="L69" s="19"/>
      <c r="M69" s="20"/>
      <c r="N69" s="23">
        <v>116.127</v>
      </c>
      <c r="O69" s="23">
        <v>0.25875986293601611</v>
      </c>
      <c r="P69" s="23">
        <v>0.22282489251941071</v>
      </c>
    </row>
    <row r="70" spans="1:16" s="37" customFormat="1" ht="15.75" customHeight="1" x14ac:dyDescent="0.2">
      <c r="A70" s="22">
        <v>128</v>
      </c>
      <c r="B70" s="19">
        <v>124.45</v>
      </c>
      <c r="C70" s="19">
        <v>124.77</v>
      </c>
      <c r="D70" s="19">
        <v>124.16</v>
      </c>
      <c r="E70" s="19">
        <v>124.83</v>
      </c>
      <c r="F70" s="19">
        <v>124.62</v>
      </c>
      <c r="G70" s="19">
        <v>124.86</v>
      </c>
      <c r="H70" s="19">
        <v>124.62</v>
      </c>
      <c r="I70" s="19">
        <v>124.62</v>
      </c>
      <c r="J70" s="19">
        <v>123.64</v>
      </c>
      <c r="K70" s="19">
        <v>123.85</v>
      </c>
      <c r="L70" s="19"/>
      <c r="M70" s="20"/>
      <c r="N70" s="23">
        <v>124.44199999999999</v>
      </c>
      <c r="O70" s="23">
        <v>0.42178983708319429</v>
      </c>
      <c r="P70" s="23">
        <v>0.33894491978849139</v>
      </c>
    </row>
    <row r="71" spans="1:16" ht="15.75" customHeight="1" x14ac:dyDescent="0.2">
      <c r="A71" s="1">
        <v>256</v>
      </c>
      <c r="B71" s="7">
        <v>134.79</v>
      </c>
      <c r="C71" s="7">
        <v>134.54</v>
      </c>
      <c r="D71" s="7">
        <v>134.19999999999999</v>
      </c>
      <c r="E71" s="7">
        <v>134.69999999999999</v>
      </c>
      <c r="F71" s="7">
        <v>135.84</v>
      </c>
      <c r="G71" s="7">
        <v>147.37</v>
      </c>
      <c r="H71" s="7">
        <v>135.28</v>
      </c>
      <c r="I71" s="7">
        <v>134.63</v>
      </c>
      <c r="J71" s="7">
        <v>134.08000000000001</v>
      </c>
      <c r="K71" s="7">
        <v>135.94</v>
      </c>
      <c r="L71" s="7"/>
      <c r="M71" s="8"/>
      <c r="N71" s="23">
        <v>136.137</v>
      </c>
      <c r="O71" s="23">
        <v>3.9961899910345191</v>
      </c>
      <c r="P71" s="23">
        <v>2.9354179914604539</v>
      </c>
    </row>
    <row r="72" spans="1:16" ht="15.75" customHeight="1" x14ac:dyDescent="0.2">
      <c r="A72" s="1">
        <v>512</v>
      </c>
      <c r="B72" s="7">
        <v>151.63999999999999</v>
      </c>
      <c r="C72" s="7">
        <v>152.28</v>
      </c>
      <c r="D72" s="7">
        <v>150.71</v>
      </c>
      <c r="E72" s="7">
        <v>151.03</v>
      </c>
      <c r="F72" s="7">
        <v>151.41999999999999</v>
      </c>
      <c r="G72" s="7">
        <v>150.84</v>
      </c>
      <c r="H72" s="7">
        <v>152.21</v>
      </c>
      <c r="I72" s="7">
        <v>150.84</v>
      </c>
      <c r="J72" s="7">
        <v>150.57</v>
      </c>
      <c r="K72" s="7">
        <v>151.91</v>
      </c>
      <c r="L72" s="7"/>
      <c r="M72" s="8"/>
      <c r="N72" s="23">
        <v>151.345</v>
      </c>
      <c r="O72" s="23">
        <v>0.63660994511727642</v>
      </c>
      <c r="P72" s="23">
        <v>0.42063493681144182</v>
      </c>
    </row>
    <row r="73" spans="1:16" ht="15.75" customHeight="1" x14ac:dyDescent="0.2">
      <c r="A73" s="1" t="s">
        <v>6</v>
      </c>
      <c r="B73" s="7">
        <v>181.87</v>
      </c>
      <c r="C73" s="7">
        <v>183.41</v>
      </c>
      <c r="D73" s="7">
        <v>180.97</v>
      </c>
      <c r="E73" s="7">
        <v>181.63</v>
      </c>
      <c r="F73" s="7">
        <v>181.39</v>
      </c>
      <c r="G73" s="7">
        <v>182.02</v>
      </c>
      <c r="H73" s="7">
        <v>181.44</v>
      </c>
      <c r="I73" s="7">
        <v>181.1</v>
      </c>
      <c r="J73" s="7">
        <v>181</v>
      </c>
      <c r="K73" s="7">
        <v>181.78</v>
      </c>
      <c r="L73" s="7"/>
      <c r="M73" s="8"/>
      <c r="N73" s="23">
        <v>181.661</v>
      </c>
      <c r="O73" s="23">
        <v>0.71477191389204042</v>
      </c>
      <c r="P73" s="23">
        <v>0.39346470287625868</v>
      </c>
    </row>
    <row r="74" spans="1:16" ht="15.75" customHeight="1" x14ac:dyDescent="0.2">
      <c r="A74" s="1" t="s">
        <v>7</v>
      </c>
      <c r="B74" s="7">
        <v>243.9</v>
      </c>
      <c r="C74" s="7">
        <v>243.23</v>
      </c>
      <c r="D74" s="7">
        <v>242.34</v>
      </c>
      <c r="E74" s="7">
        <v>242.52</v>
      </c>
      <c r="F74" s="7">
        <v>242.52</v>
      </c>
      <c r="G74" s="7">
        <v>245.54</v>
      </c>
      <c r="H74" s="7">
        <v>242.73</v>
      </c>
      <c r="I74" s="7">
        <v>242.39</v>
      </c>
      <c r="J74" s="7">
        <v>241.94</v>
      </c>
      <c r="K74" s="7">
        <v>243.83</v>
      </c>
      <c r="L74" s="7"/>
      <c r="M74" s="8"/>
      <c r="N74" s="23">
        <v>243.09399999999999</v>
      </c>
      <c r="O74" s="23">
        <v>1.0739356488066569</v>
      </c>
      <c r="P74" s="23">
        <v>0.44177793314794173</v>
      </c>
    </row>
    <row r="75" spans="1:16" ht="15.75" customHeight="1" x14ac:dyDescent="0.2">
      <c r="A75" s="1" t="s">
        <v>8</v>
      </c>
      <c r="B75" s="7">
        <v>412.06</v>
      </c>
      <c r="C75" s="7">
        <v>418.86</v>
      </c>
      <c r="D75" s="7">
        <v>403.51</v>
      </c>
      <c r="E75" s="7">
        <v>414.94</v>
      </c>
      <c r="F75" s="7">
        <v>409.69</v>
      </c>
      <c r="G75" s="7">
        <v>413.3</v>
      </c>
      <c r="H75" s="7">
        <v>416.74</v>
      </c>
      <c r="I75" s="7">
        <v>410.46</v>
      </c>
      <c r="J75" s="7">
        <v>405.4</v>
      </c>
      <c r="K75" s="7">
        <v>414.53</v>
      </c>
      <c r="L75" s="7"/>
      <c r="M75" s="8"/>
      <c r="N75" s="23">
        <v>411.94900000000013</v>
      </c>
      <c r="O75" s="23">
        <v>4.8257076625552564</v>
      </c>
      <c r="P75" s="23">
        <v>1.171433275127566</v>
      </c>
    </row>
    <row r="76" spans="1:16" ht="15.75" customHeight="1" x14ac:dyDescent="0.2">
      <c r="A76" s="1" t="s">
        <v>9</v>
      </c>
      <c r="B76" s="7">
        <v>786.1</v>
      </c>
      <c r="C76" s="7">
        <v>783.03</v>
      </c>
      <c r="D76" s="7">
        <v>777.34</v>
      </c>
      <c r="E76" s="7">
        <v>785.05</v>
      </c>
      <c r="F76" s="7">
        <v>779.07</v>
      </c>
      <c r="G76" s="7">
        <v>783.67</v>
      </c>
      <c r="H76" s="7">
        <v>781.65</v>
      </c>
      <c r="I76" s="7">
        <v>778.53</v>
      </c>
      <c r="J76" s="7">
        <v>781.28</v>
      </c>
      <c r="K76" s="7">
        <v>788.11</v>
      </c>
      <c r="L76" s="7"/>
      <c r="M76" s="8"/>
      <c r="N76" s="23">
        <v>782.38299999999992</v>
      </c>
      <c r="O76" s="23">
        <v>3.4770646943778369</v>
      </c>
      <c r="P76" s="23">
        <v>0.44441976555955809</v>
      </c>
    </row>
    <row r="77" spans="1:16" ht="15.75" customHeight="1" x14ac:dyDescent="0.2">
      <c r="A77" s="1" t="s">
        <v>10</v>
      </c>
      <c r="B77" s="7">
        <v>2490.25</v>
      </c>
      <c r="C77" s="7">
        <v>2516.7800000000002</v>
      </c>
      <c r="D77" s="7">
        <v>2487.29</v>
      </c>
      <c r="E77" s="7">
        <v>2498.11</v>
      </c>
      <c r="F77" s="7">
        <v>2484.33</v>
      </c>
      <c r="G77" s="7">
        <v>2495.77</v>
      </c>
      <c r="H77" s="7">
        <v>2484.9899999999998</v>
      </c>
      <c r="I77" s="7">
        <v>2504.61</v>
      </c>
      <c r="J77" s="7">
        <v>2494.7600000000002</v>
      </c>
      <c r="K77" s="7">
        <v>2489.31</v>
      </c>
      <c r="L77" s="7"/>
      <c r="M77" s="8"/>
      <c r="N77" s="23">
        <v>2494.62</v>
      </c>
      <c r="O77" s="23">
        <v>10.022368316254839</v>
      </c>
      <c r="P77" s="23">
        <v>0.40175931870404452</v>
      </c>
    </row>
    <row r="78" spans="1:16" ht="15.75" customHeight="1" x14ac:dyDescent="0.2">
      <c r="A78" s="1" t="s">
        <v>11</v>
      </c>
      <c r="B78" s="7">
        <v>4791.16</v>
      </c>
      <c r="C78" s="7">
        <v>4780.09</v>
      </c>
      <c r="D78" s="7">
        <v>4850.21</v>
      </c>
      <c r="E78" s="7">
        <v>4796.9799999999996</v>
      </c>
      <c r="F78" s="7">
        <v>4861.8</v>
      </c>
      <c r="G78" s="7">
        <v>4909.93</v>
      </c>
      <c r="H78" s="7">
        <v>4790.99</v>
      </c>
      <c r="I78" s="7">
        <v>4906.96</v>
      </c>
      <c r="J78" s="7">
        <v>4864.33</v>
      </c>
      <c r="K78" s="7">
        <v>4816.1000000000004</v>
      </c>
      <c r="L78" s="7"/>
      <c r="M78" s="8"/>
      <c r="N78" s="23">
        <v>4836.8549999999996</v>
      </c>
      <c r="O78" s="23">
        <v>48.585358391186219</v>
      </c>
      <c r="P78" s="23">
        <v>1.004482424864632</v>
      </c>
    </row>
    <row r="79" spans="1:16" ht="15.75" customHeight="1" x14ac:dyDescent="0.2">
      <c r="A79" s="1" t="s">
        <v>12</v>
      </c>
      <c r="B79" s="7">
        <v>8460.74</v>
      </c>
      <c r="C79" s="7">
        <v>8483.7800000000007</v>
      </c>
      <c r="D79" s="7">
        <v>8474.15</v>
      </c>
      <c r="E79" s="7">
        <v>8459.5</v>
      </c>
      <c r="F79" s="7">
        <v>8461.16</v>
      </c>
      <c r="G79" s="7">
        <v>8459.84</v>
      </c>
      <c r="H79" s="7">
        <v>8474.92</v>
      </c>
      <c r="I79" s="7">
        <v>8477.27</v>
      </c>
      <c r="J79" s="7">
        <v>8474.84</v>
      </c>
      <c r="K79" s="7">
        <v>8466.01</v>
      </c>
      <c r="L79" s="7"/>
      <c r="M79" s="8"/>
      <c r="N79" s="23">
        <v>8469.2209999999995</v>
      </c>
      <c r="O79" s="23">
        <v>8.7864560546333461</v>
      </c>
      <c r="P79" s="23">
        <v>0.1037457406606032</v>
      </c>
    </row>
    <row r="80" spans="1:16" ht="15.75" customHeight="1" x14ac:dyDescent="0.2">
      <c r="A80" s="1" t="s">
        <v>13</v>
      </c>
      <c r="B80" s="7">
        <v>16863.34</v>
      </c>
      <c r="C80" s="7">
        <v>16962.38</v>
      </c>
      <c r="D80" s="7">
        <v>16873.78</v>
      </c>
      <c r="E80" s="7">
        <v>16885.990000000002</v>
      </c>
      <c r="F80" s="7">
        <v>16871.18</v>
      </c>
      <c r="G80" s="7">
        <v>16865.36</v>
      </c>
      <c r="H80" s="7">
        <v>16825.46</v>
      </c>
      <c r="I80" s="7">
        <v>16872.13</v>
      </c>
      <c r="J80" s="7">
        <v>16958.16</v>
      </c>
      <c r="K80" s="7">
        <v>16830.16</v>
      </c>
      <c r="L80" s="7"/>
      <c r="M80" s="8"/>
      <c r="N80" s="23">
        <v>16880.794000000002</v>
      </c>
      <c r="O80" s="23">
        <v>46.012034464426613</v>
      </c>
      <c r="P80" s="23">
        <v>0.27257032142224241</v>
      </c>
    </row>
    <row r="81" spans="1:16" ht="15.75" customHeight="1" x14ac:dyDescent="0.2">
      <c r="A81" s="1" t="s">
        <v>14</v>
      </c>
      <c r="B81" s="7">
        <v>33202.65</v>
      </c>
      <c r="C81" s="7">
        <v>33207.089999999997</v>
      </c>
      <c r="D81" s="7">
        <v>33182.410000000003</v>
      </c>
      <c r="E81" s="7">
        <v>33177.599999999999</v>
      </c>
      <c r="F81" s="7">
        <v>33223.82</v>
      </c>
      <c r="G81" s="7">
        <v>33251.54</v>
      </c>
      <c r="H81" s="7">
        <v>33204.949999999997</v>
      </c>
      <c r="I81" s="7">
        <v>33192.949999999997</v>
      </c>
      <c r="J81" s="7">
        <v>33268.699999999997</v>
      </c>
      <c r="K81" s="7">
        <v>33277.82</v>
      </c>
      <c r="L81" s="7"/>
      <c r="M81" s="8"/>
      <c r="N81" s="23">
        <v>33218.953000000001</v>
      </c>
      <c r="O81" s="23">
        <v>35.511982343991789</v>
      </c>
      <c r="P81" s="23">
        <v>0.1069027742806698</v>
      </c>
    </row>
    <row r="82" spans="1:16" ht="15.75" customHeight="1" x14ac:dyDescent="0.2">
      <c r="A82" s="1" t="s">
        <v>15</v>
      </c>
      <c r="B82" s="7">
        <v>66409.48</v>
      </c>
      <c r="C82" s="7">
        <v>66445.149999999994</v>
      </c>
      <c r="D82" s="7">
        <v>66368.679999999993</v>
      </c>
      <c r="E82" s="7">
        <v>66534.41</v>
      </c>
      <c r="F82" s="7">
        <v>66524.17</v>
      </c>
      <c r="G82" s="7">
        <v>66490.22</v>
      </c>
      <c r="H82" s="7">
        <v>66513.08</v>
      </c>
      <c r="I82" s="7">
        <v>66471.850000000006</v>
      </c>
      <c r="J82" s="7">
        <v>66440.09</v>
      </c>
      <c r="K82" s="7">
        <v>66385.23</v>
      </c>
      <c r="L82" s="7"/>
      <c r="M82" s="8"/>
      <c r="N82" s="23">
        <v>66458.236000000004</v>
      </c>
      <c r="O82" s="23">
        <v>58.30358635815282</v>
      </c>
      <c r="P82" s="23">
        <v>8.7729662818845838E-2</v>
      </c>
    </row>
    <row r="83" spans="1:16" ht="15.75" customHeight="1" x14ac:dyDescent="0.2">
      <c r="A83" s="1" t="s">
        <v>16</v>
      </c>
      <c r="B83" s="7">
        <v>138383.07</v>
      </c>
      <c r="C83" s="7">
        <v>138396.26</v>
      </c>
      <c r="D83" s="7">
        <v>139051.26999999999</v>
      </c>
      <c r="E83" s="7">
        <v>139018.21</v>
      </c>
      <c r="F83" s="7">
        <v>138866.92000000001</v>
      </c>
      <c r="G83" s="7">
        <v>138747.49</v>
      </c>
      <c r="H83" s="7">
        <v>138743.54999999999</v>
      </c>
      <c r="I83" s="7">
        <v>138818.21</v>
      </c>
      <c r="J83" s="7">
        <v>138838.96</v>
      </c>
      <c r="K83" s="7">
        <v>138661.65</v>
      </c>
      <c r="L83" s="7"/>
      <c r="M83" s="8"/>
      <c r="N83" s="23">
        <v>138752.55900000001</v>
      </c>
      <c r="O83" s="23">
        <v>225.21464869713839</v>
      </c>
      <c r="P83" s="23">
        <v>0.1623138703316733</v>
      </c>
    </row>
    <row r="84" spans="1:16" ht="15.75" customHeight="1" x14ac:dyDescent="0.2">
      <c r="A84" s="6" t="s">
        <v>17</v>
      </c>
      <c r="B84" s="7">
        <v>308344.11</v>
      </c>
      <c r="C84" s="7">
        <v>308571.26</v>
      </c>
      <c r="D84" s="7">
        <v>308214.03000000003</v>
      </c>
      <c r="E84" s="7">
        <v>309642.59999999998</v>
      </c>
      <c r="F84" s="7">
        <v>309399.78000000003</v>
      </c>
      <c r="G84" s="7">
        <v>308510.28000000003</v>
      </c>
      <c r="H84" s="7">
        <v>309948.37</v>
      </c>
      <c r="I84" s="7">
        <v>309156.13</v>
      </c>
      <c r="J84" s="7">
        <v>309349.95</v>
      </c>
      <c r="K84" s="7">
        <v>309009.21999999997</v>
      </c>
      <c r="L84" s="7"/>
      <c r="M84" s="8"/>
      <c r="N84" s="23">
        <v>309014.57299999997</v>
      </c>
      <c r="O84" s="23">
        <v>585.80917719850743</v>
      </c>
      <c r="P84" s="23">
        <v>0.18957331737183389</v>
      </c>
    </row>
    <row r="85" spans="1:16" ht="15.75" customHeight="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37" customFormat="1" ht="15.75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5.75" customHeight="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5.75" customHeight="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5.75" customHeight="1" x14ac:dyDescent="0.2">
      <c r="B89" s="46" t="s">
        <v>20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8"/>
    </row>
    <row r="90" spans="1:16" ht="15.75" customHeight="1" x14ac:dyDescent="0.2">
      <c r="A90" s="48" t="s">
        <v>1</v>
      </c>
      <c r="B90" s="33">
        <v>1</v>
      </c>
      <c r="C90" s="4">
        <v>2</v>
      </c>
      <c r="D90" s="4">
        <v>3</v>
      </c>
      <c r="E90" s="33">
        <v>4</v>
      </c>
      <c r="F90" s="4">
        <v>5</v>
      </c>
      <c r="G90" s="4">
        <v>6</v>
      </c>
      <c r="H90" s="33">
        <v>7</v>
      </c>
      <c r="I90" s="4">
        <v>8</v>
      </c>
      <c r="J90" s="4">
        <v>9</v>
      </c>
      <c r="K90" s="33">
        <v>10</v>
      </c>
      <c r="L90" s="33">
        <v>11</v>
      </c>
      <c r="M90" s="8"/>
      <c r="N90" s="8"/>
      <c r="O90" s="8"/>
      <c r="P90" s="8"/>
    </row>
    <row r="91" spans="1:16" ht="15.75" customHeight="1" x14ac:dyDescent="0.2">
      <c r="A91" s="47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8"/>
      <c r="N91" s="9" t="s">
        <v>3</v>
      </c>
      <c r="O91" s="9" t="s">
        <v>4</v>
      </c>
      <c r="P91" s="9" t="s">
        <v>5</v>
      </c>
    </row>
    <row r="92" spans="1:16" s="37" customFormat="1" ht="15.75" customHeight="1" x14ac:dyDescent="0.2">
      <c r="A92" s="22">
        <v>1</v>
      </c>
      <c r="B92" s="19">
        <v>123.69</v>
      </c>
      <c r="C92" s="19">
        <v>125.62</v>
      </c>
      <c r="D92" s="19">
        <v>112.25</v>
      </c>
      <c r="E92" s="19">
        <v>112.51</v>
      </c>
      <c r="F92" s="19">
        <v>112.72</v>
      </c>
      <c r="G92" s="19">
        <v>125.01</v>
      </c>
      <c r="H92" s="19">
        <v>113.17</v>
      </c>
      <c r="I92" s="19">
        <v>112.36</v>
      </c>
      <c r="J92" s="19">
        <v>112.82</v>
      </c>
      <c r="K92" s="19">
        <v>113.25</v>
      </c>
      <c r="L92" s="19"/>
      <c r="M92" s="20"/>
      <c r="N92" s="23">
        <v>116.34</v>
      </c>
      <c r="O92" s="23">
        <v>5.8465469391009881</v>
      </c>
      <c r="P92" s="23">
        <v>5.0253970595676369</v>
      </c>
    </row>
    <row r="93" spans="1:16" s="37" customFormat="1" ht="15.75" customHeight="1" x14ac:dyDescent="0.2">
      <c r="A93" s="22">
        <v>2</v>
      </c>
      <c r="B93" s="19">
        <v>112.42</v>
      </c>
      <c r="C93" s="19">
        <v>112.23</v>
      </c>
      <c r="D93" s="19">
        <v>112.78</v>
      </c>
      <c r="E93" s="19">
        <v>112.11</v>
      </c>
      <c r="F93" s="19">
        <v>112.78</v>
      </c>
      <c r="G93" s="19">
        <v>112.14</v>
      </c>
      <c r="H93" s="19">
        <v>112.91</v>
      </c>
      <c r="I93" s="19">
        <v>112.16</v>
      </c>
      <c r="J93" s="19">
        <v>122.04</v>
      </c>
      <c r="K93" s="19">
        <v>114.11</v>
      </c>
      <c r="L93" s="19"/>
      <c r="M93" s="20"/>
      <c r="N93" s="23">
        <v>113.568</v>
      </c>
      <c r="O93" s="23">
        <v>3.036792167183437</v>
      </c>
      <c r="P93" s="23">
        <v>2.6739857769648481</v>
      </c>
    </row>
    <row r="94" spans="1:16" s="37" customFormat="1" ht="15.75" customHeight="1" x14ac:dyDescent="0.2">
      <c r="A94" s="22">
        <v>4</v>
      </c>
      <c r="B94" s="19">
        <v>113.31</v>
      </c>
      <c r="C94" s="19">
        <v>112.63</v>
      </c>
      <c r="D94" s="19">
        <v>113.32</v>
      </c>
      <c r="E94" s="19">
        <v>112.69</v>
      </c>
      <c r="F94" s="19">
        <v>113.61</v>
      </c>
      <c r="G94" s="19">
        <v>113.14</v>
      </c>
      <c r="H94" s="19">
        <v>113.95</v>
      </c>
      <c r="I94" s="19">
        <v>112.65</v>
      </c>
      <c r="J94" s="19">
        <v>113.2</v>
      </c>
      <c r="K94" s="19">
        <v>113.83</v>
      </c>
      <c r="L94" s="19"/>
      <c r="M94" s="20"/>
      <c r="N94" s="23">
        <v>113.233</v>
      </c>
      <c r="O94" s="23">
        <v>0.47541911334456632</v>
      </c>
      <c r="P94" s="23">
        <v>0.41985915178840649</v>
      </c>
    </row>
    <row r="95" spans="1:16" s="37" customFormat="1" ht="15.75" customHeight="1" x14ac:dyDescent="0.2">
      <c r="A95" s="22">
        <v>8</v>
      </c>
      <c r="B95" s="19">
        <v>126.09</v>
      </c>
      <c r="C95" s="19">
        <v>115.94</v>
      </c>
      <c r="D95" s="19">
        <v>117.12</v>
      </c>
      <c r="E95" s="19">
        <v>115.8</v>
      </c>
      <c r="F95" s="19">
        <v>116.57</v>
      </c>
      <c r="G95" s="19">
        <v>115.84</v>
      </c>
      <c r="H95" s="19">
        <v>116.52</v>
      </c>
      <c r="I95" s="19">
        <v>115.91</v>
      </c>
      <c r="J95" s="19">
        <v>116.3</v>
      </c>
      <c r="K95" s="19">
        <v>116.85</v>
      </c>
      <c r="L95" s="19"/>
      <c r="M95" s="20"/>
      <c r="N95" s="23">
        <v>117.294</v>
      </c>
      <c r="O95" s="23">
        <v>3.1234461025533262</v>
      </c>
      <c r="P95" s="23">
        <v>2.6629206119267201</v>
      </c>
    </row>
    <row r="96" spans="1:16" s="37" customFormat="1" ht="15.75" customHeight="1" x14ac:dyDescent="0.2">
      <c r="A96" s="22">
        <v>16</v>
      </c>
      <c r="B96" s="19">
        <v>112.05</v>
      </c>
      <c r="C96" s="19">
        <v>112.79</v>
      </c>
      <c r="D96" s="19">
        <v>133.07</v>
      </c>
      <c r="E96" s="19">
        <v>111.82</v>
      </c>
      <c r="F96" s="19">
        <v>113.92</v>
      </c>
      <c r="G96" s="19">
        <v>112.2</v>
      </c>
      <c r="H96" s="19">
        <v>113.16</v>
      </c>
      <c r="I96" s="19">
        <v>112.05</v>
      </c>
      <c r="J96" s="19">
        <v>112.34</v>
      </c>
      <c r="K96" s="19">
        <v>113.24</v>
      </c>
      <c r="L96" s="19"/>
      <c r="M96" s="20"/>
      <c r="N96" s="23">
        <v>114.664</v>
      </c>
      <c r="O96" s="23">
        <v>6.5009626637564626</v>
      </c>
      <c r="P96" s="23">
        <v>5.6695760341139874</v>
      </c>
    </row>
    <row r="97" spans="1:16" s="37" customFormat="1" ht="15.75" customHeight="1" x14ac:dyDescent="0.2">
      <c r="A97" s="22">
        <v>32</v>
      </c>
      <c r="B97" s="19">
        <v>114.71</v>
      </c>
      <c r="C97" s="19">
        <v>114.31</v>
      </c>
      <c r="D97" s="19">
        <v>115.13</v>
      </c>
      <c r="E97" s="19">
        <v>114.72</v>
      </c>
      <c r="F97" s="19">
        <v>115.77</v>
      </c>
      <c r="G97" s="19">
        <v>115.74</v>
      </c>
      <c r="H97" s="19">
        <v>115.7</v>
      </c>
      <c r="I97" s="19">
        <v>115.37</v>
      </c>
      <c r="J97" s="19">
        <v>116.32</v>
      </c>
      <c r="K97" s="19">
        <v>117.14</v>
      </c>
      <c r="L97" s="19"/>
      <c r="M97" s="20"/>
      <c r="N97" s="23">
        <v>115.491</v>
      </c>
      <c r="O97" s="23">
        <v>0.83892060278537517</v>
      </c>
      <c r="P97" s="23">
        <v>0.7263947864209116</v>
      </c>
    </row>
    <row r="98" spans="1:16" s="37" customFormat="1" ht="15.75" customHeight="1" x14ac:dyDescent="0.2">
      <c r="A98" s="22">
        <v>64</v>
      </c>
      <c r="B98" s="19">
        <v>116.01</v>
      </c>
      <c r="C98" s="19">
        <v>116.26</v>
      </c>
      <c r="D98" s="19">
        <v>116.27</v>
      </c>
      <c r="E98" s="19">
        <v>116.61</v>
      </c>
      <c r="F98" s="19">
        <v>116.89</v>
      </c>
      <c r="G98" s="19">
        <v>116.61</v>
      </c>
      <c r="H98" s="19">
        <v>116.52</v>
      </c>
      <c r="I98" s="19">
        <v>116.15</v>
      </c>
      <c r="J98" s="19">
        <v>116.36</v>
      </c>
      <c r="K98" s="19">
        <v>116.95</v>
      </c>
      <c r="L98" s="19"/>
      <c r="M98" s="20"/>
      <c r="N98" s="23">
        <v>116.46299999999999</v>
      </c>
      <c r="O98" s="23">
        <v>0.30879874783856548</v>
      </c>
      <c r="P98" s="23">
        <v>0.26514751280541071</v>
      </c>
    </row>
    <row r="99" spans="1:16" s="37" customFormat="1" ht="15.75" customHeight="1" x14ac:dyDescent="0.2">
      <c r="A99" s="22">
        <v>128</v>
      </c>
      <c r="B99" s="19">
        <v>125.08</v>
      </c>
      <c r="C99" s="19">
        <v>125.13</v>
      </c>
      <c r="D99" s="19">
        <v>125.21</v>
      </c>
      <c r="E99" s="19">
        <v>124.78</v>
      </c>
      <c r="F99" s="19">
        <v>125.22</v>
      </c>
      <c r="G99" s="19">
        <v>137.53</v>
      </c>
      <c r="H99" s="19">
        <v>125.6</v>
      </c>
      <c r="I99" s="19">
        <v>125.05</v>
      </c>
      <c r="J99" s="19">
        <v>125.32</v>
      </c>
      <c r="K99" s="19">
        <v>126.64</v>
      </c>
      <c r="L99" s="19"/>
      <c r="M99" s="20"/>
      <c r="N99" s="23">
        <v>126.556</v>
      </c>
      <c r="O99" s="23">
        <v>3.8888478727995759</v>
      </c>
      <c r="P99" s="23">
        <v>3.0728277385501879</v>
      </c>
    </row>
    <row r="100" spans="1:16" ht="15.75" customHeight="1" x14ac:dyDescent="0.2">
      <c r="A100" s="1">
        <v>256</v>
      </c>
      <c r="B100" s="7">
        <v>140.21</v>
      </c>
      <c r="C100" s="7">
        <v>135.62</v>
      </c>
      <c r="D100" s="7">
        <v>135.76</v>
      </c>
      <c r="E100" s="7">
        <v>135.31</v>
      </c>
      <c r="F100" s="7">
        <v>135.1</v>
      </c>
      <c r="G100" s="7">
        <v>135.66999999999999</v>
      </c>
      <c r="H100" s="7">
        <v>135.74</v>
      </c>
      <c r="I100" s="7">
        <v>136.94999999999999</v>
      </c>
      <c r="J100" s="7">
        <v>152.85</v>
      </c>
      <c r="K100" s="7">
        <v>135.75</v>
      </c>
      <c r="L100" s="7"/>
      <c r="M100" s="8"/>
      <c r="N100" s="23">
        <v>137.89599999999999</v>
      </c>
      <c r="O100" s="23">
        <v>5.4602405319424037</v>
      </c>
      <c r="P100" s="23">
        <v>3.9596801444149241</v>
      </c>
    </row>
    <row r="101" spans="1:16" ht="15.75" customHeight="1" x14ac:dyDescent="0.2">
      <c r="A101" s="1">
        <v>512</v>
      </c>
      <c r="B101" s="7">
        <v>153.97</v>
      </c>
      <c r="C101" s="7">
        <v>152.09</v>
      </c>
      <c r="D101" s="7">
        <v>152.19999999999999</v>
      </c>
      <c r="E101" s="7">
        <v>152.38</v>
      </c>
      <c r="F101" s="7">
        <v>151.93</v>
      </c>
      <c r="G101" s="7">
        <v>151.30000000000001</v>
      </c>
      <c r="H101" s="7">
        <v>152.34</v>
      </c>
      <c r="I101" s="7">
        <v>153.29</v>
      </c>
      <c r="J101" s="7">
        <v>153.09</v>
      </c>
      <c r="K101" s="7">
        <v>152.02000000000001</v>
      </c>
      <c r="L101" s="7"/>
      <c r="M101" s="8"/>
      <c r="N101" s="23">
        <v>152.46100000000001</v>
      </c>
      <c r="O101" s="23">
        <v>0.77540598685104212</v>
      </c>
      <c r="P101" s="23">
        <v>0.50859300860616308</v>
      </c>
    </row>
    <row r="102" spans="1:16" ht="15.75" customHeight="1" x14ac:dyDescent="0.2">
      <c r="A102" s="1" t="s">
        <v>6</v>
      </c>
      <c r="B102" s="7">
        <v>182.45</v>
      </c>
      <c r="C102" s="7">
        <v>182.18</v>
      </c>
      <c r="D102" s="7">
        <v>182.18</v>
      </c>
      <c r="E102" s="7">
        <v>181.87</v>
      </c>
      <c r="F102" s="7">
        <v>181.79</v>
      </c>
      <c r="G102" s="7">
        <v>181.72</v>
      </c>
      <c r="H102" s="7">
        <v>182.53</v>
      </c>
      <c r="I102" s="7">
        <v>182.98</v>
      </c>
      <c r="J102" s="7">
        <v>182.37</v>
      </c>
      <c r="K102" s="7">
        <v>182.31</v>
      </c>
      <c r="L102" s="7"/>
      <c r="M102" s="8"/>
      <c r="N102" s="23">
        <v>182.238</v>
      </c>
      <c r="O102" s="23">
        <v>0.38218087631672598</v>
      </c>
      <c r="P102" s="23">
        <v>0.20971524946318881</v>
      </c>
    </row>
    <row r="103" spans="1:16" ht="15.75" customHeight="1" x14ac:dyDescent="0.2">
      <c r="A103" s="1" t="s">
        <v>7</v>
      </c>
      <c r="B103" s="7">
        <v>242.98</v>
      </c>
      <c r="C103" s="7">
        <v>248.19</v>
      </c>
      <c r="D103" s="7">
        <v>243.07</v>
      </c>
      <c r="E103" s="7">
        <v>245.24</v>
      </c>
      <c r="F103" s="7">
        <v>243.54</v>
      </c>
      <c r="G103" s="7">
        <v>242.03</v>
      </c>
      <c r="H103" s="7">
        <v>243.15</v>
      </c>
      <c r="I103" s="7">
        <v>243.08</v>
      </c>
      <c r="J103" s="7">
        <v>242.5</v>
      </c>
      <c r="K103" s="7">
        <v>243.29</v>
      </c>
      <c r="L103" s="7"/>
      <c r="M103" s="8"/>
      <c r="N103" s="23">
        <v>243.70699999999999</v>
      </c>
      <c r="O103" s="23">
        <v>1.781260789441008</v>
      </c>
      <c r="P103" s="23">
        <v>0.73090259592092477</v>
      </c>
    </row>
    <row r="104" spans="1:16" ht="15.75" customHeight="1" x14ac:dyDescent="0.2">
      <c r="A104" s="1" t="s">
        <v>8</v>
      </c>
      <c r="B104" s="7">
        <v>419.98</v>
      </c>
      <c r="C104" s="7">
        <v>425.99</v>
      </c>
      <c r="D104" s="7">
        <v>414.1</v>
      </c>
      <c r="E104" s="7">
        <v>409.2</v>
      </c>
      <c r="F104" s="7">
        <v>411.92</v>
      </c>
      <c r="G104" s="7">
        <v>405.36</v>
      </c>
      <c r="H104" s="7">
        <v>412.55</v>
      </c>
      <c r="I104" s="7">
        <v>413.62</v>
      </c>
      <c r="J104" s="7">
        <v>411.32</v>
      </c>
      <c r="K104" s="7">
        <v>405.98</v>
      </c>
      <c r="L104" s="7"/>
      <c r="M104" s="8"/>
      <c r="N104" s="23">
        <v>413.00200000000012</v>
      </c>
      <c r="O104" s="23">
        <v>6.1944075135919547</v>
      </c>
      <c r="P104" s="23">
        <v>1.499849277628668</v>
      </c>
    </row>
    <row r="105" spans="1:16" ht="15.75" customHeight="1" x14ac:dyDescent="0.2">
      <c r="A105" s="1" t="s">
        <v>9</v>
      </c>
      <c r="B105" s="7">
        <v>779.13</v>
      </c>
      <c r="C105" s="7">
        <v>779.5</v>
      </c>
      <c r="D105" s="7">
        <v>782.86</v>
      </c>
      <c r="E105" s="7">
        <v>783.07</v>
      </c>
      <c r="F105" s="7">
        <v>781.15</v>
      </c>
      <c r="G105" s="7">
        <v>791.59</v>
      </c>
      <c r="H105" s="7">
        <v>789.84</v>
      </c>
      <c r="I105" s="7">
        <v>779.4</v>
      </c>
      <c r="J105" s="7">
        <v>783.42</v>
      </c>
      <c r="K105" s="7">
        <v>780.47</v>
      </c>
      <c r="L105" s="7"/>
      <c r="M105" s="8"/>
      <c r="N105" s="23">
        <v>783.04300000000001</v>
      </c>
      <c r="O105" s="23">
        <v>4.3559207471619219</v>
      </c>
      <c r="P105" s="23">
        <v>0.55628116810467909</v>
      </c>
    </row>
    <row r="106" spans="1:16" ht="15.75" customHeight="1" x14ac:dyDescent="0.2">
      <c r="A106" s="1" t="s">
        <v>10</v>
      </c>
      <c r="B106" s="7">
        <v>2509.67</v>
      </c>
      <c r="C106" s="7">
        <v>2491.79</v>
      </c>
      <c r="D106" s="7">
        <v>2498.96</v>
      </c>
      <c r="E106" s="7">
        <v>2497.4499999999998</v>
      </c>
      <c r="F106" s="7">
        <v>2496.62</v>
      </c>
      <c r="G106" s="7">
        <v>2497.84</v>
      </c>
      <c r="H106" s="7">
        <v>2486.0100000000002</v>
      </c>
      <c r="I106" s="7">
        <v>2493.81</v>
      </c>
      <c r="J106" s="7">
        <v>2497.34</v>
      </c>
      <c r="K106" s="7">
        <v>2508.5100000000002</v>
      </c>
      <c r="L106" s="7"/>
      <c r="M106" s="8"/>
      <c r="N106" s="23">
        <v>2497.8000000000002</v>
      </c>
      <c r="O106" s="23">
        <v>7.0688597225986918</v>
      </c>
      <c r="P106" s="23">
        <v>0.28300343192404082</v>
      </c>
    </row>
    <row r="107" spans="1:16" ht="15.75" customHeight="1" x14ac:dyDescent="0.2">
      <c r="A107" s="1" t="s">
        <v>11</v>
      </c>
      <c r="B107" s="7">
        <v>4865.2</v>
      </c>
      <c r="C107" s="7">
        <v>4891.1899999999996</v>
      </c>
      <c r="D107" s="7">
        <v>4862.8</v>
      </c>
      <c r="E107" s="7">
        <v>4826.24</v>
      </c>
      <c r="F107" s="7">
        <v>4937.66</v>
      </c>
      <c r="G107" s="7">
        <v>4922.9399999999996</v>
      </c>
      <c r="H107" s="7">
        <v>4840.88</v>
      </c>
      <c r="I107" s="7">
        <v>4805.68</v>
      </c>
      <c r="J107" s="7">
        <v>4861.6400000000003</v>
      </c>
      <c r="K107" s="7">
        <v>4913.7</v>
      </c>
      <c r="L107" s="7"/>
      <c r="M107" s="8"/>
      <c r="N107" s="23">
        <v>4872.7929999999997</v>
      </c>
      <c r="O107" s="23">
        <v>43.083846947292948</v>
      </c>
      <c r="P107" s="23">
        <v>0.88417149973932718</v>
      </c>
    </row>
    <row r="108" spans="1:16" ht="15.75" customHeight="1" x14ac:dyDescent="0.2">
      <c r="A108" s="1" t="s">
        <v>12</v>
      </c>
      <c r="B108" s="7">
        <v>8565.57</v>
      </c>
      <c r="C108" s="7">
        <v>8564.93</v>
      </c>
      <c r="D108" s="7">
        <v>8558.8700000000008</v>
      </c>
      <c r="E108" s="7">
        <v>8528.59</v>
      </c>
      <c r="F108" s="7">
        <v>8583.92</v>
      </c>
      <c r="G108" s="7">
        <v>8567.18</v>
      </c>
      <c r="H108" s="7">
        <v>8546.34</v>
      </c>
      <c r="I108" s="7">
        <v>8583.6200000000008</v>
      </c>
      <c r="J108" s="7">
        <v>8542.7000000000007</v>
      </c>
      <c r="K108" s="7">
        <v>8533.2999999999993</v>
      </c>
      <c r="L108" s="7"/>
      <c r="M108" s="8"/>
      <c r="N108" s="23">
        <v>8557.5020000000004</v>
      </c>
      <c r="O108" s="23">
        <v>19.32526716791044</v>
      </c>
      <c r="P108" s="23">
        <v>0.22582836869813691</v>
      </c>
    </row>
    <row r="109" spans="1:16" ht="15.75" customHeight="1" x14ac:dyDescent="0.2">
      <c r="A109" s="1" t="s">
        <v>13</v>
      </c>
      <c r="B109" s="7">
        <v>16942.22</v>
      </c>
      <c r="C109" s="7">
        <v>17004.28</v>
      </c>
      <c r="D109" s="7">
        <v>16958.150000000001</v>
      </c>
      <c r="E109" s="7">
        <v>16934.68</v>
      </c>
      <c r="F109" s="7">
        <v>16954.7</v>
      </c>
      <c r="G109" s="7">
        <v>16978.310000000001</v>
      </c>
      <c r="H109" s="7">
        <v>16904.919999999998</v>
      </c>
      <c r="I109" s="7">
        <v>17025.650000000001</v>
      </c>
      <c r="J109" s="7">
        <v>17016.48</v>
      </c>
      <c r="K109" s="7">
        <v>16936.830000000002</v>
      </c>
      <c r="L109" s="7"/>
      <c r="M109" s="8"/>
      <c r="N109" s="23">
        <v>16965.621999999999</v>
      </c>
      <c r="O109" s="23">
        <v>39.495734171905028</v>
      </c>
      <c r="P109" s="23">
        <v>0.23279862165917059</v>
      </c>
    </row>
    <row r="110" spans="1:16" ht="15.75" customHeight="1" x14ac:dyDescent="0.2">
      <c r="A110" s="1" t="s">
        <v>14</v>
      </c>
      <c r="B110" s="7">
        <v>33212.03</v>
      </c>
      <c r="C110" s="7">
        <v>33266.49</v>
      </c>
      <c r="D110" s="7">
        <v>33287.64</v>
      </c>
      <c r="E110" s="7">
        <v>33314.74</v>
      </c>
      <c r="F110" s="7">
        <v>33243.199999999997</v>
      </c>
      <c r="G110" s="7">
        <v>33261.050000000003</v>
      </c>
      <c r="H110" s="7">
        <v>33266.92</v>
      </c>
      <c r="I110" s="7">
        <v>33316.730000000003</v>
      </c>
      <c r="J110" s="7">
        <v>33513.760000000002</v>
      </c>
      <c r="K110" s="7">
        <v>33244.06</v>
      </c>
      <c r="L110" s="7"/>
      <c r="M110" s="8"/>
      <c r="N110" s="23">
        <v>33292.661999999997</v>
      </c>
      <c r="O110" s="23">
        <v>84.085511210646402</v>
      </c>
      <c r="P110" s="23">
        <v>0.25256469792246228</v>
      </c>
    </row>
    <row r="111" spans="1:16" ht="15.75" customHeight="1" x14ac:dyDescent="0.2">
      <c r="A111" s="1" t="s">
        <v>15</v>
      </c>
      <c r="B111" s="7">
        <v>66571.19</v>
      </c>
      <c r="C111" s="7">
        <v>66526.03</v>
      </c>
      <c r="D111" s="7">
        <v>66463.69</v>
      </c>
      <c r="E111" s="7">
        <v>66370.31</v>
      </c>
      <c r="F111" s="7">
        <v>66511.820000000007</v>
      </c>
      <c r="G111" s="7">
        <v>66602.570000000007</v>
      </c>
      <c r="H111" s="7">
        <v>66439.89</v>
      </c>
      <c r="I111" s="7">
        <v>66486</v>
      </c>
      <c r="J111" s="7">
        <v>66491.179999999993</v>
      </c>
      <c r="K111" s="7">
        <v>66563.009999999995</v>
      </c>
      <c r="L111" s="7"/>
      <c r="M111" s="8"/>
      <c r="N111" s="23">
        <v>66502.568999999989</v>
      </c>
      <c r="O111" s="23">
        <v>68.584962305483899</v>
      </c>
      <c r="P111" s="23">
        <v>0.1031312975375191</v>
      </c>
    </row>
    <row r="112" spans="1:16" ht="15.75" customHeight="1" x14ac:dyDescent="0.2">
      <c r="A112" s="1" t="s">
        <v>16</v>
      </c>
      <c r="B112" s="7">
        <v>137431.22</v>
      </c>
      <c r="C112" s="7">
        <v>137448.6</v>
      </c>
      <c r="D112" s="7">
        <v>137471.63</v>
      </c>
      <c r="E112" s="7">
        <v>137556.63</v>
      </c>
      <c r="F112" s="7">
        <v>137374.67000000001</v>
      </c>
      <c r="G112" s="7">
        <v>137649.53</v>
      </c>
      <c r="H112" s="7">
        <v>137388.51999999999</v>
      </c>
      <c r="I112" s="7">
        <v>137330.23000000001</v>
      </c>
      <c r="J112" s="7">
        <v>137360.54999999999</v>
      </c>
      <c r="K112" s="7">
        <v>137486.60999999999</v>
      </c>
      <c r="L112" s="7"/>
      <c r="M112" s="8"/>
      <c r="N112" s="23">
        <v>137449.81899999999</v>
      </c>
      <c r="O112" s="23">
        <v>97.265502786044664</v>
      </c>
      <c r="P112" s="23">
        <v>7.0764373131727912E-2</v>
      </c>
    </row>
    <row r="113" spans="1:16" ht="15.75" customHeight="1" x14ac:dyDescent="0.2">
      <c r="A113" s="6" t="s">
        <v>17</v>
      </c>
      <c r="B113" s="7">
        <v>300566.93</v>
      </c>
      <c r="C113" s="7">
        <v>301188.59999999998</v>
      </c>
      <c r="D113" s="7">
        <v>301051.93</v>
      </c>
      <c r="E113" s="7">
        <v>301159</v>
      </c>
      <c r="F113" s="7">
        <v>301013.77</v>
      </c>
      <c r="G113" s="7">
        <v>301736.42</v>
      </c>
      <c r="H113" s="7">
        <v>300662.81</v>
      </c>
      <c r="I113" s="7">
        <v>301506.24</v>
      </c>
      <c r="J113" s="7">
        <v>301222.09999999998</v>
      </c>
      <c r="K113" s="7">
        <v>300834.40999999997</v>
      </c>
      <c r="L113" s="7"/>
      <c r="M113" s="8"/>
      <c r="N113" s="23">
        <v>301094.22100000002</v>
      </c>
      <c r="O113" s="23">
        <v>357.70097109332681</v>
      </c>
      <c r="P113" s="23">
        <v>0.11880034425945581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2F4D-E4C0-2D42-A536-1B6D8B8BE57E}">
  <sheetPr>
    <outlinePr summaryBelow="0" summaryRight="0"/>
  </sheetPr>
  <dimension ref="A1:P830"/>
  <sheetViews>
    <sheetView topLeftCell="A88" workbookViewId="0">
      <selection activeCell="N92" sqref="N92:P113"/>
    </sheetView>
  </sheetViews>
  <sheetFormatPr baseColWidth="10" defaultColWidth="14.5" defaultRowHeight="15" customHeight="1" x14ac:dyDescent="0.2"/>
  <cols>
    <col min="1" max="18" width="14.5" style="42" customWidth="1"/>
    <col min="19" max="16384" width="14.5" style="42"/>
  </cols>
  <sheetData>
    <row r="1" spans="1:16" ht="15.75" customHeight="1" x14ac:dyDescent="0.2"/>
    <row r="2" spans="1:16" ht="15.75" customHeight="1" x14ac:dyDescent="0.2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</row>
    <row r="3" spans="1:16" ht="15.75" customHeight="1" x14ac:dyDescent="0.2">
      <c r="A3" s="48" t="s">
        <v>1</v>
      </c>
      <c r="B3" s="33">
        <v>1</v>
      </c>
      <c r="C3" s="4">
        <v>2</v>
      </c>
      <c r="D3" s="4">
        <v>3</v>
      </c>
      <c r="E3" s="33">
        <v>4</v>
      </c>
      <c r="F3" s="4">
        <v>5</v>
      </c>
      <c r="G3" s="4">
        <v>6</v>
      </c>
      <c r="H3" s="33">
        <v>7</v>
      </c>
      <c r="I3" s="4">
        <v>8</v>
      </c>
      <c r="J3" s="4">
        <v>9</v>
      </c>
      <c r="K3" s="33">
        <v>10</v>
      </c>
      <c r="L3" s="33">
        <v>11</v>
      </c>
      <c r="M3" s="8"/>
      <c r="N3" s="8"/>
      <c r="O3" s="8"/>
      <c r="P3" s="8"/>
    </row>
    <row r="4" spans="1:16" ht="15.75" customHeight="1" x14ac:dyDescent="0.2">
      <c r="A4" s="4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8"/>
      <c r="N4" s="9" t="s">
        <v>3</v>
      </c>
      <c r="O4" s="9" t="s">
        <v>4</v>
      </c>
      <c r="P4" s="9" t="s">
        <v>5</v>
      </c>
    </row>
    <row r="5" spans="1:16" s="43" customFormat="1" ht="15.75" customHeight="1" x14ac:dyDescent="0.2">
      <c r="A5" s="22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20"/>
      <c r="N5" s="23" t="e">
        <f>AVERAGE(B5:K5)</f>
        <v>#DIV/0!</v>
      </c>
      <c r="O5" s="23" t="e">
        <f>STDEV(B5:K5)</f>
        <v>#DIV/0!</v>
      </c>
      <c r="P5" s="23" t="e">
        <f>100*O5/N5</f>
        <v>#DIV/0!</v>
      </c>
    </row>
    <row r="6" spans="1:16" s="43" customFormat="1" ht="15.75" customHeight="1" x14ac:dyDescent="0.2">
      <c r="A6" s="22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20"/>
      <c r="N6" s="23" t="e">
        <f t="shared" ref="N6:N26" si="0">AVERAGE(B6:K6)</f>
        <v>#DIV/0!</v>
      </c>
      <c r="O6" s="23" t="e">
        <f t="shared" ref="O6:O26" si="1">STDEV(B6:K6)</f>
        <v>#DIV/0!</v>
      </c>
      <c r="P6" s="23" t="e">
        <f t="shared" ref="P6:P26" si="2">100*O6/N6</f>
        <v>#DIV/0!</v>
      </c>
    </row>
    <row r="7" spans="1:16" s="43" customFormat="1" ht="15.75" customHeight="1" x14ac:dyDescent="0.2">
      <c r="A7" s="22">
        <v>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0"/>
      <c r="N7" s="23" t="e">
        <f t="shared" si="0"/>
        <v>#DIV/0!</v>
      </c>
      <c r="O7" s="23" t="e">
        <f t="shared" si="1"/>
        <v>#DIV/0!</v>
      </c>
      <c r="P7" s="23" t="e">
        <f t="shared" si="2"/>
        <v>#DIV/0!</v>
      </c>
    </row>
    <row r="8" spans="1:16" s="43" customFormat="1" ht="15.75" customHeight="1" x14ac:dyDescent="0.2">
      <c r="A8" s="22">
        <v>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  <c r="N8" s="23" t="e">
        <f t="shared" si="0"/>
        <v>#DIV/0!</v>
      </c>
      <c r="O8" s="23" t="e">
        <f t="shared" si="1"/>
        <v>#DIV/0!</v>
      </c>
      <c r="P8" s="23" t="e">
        <f t="shared" si="2"/>
        <v>#DIV/0!</v>
      </c>
    </row>
    <row r="9" spans="1:16" s="43" customFormat="1" ht="15.75" customHeight="1" x14ac:dyDescent="0.2">
      <c r="A9" s="22">
        <v>16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  <c r="N9" s="23" t="e">
        <f t="shared" si="0"/>
        <v>#DIV/0!</v>
      </c>
      <c r="O9" s="23" t="e">
        <f t="shared" si="1"/>
        <v>#DIV/0!</v>
      </c>
      <c r="P9" s="23" t="e">
        <f t="shared" si="2"/>
        <v>#DIV/0!</v>
      </c>
    </row>
    <row r="10" spans="1:16" s="43" customFormat="1" ht="15.75" customHeight="1" x14ac:dyDescent="0.2">
      <c r="A10" s="22">
        <v>32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/>
      <c r="N10" s="23" t="e">
        <f t="shared" si="0"/>
        <v>#DIV/0!</v>
      </c>
      <c r="O10" s="23" t="e">
        <f t="shared" si="1"/>
        <v>#DIV/0!</v>
      </c>
      <c r="P10" s="23" t="e">
        <f t="shared" si="2"/>
        <v>#DIV/0!</v>
      </c>
    </row>
    <row r="11" spans="1:16" s="43" customFormat="1" ht="15.75" customHeight="1" x14ac:dyDescent="0.2">
      <c r="A11" s="22">
        <v>64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0"/>
      <c r="N11" s="23" t="e">
        <f t="shared" si="0"/>
        <v>#DIV/0!</v>
      </c>
      <c r="O11" s="23" t="e">
        <f t="shared" si="1"/>
        <v>#DIV/0!</v>
      </c>
      <c r="P11" s="23" t="e">
        <f t="shared" si="2"/>
        <v>#DIV/0!</v>
      </c>
    </row>
    <row r="12" spans="1:16" s="43" customFormat="1" ht="15.75" customHeight="1" x14ac:dyDescent="0.2">
      <c r="A12" s="22">
        <v>128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0"/>
      <c r="N12" s="23" t="e">
        <f t="shared" si="0"/>
        <v>#DIV/0!</v>
      </c>
      <c r="O12" s="23" t="e">
        <f t="shared" si="1"/>
        <v>#DIV/0!</v>
      </c>
      <c r="P12" s="23" t="e">
        <f t="shared" si="2"/>
        <v>#DIV/0!</v>
      </c>
    </row>
    <row r="13" spans="1:16" ht="15.75" customHeight="1" x14ac:dyDescent="0.2">
      <c r="A13" s="1">
        <v>256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23" t="e">
        <f t="shared" si="0"/>
        <v>#DIV/0!</v>
      </c>
      <c r="O13" s="23" t="e">
        <f t="shared" si="1"/>
        <v>#DIV/0!</v>
      </c>
      <c r="P13" s="23" t="e">
        <f t="shared" si="2"/>
        <v>#DIV/0!</v>
      </c>
    </row>
    <row r="14" spans="1:16" ht="15.75" customHeight="1" x14ac:dyDescent="0.2">
      <c r="A14" s="1">
        <v>512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23" t="e">
        <f t="shared" si="0"/>
        <v>#DIV/0!</v>
      </c>
      <c r="O14" s="23" t="e">
        <f t="shared" si="1"/>
        <v>#DIV/0!</v>
      </c>
      <c r="P14" s="23" t="e">
        <f t="shared" si="2"/>
        <v>#DIV/0!</v>
      </c>
    </row>
    <row r="15" spans="1:16" ht="15.75" customHeight="1" x14ac:dyDescent="0.2">
      <c r="A15" s="1" t="s">
        <v>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23" t="e">
        <f t="shared" si="0"/>
        <v>#DIV/0!</v>
      </c>
      <c r="O15" s="23" t="e">
        <f t="shared" si="1"/>
        <v>#DIV/0!</v>
      </c>
      <c r="P15" s="23" t="e">
        <f t="shared" si="2"/>
        <v>#DIV/0!</v>
      </c>
    </row>
    <row r="16" spans="1:16" ht="15.75" customHeight="1" x14ac:dyDescent="0.2">
      <c r="A16" s="1" t="s">
        <v>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23" t="e">
        <f t="shared" si="0"/>
        <v>#DIV/0!</v>
      </c>
      <c r="O16" s="23" t="e">
        <f t="shared" si="1"/>
        <v>#DIV/0!</v>
      </c>
      <c r="P16" s="23" t="e">
        <f t="shared" si="2"/>
        <v>#DIV/0!</v>
      </c>
    </row>
    <row r="17" spans="1:16" ht="15.75" customHeight="1" x14ac:dyDescent="0.2">
      <c r="A17" s="1" t="s">
        <v>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23" t="e">
        <f t="shared" si="0"/>
        <v>#DIV/0!</v>
      </c>
      <c r="O17" s="23" t="e">
        <f t="shared" si="1"/>
        <v>#DIV/0!</v>
      </c>
      <c r="P17" s="23" t="e">
        <f t="shared" si="2"/>
        <v>#DIV/0!</v>
      </c>
    </row>
    <row r="18" spans="1:16" ht="15.75" customHeight="1" x14ac:dyDescent="0.2">
      <c r="A18" s="1" t="s">
        <v>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23" t="e">
        <f t="shared" si="0"/>
        <v>#DIV/0!</v>
      </c>
      <c r="O18" s="23" t="e">
        <f t="shared" si="1"/>
        <v>#DIV/0!</v>
      </c>
      <c r="P18" s="23" t="e">
        <f t="shared" si="2"/>
        <v>#DIV/0!</v>
      </c>
    </row>
    <row r="19" spans="1:16" ht="15.75" customHeight="1" x14ac:dyDescent="0.2">
      <c r="A19" s="1" t="s">
        <v>10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23" t="e">
        <f t="shared" si="0"/>
        <v>#DIV/0!</v>
      </c>
      <c r="O19" s="23" t="e">
        <f t="shared" si="1"/>
        <v>#DIV/0!</v>
      </c>
      <c r="P19" s="23" t="e">
        <f t="shared" si="2"/>
        <v>#DIV/0!</v>
      </c>
    </row>
    <row r="20" spans="1:16" ht="15.75" customHeight="1" x14ac:dyDescent="0.2">
      <c r="A20" s="1" t="s">
        <v>11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23" t="e">
        <f t="shared" si="0"/>
        <v>#DIV/0!</v>
      </c>
      <c r="O20" s="23" t="e">
        <f t="shared" si="1"/>
        <v>#DIV/0!</v>
      </c>
      <c r="P20" s="23" t="e">
        <f t="shared" si="2"/>
        <v>#DIV/0!</v>
      </c>
    </row>
    <row r="21" spans="1:16" ht="15.75" customHeight="1" x14ac:dyDescent="0.2">
      <c r="A21" s="1" t="s">
        <v>12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23" t="e">
        <f t="shared" si="0"/>
        <v>#DIV/0!</v>
      </c>
      <c r="O21" s="23" t="e">
        <f t="shared" si="1"/>
        <v>#DIV/0!</v>
      </c>
      <c r="P21" s="23" t="e">
        <f t="shared" si="2"/>
        <v>#DIV/0!</v>
      </c>
    </row>
    <row r="22" spans="1:16" ht="15.75" customHeight="1" x14ac:dyDescent="0.2">
      <c r="A22" s="1" t="s">
        <v>13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23" t="e">
        <f t="shared" si="0"/>
        <v>#DIV/0!</v>
      </c>
      <c r="O22" s="23" t="e">
        <f t="shared" si="1"/>
        <v>#DIV/0!</v>
      </c>
      <c r="P22" s="23" t="e">
        <f t="shared" si="2"/>
        <v>#DIV/0!</v>
      </c>
    </row>
    <row r="23" spans="1:16" ht="15.75" customHeight="1" x14ac:dyDescent="0.2">
      <c r="A23" s="1" t="s">
        <v>14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23" t="e">
        <f t="shared" si="0"/>
        <v>#DIV/0!</v>
      </c>
      <c r="O23" s="23" t="e">
        <f t="shared" si="1"/>
        <v>#DIV/0!</v>
      </c>
      <c r="P23" s="23" t="e">
        <f t="shared" si="2"/>
        <v>#DIV/0!</v>
      </c>
    </row>
    <row r="24" spans="1:16" ht="15.75" customHeight="1" x14ac:dyDescent="0.2">
      <c r="A24" s="1" t="s">
        <v>15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23" t="e">
        <f t="shared" si="0"/>
        <v>#DIV/0!</v>
      </c>
      <c r="O24" s="23" t="e">
        <f t="shared" si="1"/>
        <v>#DIV/0!</v>
      </c>
      <c r="P24" s="23" t="e">
        <f t="shared" si="2"/>
        <v>#DIV/0!</v>
      </c>
    </row>
    <row r="25" spans="1:16" ht="15.75" customHeight="1" x14ac:dyDescent="0.2">
      <c r="A25" s="1" t="s">
        <v>16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23" t="e">
        <f t="shared" si="0"/>
        <v>#DIV/0!</v>
      </c>
      <c r="O25" s="23" t="e">
        <f t="shared" si="1"/>
        <v>#DIV/0!</v>
      </c>
      <c r="P25" s="23" t="e">
        <f t="shared" si="2"/>
        <v>#DIV/0!</v>
      </c>
    </row>
    <row r="26" spans="1:16" ht="15.75" customHeight="1" x14ac:dyDescent="0.2">
      <c r="A26" s="21" t="s">
        <v>17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23" t="e">
        <f t="shared" si="0"/>
        <v>#DIV/0!</v>
      </c>
      <c r="O26" s="23" t="e">
        <f t="shared" si="1"/>
        <v>#DIV/0!</v>
      </c>
      <c r="P26" s="23" t="e">
        <f t="shared" si="2"/>
        <v>#DIV/0!</v>
      </c>
    </row>
    <row r="27" spans="1:16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23"/>
      <c r="O27" s="5"/>
      <c r="P27" s="5"/>
    </row>
    <row r="28" spans="1:16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">
      <c r="B31" s="46" t="s">
        <v>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8"/>
    </row>
    <row r="32" spans="1:16" ht="15.75" customHeight="1" x14ac:dyDescent="0.2">
      <c r="A32" s="48" t="s">
        <v>1</v>
      </c>
      <c r="B32" s="33">
        <v>1</v>
      </c>
      <c r="C32" s="4">
        <v>2</v>
      </c>
      <c r="D32" s="4">
        <v>3</v>
      </c>
      <c r="E32" s="33">
        <v>4</v>
      </c>
      <c r="F32" s="4">
        <v>5</v>
      </c>
      <c r="G32" s="4">
        <v>6</v>
      </c>
      <c r="H32" s="33">
        <v>7</v>
      </c>
      <c r="I32" s="4">
        <v>8</v>
      </c>
      <c r="J32" s="4">
        <v>9</v>
      </c>
      <c r="K32" s="33">
        <v>10</v>
      </c>
      <c r="L32" s="33">
        <v>11</v>
      </c>
      <c r="M32" s="8"/>
      <c r="N32" s="8"/>
      <c r="O32" s="8"/>
      <c r="P32" s="8"/>
    </row>
    <row r="33" spans="1:16" ht="15.75" customHeight="1" x14ac:dyDescent="0.2">
      <c r="A33" s="47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8"/>
      <c r="N33" s="9" t="s">
        <v>3</v>
      </c>
      <c r="O33" s="9" t="s">
        <v>4</v>
      </c>
      <c r="P33" s="9" t="s">
        <v>5</v>
      </c>
    </row>
    <row r="34" spans="1:16" s="43" customFormat="1" ht="15.75" customHeight="1" x14ac:dyDescent="0.2">
      <c r="A34" s="22">
        <v>1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23" t="e">
        <f>AVERAGE(B34:K34)</f>
        <v>#DIV/0!</v>
      </c>
      <c r="O34" s="23" t="e">
        <f>STDEV(B34:K34)</f>
        <v>#DIV/0!</v>
      </c>
      <c r="P34" s="23" t="e">
        <f>100*O34/N34</f>
        <v>#DIV/0!</v>
      </c>
    </row>
    <row r="35" spans="1:16" s="43" customFormat="1" ht="15.75" customHeight="1" x14ac:dyDescent="0.2">
      <c r="A35" s="22">
        <v>2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23" t="e">
        <f t="shared" ref="N35:N55" si="3">AVERAGE(B35:K35)</f>
        <v>#DIV/0!</v>
      </c>
      <c r="O35" s="23" t="e">
        <f t="shared" ref="O35:O55" si="4">STDEV(B35:K35)</f>
        <v>#DIV/0!</v>
      </c>
      <c r="P35" s="23" t="e">
        <f t="shared" ref="P35:P55" si="5">100*O35/N35</f>
        <v>#DIV/0!</v>
      </c>
    </row>
    <row r="36" spans="1:16" s="43" customFormat="1" ht="15.75" customHeight="1" x14ac:dyDescent="0.2">
      <c r="A36" s="22">
        <v>4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23" t="e">
        <f t="shared" si="3"/>
        <v>#DIV/0!</v>
      </c>
      <c r="O36" s="23" t="e">
        <f t="shared" si="4"/>
        <v>#DIV/0!</v>
      </c>
      <c r="P36" s="23" t="e">
        <f t="shared" si="5"/>
        <v>#DIV/0!</v>
      </c>
    </row>
    <row r="37" spans="1:16" s="43" customFormat="1" ht="15.75" customHeight="1" x14ac:dyDescent="0.2">
      <c r="A37" s="22">
        <v>8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23" t="e">
        <f t="shared" si="3"/>
        <v>#DIV/0!</v>
      </c>
      <c r="O37" s="23" t="e">
        <f t="shared" si="4"/>
        <v>#DIV/0!</v>
      </c>
      <c r="P37" s="23" t="e">
        <f t="shared" si="5"/>
        <v>#DIV/0!</v>
      </c>
    </row>
    <row r="38" spans="1:16" s="43" customFormat="1" ht="15.75" customHeight="1" x14ac:dyDescent="0.2">
      <c r="A38" s="22">
        <v>16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23" t="e">
        <f t="shared" si="3"/>
        <v>#DIV/0!</v>
      </c>
      <c r="O38" s="23" t="e">
        <f t="shared" si="4"/>
        <v>#DIV/0!</v>
      </c>
      <c r="P38" s="23" t="e">
        <f t="shared" si="5"/>
        <v>#DIV/0!</v>
      </c>
    </row>
    <row r="39" spans="1:16" s="43" customFormat="1" ht="15.75" customHeight="1" x14ac:dyDescent="0.2">
      <c r="A39" s="22">
        <v>32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23" t="e">
        <f t="shared" si="3"/>
        <v>#DIV/0!</v>
      </c>
      <c r="O39" s="23" t="e">
        <f t="shared" si="4"/>
        <v>#DIV/0!</v>
      </c>
      <c r="P39" s="23" t="e">
        <f t="shared" si="5"/>
        <v>#DIV/0!</v>
      </c>
    </row>
    <row r="40" spans="1:16" s="43" customFormat="1" ht="15.75" customHeight="1" x14ac:dyDescent="0.2">
      <c r="A40" s="22">
        <v>64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23" t="e">
        <f t="shared" si="3"/>
        <v>#DIV/0!</v>
      </c>
      <c r="O40" s="23" t="e">
        <f t="shared" si="4"/>
        <v>#DIV/0!</v>
      </c>
      <c r="P40" s="23" t="e">
        <f t="shared" si="5"/>
        <v>#DIV/0!</v>
      </c>
    </row>
    <row r="41" spans="1:16" s="43" customFormat="1" ht="15.75" customHeight="1" x14ac:dyDescent="0.2">
      <c r="A41" s="22">
        <v>128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23" t="e">
        <f t="shared" si="3"/>
        <v>#DIV/0!</v>
      </c>
      <c r="O41" s="23" t="e">
        <f t="shared" si="4"/>
        <v>#DIV/0!</v>
      </c>
      <c r="P41" s="23" t="e">
        <f t="shared" si="5"/>
        <v>#DIV/0!</v>
      </c>
    </row>
    <row r="42" spans="1:16" ht="15.75" customHeight="1" x14ac:dyDescent="0.2">
      <c r="A42" s="1">
        <v>256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  <c r="N42" s="23" t="e">
        <f t="shared" si="3"/>
        <v>#DIV/0!</v>
      </c>
      <c r="O42" s="23" t="e">
        <f t="shared" si="4"/>
        <v>#DIV/0!</v>
      </c>
      <c r="P42" s="23" t="e">
        <f t="shared" si="5"/>
        <v>#DIV/0!</v>
      </c>
    </row>
    <row r="43" spans="1:16" ht="15.75" customHeight="1" x14ac:dyDescent="0.2">
      <c r="A43" s="1">
        <v>512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  <c r="N43" s="23" t="e">
        <f t="shared" si="3"/>
        <v>#DIV/0!</v>
      </c>
      <c r="O43" s="23" t="e">
        <f t="shared" si="4"/>
        <v>#DIV/0!</v>
      </c>
      <c r="P43" s="23" t="e">
        <f t="shared" si="5"/>
        <v>#DIV/0!</v>
      </c>
    </row>
    <row r="44" spans="1:16" ht="15.75" customHeight="1" x14ac:dyDescent="0.2">
      <c r="A44" s="1" t="s">
        <v>6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  <c r="N44" s="23" t="e">
        <f t="shared" si="3"/>
        <v>#DIV/0!</v>
      </c>
      <c r="O44" s="23" t="e">
        <f t="shared" si="4"/>
        <v>#DIV/0!</v>
      </c>
      <c r="P44" s="23" t="e">
        <f t="shared" si="5"/>
        <v>#DIV/0!</v>
      </c>
    </row>
    <row r="45" spans="1:16" ht="15.75" customHeight="1" x14ac:dyDescent="0.2">
      <c r="A45" s="1" t="s">
        <v>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  <c r="N45" s="23" t="e">
        <f t="shared" si="3"/>
        <v>#DIV/0!</v>
      </c>
      <c r="O45" s="23" t="e">
        <f t="shared" si="4"/>
        <v>#DIV/0!</v>
      </c>
      <c r="P45" s="23" t="e">
        <f t="shared" si="5"/>
        <v>#DIV/0!</v>
      </c>
    </row>
    <row r="46" spans="1:16" ht="15.75" customHeight="1" x14ac:dyDescent="0.2">
      <c r="A46" s="1" t="s">
        <v>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  <c r="N46" s="23" t="e">
        <f t="shared" si="3"/>
        <v>#DIV/0!</v>
      </c>
      <c r="O46" s="23" t="e">
        <f t="shared" si="4"/>
        <v>#DIV/0!</v>
      </c>
      <c r="P46" s="23" t="e">
        <f t="shared" si="5"/>
        <v>#DIV/0!</v>
      </c>
    </row>
    <row r="47" spans="1:16" ht="15.75" customHeight="1" x14ac:dyDescent="0.2">
      <c r="A47" s="1" t="s">
        <v>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8"/>
      <c r="N47" s="23" t="e">
        <f t="shared" si="3"/>
        <v>#DIV/0!</v>
      </c>
      <c r="O47" s="23" t="e">
        <f t="shared" si="4"/>
        <v>#DIV/0!</v>
      </c>
      <c r="P47" s="23" t="e">
        <f t="shared" si="5"/>
        <v>#DIV/0!</v>
      </c>
    </row>
    <row r="48" spans="1:16" ht="15.75" customHeight="1" x14ac:dyDescent="0.2">
      <c r="A48" s="1" t="s">
        <v>10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8"/>
      <c r="N48" s="23" t="e">
        <f t="shared" si="3"/>
        <v>#DIV/0!</v>
      </c>
      <c r="O48" s="23" t="e">
        <f t="shared" si="4"/>
        <v>#DIV/0!</v>
      </c>
      <c r="P48" s="23" t="e">
        <f t="shared" si="5"/>
        <v>#DIV/0!</v>
      </c>
    </row>
    <row r="49" spans="1:16" ht="15.75" customHeight="1" x14ac:dyDescent="0.2">
      <c r="A49" s="1" t="s">
        <v>11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8"/>
      <c r="N49" s="23" t="e">
        <f t="shared" si="3"/>
        <v>#DIV/0!</v>
      </c>
      <c r="O49" s="23" t="e">
        <f t="shared" si="4"/>
        <v>#DIV/0!</v>
      </c>
      <c r="P49" s="23" t="e">
        <f t="shared" si="5"/>
        <v>#DIV/0!</v>
      </c>
    </row>
    <row r="50" spans="1:16" ht="15.75" customHeight="1" x14ac:dyDescent="0.2">
      <c r="A50" s="1" t="s">
        <v>12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8"/>
      <c r="N50" s="23" t="e">
        <f t="shared" si="3"/>
        <v>#DIV/0!</v>
      </c>
      <c r="O50" s="23" t="e">
        <f t="shared" si="4"/>
        <v>#DIV/0!</v>
      </c>
      <c r="P50" s="23" t="e">
        <f t="shared" si="5"/>
        <v>#DIV/0!</v>
      </c>
    </row>
    <row r="51" spans="1:16" ht="15.75" customHeight="1" x14ac:dyDescent="0.2">
      <c r="A51" s="1" t="s">
        <v>13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8"/>
      <c r="N51" s="23" t="e">
        <f t="shared" si="3"/>
        <v>#DIV/0!</v>
      </c>
      <c r="O51" s="23" t="e">
        <f t="shared" si="4"/>
        <v>#DIV/0!</v>
      </c>
      <c r="P51" s="23" t="e">
        <f t="shared" si="5"/>
        <v>#DIV/0!</v>
      </c>
    </row>
    <row r="52" spans="1:16" ht="15.75" customHeight="1" x14ac:dyDescent="0.2">
      <c r="A52" s="1" t="s">
        <v>14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8"/>
      <c r="N52" s="23" t="e">
        <f t="shared" si="3"/>
        <v>#DIV/0!</v>
      </c>
      <c r="O52" s="23" t="e">
        <f t="shared" si="4"/>
        <v>#DIV/0!</v>
      </c>
      <c r="P52" s="23" t="e">
        <f t="shared" si="5"/>
        <v>#DIV/0!</v>
      </c>
    </row>
    <row r="53" spans="1:16" ht="15.75" customHeight="1" x14ac:dyDescent="0.2">
      <c r="A53" s="1" t="s">
        <v>15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8"/>
      <c r="N53" s="23" t="e">
        <f t="shared" si="3"/>
        <v>#DIV/0!</v>
      </c>
      <c r="O53" s="23" t="e">
        <f t="shared" si="4"/>
        <v>#DIV/0!</v>
      </c>
      <c r="P53" s="23" t="e">
        <f t="shared" si="5"/>
        <v>#DIV/0!</v>
      </c>
    </row>
    <row r="54" spans="1:16" ht="15.75" customHeight="1" x14ac:dyDescent="0.2">
      <c r="A54" s="1" t="s">
        <v>16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8"/>
      <c r="N54" s="23" t="e">
        <f t="shared" si="3"/>
        <v>#DIV/0!</v>
      </c>
      <c r="O54" s="23" t="e">
        <f t="shared" si="4"/>
        <v>#DIV/0!</v>
      </c>
      <c r="P54" s="23" t="e">
        <f t="shared" si="5"/>
        <v>#DIV/0!</v>
      </c>
    </row>
    <row r="55" spans="1:16" ht="15.75" customHeight="1" x14ac:dyDescent="0.2">
      <c r="A55" s="45" t="s">
        <v>17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8"/>
      <c r="N55" s="23" t="e">
        <f t="shared" si="3"/>
        <v>#DIV/0!</v>
      </c>
      <c r="O55" s="23" t="e">
        <f t="shared" si="4"/>
        <v>#DIV/0!</v>
      </c>
      <c r="P55" s="23" t="e">
        <f t="shared" si="5"/>
        <v>#DIV/0!</v>
      </c>
    </row>
    <row r="56" spans="1:16" ht="15.75" customHeight="1" x14ac:dyDescent="0.2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5"/>
      <c r="O56" s="5"/>
      <c r="P56" s="5"/>
    </row>
    <row r="57" spans="1:16" ht="15.75" customHeight="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5.75" customHeight="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5.75" customHeight="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5.75" customHeight="1" x14ac:dyDescent="0.2">
      <c r="B60" s="46" t="s">
        <v>19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8"/>
    </row>
    <row r="61" spans="1:16" ht="15.75" customHeight="1" x14ac:dyDescent="0.2">
      <c r="A61" s="48" t="s">
        <v>1</v>
      </c>
      <c r="B61" s="33">
        <v>1</v>
      </c>
      <c r="C61" s="4">
        <v>2</v>
      </c>
      <c r="D61" s="4">
        <v>3</v>
      </c>
      <c r="E61" s="33">
        <v>4</v>
      </c>
      <c r="F61" s="4">
        <v>5</v>
      </c>
      <c r="G61" s="4">
        <v>6</v>
      </c>
      <c r="H61" s="33">
        <v>7</v>
      </c>
      <c r="I61" s="4">
        <v>8</v>
      </c>
      <c r="J61" s="4">
        <v>9</v>
      </c>
      <c r="K61" s="33">
        <v>10</v>
      </c>
      <c r="L61" s="33">
        <v>11</v>
      </c>
      <c r="M61" s="8"/>
      <c r="N61" s="8"/>
      <c r="O61" s="8"/>
      <c r="P61" s="8"/>
    </row>
    <row r="62" spans="1:16" ht="15.75" customHeight="1" x14ac:dyDescent="0.2">
      <c r="A62" s="47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8"/>
      <c r="N62" s="9" t="s">
        <v>3</v>
      </c>
      <c r="O62" s="9" t="s">
        <v>4</v>
      </c>
      <c r="P62" s="9" t="s">
        <v>5</v>
      </c>
    </row>
    <row r="63" spans="1:16" s="43" customFormat="1" ht="15.75" customHeight="1" x14ac:dyDescent="0.2">
      <c r="A63" s="22">
        <v>1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23" t="e">
        <f>AVERAGE(B63:K63)</f>
        <v>#DIV/0!</v>
      </c>
      <c r="O63" s="23" t="e">
        <f>STDEV(B63:K63)</f>
        <v>#DIV/0!</v>
      </c>
      <c r="P63" s="23" t="e">
        <f>100*O63/N63</f>
        <v>#DIV/0!</v>
      </c>
    </row>
    <row r="64" spans="1:16" s="43" customFormat="1" ht="15.75" customHeight="1" x14ac:dyDescent="0.2">
      <c r="A64" s="22">
        <v>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23" t="e">
        <f t="shared" ref="N64:N84" si="6">AVERAGE(B64:K64)</f>
        <v>#DIV/0!</v>
      </c>
      <c r="O64" s="23" t="e">
        <f t="shared" ref="O64:O84" si="7">STDEV(B64:K64)</f>
        <v>#DIV/0!</v>
      </c>
      <c r="P64" s="23" t="e">
        <f t="shared" ref="P64:P84" si="8">100*O64/N64</f>
        <v>#DIV/0!</v>
      </c>
    </row>
    <row r="65" spans="1:16" s="43" customFormat="1" ht="15.75" customHeight="1" x14ac:dyDescent="0.2">
      <c r="A65" s="22">
        <v>4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23" t="e">
        <f t="shared" si="6"/>
        <v>#DIV/0!</v>
      </c>
      <c r="O65" s="23" t="e">
        <f t="shared" si="7"/>
        <v>#DIV/0!</v>
      </c>
      <c r="P65" s="23" t="e">
        <f t="shared" si="8"/>
        <v>#DIV/0!</v>
      </c>
    </row>
    <row r="66" spans="1:16" s="43" customFormat="1" ht="15.75" customHeight="1" x14ac:dyDescent="0.2">
      <c r="A66" s="22">
        <v>8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23" t="e">
        <f t="shared" si="6"/>
        <v>#DIV/0!</v>
      </c>
      <c r="O66" s="23" t="e">
        <f t="shared" si="7"/>
        <v>#DIV/0!</v>
      </c>
      <c r="P66" s="23" t="e">
        <f t="shared" si="8"/>
        <v>#DIV/0!</v>
      </c>
    </row>
    <row r="67" spans="1:16" s="43" customFormat="1" ht="15.75" customHeight="1" x14ac:dyDescent="0.2">
      <c r="A67" s="22">
        <v>16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23" t="e">
        <f t="shared" si="6"/>
        <v>#DIV/0!</v>
      </c>
      <c r="O67" s="23" t="e">
        <f t="shared" si="7"/>
        <v>#DIV/0!</v>
      </c>
      <c r="P67" s="23" t="e">
        <f t="shared" si="8"/>
        <v>#DIV/0!</v>
      </c>
    </row>
    <row r="68" spans="1:16" s="43" customFormat="1" ht="15.75" customHeight="1" x14ac:dyDescent="0.2">
      <c r="A68" s="22">
        <v>32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23" t="e">
        <f t="shared" si="6"/>
        <v>#DIV/0!</v>
      </c>
      <c r="O68" s="23" t="e">
        <f t="shared" si="7"/>
        <v>#DIV/0!</v>
      </c>
      <c r="P68" s="23" t="e">
        <f t="shared" si="8"/>
        <v>#DIV/0!</v>
      </c>
    </row>
    <row r="69" spans="1:16" s="43" customFormat="1" ht="15.75" customHeight="1" x14ac:dyDescent="0.2">
      <c r="A69" s="22">
        <v>64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23" t="e">
        <f t="shared" si="6"/>
        <v>#DIV/0!</v>
      </c>
      <c r="O69" s="23" t="e">
        <f t="shared" si="7"/>
        <v>#DIV/0!</v>
      </c>
      <c r="P69" s="23" t="e">
        <f t="shared" si="8"/>
        <v>#DIV/0!</v>
      </c>
    </row>
    <row r="70" spans="1:16" s="43" customFormat="1" ht="15.75" customHeight="1" x14ac:dyDescent="0.2">
      <c r="A70" s="22">
        <v>128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23" t="e">
        <f t="shared" si="6"/>
        <v>#DIV/0!</v>
      </c>
      <c r="O70" s="23" t="e">
        <f t="shared" si="7"/>
        <v>#DIV/0!</v>
      </c>
      <c r="P70" s="23" t="e">
        <f t="shared" si="8"/>
        <v>#DIV/0!</v>
      </c>
    </row>
    <row r="71" spans="1:16" ht="15.75" customHeight="1" x14ac:dyDescent="0.2">
      <c r="A71" s="1">
        <v>256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8"/>
      <c r="N71" s="23" t="e">
        <f t="shared" si="6"/>
        <v>#DIV/0!</v>
      </c>
      <c r="O71" s="23" t="e">
        <f t="shared" si="7"/>
        <v>#DIV/0!</v>
      </c>
      <c r="P71" s="23" t="e">
        <f t="shared" si="8"/>
        <v>#DIV/0!</v>
      </c>
    </row>
    <row r="72" spans="1:16" ht="15.75" customHeight="1" x14ac:dyDescent="0.2">
      <c r="A72" s="1">
        <v>512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8"/>
      <c r="N72" s="23" t="e">
        <f t="shared" si="6"/>
        <v>#DIV/0!</v>
      </c>
      <c r="O72" s="23" t="e">
        <f t="shared" si="7"/>
        <v>#DIV/0!</v>
      </c>
      <c r="P72" s="23" t="e">
        <f t="shared" si="8"/>
        <v>#DIV/0!</v>
      </c>
    </row>
    <row r="73" spans="1:16" ht="15.75" customHeight="1" x14ac:dyDescent="0.2">
      <c r="A73" s="1" t="s">
        <v>6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8"/>
      <c r="N73" s="23" t="e">
        <f t="shared" si="6"/>
        <v>#DIV/0!</v>
      </c>
      <c r="O73" s="23" t="e">
        <f t="shared" si="7"/>
        <v>#DIV/0!</v>
      </c>
      <c r="P73" s="23" t="e">
        <f t="shared" si="8"/>
        <v>#DIV/0!</v>
      </c>
    </row>
    <row r="74" spans="1:16" ht="15.75" customHeight="1" x14ac:dyDescent="0.2">
      <c r="A74" s="1" t="s">
        <v>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8"/>
      <c r="N74" s="23" t="e">
        <f t="shared" si="6"/>
        <v>#DIV/0!</v>
      </c>
      <c r="O74" s="23" t="e">
        <f t="shared" si="7"/>
        <v>#DIV/0!</v>
      </c>
      <c r="P74" s="23" t="e">
        <f t="shared" si="8"/>
        <v>#DIV/0!</v>
      </c>
    </row>
    <row r="75" spans="1:16" ht="15.75" customHeight="1" x14ac:dyDescent="0.2">
      <c r="A75" s="1" t="s">
        <v>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8"/>
      <c r="N75" s="23" t="e">
        <f t="shared" si="6"/>
        <v>#DIV/0!</v>
      </c>
      <c r="O75" s="23" t="e">
        <f t="shared" si="7"/>
        <v>#DIV/0!</v>
      </c>
      <c r="P75" s="23" t="e">
        <f t="shared" si="8"/>
        <v>#DIV/0!</v>
      </c>
    </row>
    <row r="76" spans="1:16" ht="15.75" customHeight="1" x14ac:dyDescent="0.2">
      <c r="A76" s="1" t="s">
        <v>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8"/>
      <c r="N76" s="23" t="e">
        <f t="shared" si="6"/>
        <v>#DIV/0!</v>
      </c>
      <c r="O76" s="23" t="e">
        <f t="shared" si="7"/>
        <v>#DIV/0!</v>
      </c>
      <c r="P76" s="23" t="e">
        <f t="shared" si="8"/>
        <v>#DIV/0!</v>
      </c>
    </row>
    <row r="77" spans="1:16" ht="15.75" customHeight="1" x14ac:dyDescent="0.2">
      <c r="A77" s="1" t="s">
        <v>10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8"/>
      <c r="N77" s="23" t="e">
        <f t="shared" si="6"/>
        <v>#DIV/0!</v>
      </c>
      <c r="O77" s="23" t="e">
        <f t="shared" si="7"/>
        <v>#DIV/0!</v>
      </c>
      <c r="P77" s="23" t="e">
        <f t="shared" si="8"/>
        <v>#DIV/0!</v>
      </c>
    </row>
    <row r="78" spans="1:16" ht="15.75" customHeight="1" x14ac:dyDescent="0.2">
      <c r="A78" s="1" t="s">
        <v>11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  <c r="N78" s="23" t="e">
        <f t="shared" si="6"/>
        <v>#DIV/0!</v>
      </c>
      <c r="O78" s="23" t="e">
        <f t="shared" si="7"/>
        <v>#DIV/0!</v>
      </c>
      <c r="P78" s="23" t="e">
        <f t="shared" si="8"/>
        <v>#DIV/0!</v>
      </c>
    </row>
    <row r="79" spans="1:16" ht="15.75" customHeight="1" x14ac:dyDescent="0.2">
      <c r="A79" s="1" t="s">
        <v>12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8"/>
      <c r="N79" s="23" t="e">
        <f t="shared" si="6"/>
        <v>#DIV/0!</v>
      </c>
      <c r="O79" s="23" t="e">
        <f t="shared" si="7"/>
        <v>#DIV/0!</v>
      </c>
      <c r="P79" s="23" t="e">
        <f t="shared" si="8"/>
        <v>#DIV/0!</v>
      </c>
    </row>
    <row r="80" spans="1:16" ht="15.75" customHeight="1" x14ac:dyDescent="0.2">
      <c r="A80" s="1" t="s">
        <v>13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8"/>
      <c r="N80" s="23" t="e">
        <f t="shared" si="6"/>
        <v>#DIV/0!</v>
      </c>
      <c r="O80" s="23" t="e">
        <f t="shared" si="7"/>
        <v>#DIV/0!</v>
      </c>
      <c r="P80" s="23" t="e">
        <f t="shared" si="8"/>
        <v>#DIV/0!</v>
      </c>
    </row>
    <row r="81" spans="1:16" ht="15.75" customHeight="1" x14ac:dyDescent="0.2">
      <c r="A81" s="1" t="s">
        <v>14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8"/>
      <c r="N81" s="23" t="e">
        <f t="shared" si="6"/>
        <v>#DIV/0!</v>
      </c>
      <c r="O81" s="23" t="e">
        <f t="shared" si="7"/>
        <v>#DIV/0!</v>
      </c>
      <c r="P81" s="23" t="e">
        <f t="shared" si="8"/>
        <v>#DIV/0!</v>
      </c>
    </row>
    <row r="82" spans="1:16" ht="15.75" customHeight="1" x14ac:dyDescent="0.2">
      <c r="A82" s="1" t="s">
        <v>15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8"/>
      <c r="N82" s="23" t="e">
        <f t="shared" si="6"/>
        <v>#DIV/0!</v>
      </c>
      <c r="O82" s="23" t="e">
        <f t="shared" si="7"/>
        <v>#DIV/0!</v>
      </c>
      <c r="P82" s="23" t="e">
        <f t="shared" si="8"/>
        <v>#DIV/0!</v>
      </c>
    </row>
    <row r="83" spans="1:16" ht="15.75" customHeight="1" x14ac:dyDescent="0.2">
      <c r="A83" s="1" t="s">
        <v>16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8"/>
      <c r="N83" s="23" t="e">
        <f t="shared" si="6"/>
        <v>#DIV/0!</v>
      </c>
      <c r="O83" s="23" t="e">
        <f t="shared" si="7"/>
        <v>#DIV/0!</v>
      </c>
      <c r="P83" s="23" t="e">
        <f t="shared" si="8"/>
        <v>#DIV/0!</v>
      </c>
    </row>
    <row r="84" spans="1:16" ht="15.75" customHeight="1" x14ac:dyDescent="0.2">
      <c r="A84" s="45" t="s">
        <v>17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8"/>
      <c r="N84" s="23" t="e">
        <f t="shared" si="6"/>
        <v>#DIV/0!</v>
      </c>
      <c r="O84" s="23" t="e">
        <f t="shared" si="7"/>
        <v>#DIV/0!</v>
      </c>
      <c r="P84" s="23" t="e">
        <f t="shared" si="8"/>
        <v>#DIV/0!</v>
      </c>
    </row>
    <row r="85" spans="1:16" ht="15.75" customHeight="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43" customFormat="1" ht="15.75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5.75" customHeight="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5.75" customHeight="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5.75" customHeight="1" x14ac:dyDescent="0.2">
      <c r="B89" s="46" t="s">
        <v>20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8"/>
    </row>
    <row r="90" spans="1:16" ht="15.75" customHeight="1" x14ac:dyDescent="0.2">
      <c r="A90" s="48" t="s">
        <v>1</v>
      </c>
      <c r="B90" s="33">
        <v>1</v>
      </c>
      <c r="C90" s="4">
        <v>2</v>
      </c>
      <c r="D90" s="4">
        <v>3</v>
      </c>
      <c r="E90" s="33">
        <v>4</v>
      </c>
      <c r="F90" s="4">
        <v>5</v>
      </c>
      <c r="G90" s="4">
        <v>6</v>
      </c>
      <c r="H90" s="33">
        <v>7</v>
      </c>
      <c r="I90" s="4">
        <v>8</v>
      </c>
      <c r="J90" s="4">
        <v>9</v>
      </c>
      <c r="K90" s="33">
        <v>10</v>
      </c>
      <c r="L90" s="33">
        <v>11</v>
      </c>
      <c r="M90" s="8"/>
      <c r="N90" s="8"/>
      <c r="O90" s="8"/>
      <c r="P90" s="8"/>
    </row>
    <row r="91" spans="1:16" ht="15.75" customHeight="1" x14ac:dyDescent="0.2">
      <c r="A91" s="47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8"/>
      <c r="N91" s="9" t="s">
        <v>3</v>
      </c>
      <c r="O91" s="9" t="s">
        <v>4</v>
      </c>
      <c r="P91" s="9" t="s">
        <v>5</v>
      </c>
    </row>
    <row r="92" spans="1:16" s="43" customFormat="1" ht="15.75" customHeight="1" x14ac:dyDescent="0.2">
      <c r="A92" s="22">
        <v>1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23" t="e">
        <f>AVERAGE(B92:K92)</f>
        <v>#DIV/0!</v>
      </c>
      <c r="O92" s="23" t="e">
        <f>STDEV(B92:K92)</f>
        <v>#DIV/0!</v>
      </c>
      <c r="P92" s="23" t="e">
        <f>100*O92/N92</f>
        <v>#DIV/0!</v>
      </c>
    </row>
    <row r="93" spans="1:16" s="43" customFormat="1" ht="15.75" customHeight="1" x14ac:dyDescent="0.2">
      <c r="A93" s="22">
        <v>2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23" t="e">
        <f t="shared" ref="N93:N113" si="9">AVERAGE(B93:K93)</f>
        <v>#DIV/0!</v>
      </c>
      <c r="O93" s="23" t="e">
        <f t="shared" ref="O93:O113" si="10">STDEV(B93:K93)</f>
        <v>#DIV/0!</v>
      </c>
      <c r="P93" s="23" t="e">
        <f t="shared" ref="P93:P113" si="11">100*O93/N93</f>
        <v>#DIV/0!</v>
      </c>
    </row>
    <row r="94" spans="1:16" s="43" customFormat="1" ht="15.75" customHeight="1" x14ac:dyDescent="0.2">
      <c r="A94" s="22">
        <v>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23" t="e">
        <f t="shared" si="9"/>
        <v>#DIV/0!</v>
      </c>
      <c r="O94" s="23" t="e">
        <f t="shared" si="10"/>
        <v>#DIV/0!</v>
      </c>
      <c r="P94" s="23" t="e">
        <f t="shared" si="11"/>
        <v>#DIV/0!</v>
      </c>
    </row>
    <row r="95" spans="1:16" s="43" customFormat="1" ht="15.75" customHeight="1" x14ac:dyDescent="0.2">
      <c r="A95" s="22">
        <v>8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23" t="e">
        <f t="shared" si="9"/>
        <v>#DIV/0!</v>
      </c>
      <c r="O95" s="23" t="e">
        <f t="shared" si="10"/>
        <v>#DIV/0!</v>
      </c>
      <c r="P95" s="23" t="e">
        <f t="shared" si="11"/>
        <v>#DIV/0!</v>
      </c>
    </row>
    <row r="96" spans="1:16" s="43" customFormat="1" ht="15.75" customHeight="1" x14ac:dyDescent="0.2">
      <c r="A96" s="22">
        <v>16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23" t="e">
        <f t="shared" si="9"/>
        <v>#DIV/0!</v>
      </c>
      <c r="O96" s="23" t="e">
        <f t="shared" si="10"/>
        <v>#DIV/0!</v>
      </c>
      <c r="P96" s="23" t="e">
        <f t="shared" si="11"/>
        <v>#DIV/0!</v>
      </c>
    </row>
    <row r="97" spans="1:16" s="43" customFormat="1" ht="15.75" customHeight="1" x14ac:dyDescent="0.2">
      <c r="A97" s="22">
        <v>32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23" t="e">
        <f t="shared" si="9"/>
        <v>#DIV/0!</v>
      </c>
      <c r="O97" s="23" t="e">
        <f t="shared" si="10"/>
        <v>#DIV/0!</v>
      </c>
      <c r="P97" s="23" t="e">
        <f t="shared" si="11"/>
        <v>#DIV/0!</v>
      </c>
    </row>
    <row r="98" spans="1:16" s="43" customFormat="1" ht="15.75" customHeight="1" x14ac:dyDescent="0.2">
      <c r="A98" s="22">
        <v>64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23" t="e">
        <f t="shared" si="9"/>
        <v>#DIV/0!</v>
      </c>
      <c r="O98" s="23" t="e">
        <f t="shared" si="10"/>
        <v>#DIV/0!</v>
      </c>
      <c r="P98" s="23" t="e">
        <f t="shared" si="11"/>
        <v>#DIV/0!</v>
      </c>
    </row>
    <row r="99" spans="1:16" s="43" customFormat="1" ht="15.75" customHeight="1" x14ac:dyDescent="0.2">
      <c r="A99" s="22">
        <v>128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23" t="e">
        <f t="shared" si="9"/>
        <v>#DIV/0!</v>
      </c>
      <c r="O99" s="23" t="e">
        <f t="shared" si="10"/>
        <v>#DIV/0!</v>
      </c>
      <c r="P99" s="23" t="e">
        <f t="shared" si="11"/>
        <v>#DIV/0!</v>
      </c>
    </row>
    <row r="100" spans="1:16" ht="15.75" customHeight="1" x14ac:dyDescent="0.2">
      <c r="A100" s="1">
        <v>256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8"/>
      <c r="N100" s="23" t="e">
        <f t="shared" si="9"/>
        <v>#DIV/0!</v>
      </c>
      <c r="O100" s="23" t="e">
        <f t="shared" si="10"/>
        <v>#DIV/0!</v>
      </c>
      <c r="P100" s="23" t="e">
        <f t="shared" si="11"/>
        <v>#DIV/0!</v>
      </c>
    </row>
    <row r="101" spans="1:16" ht="15.75" customHeight="1" x14ac:dyDescent="0.2">
      <c r="A101" s="1">
        <v>512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8"/>
      <c r="N101" s="23" t="e">
        <f t="shared" si="9"/>
        <v>#DIV/0!</v>
      </c>
      <c r="O101" s="23" t="e">
        <f t="shared" si="10"/>
        <v>#DIV/0!</v>
      </c>
      <c r="P101" s="23" t="e">
        <f t="shared" si="11"/>
        <v>#DIV/0!</v>
      </c>
    </row>
    <row r="102" spans="1:16" ht="15.75" customHeight="1" x14ac:dyDescent="0.2">
      <c r="A102" s="1" t="s">
        <v>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8"/>
      <c r="N102" s="23" t="e">
        <f t="shared" si="9"/>
        <v>#DIV/0!</v>
      </c>
      <c r="O102" s="23" t="e">
        <f t="shared" si="10"/>
        <v>#DIV/0!</v>
      </c>
      <c r="P102" s="23" t="e">
        <f t="shared" si="11"/>
        <v>#DIV/0!</v>
      </c>
    </row>
    <row r="103" spans="1:16" ht="15.75" customHeight="1" x14ac:dyDescent="0.2">
      <c r="A103" s="1" t="s">
        <v>7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8"/>
      <c r="N103" s="23" t="e">
        <f t="shared" si="9"/>
        <v>#DIV/0!</v>
      </c>
      <c r="O103" s="23" t="e">
        <f t="shared" si="10"/>
        <v>#DIV/0!</v>
      </c>
      <c r="P103" s="23" t="e">
        <f t="shared" si="11"/>
        <v>#DIV/0!</v>
      </c>
    </row>
    <row r="104" spans="1:16" ht="15.75" customHeight="1" x14ac:dyDescent="0.2">
      <c r="A104" s="1" t="s">
        <v>8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8"/>
      <c r="N104" s="23" t="e">
        <f t="shared" si="9"/>
        <v>#DIV/0!</v>
      </c>
      <c r="O104" s="23" t="e">
        <f t="shared" si="10"/>
        <v>#DIV/0!</v>
      </c>
      <c r="P104" s="23" t="e">
        <f t="shared" si="11"/>
        <v>#DIV/0!</v>
      </c>
    </row>
    <row r="105" spans="1:16" ht="15.75" customHeight="1" x14ac:dyDescent="0.2">
      <c r="A105" s="1" t="s">
        <v>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8"/>
      <c r="N105" s="23" t="e">
        <f t="shared" si="9"/>
        <v>#DIV/0!</v>
      </c>
      <c r="O105" s="23" t="e">
        <f t="shared" si="10"/>
        <v>#DIV/0!</v>
      </c>
      <c r="P105" s="23" t="e">
        <f t="shared" si="11"/>
        <v>#DIV/0!</v>
      </c>
    </row>
    <row r="106" spans="1:16" ht="15.75" customHeight="1" x14ac:dyDescent="0.2">
      <c r="A106" s="1" t="s">
        <v>10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8"/>
      <c r="N106" s="23" t="e">
        <f t="shared" si="9"/>
        <v>#DIV/0!</v>
      </c>
      <c r="O106" s="23" t="e">
        <f t="shared" si="10"/>
        <v>#DIV/0!</v>
      </c>
      <c r="P106" s="23" t="e">
        <f t="shared" si="11"/>
        <v>#DIV/0!</v>
      </c>
    </row>
    <row r="107" spans="1:16" ht="15.75" customHeight="1" x14ac:dyDescent="0.2">
      <c r="A107" s="1" t="s">
        <v>11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8"/>
      <c r="N107" s="23" t="e">
        <f t="shared" si="9"/>
        <v>#DIV/0!</v>
      </c>
      <c r="O107" s="23" t="e">
        <f t="shared" si="10"/>
        <v>#DIV/0!</v>
      </c>
      <c r="P107" s="23" t="e">
        <f t="shared" si="11"/>
        <v>#DIV/0!</v>
      </c>
    </row>
    <row r="108" spans="1:16" ht="15.75" customHeight="1" x14ac:dyDescent="0.2">
      <c r="A108" s="1" t="s">
        <v>12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8"/>
      <c r="N108" s="23" t="e">
        <f t="shared" si="9"/>
        <v>#DIV/0!</v>
      </c>
      <c r="O108" s="23" t="e">
        <f t="shared" si="10"/>
        <v>#DIV/0!</v>
      </c>
      <c r="P108" s="23" t="e">
        <f t="shared" si="11"/>
        <v>#DIV/0!</v>
      </c>
    </row>
    <row r="109" spans="1:16" ht="15.75" customHeight="1" x14ac:dyDescent="0.2">
      <c r="A109" s="1" t="s">
        <v>13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8"/>
      <c r="N109" s="23" t="e">
        <f t="shared" si="9"/>
        <v>#DIV/0!</v>
      </c>
      <c r="O109" s="23" t="e">
        <f t="shared" si="10"/>
        <v>#DIV/0!</v>
      </c>
      <c r="P109" s="23" t="e">
        <f t="shared" si="11"/>
        <v>#DIV/0!</v>
      </c>
    </row>
    <row r="110" spans="1:16" ht="15.75" customHeight="1" x14ac:dyDescent="0.2">
      <c r="A110" s="1" t="s">
        <v>14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8"/>
      <c r="N110" s="23" t="e">
        <f t="shared" si="9"/>
        <v>#DIV/0!</v>
      </c>
      <c r="O110" s="23" t="e">
        <f t="shared" si="10"/>
        <v>#DIV/0!</v>
      </c>
      <c r="P110" s="23" t="e">
        <f t="shared" si="11"/>
        <v>#DIV/0!</v>
      </c>
    </row>
    <row r="111" spans="1:16" ht="15.75" customHeight="1" x14ac:dyDescent="0.2">
      <c r="A111" s="1" t="s">
        <v>15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8"/>
      <c r="N111" s="23" t="e">
        <f t="shared" si="9"/>
        <v>#DIV/0!</v>
      </c>
      <c r="O111" s="23" t="e">
        <f t="shared" si="10"/>
        <v>#DIV/0!</v>
      </c>
      <c r="P111" s="23" t="e">
        <f t="shared" si="11"/>
        <v>#DIV/0!</v>
      </c>
    </row>
    <row r="112" spans="1:16" ht="15.75" customHeight="1" x14ac:dyDescent="0.2">
      <c r="A112" s="1" t="s">
        <v>16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8"/>
      <c r="N112" s="23" t="e">
        <f t="shared" si="9"/>
        <v>#DIV/0!</v>
      </c>
      <c r="O112" s="23" t="e">
        <f t="shared" si="10"/>
        <v>#DIV/0!</v>
      </c>
      <c r="P112" s="23" t="e">
        <f t="shared" si="11"/>
        <v>#DIV/0!</v>
      </c>
    </row>
    <row r="113" spans="1:16" ht="15.75" customHeight="1" x14ac:dyDescent="0.2">
      <c r="A113" s="45" t="s">
        <v>17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8"/>
      <c r="N113" s="23" t="e">
        <f t="shared" si="9"/>
        <v>#DIV/0!</v>
      </c>
      <c r="O113" s="23" t="e">
        <f t="shared" si="10"/>
        <v>#DIV/0!</v>
      </c>
      <c r="P113" s="23" t="e">
        <f t="shared" si="11"/>
        <v>#DIV/0!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830"/>
  <sheetViews>
    <sheetView topLeftCell="A73" workbookViewId="0">
      <selection activeCell="O116" sqref="O116"/>
    </sheetView>
  </sheetViews>
  <sheetFormatPr baseColWidth="10" defaultColWidth="14.5" defaultRowHeight="15" customHeight="1" x14ac:dyDescent="0.2"/>
  <cols>
    <col min="1" max="18" width="14.5" style="34" customWidth="1"/>
    <col min="19" max="16384" width="14.5" style="34"/>
  </cols>
  <sheetData>
    <row r="1" spans="1:16" ht="15.75" customHeight="1" x14ac:dyDescent="0.2"/>
    <row r="2" spans="1:16" ht="15.75" customHeight="1" x14ac:dyDescent="0.2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</row>
    <row r="3" spans="1:16" ht="15.75" customHeight="1" x14ac:dyDescent="0.2">
      <c r="A3" s="48" t="s">
        <v>1</v>
      </c>
      <c r="B3" s="33">
        <v>1</v>
      </c>
      <c r="C3" s="4">
        <v>2</v>
      </c>
      <c r="D3" s="4">
        <v>3</v>
      </c>
      <c r="E3" s="33">
        <v>4</v>
      </c>
      <c r="F3" s="4">
        <v>5</v>
      </c>
      <c r="G3" s="4">
        <v>6</v>
      </c>
      <c r="H3" s="33">
        <v>7</v>
      </c>
      <c r="I3" s="4">
        <v>8</v>
      </c>
      <c r="J3" s="4">
        <v>9</v>
      </c>
      <c r="K3" s="33">
        <v>10</v>
      </c>
      <c r="L3" s="33">
        <v>11</v>
      </c>
      <c r="M3" s="8"/>
      <c r="N3" s="8"/>
      <c r="O3" s="8"/>
      <c r="P3" s="8"/>
    </row>
    <row r="4" spans="1:16" ht="15.75" customHeight="1" x14ac:dyDescent="0.2">
      <c r="A4" s="4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8"/>
      <c r="N4" s="9" t="s">
        <v>3</v>
      </c>
      <c r="O4" s="9" t="s">
        <v>4</v>
      </c>
      <c r="P4" s="9" t="s">
        <v>5</v>
      </c>
    </row>
    <row r="5" spans="1:16" s="37" customFormat="1" ht="15.75" customHeight="1" x14ac:dyDescent="0.2">
      <c r="A5" s="22">
        <v>1</v>
      </c>
      <c r="B5" s="19">
        <v>159.78</v>
      </c>
      <c r="C5" s="19">
        <v>159.97999999999999</v>
      </c>
      <c r="D5" s="19">
        <v>159.83000000000001</v>
      </c>
      <c r="E5" s="19">
        <v>159.78</v>
      </c>
      <c r="F5" s="19">
        <v>159.84</v>
      </c>
      <c r="G5" s="19">
        <v>159.94</v>
      </c>
      <c r="H5" s="19">
        <v>159.78</v>
      </c>
      <c r="I5" s="19">
        <v>159.82</v>
      </c>
      <c r="J5" s="19">
        <v>160.07</v>
      </c>
      <c r="K5" s="19">
        <v>159.75</v>
      </c>
      <c r="L5" s="19"/>
      <c r="M5" s="20"/>
      <c r="N5" s="23">
        <v>159.857</v>
      </c>
      <c r="O5" s="23">
        <v>0.10488618169764009</v>
      </c>
      <c r="P5" s="23">
        <v>6.5612504737133884E-2</v>
      </c>
    </row>
    <row r="6" spans="1:16" s="37" customFormat="1" ht="15.75" customHeight="1" x14ac:dyDescent="0.2">
      <c r="A6" s="22">
        <v>2</v>
      </c>
      <c r="B6" s="19">
        <v>156.49</v>
      </c>
      <c r="C6" s="19">
        <v>156.66</v>
      </c>
      <c r="D6" s="19">
        <v>156.80000000000001</v>
      </c>
      <c r="E6" s="19">
        <v>156.74</v>
      </c>
      <c r="F6" s="19">
        <v>156.61000000000001</v>
      </c>
      <c r="G6" s="19">
        <v>156.74</v>
      </c>
      <c r="H6" s="19">
        <v>156.61000000000001</v>
      </c>
      <c r="I6" s="19">
        <v>156.72999999999999</v>
      </c>
      <c r="J6" s="19">
        <v>156.6</v>
      </c>
      <c r="K6" s="19">
        <v>156.55000000000001</v>
      </c>
      <c r="L6" s="19"/>
      <c r="M6" s="20"/>
      <c r="N6" s="23">
        <v>156.65299999999999</v>
      </c>
      <c r="O6" s="23">
        <v>9.7985259662414892E-2</v>
      </c>
      <c r="P6" s="23">
        <v>6.2549239186236394E-2</v>
      </c>
    </row>
    <row r="7" spans="1:16" s="37" customFormat="1" ht="15.75" customHeight="1" x14ac:dyDescent="0.2">
      <c r="A7" s="22">
        <v>4</v>
      </c>
      <c r="B7" s="19">
        <v>157.02000000000001</v>
      </c>
      <c r="C7" s="19">
        <v>157.07</v>
      </c>
      <c r="D7" s="19">
        <v>157.22</v>
      </c>
      <c r="E7" s="19">
        <v>157.13999999999999</v>
      </c>
      <c r="F7" s="19">
        <v>156.91999999999999</v>
      </c>
      <c r="G7" s="19">
        <v>157.26</v>
      </c>
      <c r="H7" s="19">
        <v>157.03</v>
      </c>
      <c r="I7" s="19">
        <v>157.21</v>
      </c>
      <c r="J7" s="19">
        <v>156.99</v>
      </c>
      <c r="K7" s="19">
        <v>157.13999999999999</v>
      </c>
      <c r="L7" s="19"/>
      <c r="M7" s="20"/>
      <c r="N7" s="23">
        <v>157.1</v>
      </c>
      <c r="O7" s="23">
        <v>0.1115546702045422</v>
      </c>
      <c r="P7" s="23">
        <v>7.1008701594234364E-2</v>
      </c>
    </row>
    <row r="8" spans="1:16" s="37" customFormat="1" ht="15.75" customHeight="1" x14ac:dyDescent="0.2">
      <c r="A8" s="22">
        <v>8</v>
      </c>
      <c r="B8" s="19">
        <v>160.49</v>
      </c>
      <c r="C8" s="19">
        <v>160.61000000000001</v>
      </c>
      <c r="D8" s="19">
        <v>160.69999999999999</v>
      </c>
      <c r="E8" s="19">
        <v>160.83000000000001</v>
      </c>
      <c r="F8" s="19">
        <v>160.68</v>
      </c>
      <c r="G8" s="19">
        <v>160.66</v>
      </c>
      <c r="H8" s="19">
        <v>160.62</v>
      </c>
      <c r="I8" s="19">
        <v>160.65</v>
      </c>
      <c r="J8" s="19">
        <v>160.57</v>
      </c>
      <c r="K8" s="19">
        <v>160.54</v>
      </c>
      <c r="L8" s="19"/>
      <c r="M8" s="20"/>
      <c r="N8" s="23">
        <v>160.63499999999999</v>
      </c>
      <c r="O8" s="23">
        <v>9.442810316143703E-2</v>
      </c>
      <c r="P8" s="23">
        <v>5.8784264426455651E-2</v>
      </c>
    </row>
    <row r="9" spans="1:16" s="37" customFormat="1" ht="15.75" customHeight="1" x14ac:dyDescent="0.2">
      <c r="A9" s="22">
        <v>16</v>
      </c>
      <c r="B9" s="19">
        <v>158.63</v>
      </c>
      <c r="C9" s="19">
        <v>158.80000000000001</v>
      </c>
      <c r="D9" s="19">
        <v>158.81</v>
      </c>
      <c r="E9" s="19">
        <v>158.72999999999999</v>
      </c>
      <c r="F9" s="19">
        <v>158.69</v>
      </c>
      <c r="G9" s="19">
        <v>158.94</v>
      </c>
      <c r="H9" s="19">
        <v>158.63999999999999</v>
      </c>
      <c r="I9" s="19">
        <v>158.85</v>
      </c>
      <c r="J9" s="19">
        <v>158.77000000000001</v>
      </c>
      <c r="K9" s="19">
        <v>158.72</v>
      </c>
      <c r="L9" s="19"/>
      <c r="M9" s="20"/>
      <c r="N9" s="23">
        <v>158.75800000000001</v>
      </c>
      <c r="O9" s="23">
        <v>9.6240439640635306E-2</v>
      </c>
      <c r="P9" s="23">
        <v>6.062084407754903E-2</v>
      </c>
    </row>
    <row r="10" spans="1:16" s="37" customFormat="1" ht="15.75" customHeight="1" x14ac:dyDescent="0.2">
      <c r="A10" s="22">
        <v>32</v>
      </c>
      <c r="B10" s="19">
        <v>162.38999999999999</v>
      </c>
      <c r="C10" s="19">
        <v>162.34</v>
      </c>
      <c r="D10" s="19">
        <v>162.37</v>
      </c>
      <c r="E10" s="19">
        <v>162.22</v>
      </c>
      <c r="F10" s="19">
        <v>162.35</v>
      </c>
      <c r="G10" s="19">
        <v>162.31</v>
      </c>
      <c r="H10" s="19">
        <v>162.19999999999999</v>
      </c>
      <c r="I10" s="19">
        <v>162.37</v>
      </c>
      <c r="J10" s="19">
        <v>162.31</v>
      </c>
      <c r="K10" s="19">
        <v>162.36000000000001</v>
      </c>
      <c r="L10" s="19"/>
      <c r="M10" s="20"/>
      <c r="N10" s="23">
        <v>162.322</v>
      </c>
      <c r="O10" s="23">
        <v>6.4429116951200072E-2</v>
      </c>
      <c r="P10" s="23">
        <v>3.9692165542070737E-2</v>
      </c>
    </row>
    <row r="11" spans="1:16" s="37" customFormat="1" ht="15.75" customHeight="1" x14ac:dyDescent="0.2">
      <c r="A11" s="22">
        <v>64</v>
      </c>
      <c r="B11" s="19">
        <v>167.66</v>
      </c>
      <c r="C11" s="19">
        <v>169.18</v>
      </c>
      <c r="D11" s="19">
        <v>167.49</v>
      </c>
      <c r="E11" s="19">
        <v>167.01</v>
      </c>
      <c r="F11" s="19">
        <v>167.37</v>
      </c>
      <c r="G11" s="19">
        <v>167.1</v>
      </c>
      <c r="H11" s="19">
        <v>167.73</v>
      </c>
      <c r="I11" s="19">
        <v>169.09</v>
      </c>
      <c r="J11" s="19">
        <v>166.99</v>
      </c>
      <c r="K11" s="19">
        <v>168.26</v>
      </c>
      <c r="L11" s="19"/>
      <c r="M11" s="20"/>
      <c r="N11" s="23">
        <v>167.78800000000001</v>
      </c>
      <c r="O11" s="23">
        <v>0.80652615856179555</v>
      </c>
      <c r="P11" s="23">
        <v>0.48068166886892721</v>
      </c>
    </row>
    <row r="12" spans="1:16" s="37" customFormat="1" ht="15.75" customHeight="1" x14ac:dyDescent="0.2">
      <c r="A12" s="22">
        <v>128</v>
      </c>
      <c r="B12" s="19">
        <v>186.34</v>
      </c>
      <c r="C12" s="19">
        <v>185.81</v>
      </c>
      <c r="D12" s="19">
        <v>174.4</v>
      </c>
      <c r="E12" s="19">
        <v>184.87</v>
      </c>
      <c r="F12" s="19">
        <v>181.99</v>
      </c>
      <c r="G12" s="19">
        <v>186.19</v>
      </c>
      <c r="H12" s="19">
        <v>186.99</v>
      </c>
      <c r="I12" s="19">
        <v>188.36</v>
      </c>
      <c r="J12" s="19">
        <v>175.04</v>
      </c>
      <c r="K12" s="19">
        <v>171.63</v>
      </c>
      <c r="L12" s="19"/>
      <c r="M12" s="20"/>
      <c r="N12" s="23">
        <v>182.16200000000001</v>
      </c>
      <c r="O12" s="23">
        <v>6.1279918769891086</v>
      </c>
      <c r="P12" s="23">
        <v>3.364034143778126</v>
      </c>
    </row>
    <row r="13" spans="1:16" ht="15.75" customHeight="1" x14ac:dyDescent="0.2">
      <c r="A13" s="1">
        <v>256</v>
      </c>
      <c r="B13" s="7">
        <v>200.45</v>
      </c>
      <c r="C13" s="7">
        <v>200.39</v>
      </c>
      <c r="D13" s="7">
        <v>200.28</v>
      </c>
      <c r="E13" s="7">
        <v>200.36</v>
      </c>
      <c r="F13" s="7">
        <v>200.24</v>
      </c>
      <c r="G13" s="7">
        <v>200.35</v>
      </c>
      <c r="H13" s="7">
        <v>200.25</v>
      </c>
      <c r="I13" s="7">
        <v>200.57</v>
      </c>
      <c r="J13" s="7">
        <v>200.44</v>
      </c>
      <c r="K13" s="7">
        <v>200.37</v>
      </c>
      <c r="L13" s="7"/>
      <c r="M13" s="8"/>
      <c r="N13" s="23">
        <v>200.37</v>
      </c>
      <c r="O13" s="23">
        <v>0.10088497300280599</v>
      </c>
      <c r="P13" s="23">
        <v>5.0349340221992299E-2</v>
      </c>
    </row>
    <row r="14" spans="1:16" ht="15.75" customHeight="1" x14ac:dyDescent="0.2">
      <c r="A14" s="1">
        <v>512</v>
      </c>
      <c r="B14" s="7">
        <v>238.23</v>
      </c>
      <c r="C14" s="7">
        <v>238.4</v>
      </c>
      <c r="D14" s="7">
        <v>238.17</v>
      </c>
      <c r="E14" s="7">
        <v>238.19</v>
      </c>
      <c r="F14" s="7">
        <v>238.26</v>
      </c>
      <c r="G14" s="7">
        <v>238.24</v>
      </c>
      <c r="H14" s="7">
        <v>238.19</v>
      </c>
      <c r="I14" s="7">
        <v>238.41</v>
      </c>
      <c r="J14" s="7">
        <v>238.35</v>
      </c>
      <c r="K14" s="7">
        <v>238.4</v>
      </c>
      <c r="L14" s="7"/>
      <c r="M14" s="8"/>
      <c r="N14" s="23">
        <v>238.28399999999999</v>
      </c>
      <c r="O14" s="23">
        <v>9.6171143743274137E-2</v>
      </c>
      <c r="P14" s="23">
        <v>4.035988305688764E-2</v>
      </c>
    </row>
    <row r="15" spans="1:16" ht="15.75" customHeight="1" x14ac:dyDescent="0.2">
      <c r="A15" s="1" t="s">
        <v>6</v>
      </c>
      <c r="B15" s="7">
        <v>315.94</v>
      </c>
      <c r="C15" s="7">
        <v>316.3</v>
      </c>
      <c r="D15" s="7">
        <v>315.56</v>
      </c>
      <c r="E15" s="7">
        <v>316.19</v>
      </c>
      <c r="F15" s="7">
        <v>315.88</v>
      </c>
      <c r="G15" s="7">
        <v>316.42</v>
      </c>
      <c r="H15" s="7">
        <v>316.05</v>
      </c>
      <c r="I15" s="7">
        <v>315.85000000000002</v>
      </c>
      <c r="J15" s="7">
        <v>315.88</v>
      </c>
      <c r="K15" s="7">
        <v>315.88</v>
      </c>
      <c r="L15" s="7"/>
      <c r="M15" s="8"/>
      <c r="N15" s="23">
        <v>315.995</v>
      </c>
      <c r="O15" s="23">
        <v>0.25114183686161079</v>
      </c>
      <c r="P15" s="23">
        <v>7.9476522369534591E-2</v>
      </c>
    </row>
    <row r="16" spans="1:16" ht="15.75" customHeight="1" x14ac:dyDescent="0.2">
      <c r="A16" s="1" t="s">
        <v>7</v>
      </c>
      <c r="B16" s="7">
        <v>222.29</v>
      </c>
      <c r="C16" s="7">
        <v>222.36</v>
      </c>
      <c r="D16" s="7">
        <v>222.11</v>
      </c>
      <c r="E16" s="7">
        <v>222.71</v>
      </c>
      <c r="F16" s="7">
        <v>222.74</v>
      </c>
      <c r="G16" s="7">
        <v>222.36</v>
      </c>
      <c r="H16" s="7">
        <v>221.55</v>
      </c>
      <c r="I16" s="7">
        <v>221.67</v>
      </c>
      <c r="J16" s="7">
        <v>222.44</v>
      </c>
      <c r="K16" s="7">
        <v>221.98</v>
      </c>
      <c r="L16" s="7"/>
      <c r="M16" s="8"/>
      <c r="N16" s="23">
        <v>222.221</v>
      </c>
      <c r="O16" s="23">
        <v>0.39778414023465641</v>
      </c>
      <c r="P16" s="23">
        <v>0.17900384762675731</v>
      </c>
    </row>
    <row r="17" spans="1:16" ht="15.75" customHeight="1" x14ac:dyDescent="0.2">
      <c r="A17" s="1" t="s">
        <v>8</v>
      </c>
      <c r="B17" s="7">
        <v>329.82</v>
      </c>
      <c r="C17" s="7">
        <v>330.56</v>
      </c>
      <c r="D17" s="7">
        <v>331.11</v>
      </c>
      <c r="E17" s="7">
        <v>331.26</v>
      </c>
      <c r="F17" s="7">
        <v>330.53</v>
      </c>
      <c r="G17" s="7">
        <v>330.19</v>
      </c>
      <c r="H17" s="7">
        <v>329.32</v>
      </c>
      <c r="I17" s="7">
        <v>329.65</v>
      </c>
      <c r="J17" s="7">
        <v>330.81</v>
      </c>
      <c r="K17" s="7">
        <v>330.01</v>
      </c>
      <c r="L17" s="7"/>
      <c r="M17" s="8"/>
      <c r="N17" s="23">
        <v>330.32600000000002</v>
      </c>
      <c r="O17" s="23">
        <v>0.63779481200636012</v>
      </c>
      <c r="P17" s="23">
        <v>0.19308041510700341</v>
      </c>
    </row>
    <row r="18" spans="1:16" ht="15.75" customHeight="1" x14ac:dyDescent="0.2">
      <c r="A18" s="1" t="s">
        <v>9</v>
      </c>
      <c r="B18" s="7">
        <v>551.66999999999996</v>
      </c>
      <c r="C18" s="7">
        <v>550.99</v>
      </c>
      <c r="D18" s="7">
        <v>552.24</v>
      </c>
      <c r="E18" s="7">
        <v>554.69000000000005</v>
      </c>
      <c r="F18" s="7">
        <v>564.6</v>
      </c>
      <c r="G18" s="7">
        <v>547.9</v>
      </c>
      <c r="H18" s="7">
        <v>553.70000000000005</v>
      </c>
      <c r="I18" s="7">
        <v>549.38</v>
      </c>
      <c r="J18" s="7">
        <v>553.69000000000005</v>
      </c>
      <c r="K18" s="7">
        <v>545.26</v>
      </c>
      <c r="L18" s="7"/>
      <c r="M18" s="8"/>
      <c r="N18" s="23">
        <v>552.41200000000003</v>
      </c>
      <c r="O18" s="23">
        <v>5.1675629330146364</v>
      </c>
      <c r="P18" s="23">
        <v>0.93545450370640681</v>
      </c>
    </row>
    <row r="19" spans="1:16" ht="15.75" customHeight="1" x14ac:dyDescent="0.2">
      <c r="A19" s="1" t="s">
        <v>10</v>
      </c>
      <c r="B19" s="7">
        <v>1379.97</v>
      </c>
      <c r="C19" s="7">
        <v>1380.03</v>
      </c>
      <c r="D19" s="7">
        <v>1378.76</v>
      </c>
      <c r="E19" s="7">
        <v>1382.05</v>
      </c>
      <c r="F19" s="7">
        <v>1386.94</v>
      </c>
      <c r="G19" s="7">
        <v>1381.62</v>
      </c>
      <c r="H19" s="7">
        <v>1380.08</v>
      </c>
      <c r="I19" s="7">
        <v>1378.26</v>
      </c>
      <c r="J19" s="7">
        <v>1383.02</v>
      </c>
      <c r="K19" s="7">
        <v>1381.65</v>
      </c>
      <c r="L19" s="7"/>
      <c r="M19" s="8"/>
      <c r="N19" s="23">
        <v>1381.2380000000001</v>
      </c>
      <c r="O19" s="23">
        <v>2.4962273756833921</v>
      </c>
      <c r="P19" s="23">
        <v>0.18072391403099189</v>
      </c>
    </row>
    <row r="20" spans="1:16" ht="15.75" customHeight="1" x14ac:dyDescent="0.2">
      <c r="A20" s="1" t="s">
        <v>11</v>
      </c>
      <c r="B20" s="7">
        <v>2160.52</v>
      </c>
      <c r="C20" s="7">
        <v>2162.16</v>
      </c>
      <c r="D20" s="7">
        <v>2155.44</v>
      </c>
      <c r="E20" s="7">
        <v>2164.81</v>
      </c>
      <c r="F20" s="7">
        <v>2162.31</v>
      </c>
      <c r="G20" s="7">
        <v>2153.6999999999998</v>
      </c>
      <c r="H20" s="7">
        <v>2160.7199999999998</v>
      </c>
      <c r="I20" s="7">
        <v>2156.5100000000002</v>
      </c>
      <c r="J20" s="7">
        <v>2157.73</v>
      </c>
      <c r="K20" s="7">
        <v>2160.4699999999998</v>
      </c>
      <c r="L20" s="7"/>
      <c r="M20" s="8"/>
      <c r="N20" s="23">
        <v>2159.4369999999999</v>
      </c>
      <c r="O20" s="23">
        <v>3.47681862882974</v>
      </c>
      <c r="P20" s="23">
        <v>0.16100579127011999</v>
      </c>
    </row>
    <row r="21" spans="1:16" ht="15.75" customHeight="1" x14ac:dyDescent="0.2">
      <c r="A21" s="1" t="s">
        <v>12</v>
      </c>
      <c r="B21" s="7">
        <v>3344.87</v>
      </c>
      <c r="C21" s="7">
        <v>3356.29</v>
      </c>
      <c r="D21" s="7">
        <v>3338.26</v>
      </c>
      <c r="E21" s="7">
        <v>3333.15</v>
      </c>
      <c r="F21" s="7">
        <v>3345.8</v>
      </c>
      <c r="G21" s="7">
        <v>3336.2</v>
      </c>
      <c r="H21" s="7">
        <v>3338.19</v>
      </c>
      <c r="I21" s="7">
        <v>3343.19</v>
      </c>
      <c r="J21" s="7">
        <v>3347.34</v>
      </c>
      <c r="K21" s="7">
        <v>3348.62</v>
      </c>
      <c r="L21" s="7"/>
      <c r="M21" s="8"/>
      <c r="N21" s="23">
        <v>3343.1909999999998</v>
      </c>
      <c r="O21" s="23">
        <v>6.8873353176520684</v>
      </c>
      <c r="P21" s="23">
        <v>0.20601082372057319</v>
      </c>
    </row>
    <row r="22" spans="1:16" ht="15.75" customHeight="1" x14ac:dyDescent="0.2">
      <c r="A22" s="1" t="s">
        <v>13</v>
      </c>
      <c r="B22" s="7">
        <v>6280.62</v>
      </c>
      <c r="C22" s="7">
        <v>6311.41</v>
      </c>
      <c r="D22" s="7">
        <v>6303.53</v>
      </c>
      <c r="E22" s="7">
        <v>6285.91</v>
      </c>
      <c r="F22" s="7">
        <v>6287.2</v>
      </c>
      <c r="G22" s="7">
        <v>6276.06</v>
      </c>
      <c r="H22" s="7">
        <v>6300.06</v>
      </c>
      <c r="I22" s="7">
        <v>6307.9</v>
      </c>
      <c r="J22" s="7">
        <v>6278.1</v>
      </c>
      <c r="K22" s="7">
        <v>6280.84</v>
      </c>
      <c r="L22" s="7"/>
      <c r="M22" s="8"/>
      <c r="N22" s="23">
        <v>6291.1629999999986</v>
      </c>
      <c r="O22" s="23">
        <v>13.257822051738041</v>
      </c>
      <c r="P22" s="23">
        <v>0.21073722063373729</v>
      </c>
    </row>
    <row r="23" spans="1:16" ht="15.75" customHeight="1" x14ac:dyDescent="0.2">
      <c r="A23" s="1" t="s">
        <v>14</v>
      </c>
      <c r="B23" s="7">
        <v>12606.09</v>
      </c>
      <c r="C23" s="7">
        <v>12620.58</v>
      </c>
      <c r="D23" s="7">
        <v>12601.27</v>
      </c>
      <c r="E23" s="7">
        <v>12657.75</v>
      </c>
      <c r="F23" s="7">
        <v>12691.74</v>
      </c>
      <c r="G23" s="7">
        <v>12617.58</v>
      </c>
      <c r="H23" s="7">
        <v>12604.25</v>
      </c>
      <c r="I23" s="7">
        <v>12589.34</v>
      </c>
      <c r="J23" s="7">
        <v>12669.24</v>
      </c>
      <c r="K23" s="7">
        <v>12650.44</v>
      </c>
      <c r="L23" s="7"/>
      <c r="M23" s="8"/>
      <c r="N23" s="23">
        <v>12630.828</v>
      </c>
      <c r="O23" s="23">
        <v>34.138602067324079</v>
      </c>
      <c r="P23" s="23">
        <v>0.27028000117905238</v>
      </c>
    </row>
    <row r="24" spans="1:16" ht="15.75" customHeight="1" x14ac:dyDescent="0.2">
      <c r="A24" s="1" t="s">
        <v>15</v>
      </c>
      <c r="B24" s="7">
        <v>25447.73</v>
      </c>
      <c r="C24" s="7">
        <v>25399.08</v>
      </c>
      <c r="D24" s="7">
        <v>25475.71</v>
      </c>
      <c r="E24" s="7">
        <v>25419.34</v>
      </c>
      <c r="F24" s="7">
        <v>25444.2</v>
      </c>
      <c r="G24" s="7">
        <v>25372.93</v>
      </c>
      <c r="H24" s="7">
        <v>25423.65</v>
      </c>
      <c r="I24" s="7">
        <v>25514.62</v>
      </c>
      <c r="J24" s="7">
        <v>25494.6</v>
      </c>
      <c r="K24" s="7">
        <v>25479.67</v>
      </c>
      <c r="L24" s="7"/>
      <c r="M24" s="8"/>
      <c r="N24" s="23">
        <v>25447.152999999998</v>
      </c>
      <c r="O24" s="23">
        <v>44.510854618719783</v>
      </c>
      <c r="P24" s="23">
        <v>0.17491487011816129</v>
      </c>
    </row>
    <row r="25" spans="1:16" ht="15.75" customHeight="1" x14ac:dyDescent="0.2">
      <c r="A25" s="1" t="s">
        <v>16</v>
      </c>
      <c r="B25" s="7">
        <v>51633.06</v>
      </c>
      <c r="C25" s="7">
        <v>51754.44</v>
      </c>
      <c r="D25" s="7">
        <v>51677.41</v>
      </c>
      <c r="E25" s="7">
        <v>51843.89</v>
      </c>
      <c r="F25" s="7">
        <v>51791.72</v>
      </c>
      <c r="G25" s="7">
        <v>51837.18</v>
      </c>
      <c r="H25" s="7">
        <v>51598.34</v>
      </c>
      <c r="I25" s="7">
        <v>51756.88</v>
      </c>
      <c r="J25" s="7">
        <v>51836.75</v>
      </c>
      <c r="K25" s="7">
        <v>51763.32</v>
      </c>
      <c r="L25" s="7"/>
      <c r="M25" s="8"/>
      <c r="N25" s="23">
        <v>51749.299000000014</v>
      </c>
      <c r="O25" s="23">
        <v>86.837261005221777</v>
      </c>
      <c r="P25" s="23">
        <v>0.1678037435931678</v>
      </c>
    </row>
    <row r="26" spans="1:16" ht="15.75" customHeight="1" x14ac:dyDescent="0.2">
      <c r="A26" s="21" t="s">
        <v>17</v>
      </c>
      <c r="B26" s="7">
        <v>104965.51</v>
      </c>
      <c r="C26" s="7">
        <v>104742.78</v>
      </c>
      <c r="D26" s="7">
        <v>104873.23</v>
      </c>
      <c r="E26" s="7">
        <v>104916.74</v>
      </c>
      <c r="F26" s="7">
        <v>105265.72</v>
      </c>
      <c r="G26" s="7">
        <v>105214.01</v>
      </c>
      <c r="H26" s="7">
        <v>104615.45</v>
      </c>
      <c r="I26" s="7">
        <v>105015.67999999999</v>
      </c>
      <c r="J26" s="7">
        <v>105583.52</v>
      </c>
      <c r="K26" s="7">
        <v>104971.2</v>
      </c>
      <c r="L26" s="7"/>
      <c r="M26" s="8"/>
      <c r="N26" s="23">
        <v>105016.38400000001</v>
      </c>
      <c r="O26" s="23">
        <v>277.59426591900609</v>
      </c>
      <c r="P26" s="23">
        <v>0.26433424513931669</v>
      </c>
    </row>
    <row r="27" spans="1:16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5"/>
      <c r="O27" s="5"/>
      <c r="P27" s="5"/>
    </row>
    <row r="28" spans="1:16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">
      <c r="B31" s="46" t="s">
        <v>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8"/>
    </row>
    <row r="32" spans="1:16" ht="15.75" customHeight="1" x14ac:dyDescent="0.2">
      <c r="A32" s="48" t="s">
        <v>1</v>
      </c>
      <c r="B32" s="33">
        <v>1</v>
      </c>
      <c r="C32" s="4">
        <v>2</v>
      </c>
      <c r="D32" s="4">
        <v>3</v>
      </c>
      <c r="E32" s="33">
        <v>4</v>
      </c>
      <c r="F32" s="4">
        <v>5</v>
      </c>
      <c r="G32" s="4">
        <v>6</v>
      </c>
      <c r="H32" s="33">
        <v>7</v>
      </c>
      <c r="I32" s="4">
        <v>8</v>
      </c>
      <c r="J32" s="4">
        <v>9</v>
      </c>
      <c r="K32" s="33">
        <v>10</v>
      </c>
      <c r="L32" s="33">
        <v>11</v>
      </c>
      <c r="M32" s="8"/>
      <c r="N32" s="8"/>
      <c r="O32" s="8"/>
      <c r="P32" s="8"/>
    </row>
    <row r="33" spans="1:16" ht="15.75" customHeight="1" x14ac:dyDescent="0.2">
      <c r="A33" s="47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8"/>
      <c r="N33" s="9" t="s">
        <v>3</v>
      </c>
      <c r="O33" s="9" t="s">
        <v>4</v>
      </c>
      <c r="P33" s="9" t="s">
        <v>5</v>
      </c>
    </row>
    <row r="34" spans="1:16" s="37" customFormat="1" ht="15.75" customHeight="1" x14ac:dyDescent="0.2">
      <c r="A34" s="22">
        <v>1</v>
      </c>
      <c r="B34" s="19">
        <v>159.43</v>
      </c>
      <c r="C34" s="19">
        <v>159.51</v>
      </c>
      <c r="D34" s="19">
        <v>159.56</v>
      </c>
      <c r="E34" s="19">
        <v>159.43</v>
      </c>
      <c r="F34" s="19">
        <v>159.55000000000001</v>
      </c>
      <c r="G34" s="19">
        <v>159.47999999999999</v>
      </c>
      <c r="H34" s="19">
        <v>159.46</v>
      </c>
      <c r="I34" s="19">
        <v>159.44999999999999</v>
      </c>
      <c r="J34" s="19">
        <v>159.36000000000001</v>
      </c>
      <c r="K34" s="19">
        <v>159.4</v>
      </c>
      <c r="L34" s="19"/>
      <c r="M34" s="20"/>
      <c r="N34" s="23">
        <v>159.46299999999999</v>
      </c>
      <c r="O34" s="23">
        <v>6.3604681868202326E-2</v>
      </c>
      <c r="P34" s="23">
        <v>3.9886796227464882E-2</v>
      </c>
    </row>
    <row r="35" spans="1:16" s="37" customFormat="1" ht="15.75" customHeight="1" x14ac:dyDescent="0.2">
      <c r="A35" s="22">
        <v>2</v>
      </c>
      <c r="B35" s="19">
        <v>158.27000000000001</v>
      </c>
      <c r="C35" s="19">
        <v>158.44</v>
      </c>
      <c r="D35" s="19">
        <v>158.36000000000001</v>
      </c>
      <c r="E35" s="19">
        <v>158.36000000000001</v>
      </c>
      <c r="F35" s="19">
        <v>158.5</v>
      </c>
      <c r="G35" s="19">
        <v>158.37</v>
      </c>
      <c r="H35" s="19">
        <v>158.38</v>
      </c>
      <c r="I35" s="19">
        <v>158.36000000000001</v>
      </c>
      <c r="J35" s="19">
        <v>158.32</v>
      </c>
      <c r="K35" s="19">
        <v>158.38999999999999</v>
      </c>
      <c r="L35" s="19"/>
      <c r="M35" s="20"/>
      <c r="N35" s="23">
        <v>158.375</v>
      </c>
      <c r="O35" s="23">
        <v>6.2227182341978507E-2</v>
      </c>
      <c r="P35" s="23">
        <v>3.9291038574256372E-2</v>
      </c>
    </row>
    <row r="36" spans="1:16" s="37" customFormat="1" ht="15.75" customHeight="1" x14ac:dyDescent="0.2">
      <c r="A36" s="22">
        <v>4</v>
      </c>
      <c r="B36" s="19">
        <v>159.55000000000001</v>
      </c>
      <c r="C36" s="19">
        <v>159.71</v>
      </c>
      <c r="D36" s="19">
        <v>159.69</v>
      </c>
      <c r="E36" s="19">
        <v>159.74</v>
      </c>
      <c r="F36" s="19">
        <v>159.82</v>
      </c>
      <c r="G36" s="19">
        <v>159.69</v>
      </c>
      <c r="H36" s="19">
        <v>159.74</v>
      </c>
      <c r="I36" s="19">
        <v>159.65</v>
      </c>
      <c r="J36" s="19">
        <v>159.69</v>
      </c>
      <c r="K36" s="19">
        <v>159.71</v>
      </c>
      <c r="L36" s="19"/>
      <c r="M36" s="20"/>
      <c r="N36" s="23">
        <v>159.69900000000001</v>
      </c>
      <c r="O36" s="23">
        <v>6.9193769790186849E-2</v>
      </c>
      <c r="P36" s="23">
        <v>4.3327616196837067E-2</v>
      </c>
    </row>
    <row r="37" spans="1:16" s="37" customFormat="1" ht="15.75" customHeight="1" x14ac:dyDescent="0.2">
      <c r="A37" s="22">
        <v>8</v>
      </c>
      <c r="B37" s="19">
        <v>163.38999999999999</v>
      </c>
      <c r="C37" s="19">
        <v>163.46</v>
      </c>
      <c r="D37" s="19">
        <v>163.28</v>
      </c>
      <c r="E37" s="19">
        <v>163.37</v>
      </c>
      <c r="F37" s="19">
        <v>163.43</v>
      </c>
      <c r="G37" s="19">
        <v>163.28</v>
      </c>
      <c r="H37" s="19">
        <v>163.33000000000001</v>
      </c>
      <c r="I37" s="19">
        <v>163.33000000000001</v>
      </c>
      <c r="J37" s="19">
        <v>163.31</v>
      </c>
      <c r="K37" s="19">
        <v>163.25</v>
      </c>
      <c r="L37" s="19"/>
      <c r="M37" s="20"/>
      <c r="N37" s="23">
        <v>163.34299999999999</v>
      </c>
      <c r="O37" s="23">
        <v>6.8483574673056491E-2</v>
      </c>
      <c r="P37" s="23">
        <v>4.1926237838815557E-2</v>
      </c>
    </row>
    <row r="38" spans="1:16" s="37" customFormat="1" ht="15.75" customHeight="1" x14ac:dyDescent="0.2">
      <c r="A38" s="22">
        <v>16</v>
      </c>
      <c r="B38" s="19">
        <v>158.11000000000001</v>
      </c>
      <c r="C38" s="19">
        <v>158.47999999999999</v>
      </c>
      <c r="D38" s="19">
        <v>158.13</v>
      </c>
      <c r="E38" s="19">
        <v>158.13</v>
      </c>
      <c r="F38" s="19">
        <v>158.28</v>
      </c>
      <c r="G38" s="19">
        <v>158.16999999999999</v>
      </c>
      <c r="H38" s="19">
        <v>158.22</v>
      </c>
      <c r="I38" s="19">
        <v>158.15</v>
      </c>
      <c r="J38" s="19">
        <v>158.19999999999999</v>
      </c>
      <c r="K38" s="19">
        <v>158.12</v>
      </c>
      <c r="L38" s="19"/>
      <c r="M38" s="20"/>
      <c r="N38" s="23">
        <v>158.19900000000001</v>
      </c>
      <c r="O38" s="23">
        <v>0.11199702376997581</v>
      </c>
      <c r="P38" s="23">
        <v>7.0795026371832798E-2</v>
      </c>
    </row>
    <row r="39" spans="1:16" s="37" customFormat="1" ht="15.75" customHeight="1" x14ac:dyDescent="0.2">
      <c r="A39" s="22">
        <v>32</v>
      </c>
      <c r="B39" s="19">
        <v>161.72999999999999</v>
      </c>
      <c r="C39" s="19">
        <v>162.03</v>
      </c>
      <c r="D39" s="19">
        <v>161.66999999999999</v>
      </c>
      <c r="E39" s="19">
        <v>161.71</v>
      </c>
      <c r="F39" s="19">
        <v>161.86000000000001</v>
      </c>
      <c r="G39" s="19">
        <v>161.79</v>
      </c>
      <c r="H39" s="19">
        <v>161.79</v>
      </c>
      <c r="I39" s="19">
        <v>161.68</v>
      </c>
      <c r="J39" s="19">
        <v>161.72999999999999</v>
      </c>
      <c r="K39" s="19">
        <v>161.76</v>
      </c>
      <c r="L39" s="19"/>
      <c r="M39" s="20"/>
      <c r="N39" s="23">
        <v>161.77500000000001</v>
      </c>
      <c r="O39" s="23">
        <v>0.10606601717798469</v>
      </c>
      <c r="P39" s="23">
        <v>6.5563911097502495E-2</v>
      </c>
    </row>
    <row r="40" spans="1:16" s="37" customFormat="1" ht="15.75" customHeight="1" x14ac:dyDescent="0.2">
      <c r="A40" s="22">
        <v>64</v>
      </c>
      <c r="B40" s="19">
        <v>168.28</v>
      </c>
      <c r="C40" s="19">
        <v>169</v>
      </c>
      <c r="D40" s="19">
        <v>166.19</v>
      </c>
      <c r="E40" s="19">
        <v>167.2</v>
      </c>
      <c r="F40" s="19">
        <v>167.7</v>
      </c>
      <c r="G40" s="19">
        <v>167.01</v>
      </c>
      <c r="H40" s="19">
        <v>166.77</v>
      </c>
      <c r="I40" s="19">
        <v>166.54</v>
      </c>
      <c r="J40" s="19">
        <v>166.8</v>
      </c>
      <c r="K40" s="19">
        <v>167.21</v>
      </c>
      <c r="L40" s="19"/>
      <c r="M40" s="20"/>
      <c r="N40" s="23">
        <v>167.27</v>
      </c>
      <c r="O40" s="23">
        <v>0.84618096304645229</v>
      </c>
      <c r="P40" s="23">
        <v>0.50587730199465086</v>
      </c>
    </row>
    <row r="41" spans="1:16" s="37" customFormat="1" ht="15.75" customHeight="1" x14ac:dyDescent="0.2">
      <c r="A41" s="22">
        <v>128</v>
      </c>
      <c r="B41" s="19">
        <v>187.12</v>
      </c>
      <c r="C41" s="19">
        <v>187.59</v>
      </c>
      <c r="D41" s="19">
        <v>190.25</v>
      </c>
      <c r="E41" s="19">
        <v>185.88</v>
      </c>
      <c r="F41" s="19">
        <v>190.49</v>
      </c>
      <c r="G41" s="19">
        <v>186.02</v>
      </c>
      <c r="H41" s="19">
        <v>185.67</v>
      </c>
      <c r="I41" s="19">
        <v>188.54</v>
      </c>
      <c r="J41" s="19">
        <v>190.58</v>
      </c>
      <c r="K41" s="19">
        <v>186.24</v>
      </c>
      <c r="L41" s="19"/>
      <c r="M41" s="20"/>
      <c r="N41" s="23">
        <v>187.83799999999999</v>
      </c>
      <c r="O41" s="23">
        <v>1.99532676243489</v>
      </c>
      <c r="P41" s="23">
        <v>1.062259373734223</v>
      </c>
    </row>
    <row r="42" spans="1:16" ht="15.75" customHeight="1" x14ac:dyDescent="0.2">
      <c r="A42" s="1">
        <v>256</v>
      </c>
      <c r="B42" s="7">
        <v>198.84</v>
      </c>
      <c r="C42" s="7">
        <v>198.8</v>
      </c>
      <c r="D42" s="7">
        <v>198.79</v>
      </c>
      <c r="E42" s="7">
        <v>198.86</v>
      </c>
      <c r="F42" s="7">
        <v>199.1</v>
      </c>
      <c r="G42" s="7">
        <v>198.73</v>
      </c>
      <c r="H42" s="7">
        <v>198.79</v>
      </c>
      <c r="I42" s="7">
        <v>198.83</v>
      </c>
      <c r="J42" s="7">
        <v>198.94</v>
      </c>
      <c r="K42" s="7">
        <v>198.98</v>
      </c>
      <c r="L42" s="7"/>
      <c r="M42" s="8"/>
      <c r="N42" s="23">
        <v>198.86600000000001</v>
      </c>
      <c r="O42" s="23">
        <v>0.11037310461440281</v>
      </c>
      <c r="P42" s="23">
        <v>5.5501244362738129E-2</v>
      </c>
    </row>
    <row r="43" spans="1:16" ht="15.75" customHeight="1" x14ac:dyDescent="0.2">
      <c r="A43" s="1">
        <v>512</v>
      </c>
      <c r="B43" s="7">
        <v>235.69</v>
      </c>
      <c r="C43" s="7">
        <v>235.83</v>
      </c>
      <c r="D43" s="7">
        <v>235.69</v>
      </c>
      <c r="E43" s="7">
        <v>235.72</v>
      </c>
      <c r="F43" s="7">
        <v>235.93</v>
      </c>
      <c r="G43" s="7">
        <v>235.77</v>
      </c>
      <c r="H43" s="7">
        <v>235.93</v>
      </c>
      <c r="I43" s="7">
        <v>235.53</v>
      </c>
      <c r="J43" s="7">
        <v>235.98</v>
      </c>
      <c r="K43" s="7">
        <v>235.53</v>
      </c>
      <c r="L43" s="7"/>
      <c r="M43" s="8"/>
      <c r="N43" s="23">
        <v>235.76</v>
      </c>
      <c r="O43" s="23">
        <v>0.15930404193798089</v>
      </c>
      <c r="P43" s="23">
        <v>6.7570428375458458E-2</v>
      </c>
    </row>
    <row r="44" spans="1:16" ht="15.75" customHeight="1" x14ac:dyDescent="0.2">
      <c r="A44" s="1" t="s">
        <v>6</v>
      </c>
      <c r="B44" s="7">
        <v>312.27999999999997</v>
      </c>
      <c r="C44" s="7">
        <v>311.77999999999997</v>
      </c>
      <c r="D44" s="7">
        <v>311.61</v>
      </c>
      <c r="E44" s="7">
        <v>311.70999999999998</v>
      </c>
      <c r="F44" s="7">
        <v>312.38</v>
      </c>
      <c r="G44" s="7">
        <v>311.37</v>
      </c>
      <c r="H44" s="7">
        <v>312.23</v>
      </c>
      <c r="I44" s="7">
        <v>311.44</v>
      </c>
      <c r="J44" s="7">
        <v>312</v>
      </c>
      <c r="K44" s="7">
        <v>311.60000000000002</v>
      </c>
      <c r="L44" s="7"/>
      <c r="M44" s="8"/>
      <c r="N44" s="23">
        <v>311.83999999999997</v>
      </c>
      <c r="O44" s="23">
        <v>0.36129397079570869</v>
      </c>
      <c r="P44" s="23">
        <v>0.1158587643649656</v>
      </c>
    </row>
    <row r="45" spans="1:16" ht="15.75" customHeight="1" x14ac:dyDescent="0.2">
      <c r="A45" s="1" t="s">
        <v>7</v>
      </c>
      <c r="B45" s="7">
        <v>575.54999999999995</v>
      </c>
      <c r="C45" s="7">
        <v>575.66</v>
      </c>
      <c r="D45" s="7">
        <v>575.25</v>
      </c>
      <c r="E45" s="7">
        <v>575.37</v>
      </c>
      <c r="F45" s="7">
        <v>574.89</v>
      </c>
      <c r="G45" s="7">
        <v>574.61</v>
      </c>
      <c r="H45" s="7">
        <v>576.74</v>
      </c>
      <c r="I45" s="7">
        <v>575.91</v>
      </c>
      <c r="J45" s="7">
        <v>574.86</v>
      </c>
      <c r="K45" s="7">
        <v>575.44000000000005</v>
      </c>
      <c r="L45" s="7"/>
      <c r="M45" s="8"/>
      <c r="N45" s="23">
        <v>575.42799999999988</v>
      </c>
      <c r="O45" s="23">
        <v>0.60907580261682304</v>
      </c>
      <c r="P45" s="23">
        <v>0.10584743923076791</v>
      </c>
    </row>
    <row r="46" spans="1:16" ht="15.75" customHeight="1" x14ac:dyDescent="0.2">
      <c r="A46" s="1" t="s">
        <v>8</v>
      </c>
      <c r="B46" s="7">
        <v>830.1</v>
      </c>
      <c r="C46" s="7">
        <v>814.3</v>
      </c>
      <c r="D46" s="7">
        <v>821.21</v>
      </c>
      <c r="E46" s="7">
        <v>835.25</v>
      </c>
      <c r="F46" s="7">
        <v>796.88</v>
      </c>
      <c r="G46" s="7">
        <v>820.91</v>
      </c>
      <c r="H46" s="7">
        <v>819.51</v>
      </c>
      <c r="I46" s="7">
        <v>815.24</v>
      </c>
      <c r="J46" s="7">
        <v>834.34</v>
      </c>
      <c r="K46" s="7">
        <v>829.91</v>
      </c>
      <c r="L46" s="7"/>
      <c r="M46" s="8"/>
      <c r="N46" s="23">
        <v>821.76499999999999</v>
      </c>
      <c r="O46" s="23">
        <v>11.54449484001406</v>
      </c>
      <c r="P46" s="23">
        <v>1.404841388963276</v>
      </c>
    </row>
    <row r="47" spans="1:16" ht="15.75" customHeight="1" x14ac:dyDescent="0.2">
      <c r="A47" s="1" t="s">
        <v>9</v>
      </c>
      <c r="B47" s="7">
        <v>1227.03</v>
      </c>
      <c r="C47" s="7">
        <v>1226.53</v>
      </c>
      <c r="D47" s="7">
        <v>1221.55</v>
      </c>
      <c r="E47" s="7">
        <v>1237.3599999999999</v>
      </c>
      <c r="F47" s="7">
        <v>1239.3900000000001</v>
      </c>
      <c r="G47" s="7">
        <v>1203.8399999999999</v>
      </c>
      <c r="H47" s="7">
        <v>1216.68</v>
      </c>
      <c r="I47" s="7">
        <v>1218.98</v>
      </c>
      <c r="J47" s="7">
        <v>1240.72</v>
      </c>
      <c r="K47" s="7">
        <v>1223.5999999999999</v>
      </c>
      <c r="L47" s="7"/>
      <c r="M47" s="8"/>
      <c r="N47" s="23">
        <v>1225.568</v>
      </c>
      <c r="O47" s="23">
        <v>11.43710608307696</v>
      </c>
      <c r="P47" s="23">
        <v>0.93320860883092249</v>
      </c>
    </row>
    <row r="48" spans="1:16" ht="15.75" customHeight="1" x14ac:dyDescent="0.2">
      <c r="A48" s="1" t="s">
        <v>10</v>
      </c>
      <c r="B48" s="7">
        <v>2886.97</v>
      </c>
      <c r="C48" s="7">
        <v>2962.93</v>
      </c>
      <c r="D48" s="7">
        <v>2895.93</v>
      </c>
      <c r="E48" s="7">
        <v>2889.79</v>
      </c>
      <c r="F48" s="7">
        <v>2940.28</v>
      </c>
      <c r="G48" s="7">
        <v>2913.29</v>
      </c>
      <c r="H48" s="7">
        <v>2916.94</v>
      </c>
      <c r="I48" s="7">
        <v>2881.04</v>
      </c>
      <c r="J48" s="7">
        <v>2959.85</v>
      </c>
      <c r="K48" s="7">
        <v>2922.15</v>
      </c>
      <c r="L48" s="7"/>
      <c r="M48" s="8"/>
      <c r="N48" s="23">
        <v>2916.9169999999999</v>
      </c>
      <c r="O48" s="23">
        <v>29.64066015534144</v>
      </c>
      <c r="P48" s="23">
        <v>1.016163989422443</v>
      </c>
    </row>
    <row r="49" spans="1:16" ht="15.75" customHeight="1" x14ac:dyDescent="0.2">
      <c r="A49" s="1" t="s">
        <v>11</v>
      </c>
      <c r="B49" s="7">
        <v>5467.13</v>
      </c>
      <c r="C49" s="7">
        <v>5448.95</v>
      </c>
      <c r="D49" s="7">
        <v>5475.37</v>
      </c>
      <c r="E49" s="7">
        <v>5445.04</v>
      </c>
      <c r="F49" s="7">
        <v>5452.4</v>
      </c>
      <c r="G49" s="7">
        <v>5445.92</v>
      </c>
      <c r="H49" s="7">
        <v>5463.57</v>
      </c>
      <c r="I49" s="7">
        <v>5474.02</v>
      </c>
      <c r="J49" s="7">
        <v>5430.68</v>
      </c>
      <c r="K49" s="7">
        <v>5469.95</v>
      </c>
      <c r="L49" s="7"/>
      <c r="M49" s="8"/>
      <c r="N49" s="23">
        <v>5457.302999999999</v>
      </c>
      <c r="O49" s="23">
        <v>14.848181370120701</v>
      </c>
      <c r="P49" s="23">
        <v>0.27207910885872938</v>
      </c>
    </row>
    <row r="50" spans="1:16" ht="15.75" customHeight="1" x14ac:dyDescent="0.2">
      <c r="A50" s="1" t="s">
        <v>12</v>
      </c>
      <c r="B50" s="7">
        <v>9907.36</v>
      </c>
      <c r="C50" s="7">
        <v>9923.06</v>
      </c>
      <c r="D50" s="7">
        <v>9890.9599999999991</v>
      </c>
      <c r="E50" s="7">
        <v>9914.9</v>
      </c>
      <c r="F50" s="7">
        <v>9883.94</v>
      </c>
      <c r="G50" s="7">
        <v>9874.56</v>
      </c>
      <c r="H50" s="7">
        <v>9900.4599999999991</v>
      </c>
      <c r="I50" s="7">
        <v>9872.11</v>
      </c>
      <c r="J50" s="7">
        <v>9886.5499999999993</v>
      </c>
      <c r="K50" s="7">
        <v>9897.84</v>
      </c>
      <c r="L50" s="7"/>
      <c r="M50" s="8"/>
      <c r="N50" s="23">
        <v>9895.1739999999991</v>
      </c>
      <c r="O50" s="23">
        <v>16.751487628798049</v>
      </c>
      <c r="P50" s="23">
        <v>0.1692894700871157</v>
      </c>
    </row>
    <row r="51" spans="1:16" ht="15.75" customHeight="1" x14ac:dyDescent="0.2">
      <c r="A51" s="1" t="s">
        <v>13</v>
      </c>
      <c r="B51" s="7">
        <v>16484.41</v>
      </c>
      <c r="C51" s="7">
        <v>16755.349999999999</v>
      </c>
      <c r="D51" s="7">
        <v>16633.349999999999</v>
      </c>
      <c r="E51" s="7">
        <v>16663.71</v>
      </c>
      <c r="F51" s="7">
        <v>16611.48</v>
      </c>
      <c r="G51" s="7">
        <v>16646.34</v>
      </c>
      <c r="H51" s="7">
        <v>16444.490000000002</v>
      </c>
      <c r="I51" s="7">
        <v>16518.29</v>
      </c>
      <c r="J51" s="7">
        <v>16581.169999999998</v>
      </c>
      <c r="K51" s="7">
        <v>16570.150000000001</v>
      </c>
      <c r="L51" s="7"/>
      <c r="M51" s="8"/>
      <c r="N51" s="23">
        <v>16590.874</v>
      </c>
      <c r="O51" s="23">
        <v>92.025165664373603</v>
      </c>
      <c r="P51" s="23">
        <v>0.55467340457394598</v>
      </c>
    </row>
    <row r="52" spans="1:16" ht="15.75" customHeight="1" x14ac:dyDescent="0.2">
      <c r="A52" s="1" t="s">
        <v>14</v>
      </c>
      <c r="B52" s="7">
        <v>29229.51</v>
      </c>
      <c r="C52" s="7">
        <v>29587.74</v>
      </c>
      <c r="D52" s="7">
        <v>29312.15</v>
      </c>
      <c r="E52" s="7">
        <v>29231.79</v>
      </c>
      <c r="F52" s="7">
        <v>29407.05</v>
      </c>
      <c r="G52" s="7">
        <v>29288.12</v>
      </c>
      <c r="H52" s="7">
        <v>29250.02</v>
      </c>
      <c r="I52" s="7">
        <v>29442.98</v>
      </c>
      <c r="J52" s="7">
        <v>29088.68</v>
      </c>
      <c r="K52" s="7">
        <v>29346.43</v>
      </c>
      <c r="L52" s="7"/>
      <c r="M52" s="8"/>
      <c r="N52" s="23">
        <v>29318.447</v>
      </c>
      <c r="O52" s="23">
        <v>137.64465571011331</v>
      </c>
      <c r="P52" s="23">
        <v>0.46948140094225771</v>
      </c>
    </row>
    <row r="53" spans="1:16" ht="15.75" customHeight="1" x14ac:dyDescent="0.2">
      <c r="A53" s="1" t="s">
        <v>15</v>
      </c>
      <c r="B53" s="7">
        <v>59635.19</v>
      </c>
      <c r="C53" s="7">
        <v>59385.29</v>
      </c>
      <c r="D53" s="7">
        <v>59467.93</v>
      </c>
      <c r="E53" s="7">
        <v>59629.29</v>
      </c>
      <c r="F53" s="7">
        <v>59226.27</v>
      </c>
      <c r="G53" s="7">
        <v>58702.06</v>
      </c>
      <c r="H53" s="7">
        <v>59546.82</v>
      </c>
      <c r="I53" s="7">
        <v>59369.919999999998</v>
      </c>
      <c r="J53" s="7">
        <v>59346.55</v>
      </c>
      <c r="K53" s="7">
        <v>59439.6</v>
      </c>
      <c r="L53" s="7"/>
      <c r="M53" s="8"/>
      <c r="N53" s="23">
        <v>59374.892000000007</v>
      </c>
      <c r="O53" s="23">
        <v>268.86661921646112</v>
      </c>
      <c r="P53" s="23">
        <v>0.45282881393108232</v>
      </c>
    </row>
    <row r="54" spans="1:16" ht="15.75" customHeight="1" x14ac:dyDescent="0.2">
      <c r="A54" s="1" t="s">
        <v>16</v>
      </c>
      <c r="B54" s="7">
        <v>127064.35</v>
      </c>
      <c r="C54" s="7">
        <v>127477.97</v>
      </c>
      <c r="D54" s="7">
        <v>128168.12</v>
      </c>
      <c r="E54" s="7">
        <v>127536.65</v>
      </c>
      <c r="F54" s="7">
        <v>127726.62</v>
      </c>
      <c r="G54" s="7">
        <v>127187.27</v>
      </c>
      <c r="H54" s="7">
        <v>128372.06</v>
      </c>
      <c r="I54" s="7">
        <v>128117.41</v>
      </c>
      <c r="J54" s="7">
        <v>127619.7</v>
      </c>
      <c r="K54" s="7">
        <v>127273.97</v>
      </c>
      <c r="L54" s="7"/>
      <c r="M54" s="8"/>
      <c r="N54" s="23">
        <v>127654.412</v>
      </c>
      <c r="O54" s="23">
        <v>441.69260587476748</v>
      </c>
      <c r="P54" s="23">
        <v>0.34600653354211319</v>
      </c>
    </row>
    <row r="55" spans="1:16" ht="15.75" customHeight="1" x14ac:dyDescent="0.2">
      <c r="A55" s="6" t="s">
        <v>17</v>
      </c>
      <c r="B55" s="7">
        <v>248362.07</v>
      </c>
      <c r="C55" s="7">
        <v>246110.37</v>
      </c>
      <c r="D55" s="7">
        <v>247557.78</v>
      </c>
      <c r="E55" s="7">
        <v>246680.24</v>
      </c>
      <c r="F55" s="7">
        <v>246576.87</v>
      </c>
      <c r="G55" s="7">
        <v>246527.16</v>
      </c>
      <c r="H55" s="7">
        <v>245968.75</v>
      </c>
      <c r="I55" s="7">
        <v>245527.43</v>
      </c>
      <c r="J55" s="7">
        <v>246075.38</v>
      </c>
      <c r="K55" s="7">
        <v>247168.87</v>
      </c>
      <c r="L55" s="7"/>
      <c r="M55" s="8"/>
      <c r="N55" s="23">
        <v>246655.492</v>
      </c>
      <c r="O55" s="23">
        <v>842.69267090414348</v>
      </c>
      <c r="P55" s="23">
        <v>0.34164764144158749</v>
      </c>
    </row>
    <row r="56" spans="1:16" ht="15.75" customHeight="1" x14ac:dyDescent="0.2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5"/>
      <c r="O56" s="5"/>
      <c r="P56" s="5"/>
    </row>
    <row r="57" spans="1:16" ht="15.75" customHeight="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5.75" customHeight="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5.75" customHeight="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5.75" customHeight="1" x14ac:dyDescent="0.2">
      <c r="B60" s="46" t="s">
        <v>19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8"/>
    </row>
    <row r="61" spans="1:16" ht="15.75" customHeight="1" x14ac:dyDescent="0.2">
      <c r="A61" s="48" t="s">
        <v>1</v>
      </c>
      <c r="B61" s="33">
        <v>1</v>
      </c>
      <c r="C61" s="4">
        <v>2</v>
      </c>
      <c r="D61" s="4">
        <v>3</v>
      </c>
      <c r="E61" s="33">
        <v>4</v>
      </c>
      <c r="F61" s="4">
        <v>5</v>
      </c>
      <c r="G61" s="4">
        <v>6</v>
      </c>
      <c r="H61" s="33">
        <v>7</v>
      </c>
      <c r="I61" s="4">
        <v>8</v>
      </c>
      <c r="J61" s="4">
        <v>9</v>
      </c>
      <c r="K61" s="33">
        <v>10</v>
      </c>
      <c r="L61" s="33">
        <v>11</v>
      </c>
      <c r="M61" s="8"/>
      <c r="N61" s="8"/>
      <c r="O61" s="8"/>
      <c r="P61" s="8"/>
    </row>
    <row r="62" spans="1:16" ht="15.75" customHeight="1" x14ac:dyDescent="0.2">
      <c r="A62" s="47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8"/>
      <c r="N62" s="9" t="s">
        <v>3</v>
      </c>
      <c r="O62" s="9" t="s">
        <v>4</v>
      </c>
      <c r="P62" s="9" t="s">
        <v>5</v>
      </c>
    </row>
    <row r="63" spans="1:16" s="37" customFormat="1" ht="15.75" customHeight="1" x14ac:dyDescent="0.2">
      <c r="A63" s="22">
        <v>1</v>
      </c>
      <c r="B63" s="19">
        <v>125.17</v>
      </c>
      <c r="C63" s="19">
        <v>125.09</v>
      </c>
      <c r="D63" s="19">
        <v>125.25</v>
      </c>
      <c r="E63" s="19">
        <v>125.13</v>
      </c>
      <c r="F63" s="19">
        <v>125.17</v>
      </c>
      <c r="G63" s="19">
        <v>125.16</v>
      </c>
      <c r="H63" s="19">
        <v>125.06</v>
      </c>
      <c r="I63" s="19">
        <v>125.24</v>
      </c>
      <c r="J63" s="19">
        <v>125.18</v>
      </c>
      <c r="K63" s="19">
        <v>125.05</v>
      </c>
      <c r="L63" s="19"/>
      <c r="M63" s="20"/>
      <c r="N63" s="23">
        <v>125.15</v>
      </c>
      <c r="O63" s="23">
        <v>6.8313005106396915E-2</v>
      </c>
      <c r="P63" s="23">
        <v>5.4584902202474563E-2</v>
      </c>
    </row>
    <row r="64" spans="1:16" s="37" customFormat="1" ht="15.75" customHeight="1" x14ac:dyDescent="0.2">
      <c r="A64" s="22">
        <v>2</v>
      </c>
      <c r="B64" s="19">
        <v>125.16</v>
      </c>
      <c r="C64" s="19">
        <v>125.19</v>
      </c>
      <c r="D64" s="19">
        <v>125.19</v>
      </c>
      <c r="E64" s="19">
        <v>125.2</v>
      </c>
      <c r="F64" s="19">
        <v>125.21</v>
      </c>
      <c r="G64" s="19">
        <v>125.21</v>
      </c>
      <c r="H64" s="19">
        <v>125.16</v>
      </c>
      <c r="I64" s="19">
        <v>125.29</v>
      </c>
      <c r="J64" s="19">
        <v>125.17</v>
      </c>
      <c r="K64" s="19">
        <v>125.1</v>
      </c>
      <c r="L64" s="19"/>
      <c r="M64" s="20"/>
      <c r="N64" s="23">
        <v>125.188</v>
      </c>
      <c r="O64" s="23">
        <v>4.8488257455917547E-2</v>
      </c>
      <c r="P64" s="23">
        <v>3.873235250656417E-2</v>
      </c>
    </row>
    <row r="65" spans="1:16" s="37" customFormat="1" ht="15.75" customHeight="1" x14ac:dyDescent="0.2">
      <c r="A65" s="22">
        <v>4</v>
      </c>
      <c r="B65" s="19">
        <v>126.42</v>
      </c>
      <c r="C65" s="19">
        <v>126.45</v>
      </c>
      <c r="D65" s="19">
        <v>126.46</v>
      </c>
      <c r="E65" s="19">
        <v>126.45</v>
      </c>
      <c r="F65" s="19">
        <v>126.5</v>
      </c>
      <c r="G65" s="19">
        <v>126.48</v>
      </c>
      <c r="H65" s="19">
        <v>126.4</v>
      </c>
      <c r="I65" s="19">
        <v>126.62</v>
      </c>
      <c r="J65" s="19">
        <v>126.44</v>
      </c>
      <c r="K65" s="19">
        <v>126.34</v>
      </c>
      <c r="L65" s="19"/>
      <c r="M65" s="20"/>
      <c r="N65" s="23">
        <v>126.456</v>
      </c>
      <c r="O65" s="23">
        <v>7.2755297630711008E-2</v>
      </c>
      <c r="P65" s="23">
        <v>5.7534081127594602E-2</v>
      </c>
    </row>
    <row r="66" spans="1:16" s="37" customFormat="1" ht="15.75" customHeight="1" x14ac:dyDescent="0.2">
      <c r="A66" s="22">
        <v>8</v>
      </c>
      <c r="B66" s="19">
        <v>129.63</v>
      </c>
      <c r="C66" s="19">
        <v>129.53</v>
      </c>
      <c r="D66" s="19">
        <v>129.62</v>
      </c>
      <c r="E66" s="19">
        <v>129.69999999999999</v>
      </c>
      <c r="F66" s="19">
        <v>129.66</v>
      </c>
      <c r="G66" s="19">
        <v>129.80000000000001</v>
      </c>
      <c r="H66" s="19">
        <v>129.61000000000001</v>
      </c>
      <c r="I66" s="19">
        <v>129.68</v>
      </c>
      <c r="J66" s="19">
        <v>129.59</v>
      </c>
      <c r="K66" s="19">
        <v>129.66</v>
      </c>
      <c r="L66" s="19"/>
      <c r="M66" s="20"/>
      <c r="N66" s="23">
        <v>129.648</v>
      </c>
      <c r="O66" s="23">
        <v>7.2234187043102124E-2</v>
      </c>
      <c r="P66" s="23">
        <v>5.571562001967028E-2</v>
      </c>
    </row>
    <row r="67" spans="1:16" s="37" customFormat="1" ht="15.75" customHeight="1" x14ac:dyDescent="0.2">
      <c r="A67" s="22">
        <v>16</v>
      </c>
      <c r="B67" s="19">
        <v>124.78</v>
      </c>
      <c r="C67" s="19">
        <v>124.74</v>
      </c>
      <c r="D67" s="19">
        <v>124.83</v>
      </c>
      <c r="E67" s="19">
        <v>124.78</v>
      </c>
      <c r="F67" s="19">
        <v>124.75</v>
      </c>
      <c r="G67" s="19">
        <v>124.8</v>
      </c>
      <c r="H67" s="19">
        <v>124.77</v>
      </c>
      <c r="I67" s="19">
        <v>124.82</v>
      </c>
      <c r="J67" s="19">
        <v>124.78</v>
      </c>
      <c r="K67" s="19">
        <v>124.73</v>
      </c>
      <c r="L67" s="19"/>
      <c r="M67" s="20"/>
      <c r="N67" s="23">
        <v>124.77800000000001</v>
      </c>
      <c r="O67" s="23">
        <v>3.2591750830879493E-2</v>
      </c>
      <c r="P67" s="23">
        <v>2.6119789410696991E-2</v>
      </c>
    </row>
    <row r="68" spans="1:16" s="37" customFormat="1" ht="15.75" customHeight="1" x14ac:dyDescent="0.2">
      <c r="A68" s="22">
        <v>32</v>
      </c>
      <c r="B68" s="19">
        <v>20.12</v>
      </c>
      <c r="C68" s="19">
        <v>19.440000000000001</v>
      </c>
      <c r="D68" s="19">
        <v>19.36</v>
      </c>
      <c r="E68" s="19">
        <v>20.64</v>
      </c>
      <c r="F68" s="19">
        <v>20.12</v>
      </c>
      <c r="G68" s="19">
        <v>19.37</v>
      </c>
      <c r="H68" s="19">
        <v>19.32</v>
      </c>
      <c r="I68" s="19">
        <v>19.260000000000002</v>
      </c>
      <c r="J68" s="19">
        <v>19.3</v>
      </c>
      <c r="K68" s="19">
        <v>19.309999999999999</v>
      </c>
      <c r="L68" s="19"/>
      <c r="M68" s="20"/>
      <c r="N68" s="23">
        <v>19.623999999999999</v>
      </c>
      <c r="O68" s="23">
        <v>0.48543680215748902</v>
      </c>
      <c r="P68" s="23">
        <v>2.4736893709615209</v>
      </c>
    </row>
    <row r="69" spans="1:16" s="37" customFormat="1" ht="15.75" customHeight="1" x14ac:dyDescent="0.2">
      <c r="A69" s="22">
        <v>64</v>
      </c>
      <c r="B69" s="19">
        <v>21.67</v>
      </c>
      <c r="C69" s="19">
        <v>21.16</v>
      </c>
      <c r="D69" s="19">
        <v>21.07</v>
      </c>
      <c r="E69" s="19">
        <v>22.04</v>
      </c>
      <c r="F69" s="19">
        <v>21.62</v>
      </c>
      <c r="G69" s="19">
        <v>21.35</v>
      </c>
      <c r="H69" s="19">
        <v>21.05</v>
      </c>
      <c r="I69" s="19">
        <v>21.43</v>
      </c>
      <c r="J69" s="19">
        <v>21.55</v>
      </c>
      <c r="K69" s="19">
        <v>21.07</v>
      </c>
      <c r="L69" s="19"/>
      <c r="M69" s="20"/>
      <c r="N69" s="23">
        <v>21.401</v>
      </c>
      <c r="O69" s="23">
        <v>0.32569413053763591</v>
      </c>
      <c r="P69" s="23">
        <v>1.521864074284546</v>
      </c>
    </row>
    <row r="70" spans="1:16" s="37" customFormat="1" ht="15.75" customHeight="1" x14ac:dyDescent="0.2">
      <c r="A70" s="22">
        <v>128</v>
      </c>
      <c r="B70" s="19">
        <v>25.35</v>
      </c>
      <c r="C70" s="19">
        <v>24.73</v>
      </c>
      <c r="D70" s="19">
        <v>24.72</v>
      </c>
      <c r="E70" s="19">
        <v>25.84</v>
      </c>
      <c r="F70" s="19">
        <v>25.34</v>
      </c>
      <c r="G70" s="19">
        <v>24.71</v>
      </c>
      <c r="H70" s="19">
        <v>24.7</v>
      </c>
      <c r="I70" s="19">
        <v>24.87</v>
      </c>
      <c r="J70" s="19">
        <v>24.63</v>
      </c>
      <c r="K70" s="19">
        <v>24.66</v>
      </c>
      <c r="L70" s="19"/>
      <c r="M70" s="20"/>
      <c r="N70" s="23">
        <v>24.954999999999998</v>
      </c>
      <c r="O70" s="23">
        <v>0.41072429249369291</v>
      </c>
      <c r="P70" s="23">
        <v>1.6458597174662111</v>
      </c>
    </row>
    <row r="71" spans="1:16" ht="15.75" customHeight="1" x14ac:dyDescent="0.2">
      <c r="A71" s="1">
        <v>256</v>
      </c>
      <c r="B71" s="7">
        <v>30.93</v>
      </c>
      <c r="C71" s="7">
        <v>30.34</v>
      </c>
      <c r="D71" s="7">
        <v>30.55</v>
      </c>
      <c r="E71" s="7">
        <v>30.79</v>
      </c>
      <c r="F71" s="7">
        <v>30.6</v>
      </c>
      <c r="G71" s="7">
        <v>30.35</v>
      </c>
      <c r="H71" s="7">
        <v>30.38</v>
      </c>
      <c r="I71" s="7">
        <v>30.66</v>
      </c>
      <c r="J71" s="7">
        <v>30.31</v>
      </c>
      <c r="K71" s="7">
        <v>30.41</v>
      </c>
      <c r="L71" s="7"/>
      <c r="M71" s="8"/>
      <c r="N71" s="23">
        <v>30.532</v>
      </c>
      <c r="O71" s="23">
        <v>0.21175457492106281</v>
      </c>
      <c r="P71" s="23">
        <v>0.69354963618846699</v>
      </c>
    </row>
    <row r="72" spans="1:16" ht="15.75" customHeight="1" x14ac:dyDescent="0.2">
      <c r="A72" s="1">
        <v>512</v>
      </c>
      <c r="B72" s="7">
        <v>40.54</v>
      </c>
      <c r="C72" s="7">
        <v>40.25</v>
      </c>
      <c r="D72" s="7">
        <v>40.39</v>
      </c>
      <c r="E72" s="7">
        <v>40.44</v>
      </c>
      <c r="F72" s="7">
        <v>40.92</v>
      </c>
      <c r="G72" s="7">
        <v>40.369999999999997</v>
      </c>
      <c r="H72" s="7">
        <v>40.229999999999997</v>
      </c>
      <c r="I72" s="7">
        <v>40.520000000000003</v>
      </c>
      <c r="J72" s="7">
        <v>40.17</v>
      </c>
      <c r="K72" s="7">
        <v>40.229999999999997</v>
      </c>
      <c r="L72" s="7"/>
      <c r="M72" s="8"/>
      <c r="N72" s="23">
        <v>40.406000000000013</v>
      </c>
      <c r="O72" s="23">
        <v>0.2210681141890696</v>
      </c>
      <c r="P72" s="23">
        <v>0.5471170474411462</v>
      </c>
    </row>
    <row r="73" spans="1:16" ht="15.75" customHeight="1" x14ac:dyDescent="0.2">
      <c r="A73" s="1" t="s">
        <v>6</v>
      </c>
      <c r="B73" s="7">
        <v>67</v>
      </c>
      <c r="C73" s="7">
        <v>66.98</v>
      </c>
      <c r="D73" s="7">
        <v>67.19</v>
      </c>
      <c r="E73" s="7">
        <v>67.180000000000007</v>
      </c>
      <c r="F73" s="7">
        <v>67.150000000000006</v>
      </c>
      <c r="G73" s="7">
        <v>66.97</v>
      </c>
      <c r="H73" s="7">
        <v>67</v>
      </c>
      <c r="I73" s="7">
        <v>68.489999999999995</v>
      </c>
      <c r="J73" s="7">
        <v>67.09</v>
      </c>
      <c r="K73" s="7">
        <v>67.290000000000006</v>
      </c>
      <c r="L73" s="7"/>
      <c r="M73" s="8"/>
      <c r="N73" s="23">
        <v>67.234000000000009</v>
      </c>
      <c r="O73" s="23">
        <v>0.45424418298727398</v>
      </c>
      <c r="P73" s="23">
        <v>0.6756167757195376</v>
      </c>
    </row>
    <row r="74" spans="1:16" ht="15.75" customHeight="1" x14ac:dyDescent="0.2">
      <c r="A74" s="1" t="s">
        <v>7</v>
      </c>
      <c r="B74" s="7">
        <v>149.91999999999999</v>
      </c>
      <c r="C74" s="7">
        <v>143.68</v>
      </c>
      <c r="D74" s="7">
        <v>146.61000000000001</v>
      </c>
      <c r="E74" s="7">
        <v>148.77000000000001</v>
      </c>
      <c r="F74" s="7">
        <v>149.71</v>
      </c>
      <c r="G74" s="7">
        <v>148</v>
      </c>
      <c r="H74" s="7">
        <v>147.94</v>
      </c>
      <c r="I74" s="7">
        <v>149.24</v>
      </c>
      <c r="J74" s="7">
        <v>144.75</v>
      </c>
      <c r="K74" s="7">
        <v>146.93</v>
      </c>
      <c r="L74" s="7"/>
      <c r="M74" s="8"/>
      <c r="N74" s="23">
        <v>147.55500000000001</v>
      </c>
      <c r="O74" s="23">
        <v>2.0834333309334472</v>
      </c>
      <c r="P74" s="23">
        <v>1.411970675974008</v>
      </c>
    </row>
    <row r="75" spans="1:16" ht="15.75" customHeight="1" x14ac:dyDescent="0.2">
      <c r="A75" s="1" t="s">
        <v>8</v>
      </c>
      <c r="B75" s="7">
        <v>469.12</v>
      </c>
      <c r="C75" s="7">
        <v>467.57</v>
      </c>
      <c r="D75" s="7">
        <v>470.97</v>
      </c>
      <c r="E75" s="7">
        <v>468.61</v>
      </c>
      <c r="F75" s="7">
        <v>467.6</v>
      </c>
      <c r="G75" s="7">
        <v>471.34</v>
      </c>
      <c r="H75" s="7">
        <v>468.02</v>
      </c>
      <c r="I75" s="7">
        <v>467.94</v>
      </c>
      <c r="J75" s="7">
        <v>469.18</v>
      </c>
      <c r="K75" s="7">
        <v>476.94</v>
      </c>
      <c r="L75" s="7"/>
      <c r="M75" s="8"/>
      <c r="N75" s="23">
        <v>469.72899999999998</v>
      </c>
      <c r="O75" s="23">
        <v>2.855277569694405</v>
      </c>
      <c r="P75" s="23">
        <v>0.60785635327910459</v>
      </c>
    </row>
    <row r="76" spans="1:16" ht="15.75" customHeight="1" x14ac:dyDescent="0.2">
      <c r="A76" s="1" t="s">
        <v>9</v>
      </c>
      <c r="B76" s="7">
        <v>717.91</v>
      </c>
      <c r="C76" s="7">
        <v>715.11</v>
      </c>
      <c r="D76" s="7">
        <v>715.96</v>
      </c>
      <c r="E76" s="7">
        <v>717.46</v>
      </c>
      <c r="F76" s="7">
        <v>714.68</v>
      </c>
      <c r="G76" s="7">
        <v>717.59</v>
      </c>
      <c r="H76" s="7">
        <v>715.99</v>
      </c>
      <c r="I76" s="7">
        <v>717.71</v>
      </c>
      <c r="J76" s="7">
        <v>716.99</v>
      </c>
      <c r="K76" s="7">
        <v>716.56</v>
      </c>
      <c r="L76" s="7"/>
      <c r="M76" s="8"/>
      <c r="N76" s="23">
        <v>716.59599999999989</v>
      </c>
      <c r="O76" s="23">
        <v>1.130862011427086</v>
      </c>
      <c r="P76" s="23">
        <v>0.15781026009454219</v>
      </c>
    </row>
    <row r="77" spans="1:16" ht="15.75" customHeight="1" x14ac:dyDescent="0.2">
      <c r="A77" s="1" t="s">
        <v>10</v>
      </c>
      <c r="B77" s="7">
        <v>2491.4299999999998</v>
      </c>
      <c r="C77" s="7">
        <v>2547.44</v>
      </c>
      <c r="D77" s="7">
        <v>2407.8000000000002</v>
      </c>
      <c r="E77" s="7">
        <v>2448.31</v>
      </c>
      <c r="F77" s="7">
        <v>2498.7800000000002</v>
      </c>
      <c r="G77" s="7">
        <v>2460</v>
      </c>
      <c r="H77" s="7">
        <v>2444.21</v>
      </c>
      <c r="I77" s="7">
        <v>2542.16</v>
      </c>
      <c r="J77" s="7">
        <v>2386.65</v>
      </c>
      <c r="K77" s="7">
        <v>2458.56</v>
      </c>
      <c r="L77" s="7"/>
      <c r="M77" s="8"/>
      <c r="N77" s="23">
        <v>2468.534000000001</v>
      </c>
      <c r="O77" s="23">
        <v>52.337130690255499</v>
      </c>
      <c r="P77" s="23">
        <v>2.1201705421215791</v>
      </c>
    </row>
    <row r="78" spans="1:16" ht="15.75" customHeight="1" x14ac:dyDescent="0.2">
      <c r="A78" s="1" t="s">
        <v>11</v>
      </c>
      <c r="B78" s="7">
        <v>3607.31</v>
      </c>
      <c r="C78" s="7">
        <v>3519.88</v>
      </c>
      <c r="D78" s="7">
        <v>3567.4</v>
      </c>
      <c r="E78" s="7">
        <v>3609.51</v>
      </c>
      <c r="F78" s="7">
        <v>3613.61</v>
      </c>
      <c r="G78" s="7">
        <v>3596.98</v>
      </c>
      <c r="H78" s="7">
        <v>3582.99</v>
      </c>
      <c r="I78" s="7">
        <v>3554.14</v>
      </c>
      <c r="J78" s="7">
        <v>3588.95</v>
      </c>
      <c r="K78" s="7">
        <v>3577.88</v>
      </c>
      <c r="L78" s="7"/>
      <c r="M78" s="8"/>
      <c r="N78" s="23">
        <v>3581.8649999999998</v>
      </c>
      <c r="O78" s="23">
        <v>28.93536369604195</v>
      </c>
      <c r="P78" s="23">
        <v>0.80782954399571039</v>
      </c>
    </row>
    <row r="79" spans="1:16" ht="15.75" customHeight="1" x14ac:dyDescent="0.2">
      <c r="A79" s="1" t="s">
        <v>12</v>
      </c>
      <c r="B79" s="7">
        <v>4753.76</v>
      </c>
      <c r="C79" s="7">
        <v>4750.8500000000004</v>
      </c>
      <c r="D79" s="7">
        <v>4749.01</v>
      </c>
      <c r="E79" s="7">
        <v>4758.9799999999996</v>
      </c>
      <c r="F79" s="7">
        <v>4745.1400000000003</v>
      </c>
      <c r="G79" s="7">
        <v>4747.55</v>
      </c>
      <c r="H79" s="7">
        <v>4748.59</v>
      </c>
      <c r="I79" s="7">
        <v>4745.72</v>
      </c>
      <c r="J79" s="7">
        <v>4759.67</v>
      </c>
      <c r="K79" s="7">
        <v>4749.2299999999996</v>
      </c>
      <c r="L79" s="7"/>
      <c r="M79" s="8"/>
      <c r="N79" s="23">
        <v>4750.8500000000004</v>
      </c>
      <c r="O79" s="23">
        <v>5.0912342969721323</v>
      </c>
      <c r="P79" s="23">
        <v>0.107164703094649</v>
      </c>
    </row>
    <row r="80" spans="1:16" ht="15.75" customHeight="1" x14ac:dyDescent="0.2">
      <c r="A80" s="1" t="s">
        <v>13</v>
      </c>
      <c r="B80" s="7">
        <v>9164.27</v>
      </c>
      <c r="C80" s="7">
        <v>9212.5400000000009</v>
      </c>
      <c r="D80" s="7">
        <v>9156.7099999999991</v>
      </c>
      <c r="E80" s="7">
        <v>9100.25</v>
      </c>
      <c r="F80" s="7">
        <v>9117.0499999999993</v>
      </c>
      <c r="G80" s="7">
        <v>9165.8700000000008</v>
      </c>
      <c r="H80" s="7">
        <v>9102.9599999999991</v>
      </c>
      <c r="I80" s="7">
        <v>9088.9599999999991</v>
      </c>
      <c r="J80" s="7">
        <v>9169.77</v>
      </c>
      <c r="K80" s="7">
        <v>9106.35</v>
      </c>
      <c r="L80" s="7"/>
      <c r="M80" s="8"/>
      <c r="N80" s="23">
        <v>9138.4730000000018</v>
      </c>
      <c r="O80" s="23">
        <v>40.659332412402698</v>
      </c>
      <c r="P80" s="23">
        <v>0.44492479665259937</v>
      </c>
    </row>
    <row r="81" spans="1:16" ht="15.75" customHeight="1" x14ac:dyDescent="0.2">
      <c r="A81" s="1" t="s">
        <v>14</v>
      </c>
      <c r="B81" s="7">
        <v>18485.919999999998</v>
      </c>
      <c r="C81" s="7">
        <v>18402.38</v>
      </c>
      <c r="D81" s="7">
        <v>18433.02</v>
      </c>
      <c r="E81" s="7">
        <v>18398.68</v>
      </c>
      <c r="F81" s="7">
        <v>18468.64</v>
      </c>
      <c r="G81" s="7">
        <v>18420.97</v>
      </c>
      <c r="H81" s="7">
        <v>18504.72</v>
      </c>
      <c r="I81" s="7">
        <v>18357.39</v>
      </c>
      <c r="J81" s="7">
        <v>18549.93</v>
      </c>
      <c r="K81" s="7">
        <v>18325.330000000002</v>
      </c>
      <c r="L81" s="7"/>
      <c r="M81" s="8"/>
      <c r="N81" s="23">
        <v>18434.698</v>
      </c>
      <c r="O81" s="23">
        <v>68.660320386344765</v>
      </c>
      <c r="P81" s="23">
        <v>0.37245156056445722</v>
      </c>
    </row>
    <row r="82" spans="1:16" ht="15.75" customHeight="1" x14ac:dyDescent="0.2">
      <c r="A82" s="1" t="s">
        <v>15</v>
      </c>
      <c r="B82" s="7">
        <v>37268.93</v>
      </c>
      <c r="C82" s="7">
        <v>37278.53</v>
      </c>
      <c r="D82" s="7">
        <v>37212.5</v>
      </c>
      <c r="E82" s="7">
        <v>36987.440000000002</v>
      </c>
      <c r="F82" s="7">
        <v>37283.339999999997</v>
      </c>
      <c r="G82" s="7">
        <v>37213.89</v>
      </c>
      <c r="H82" s="7">
        <v>37137.769999999997</v>
      </c>
      <c r="I82" s="7">
        <v>37094.71</v>
      </c>
      <c r="J82" s="7">
        <v>37254.21</v>
      </c>
      <c r="K82" s="7">
        <v>37069.33</v>
      </c>
      <c r="L82" s="7"/>
      <c r="M82" s="8"/>
      <c r="N82" s="23">
        <v>37180.065000000002</v>
      </c>
      <c r="O82" s="23">
        <v>102.4113084304865</v>
      </c>
      <c r="P82" s="23">
        <v>0.27544682461014108</v>
      </c>
    </row>
    <row r="83" spans="1:16" ht="15.75" customHeight="1" x14ac:dyDescent="0.2">
      <c r="A83" s="1" t="s">
        <v>16</v>
      </c>
      <c r="B83" s="7">
        <v>75316.28</v>
      </c>
      <c r="C83" s="7">
        <v>75357.55</v>
      </c>
      <c r="D83" s="7">
        <v>75303.66</v>
      </c>
      <c r="E83" s="7">
        <v>75258.039999999994</v>
      </c>
      <c r="F83" s="7">
        <v>75401.740000000005</v>
      </c>
      <c r="G83" s="7">
        <v>75302.91</v>
      </c>
      <c r="H83" s="7">
        <v>75341.240000000005</v>
      </c>
      <c r="I83" s="7">
        <v>75213.649999999994</v>
      </c>
      <c r="J83" s="7">
        <v>75462.27</v>
      </c>
      <c r="K83" s="7">
        <v>75146.37</v>
      </c>
      <c r="L83" s="7"/>
      <c r="M83" s="8"/>
      <c r="N83" s="23">
        <v>75310.371000000014</v>
      </c>
      <c r="O83" s="23">
        <v>90.508309802658459</v>
      </c>
      <c r="P83" s="23">
        <v>0.12018040623204269</v>
      </c>
    </row>
    <row r="84" spans="1:16" ht="15.75" customHeight="1" x14ac:dyDescent="0.2">
      <c r="A84" s="6" t="s">
        <v>17</v>
      </c>
      <c r="B84" s="7">
        <v>153700.37</v>
      </c>
      <c r="C84" s="7">
        <v>154081.44</v>
      </c>
      <c r="D84" s="7">
        <v>154273.47</v>
      </c>
      <c r="E84" s="7">
        <v>153552.45000000001</v>
      </c>
      <c r="F84" s="7">
        <v>154379.01999999999</v>
      </c>
      <c r="G84" s="7">
        <v>153719.12</v>
      </c>
      <c r="H84" s="7">
        <v>154055.03</v>
      </c>
      <c r="I84" s="7">
        <v>153918.32</v>
      </c>
      <c r="J84" s="7">
        <v>153668.67000000001</v>
      </c>
      <c r="K84" s="7">
        <v>153668.37</v>
      </c>
      <c r="L84" s="7"/>
      <c r="M84" s="8"/>
      <c r="N84" s="23">
        <v>153901.62599999999</v>
      </c>
      <c r="O84" s="23">
        <v>284.16167132265917</v>
      </c>
      <c r="P84" s="23">
        <v>0.18463851143629839</v>
      </c>
    </row>
    <row r="85" spans="1:16" ht="15.75" customHeight="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37" customFormat="1" ht="15.75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5.75" customHeight="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5.75" customHeight="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5.75" customHeight="1" x14ac:dyDescent="0.2">
      <c r="B89" s="46" t="s">
        <v>20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8"/>
    </row>
    <row r="90" spans="1:16" ht="15.75" customHeight="1" x14ac:dyDescent="0.2">
      <c r="A90" s="48" t="s">
        <v>1</v>
      </c>
      <c r="B90" s="33">
        <v>1</v>
      </c>
      <c r="C90" s="4">
        <v>2</v>
      </c>
      <c r="D90" s="4">
        <v>3</v>
      </c>
      <c r="E90" s="33">
        <v>4</v>
      </c>
      <c r="F90" s="4">
        <v>5</v>
      </c>
      <c r="G90" s="4">
        <v>6</v>
      </c>
      <c r="H90" s="33">
        <v>7</v>
      </c>
      <c r="I90" s="4">
        <v>8</v>
      </c>
      <c r="J90" s="4">
        <v>9</v>
      </c>
      <c r="K90" s="33">
        <v>10</v>
      </c>
      <c r="L90" s="33">
        <v>11</v>
      </c>
      <c r="M90" s="8"/>
      <c r="N90" s="8"/>
      <c r="O90" s="8"/>
      <c r="P90" s="8"/>
    </row>
    <row r="91" spans="1:16" ht="15.75" customHeight="1" x14ac:dyDescent="0.2">
      <c r="A91" s="47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8"/>
      <c r="N91" s="9" t="s">
        <v>3</v>
      </c>
      <c r="O91" s="9" t="s">
        <v>4</v>
      </c>
      <c r="P91" s="9" t="s">
        <v>5</v>
      </c>
    </row>
    <row r="92" spans="1:16" s="37" customFormat="1" ht="15.75" customHeight="1" x14ac:dyDescent="0.2">
      <c r="A92" s="22">
        <v>1</v>
      </c>
      <c r="B92" s="19">
        <v>19.010000000000002</v>
      </c>
      <c r="C92" s="19">
        <v>17.95</v>
      </c>
      <c r="D92" s="19">
        <v>17.850000000000001</v>
      </c>
      <c r="E92" s="19">
        <v>18.73</v>
      </c>
      <c r="F92" s="19">
        <v>18.55</v>
      </c>
      <c r="G92" s="19">
        <v>17.68</v>
      </c>
      <c r="H92" s="19">
        <v>17.8</v>
      </c>
      <c r="I92" s="19">
        <v>17.739999999999998</v>
      </c>
      <c r="J92" s="19">
        <v>17.670000000000002</v>
      </c>
      <c r="K92" s="19">
        <v>17.79</v>
      </c>
      <c r="L92" s="19"/>
      <c r="M92" s="20"/>
      <c r="N92" s="23">
        <v>18.077000000000002</v>
      </c>
      <c r="O92" s="23">
        <v>0.49263576808835191</v>
      </c>
      <c r="P92" s="23">
        <v>2.725207545988559</v>
      </c>
    </row>
    <row r="93" spans="1:16" s="37" customFormat="1" ht="15.75" customHeight="1" x14ac:dyDescent="0.2">
      <c r="A93" s="22">
        <v>2</v>
      </c>
      <c r="B93" s="19">
        <v>17.559999999999999</v>
      </c>
      <c r="C93" s="19">
        <v>16.93</v>
      </c>
      <c r="D93" s="19">
        <v>16.89</v>
      </c>
      <c r="E93" s="19">
        <v>17.21</v>
      </c>
      <c r="F93" s="19">
        <v>17.22</v>
      </c>
      <c r="G93" s="19">
        <v>17.41</v>
      </c>
      <c r="H93" s="19">
        <v>16.850000000000001</v>
      </c>
      <c r="I93" s="19">
        <v>16.84</v>
      </c>
      <c r="J93" s="19">
        <v>16.75</v>
      </c>
      <c r="K93" s="19">
        <v>16.95</v>
      </c>
      <c r="L93" s="19"/>
      <c r="M93" s="20"/>
      <c r="N93" s="23">
        <v>17.061</v>
      </c>
      <c r="O93" s="23">
        <v>0.27225192581708391</v>
      </c>
      <c r="P93" s="23">
        <v>1.595755968683453</v>
      </c>
    </row>
    <row r="94" spans="1:16" s="37" customFormat="1" ht="15.75" customHeight="1" x14ac:dyDescent="0.2">
      <c r="A94" s="22">
        <v>4</v>
      </c>
      <c r="B94" s="19">
        <v>17.39</v>
      </c>
      <c r="C94" s="19">
        <v>16.95</v>
      </c>
      <c r="D94" s="19">
        <v>16.899999999999999</v>
      </c>
      <c r="E94" s="19">
        <v>17.37</v>
      </c>
      <c r="F94" s="19">
        <v>17.21</v>
      </c>
      <c r="G94" s="19">
        <v>16.82</v>
      </c>
      <c r="H94" s="19">
        <v>16.920000000000002</v>
      </c>
      <c r="I94" s="19">
        <v>16.87</v>
      </c>
      <c r="J94" s="19">
        <v>16.809999999999999</v>
      </c>
      <c r="K94" s="19">
        <v>16.86</v>
      </c>
      <c r="L94" s="19"/>
      <c r="M94" s="20"/>
      <c r="N94" s="23">
        <v>17.010000000000002</v>
      </c>
      <c r="O94" s="23">
        <v>0.2250925735484556</v>
      </c>
      <c r="P94" s="23">
        <v>1.323295552900974</v>
      </c>
    </row>
    <row r="95" spans="1:16" s="37" customFormat="1" ht="15.75" customHeight="1" x14ac:dyDescent="0.2">
      <c r="A95" s="22">
        <v>8</v>
      </c>
      <c r="B95" s="19">
        <v>17.71</v>
      </c>
      <c r="C95" s="19">
        <v>17.329999999999998</v>
      </c>
      <c r="D95" s="19">
        <v>17.22</v>
      </c>
      <c r="E95" s="19">
        <v>17.600000000000001</v>
      </c>
      <c r="F95" s="19">
        <v>17.71</v>
      </c>
      <c r="G95" s="19">
        <v>17.170000000000002</v>
      </c>
      <c r="H95" s="19">
        <v>17.25</v>
      </c>
      <c r="I95" s="19">
        <v>17.47</v>
      </c>
      <c r="J95" s="19">
        <v>17.13</v>
      </c>
      <c r="K95" s="19">
        <v>17.329999999999998</v>
      </c>
      <c r="L95" s="19"/>
      <c r="M95" s="20"/>
      <c r="N95" s="23">
        <v>17.391999999999999</v>
      </c>
      <c r="O95" s="23">
        <v>0.2178072542409922</v>
      </c>
      <c r="P95" s="23">
        <v>1.252341618220977</v>
      </c>
    </row>
    <row r="96" spans="1:16" s="37" customFormat="1" ht="15.75" customHeight="1" x14ac:dyDescent="0.2">
      <c r="A96" s="22">
        <v>16</v>
      </c>
      <c r="B96" s="19">
        <v>18.190000000000001</v>
      </c>
      <c r="C96" s="19">
        <v>17.93</v>
      </c>
      <c r="D96" s="19">
        <v>17.95</v>
      </c>
      <c r="E96" s="19">
        <v>18.45</v>
      </c>
      <c r="F96" s="19">
        <v>19.07</v>
      </c>
      <c r="G96" s="19">
        <v>17.8</v>
      </c>
      <c r="H96" s="19">
        <v>17.82</v>
      </c>
      <c r="I96" s="19">
        <v>17.95</v>
      </c>
      <c r="J96" s="19">
        <v>17.739999999999998</v>
      </c>
      <c r="K96" s="19">
        <v>18.57</v>
      </c>
      <c r="L96" s="19"/>
      <c r="M96" s="20"/>
      <c r="N96" s="23">
        <v>18.146999999999998</v>
      </c>
      <c r="O96" s="23">
        <v>0.42716247234252441</v>
      </c>
      <c r="P96" s="23">
        <v>2.353901318909597</v>
      </c>
    </row>
    <row r="97" spans="1:16" s="37" customFormat="1" ht="15.75" customHeight="1" x14ac:dyDescent="0.2">
      <c r="A97" s="22">
        <v>32</v>
      </c>
      <c r="B97" s="19">
        <v>19.39</v>
      </c>
      <c r="C97" s="19">
        <v>18.850000000000001</v>
      </c>
      <c r="D97" s="19">
        <v>18.809999999999999</v>
      </c>
      <c r="E97" s="19">
        <v>19.14</v>
      </c>
      <c r="F97" s="19">
        <v>19.14</v>
      </c>
      <c r="G97" s="19">
        <v>18.62</v>
      </c>
      <c r="H97" s="19">
        <v>18.71</v>
      </c>
      <c r="I97" s="19">
        <v>18.78</v>
      </c>
      <c r="J97" s="19">
        <v>18.59</v>
      </c>
      <c r="K97" s="19">
        <v>18.66</v>
      </c>
      <c r="L97" s="19"/>
      <c r="M97" s="20"/>
      <c r="N97" s="23">
        <v>18.869</v>
      </c>
      <c r="O97" s="23">
        <v>0.26643531631106598</v>
      </c>
      <c r="P97" s="23">
        <v>1.412026690927267</v>
      </c>
    </row>
    <row r="98" spans="1:16" s="37" customFormat="1" ht="15.75" customHeight="1" x14ac:dyDescent="0.2">
      <c r="A98" s="22">
        <v>64</v>
      </c>
      <c r="B98" s="19">
        <v>21.32</v>
      </c>
      <c r="C98" s="19">
        <v>20.52</v>
      </c>
      <c r="D98" s="19">
        <v>20.45</v>
      </c>
      <c r="E98" s="19">
        <v>20.76</v>
      </c>
      <c r="F98" s="19">
        <v>20.79</v>
      </c>
      <c r="G98" s="19">
        <v>20.7</v>
      </c>
      <c r="H98" s="19">
        <v>20.49</v>
      </c>
      <c r="I98" s="19">
        <v>20.47</v>
      </c>
      <c r="J98" s="19">
        <v>20.38</v>
      </c>
      <c r="K98" s="19">
        <v>20.6</v>
      </c>
      <c r="L98" s="19"/>
      <c r="M98" s="20"/>
      <c r="N98" s="23">
        <v>20.648</v>
      </c>
      <c r="O98" s="23">
        <v>0.27352838568927001</v>
      </c>
      <c r="P98" s="23">
        <v>1.324720969049157</v>
      </c>
    </row>
    <row r="99" spans="1:16" s="37" customFormat="1" ht="15.75" customHeight="1" x14ac:dyDescent="0.2">
      <c r="A99" s="22">
        <v>128</v>
      </c>
      <c r="B99" s="19">
        <v>24.3</v>
      </c>
      <c r="C99" s="19">
        <v>23.83</v>
      </c>
      <c r="D99" s="19">
        <v>23.86</v>
      </c>
      <c r="E99" s="19">
        <v>23.89</v>
      </c>
      <c r="F99" s="19">
        <v>24.26</v>
      </c>
      <c r="G99" s="19">
        <v>23.63</v>
      </c>
      <c r="H99" s="19">
        <v>23.61</v>
      </c>
      <c r="I99" s="19">
        <v>23.63</v>
      </c>
      <c r="J99" s="19">
        <v>23.55</v>
      </c>
      <c r="K99" s="19">
        <v>23.65</v>
      </c>
      <c r="L99" s="19"/>
      <c r="M99" s="20"/>
      <c r="N99" s="23">
        <v>23.821000000000002</v>
      </c>
      <c r="O99" s="23">
        <v>0.2684709791889377</v>
      </c>
      <c r="P99" s="23">
        <v>1.12703488178052</v>
      </c>
    </row>
    <row r="100" spans="1:16" ht="15.75" customHeight="1" x14ac:dyDescent="0.2">
      <c r="A100" s="1">
        <v>256</v>
      </c>
      <c r="B100" s="7">
        <v>28.55</v>
      </c>
      <c r="C100" s="7">
        <v>28.48</v>
      </c>
      <c r="D100" s="7">
        <v>28.47</v>
      </c>
      <c r="E100" s="7">
        <v>28.61</v>
      </c>
      <c r="F100" s="7">
        <v>28.63</v>
      </c>
      <c r="G100" s="7">
        <v>28.52</v>
      </c>
      <c r="H100" s="7">
        <v>28.6</v>
      </c>
      <c r="I100" s="7">
        <v>28.6</v>
      </c>
      <c r="J100" s="7">
        <v>28.51</v>
      </c>
      <c r="K100" s="7">
        <v>28.77</v>
      </c>
      <c r="L100" s="7"/>
      <c r="M100" s="8"/>
      <c r="N100" s="23">
        <v>28.574000000000002</v>
      </c>
      <c r="O100" s="23">
        <v>8.9094207318869828E-2</v>
      </c>
      <c r="P100" s="23">
        <v>0.31180166346633242</v>
      </c>
    </row>
    <row r="101" spans="1:16" ht="15.75" customHeight="1" x14ac:dyDescent="0.2">
      <c r="A101" s="1">
        <v>512</v>
      </c>
      <c r="B101" s="7">
        <v>36.950000000000003</v>
      </c>
      <c r="C101" s="7">
        <v>36.770000000000003</v>
      </c>
      <c r="D101" s="7">
        <v>36.79</v>
      </c>
      <c r="E101" s="7">
        <v>36.770000000000003</v>
      </c>
      <c r="F101" s="7">
        <v>36.799999999999997</v>
      </c>
      <c r="G101" s="7">
        <v>36.92</v>
      </c>
      <c r="H101" s="7">
        <v>37.22</v>
      </c>
      <c r="I101" s="7">
        <v>36.81</v>
      </c>
      <c r="J101" s="7">
        <v>37.07</v>
      </c>
      <c r="K101" s="7">
        <v>37.04</v>
      </c>
      <c r="L101" s="7"/>
      <c r="M101" s="8"/>
      <c r="N101" s="23">
        <v>36.914000000000001</v>
      </c>
      <c r="O101" s="23">
        <v>0.15486194568783521</v>
      </c>
      <c r="P101" s="23">
        <v>0.41952090179291102</v>
      </c>
    </row>
    <row r="102" spans="1:16" ht="15.75" customHeight="1" x14ac:dyDescent="0.2">
      <c r="A102" s="1" t="s">
        <v>6</v>
      </c>
      <c r="B102" s="7">
        <v>60.63</v>
      </c>
      <c r="C102" s="7">
        <v>60.38</v>
      </c>
      <c r="D102" s="7">
        <v>60.79</v>
      </c>
      <c r="E102" s="7">
        <v>60.65</v>
      </c>
      <c r="F102" s="7">
        <v>60.62</v>
      </c>
      <c r="G102" s="7">
        <v>60.66</v>
      </c>
      <c r="H102" s="7">
        <v>60.81</v>
      </c>
      <c r="I102" s="7">
        <v>61.42</v>
      </c>
      <c r="J102" s="7">
        <v>60.7</v>
      </c>
      <c r="K102" s="7">
        <v>60.59</v>
      </c>
      <c r="L102" s="7"/>
      <c r="M102" s="8"/>
      <c r="N102" s="23">
        <v>60.725000000000009</v>
      </c>
      <c r="O102" s="23">
        <v>0.27126248051165019</v>
      </c>
      <c r="P102" s="23">
        <v>0.44670643147245809</v>
      </c>
    </row>
    <row r="103" spans="1:16" ht="15.75" customHeight="1" x14ac:dyDescent="0.2">
      <c r="A103" s="1" t="s">
        <v>7</v>
      </c>
      <c r="B103" s="7">
        <v>107.17</v>
      </c>
      <c r="C103" s="7">
        <v>107.01</v>
      </c>
      <c r="D103" s="7">
        <v>107.54</v>
      </c>
      <c r="E103" s="7">
        <v>107.17</v>
      </c>
      <c r="F103" s="7">
        <v>107.48</v>
      </c>
      <c r="G103" s="7">
        <v>107.45</v>
      </c>
      <c r="H103" s="7">
        <v>107.61</v>
      </c>
      <c r="I103" s="7">
        <v>107.45</v>
      </c>
      <c r="J103" s="7">
        <v>107.25</v>
      </c>
      <c r="K103" s="7">
        <v>107.09</v>
      </c>
      <c r="L103" s="7"/>
      <c r="M103" s="8"/>
      <c r="N103" s="23">
        <v>107.322</v>
      </c>
      <c r="O103" s="23">
        <v>0.20836933022347051</v>
      </c>
      <c r="P103" s="23">
        <v>0.1941534170286339</v>
      </c>
    </row>
    <row r="104" spans="1:16" ht="15.75" customHeight="1" x14ac:dyDescent="0.2">
      <c r="A104" s="1" t="s">
        <v>8</v>
      </c>
      <c r="B104" s="7">
        <v>1178.82</v>
      </c>
      <c r="C104" s="7">
        <v>1159.67</v>
      </c>
      <c r="D104" s="7">
        <v>1159.06</v>
      </c>
      <c r="E104" s="7">
        <v>1156.92</v>
      </c>
      <c r="F104" s="7">
        <v>1153.94</v>
      </c>
      <c r="G104" s="7">
        <v>1147.8399999999999</v>
      </c>
      <c r="H104" s="7">
        <v>1171.5899999999999</v>
      </c>
      <c r="I104" s="7">
        <v>1161.45</v>
      </c>
      <c r="J104" s="7">
        <v>1151.8399999999999</v>
      </c>
      <c r="K104" s="7">
        <v>1173.8399999999999</v>
      </c>
      <c r="L104" s="7"/>
      <c r="M104" s="8"/>
      <c r="N104" s="23">
        <v>1161.4970000000001</v>
      </c>
      <c r="O104" s="23">
        <v>10.118257480635879</v>
      </c>
      <c r="P104" s="23">
        <v>0.87113935555889377</v>
      </c>
    </row>
    <row r="105" spans="1:16" ht="15.75" customHeight="1" x14ac:dyDescent="0.2">
      <c r="A105" s="1" t="s">
        <v>9</v>
      </c>
      <c r="B105" s="7">
        <v>1961.1</v>
      </c>
      <c r="C105" s="7">
        <v>1962.45</v>
      </c>
      <c r="D105" s="7">
        <v>1968.4</v>
      </c>
      <c r="E105" s="7">
        <v>1970.28</v>
      </c>
      <c r="F105" s="7">
        <v>1977.06</v>
      </c>
      <c r="G105" s="7">
        <v>2005.56</v>
      </c>
      <c r="H105" s="7">
        <v>1981.11</v>
      </c>
      <c r="I105" s="7">
        <v>1947.99</v>
      </c>
      <c r="J105" s="7">
        <v>1964.99</v>
      </c>
      <c r="K105" s="7">
        <v>1956.1</v>
      </c>
      <c r="L105" s="7"/>
      <c r="M105" s="8"/>
      <c r="N105" s="23">
        <v>1969.5039999999999</v>
      </c>
      <c r="O105" s="23">
        <v>15.905730064630429</v>
      </c>
      <c r="P105" s="23">
        <v>0.8076008002334818</v>
      </c>
    </row>
    <row r="106" spans="1:16" ht="15.75" customHeight="1" x14ac:dyDescent="0.2">
      <c r="A106" s="1" t="s">
        <v>10</v>
      </c>
      <c r="B106" s="7">
        <v>4923.54</v>
      </c>
      <c r="C106" s="7">
        <v>4962.12</v>
      </c>
      <c r="D106" s="7">
        <v>4909.0200000000004</v>
      </c>
      <c r="E106" s="7">
        <v>4979.63</v>
      </c>
      <c r="F106" s="7">
        <v>4809.21</v>
      </c>
      <c r="G106" s="7">
        <v>4889.18</v>
      </c>
      <c r="H106" s="7">
        <v>4871.76</v>
      </c>
      <c r="I106" s="7">
        <v>4917.75</v>
      </c>
      <c r="J106" s="7">
        <v>4822.83</v>
      </c>
      <c r="K106" s="7">
        <v>4918.88</v>
      </c>
      <c r="L106" s="7"/>
      <c r="M106" s="8"/>
      <c r="N106" s="23">
        <v>4900.3919999999998</v>
      </c>
      <c r="O106" s="23">
        <v>54.383317049747284</v>
      </c>
      <c r="P106" s="23">
        <v>1.1097748312736471</v>
      </c>
    </row>
    <row r="107" spans="1:16" ht="15.75" customHeight="1" x14ac:dyDescent="0.2">
      <c r="A107" s="1" t="s">
        <v>11</v>
      </c>
      <c r="B107" s="7">
        <v>8789.64</v>
      </c>
      <c r="C107" s="7">
        <v>8732.64</v>
      </c>
      <c r="D107" s="7">
        <v>8749.85</v>
      </c>
      <c r="E107" s="7">
        <v>8793.74</v>
      </c>
      <c r="F107" s="7">
        <v>8802.94</v>
      </c>
      <c r="G107" s="7">
        <v>8774.85</v>
      </c>
      <c r="H107" s="7">
        <v>8818.7199999999993</v>
      </c>
      <c r="I107" s="7">
        <v>8790.4599999999991</v>
      </c>
      <c r="J107" s="7">
        <v>8794.4599999999991</v>
      </c>
      <c r="K107" s="7">
        <v>8798.58</v>
      </c>
      <c r="L107" s="7"/>
      <c r="M107" s="8"/>
      <c r="N107" s="23">
        <v>8784.5879999999997</v>
      </c>
      <c r="O107" s="23">
        <v>25.688164070897109</v>
      </c>
      <c r="P107" s="23">
        <v>0.29242309452528797</v>
      </c>
    </row>
    <row r="108" spans="1:16" ht="15.75" customHeight="1" x14ac:dyDescent="0.2">
      <c r="A108" s="1" t="s">
        <v>12</v>
      </c>
      <c r="B108" s="7">
        <v>15892.16</v>
      </c>
      <c r="C108" s="7">
        <v>15899.01</v>
      </c>
      <c r="D108" s="7">
        <v>15859.74</v>
      </c>
      <c r="E108" s="7">
        <v>15863.82</v>
      </c>
      <c r="F108" s="7">
        <v>15874.18</v>
      </c>
      <c r="G108" s="7">
        <v>15986.79</v>
      </c>
      <c r="H108" s="7">
        <v>15861.04</v>
      </c>
      <c r="I108" s="7">
        <v>15856.25</v>
      </c>
      <c r="J108" s="7">
        <v>15846.04</v>
      </c>
      <c r="K108" s="7">
        <v>15900.02</v>
      </c>
      <c r="L108" s="7"/>
      <c r="M108" s="8"/>
      <c r="N108" s="23">
        <v>15883.905000000001</v>
      </c>
      <c r="O108" s="23">
        <v>40.749394065024802</v>
      </c>
      <c r="P108" s="23">
        <v>0.25654518876198767</v>
      </c>
    </row>
    <row r="109" spans="1:16" ht="15.75" customHeight="1" x14ac:dyDescent="0.2">
      <c r="A109" s="1" t="s">
        <v>13</v>
      </c>
      <c r="B109" s="7">
        <v>25782.69</v>
      </c>
      <c r="C109" s="7">
        <v>25490.46</v>
      </c>
      <c r="D109" s="7">
        <v>25686.38</v>
      </c>
      <c r="E109" s="7">
        <v>25614.42</v>
      </c>
      <c r="F109" s="7">
        <v>25685.95</v>
      </c>
      <c r="G109" s="7">
        <v>25963.63</v>
      </c>
      <c r="H109" s="7">
        <v>25569.17</v>
      </c>
      <c r="I109" s="7">
        <v>25692.84</v>
      </c>
      <c r="J109" s="7">
        <v>25595.61</v>
      </c>
      <c r="K109" s="7">
        <v>25582.98</v>
      </c>
      <c r="L109" s="7"/>
      <c r="M109" s="8"/>
      <c r="N109" s="23">
        <v>25666.413</v>
      </c>
      <c r="O109" s="23">
        <v>132.677599721196</v>
      </c>
      <c r="P109" s="23">
        <v>0.51693082208719998</v>
      </c>
    </row>
    <row r="110" spans="1:16" ht="15.75" customHeight="1" x14ac:dyDescent="0.2">
      <c r="A110" s="1" t="s">
        <v>14</v>
      </c>
      <c r="B110" s="7">
        <v>46181.94</v>
      </c>
      <c r="C110" s="7">
        <v>46066.73</v>
      </c>
      <c r="D110" s="7">
        <v>46024.03</v>
      </c>
      <c r="E110" s="7">
        <v>46165.82</v>
      </c>
      <c r="F110" s="7">
        <v>46121.02</v>
      </c>
      <c r="G110" s="7">
        <v>46152.13</v>
      </c>
      <c r="H110" s="7">
        <v>46189.93</v>
      </c>
      <c r="I110" s="7">
        <v>46247.83</v>
      </c>
      <c r="J110" s="7">
        <v>46233.93</v>
      </c>
      <c r="K110" s="7">
        <v>46050.73</v>
      </c>
      <c r="L110" s="7"/>
      <c r="M110" s="8"/>
      <c r="N110" s="23">
        <v>46143.409</v>
      </c>
      <c r="O110" s="23">
        <v>76.410169400268742</v>
      </c>
      <c r="P110" s="23">
        <v>0.16559281391686681</v>
      </c>
    </row>
    <row r="111" spans="1:16" ht="15.75" customHeight="1" x14ac:dyDescent="0.2">
      <c r="A111" s="1" t="s">
        <v>15</v>
      </c>
      <c r="B111" s="7">
        <v>100131.53</v>
      </c>
      <c r="C111" s="7">
        <v>100462.55</v>
      </c>
      <c r="D111" s="7">
        <v>96972.1</v>
      </c>
      <c r="E111" s="7">
        <v>101157.32</v>
      </c>
      <c r="F111" s="7">
        <v>101488.57</v>
      </c>
      <c r="G111" s="7">
        <v>99037.77</v>
      </c>
      <c r="H111" s="7">
        <v>98613.65</v>
      </c>
      <c r="I111" s="7">
        <v>98373.13</v>
      </c>
      <c r="J111" s="7">
        <v>96864.52</v>
      </c>
      <c r="K111" s="7">
        <v>100111.48</v>
      </c>
      <c r="L111" s="7"/>
      <c r="M111" s="8"/>
      <c r="N111" s="23">
        <v>99321.262000000017</v>
      </c>
      <c r="O111" s="23">
        <v>1622.2765234680419</v>
      </c>
      <c r="P111" s="23">
        <v>1.633362777315537</v>
      </c>
    </row>
    <row r="112" spans="1:16" ht="15.75" customHeight="1" x14ac:dyDescent="0.2">
      <c r="A112" s="1" t="s">
        <v>16</v>
      </c>
      <c r="B112" s="7">
        <v>225684.84</v>
      </c>
      <c r="C112" s="7">
        <v>223927.53</v>
      </c>
      <c r="D112" s="7">
        <v>223936.5</v>
      </c>
      <c r="E112" s="7">
        <v>224780.93</v>
      </c>
      <c r="F112" s="7">
        <v>222969.31</v>
      </c>
      <c r="G112" s="7">
        <v>224473.21</v>
      </c>
      <c r="H112" s="7">
        <v>224145.07</v>
      </c>
      <c r="I112" s="7">
        <v>223725.13</v>
      </c>
      <c r="J112" s="7">
        <v>224557.99</v>
      </c>
      <c r="K112" s="7">
        <v>224777.95</v>
      </c>
      <c r="L112" s="7"/>
      <c r="M112" s="8"/>
      <c r="N112" s="23">
        <v>224297.84599999999</v>
      </c>
      <c r="O112" s="23">
        <v>735.61060720102807</v>
      </c>
      <c r="P112" s="23">
        <v>0.32796151203388202</v>
      </c>
    </row>
    <row r="113" spans="1:16" ht="15.75" customHeight="1" x14ac:dyDescent="0.2">
      <c r="A113" s="6" t="s">
        <v>17</v>
      </c>
      <c r="B113" s="7">
        <v>440155.27</v>
      </c>
      <c r="C113" s="7">
        <v>439231.92</v>
      </c>
      <c r="D113" s="7">
        <v>440475.87</v>
      </c>
      <c r="E113" s="7">
        <v>439797.96</v>
      </c>
      <c r="F113" s="7">
        <v>439748.06</v>
      </c>
      <c r="G113" s="7">
        <v>439413.77</v>
      </c>
      <c r="H113" s="7">
        <v>437802.5</v>
      </c>
      <c r="I113" s="7">
        <v>440210.85</v>
      </c>
      <c r="J113" s="7">
        <v>441474.84</v>
      </c>
      <c r="K113" s="7">
        <v>442132.51</v>
      </c>
      <c r="L113" s="7"/>
      <c r="M113" s="8"/>
      <c r="N113" s="23">
        <v>440044.35499999998</v>
      </c>
      <c r="O113" s="23">
        <v>1195.594212666289</v>
      </c>
      <c r="P113" s="23">
        <v>0.27169856835597589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830"/>
  <sheetViews>
    <sheetView workbookViewId="0">
      <selection activeCell="N92" sqref="N92:P113"/>
    </sheetView>
  </sheetViews>
  <sheetFormatPr baseColWidth="10" defaultColWidth="14.5" defaultRowHeight="15" customHeight="1" x14ac:dyDescent="0.2"/>
  <cols>
    <col min="1" max="18" width="14.5" style="34" customWidth="1"/>
    <col min="19" max="16384" width="14.5" style="34"/>
  </cols>
  <sheetData>
    <row r="1" spans="1:16" ht="15.75" customHeight="1" x14ac:dyDescent="0.2"/>
    <row r="2" spans="1:16" ht="15.75" customHeight="1" x14ac:dyDescent="0.2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</row>
    <row r="3" spans="1:16" ht="15.75" customHeight="1" x14ac:dyDescent="0.2">
      <c r="A3" s="48" t="s">
        <v>1</v>
      </c>
      <c r="B3" s="33">
        <v>1</v>
      </c>
      <c r="C3" s="4">
        <v>2</v>
      </c>
      <c r="D3" s="4">
        <v>3</v>
      </c>
      <c r="E3" s="33">
        <v>4</v>
      </c>
      <c r="F3" s="4">
        <v>5</v>
      </c>
      <c r="G3" s="4">
        <v>6</v>
      </c>
      <c r="H3" s="33">
        <v>7</v>
      </c>
      <c r="I3" s="4">
        <v>8</v>
      </c>
      <c r="J3" s="4">
        <v>9</v>
      </c>
      <c r="K3" s="33">
        <v>10</v>
      </c>
      <c r="L3" s="33">
        <v>11</v>
      </c>
      <c r="M3" s="8"/>
      <c r="N3" s="8"/>
      <c r="O3" s="8"/>
      <c r="P3" s="8"/>
    </row>
    <row r="4" spans="1:16" ht="15.75" customHeight="1" x14ac:dyDescent="0.2">
      <c r="A4" s="4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8"/>
      <c r="N4" s="9" t="s">
        <v>3</v>
      </c>
      <c r="O4" s="9" t="s">
        <v>4</v>
      </c>
      <c r="P4" s="9" t="s">
        <v>5</v>
      </c>
    </row>
    <row r="5" spans="1:16" s="37" customFormat="1" ht="15.75" customHeight="1" x14ac:dyDescent="0.2">
      <c r="A5" s="22">
        <v>1</v>
      </c>
      <c r="B5" s="19">
        <v>159.66999999999999</v>
      </c>
      <c r="C5" s="19">
        <v>159.72</v>
      </c>
      <c r="D5" s="19">
        <v>159.56</v>
      </c>
      <c r="E5" s="19">
        <v>159.74</v>
      </c>
      <c r="F5" s="19">
        <v>159.69</v>
      </c>
      <c r="G5" s="19">
        <v>159.68</v>
      </c>
      <c r="H5" s="19">
        <v>159.58000000000001</v>
      </c>
      <c r="I5" s="19">
        <v>159.69999999999999</v>
      </c>
      <c r="J5" s="19">
        <v>159.56</v>
      </c>
      <c r="K5" s="19">
        <v>159.59</v>
      </c>
      <c r="L5" s="19"/>
      <c r="M5" s="20"/>
      <c r="N5" s="23">
        <v>159.649</v>
      </c>
      <c r="O5" s="23">
        <v>6.9193769790187445E-2</v>
      </c>
      <c r="P5" s="23">
        <v>4.3341185845315322E-2</v>
      </c>
    </row>
    <row r="6" spans="1:16" s="37" customFormat="1" ht="15.75" customHeight="1" x14ac:dyDescent="0.2">
      <c r="A6" s="22">
        <v>2</v>
      </c>
      <c r="B6" s="19">
        <v>156.54</v>
      </c>
      <c r="C6" s="19">
        <v>156.54</v>
      </c>
      <c r="D6" s="19">
        <v>156.57</v>
      </c>
      <c r="E6" s="19">
        <v>156.62</v>
      </c>
      <c r="F6" s="19">
        <v>156.61000000000001</v>
      </c>
      <c r="G6" s="19">
        <v>156.63999999999999</v>
      </c>
      <c r="H6" s="19">
        <v>156.57</v>
      </c>
      <c r="I6" s="19">
        <v>156.66</v>
      </c>
      <c r="J6" s="19">
        <v>156.52000000000001</v>
      </c>
      <c r="K6" s="19">
        <v>156.47</v>
      </c>
      <c r="L6" s="19"/>
      <c r="M6" s="20"/>
      <c r="N6" s="23">
        <v>156.57400000000001</v>
      </c>
      <c r="O6" s="23">
        <v>5.891613625409458E-2</v>
      </c>
      <c r="P6" s="23">
        <v>3.7628301157340657E-2</v>
      </c>
    </row>
    <row r="7" spans="1:16" s="37" customFormat="1" ht="15.75" customHeight="1" x14ac:dyDescent="0.2">
      <c r="A7" s="22">
        <v>4</v>
      </c>
      <c r="B7" s="19">
        <v>156.91999999999999</v>
      </c>
      <c r="C7" s="19">
        <v>157.04</v>
      </c>
      <c r="D7" s="19">
        <v>156.93</v>
      </c>
      <c r="E7" s="19">
        <v>157.1</v>
      </c>
      <c r="F7" s="19">
        <v>157.1</v>
      </c>
      <c r="G7" s="19">
        <v>157</v>
      </c>
      <c r="H7" s="19">
        <v>156.96</v>
      </c>
      <c r="I7" s="19">
        <v>157.11000000000001</v>
      </c>
      <c r="J7" s="19">
        <v>156.94999999999999</v>
      </c>
      <c r="K7" s="19">
        <v>156.91999999999999</v>
      </c>
      <c r="L7" s="19"/>
      <c r="M7" s="20"/>
      <c r="N7" s="23">
        <v>157.00299999999999</v>
      </c>
      <c r="O7" s="23">
        <v>7.8464429308235523E-2</v>
      </c>
      <c r="P7" s="23">
        <v>4.9976388545591832E-2</v>
      </c>
    </row>
    <row r="8" spans="1:16" s="37" customFormat="1" ht="15.75" customHeight="1" x14ac:dyDescent="0.2">
      <c r="A8" s="22">
        <v>8</v>
      </c>
      <c r="B8" s="19">
        <v>160.69</v>
      </c>
      <c r="C8" s="19">
        <v>160.46</v>
      </c>
      <c r="D8" s="19">
        <v>160.57</v>
      </c>
      <c r="E8" s="19">
        <v>160.6</v>
      </c>
      <c r="F8" s="19">
        <v>160.79</v>
      </c>
      <c r="G8" s="19">
        <v>160.59</v>
      </c>
      <c r="H8" s="19">
        <v>160.6</v>
      </c>
      <c r="I8" s="19">
        <v>160.77000000000001</v>
      </c>
      <c r="J8" s="19">
        <v>160.52000000000001</v>
      </c>
      <c r="K8" s="19">
        <v>160.43</v>
      </c>
      <c r="L8" s="19"/>
      <c r="M8" s="20"/>
      <c r="N8" s="23">
        <v>160.602</v>
      </c>
      <c r="O8" s="23">
        <v>0.1197033369998023</v>
      </c>
      <c r="P8" s="23">
        <v>7.453415088218221E-2</v>
      </c>
    </row>
    <row r="9" spans="1:16" s="37" customFormat="1" ht="15.75" customHeight="1" x14ac:dyDescent="0.2">
      <c r="A9" s="22">
        <v>16</v>
      </c>
      <c r="B9" s="19">
        <v>158.51</v>
      </c>
      <c r="C9" s="19">
        <v>158.47999999999999</v>
      </c>
      <c r="D9" s="19">
        <v>158.6</v>
      </c>
      <c r="E9" s="19">
        <v>158.47</v>
      </c>
      <c r="F9" s="19">
        <v>158.53</v>
      </c>
      <c r="G9" s="19">
        <v>158.53</v>
      </c>
      <c r="H9" s="19">
        <v>158.38999999999999</v>
      </c>
      <c r="I9" s="19">
        <v>158.53</v>
      </c>
      <c r="J9" s="19">
        <v>158.53</v>
      </c>
      <c r="K9" s="19">
        <v>158.41</v>
      </c>
      <c r="L9" s="19"/>
      <c r="M9" s="20"/>
      <c r="N9" s="23">
        <v>158.49799999999999</v>
      </c>
      <c r="O9" s="23">
        <v>6.2503333244451759E-2</v>
      </c>
      <c r="P9" s="23">
        <v>3.9434777249209303E-2</v>
      </c>
    </row>
    <row r="10" spans="1:16" s="37" customFormat="1" ht="15.75" customHeight="1" x14ac:dyDescent="0.2">
      <c r="A10" s="22">
        <v>32</v>
      </c>
      <c r="B10" s="19">
        <v>162.22</v>
      </c>
      <c r="C10" s="19">
        <v>162.01</v>
      </c>
      <c r="D10" s="19">
        <v>161.94999999999999</v>
      </c>
      <c r="E10" s="19">
        <v>162.11000000000001</v>
      </c>
      <c r="F10" s="19">
        <v>162.15</v>
      </c>
      <c r="G10" s="19">
        <v>162.05000000000001</v>
      </c>
      <c r="H10" s="19">
        <v>162.30000000000001</v>
      </c>
      <c r="I10" s="19">
        <v>162.15</v>
      </c>
      <c r="J10" s="19">
        <v>162.04</v>
      </c>
      <c r="K10" s="19">
        <v>162.02000000000001</v>
      </c>
      <c r="L10" s="19"/>
      <c r="M10" s="20"/>
      <c r="N10" s="23">
        <v>162.1</v>
      </c>
      <c r="O10" s="23">
        <v>0.1067707825203177</v>
      </c>
      <c r="P10" s="23">
        <v>6.5867231659665487E-2</v>
      </c>
    </row>
    <row r="11" spans="1:16" s="37" customFormat="1" ht="15.75" customHeight="1" x14ac:dyDescent="0.2">
      <c r="A11" s="22">
        <v>64</v>
      </c>
      <c r="B11" s="19">
        <v>168.75</v>
      </c>
      <c r="C11" s="19">
        <v>170.15</v>
      </c>
      <c r="D11" s="19">
        <v>166.74</v>
      </c>
      <c r="E11" s="19">
        <v>167.79</v>
      </c>
      <c r="F11" s="19">
        <v>169.21</v>
      </c>
      <c r="G11" s="19">
        <v>169.45</v>
      </c>
      <c r="H11" s="19">
        <v>169.83</v>
      </c>
      <c r="I11" s="19">
        <v>169.34</v>
      </c>
      <c r="J11" s="19">
        <v>167.41</v>
      </c>
      <c r="K11" s="19">
        <v>167.92</v>
      </c>
      <c r="L11" s="19"/>
      <c r="M11" s="20"/>
      <c r="N11" s="23">
        <v>168.65899999999999</v>
      </c>
      <c r="O11" s="23">
        <v>1.1323274948333459</v>
      </c>
      <c r="P11" s="23">
        <v>0.67137092881692984</v>
      </c>
    </row>
    <row r="12" spans="1:16" s="37" customFormat="1" ht="15.75" customHeight="1" x14ac:dyDescent="0.2">
      <c r="A12" s="22">
        <v>128</v>
      </c>
      <c r="B12" s="19">
        <v>174.71</v>
      </c>
      <c r="C12" s="19">
        <v>186.38</v>
      </c>
      <c r="D12" s="19">
        <v>188.93</v>
      </c>
      <c r="E12" s="19">
        <v>172.24</v>
      </c>
      <c r="F12" s="19">
        <v>174.01</v>
      </c>
      <c r="G12" s="19">
        <v>187.82</v>
      </c>
      <c r="H12" s="19">
        <v>184.87</v>
      </c>
      <c r="I12" s="19">
        <v>185.71</v>
      </c>
      <c r="J12" s="19">
        <v>184.13</v>
      </c>
      <c r="K12" s="19">
        <v>185.06</v>
      </c>
      <c r="L12" s="19"/>
      <c r="M12" s="20"/>
      <c r="N12" s="23">
        <v>182.386</v>
      </c>
      <c r="O12" s="23">
        <v>6.215885026821736</v>
      </c>
      <c r="P12" s="23">
        <v>3.40809328940913</v>
      </c>
    </row>
    <row r="13" spans="1:16" ht="15.75" customHeight="1" x14ac:dyDescent="0.2">
      <c r="A13" s="1">
        <v>256</v>
      </c>
      <c r="B13" s="7">
        <v>192.62</v>
      </c>
      <c r="C13" s="7">
        <v>192.33</v>
      </c>
      <c r="D13" s="7">
        <v>192.41</v>
      </c>
      <c r="E13" s="7">
        <v>192.75</v>
      </c>
      <c r="F13" s="7">
        <v>192.46</v>
      </c>
      <c r="G13" s="7">
        <v>192.54</v>
      </c>
      <c r="H13" s="7">
        <v>192.38</v>
      </c>
      <c r="I13" s="7">
        <v>192.86</v>
      </c>
      <c r="J13" s="7">
        <v>192.58</v>
      </c>
      <c r="K13" s="7">
        <v>192.44</v>
      </c>
      <c r="L13" s="7"/>
      <c r="M13" s="8"/>
      <c r="N13" s="23">
        <v>192.53700000000001</v>
      </c>
      <c r="O13" s="23">
        <v>0.16911863028984089</v>
      </c>
      <c r="P13" s="23">
        <v>8.7836950970380148E-2</v>
      </c>
    </row>
    <row r="14" spans="1:16" ht="15.75" customHeight="1" x14ac:dyDescent="0.2">
      <c r="A14" s="1">
        <v>512</v>
      </c>
      <c r="B14" s="7">
        <v>224.88</v>
      </c>
      <c r="C14" s="7">
        <v>224.65</v>
      </c>
      <c r="D14" s="7">
        <v>224.81</v>
      </c>
      <c r="E14" s="7">
        <v>224.95</v>
      </c>
      <c r="F14" s="7">
        <v>224.67</v>
      </c>
      <c r="G14" s="7">
        <v>224.65</v>
      </c>
      <c r="H14" s="7">
        <v>224.82</v>
      </c>
      <c r="I14" s="7">
        <v>224.84</v>
      </c>
      <c r="J14" s="7">
        <v>224.76</v>
      </c>
      <c r="K14" s="7">
        <v>224.62</v>
      </c>
      <c r="L14" s="7"/>
      <c r="M14" s="8"/>
      <c r="N14" s="23">
        <v>224.76499999999999</v>
      </c>
      <c r="O14" s="23">
        <v>0.1128666863555768</v>
      </c>
      <c r="P14" s="23">
        <v>5.0215418928915428E-2</v>
      </c>
    </row>
    <row r="15" spans="1:16" ht="15.75" customHeight="1" x14ac:dyDescent="0.2">
      <c r="A15" s="1" t="s">
        <v>6</v>
      </c>
      <c r="B15" s="7">
        <v>293.22000000000003</v>
      </c>
      <c r="C15" s="7">
        <v>293.33999999999997</v>
      </c>
      <c r="D15" s="7">
        <v>293.2</v>
      </c>
      <c r="E15" s="7">
        <v>293.5</v>
      </c>
      <c r="F15" s="7">
        <v>293.39999999999998</v>
      </c>
      <c r="G15" s="7">
        <v>293.83999999999997</v>
      </c>
      <c r="H15" s="7">
        <v>293.19</v>
      </c>
      <c r="I15" s="7">
        <v>293.05</v>
      </c>
      <c r="J15" s="7">
        <v>294.04000000000002</v>
      </c>
      <c r="K15" s="7">
        <v>293.51</v>
      </c>
      <c r="L15" s="7"/>
      <c r="M15" s="8"/>
      <c r="N15" s="23">
        <v>293.42899999999997</v>
      </c>
      <c r="O15" s="23">
        <v>0.30902894506645873</v>
      </c>
      <c r="P15" s="23">
        <v>0.1053164292099481</v>
      </c>
    </row>
    <row r="16" spans="1:16" ht="15.75" customHeight="1" x14ac:dyDescent="0.2">
      <c r="A16" s="1" t="s">
        <v>7</v>
      </c>
      <c r="B16" s="7">
        <v>224.26</v>
      </c>
      <c r="C16" s="7">
        <v>223.95</v>
      </c>
      <c r="D16" s="7">
        <v>222.93</v>
      </c>
      <c r="E16" s="7">
        <v>223.89</v>
      </c>
      <c r="F16" s="7">
        <v>223.64</v>
      </c>
      <c r="G16" s="7">
        <v>223.14</v>
      </c>
      <c r="H16" s="7">
        <v>223.73</v>
      </c>
      <c r="I16" s="7">
        <v>223.75</v>
      </c>
      <c r="J16" s="7">
        <v>223.67</v>
      </c>
      <c r="K16" s="7">
        <v>223.48</v>
      </c>
      <c r="L16" s="7"/>
      <c r="M16" s="8"/>
      <c r="N16" s="23">
        <v>223.64400000000001</v>
      </c>
      <c r="O16" s="23">
        <v>0.38638495484856961</v>
      </c>
      <c r="P16" s="23">
        <v>0.17276786090776841</v>
      </c>
    </row>
    <row r="17" spans="1:16" ht="15.75" customHeight="1" x14ac:dyDescent="0.2">
      <c r="A17" s="1" t="s">
        <v>8</v>
      </c>
      <c r="B17" s="7">
        <v>326.04000000000002</v>
      </c>
      <c r="C17" s="7">
        <v>326.14</v>
      </c>
      <c r="D17" s="7">
        <v>325.02999999999997</v>
      </c>
      <c r="E17" s="7">
        <v>325.69</v>
      </c>
      <c r="F17" s="7">
        <v>325.3</v>
      </c>
      <c r="G17" s="7">
        <v>324.64999999999998</v>
      </c>
      <c r="H17" s="7">
        <v>326.44</v>
      </c>
      <c r="I17" s="7">
        <v>325.2</v>
      </c>
      <c r="J17" s="7">
        <v>325.89999999999998</v>
      </c>
      <c r="K17" s="7">
        <v>325.64</v>
      </c>
      <c r="L17" s="7"/>
      <c r="M17" s="8"/>
      <c r="N17" s="23">
        <v>325.60300000000001</v>
      </c>
      <c r="O17" s="23">
        <v>0.55455788196044176</v>
      </c>
      <c r="P17" s="23">
        <v>0.1703171905542768</v>
      </c>
    </row>
    <row r="18" spans="1:16" ht="15.75" customHeight="1" x14ac:dyDescent="0.2">
      <c r="A18" s="1" t="s">
        <v>9</v>
      </c>
      <c r="B18" s="7">
        <v>551.69000000000005</v>
      </c>
      <c r="C18" s="7">
        <v>554.62</v>
      </c>
      <c r="D18" s="7">
        <v>550.78</v>
      </c>
      <c r="E18" s="7">
        <v>563.33000000000004</v>
      </c>
      <c r="F18" s="7">
        <v>548.30999999999995</v>
      </c>
      <c r="G18" s="7">
        <v>548.46</v>
      </c>
      <c r="H18" s="7">
        <v>554.02</v>
      </c>
      <c r="I18" s="7">
        <v>549.85</v>
      </c>
      <c r="J18" s="7">
        <v>551.21</v>
      </c>
      <c r="K18" s="7">
        <v>550.12</v>
      </c>
      <c r="L18" s="7"/>
      <c r="M18" s="8"/>
      <c r="N18" s="23">
        <v>552.23900000000003</v>
      </c>
      <c r="O18" s="23">
        <v>4.4128057338211182</v>
      </c>
      <c r="P18" s="23">
        <v>0.79907535212491654</v>
      </c>
    </row>
    <row r="19" spans="1:16" ht="15.75" customHeight="1" x14ac:dyDescent="0.2">
      <c r="A19" s="1" t="s">
        <v>10</v>
      </c>
      <c r="B19" s="7">
        <v>1209.24</v>
      </c>
      <c r="C19" s="7">
        <v>1214.72</v>
      </c>
      <c r="D19" s="7">
        <v>1274.83</v>
      </c>
      <c r="E19" s="7">
        <v>1214.31</v>
      </c>
      <c r="F19" s="7">
        <v>1211.3399999999999</v>
      </c>
      <c r="G19" s="7">
        <v>1250.53</v>
      </c>
      <c r="H19" s="7">
        <v>1218.8399999999999</v>
      </c>
      <c r="I19" s="7">
        <v>1261.01</v>
      </c>
      <c r="J19" s="7">
        <v>1255.6300000000001</v>
      </c>
      <c r="K19" s="7">
        <v>1231.23</v>
      </c>
      <c r="L19" s="7"/>
      <c r="M19" s="8"/>
      <c r="N19" s="23">
        <v>1234.1679999999999</v>
      </c>
      <c r="O19" s="23">
        <v>24.177332726704542</v>
      </c>
      <c r="P19" s="23">
        <v>1.9589985096603171</v>
      </c>
    </row>
    <row r="20" spans="1:16" ht="15.75" customHeight="1" x14ac:dyDescent="0.2">
      <c r="A20" s="1" t="s">
        <v>11</v>
      </c>
      <c r="B20" s="7">
        <v>2066.2800000000002</v>
      </c>
      <c r="C20" s="7">
        <v>2067.15</v>
      </c>
      <c r="D20" s="7">
        <v>2072.42</v>
      </c>
      <c r="E20" s="7">
        <v>2071.09</v>
      </c>
      <c r="F20" s="7">
        <v>2061.64</v>
      </c>
      <c r="G20" s="7">
        <v>2065.4899999999998</v>
      </c>
      <c r="H20" s="7">
        <v>2076.2399999999998</v>
      </c>
      <c r="I20" s="7">
        <v>2071.81</v>
      </c>
      <c r="J20" s="7">
        <v>2064.54</v>
      </c>
      <c r="K20" s="7">
        <v>2068.2800000000002</v>
      </c>
      <c r="L20" s="7"/>
      <c r="M20" s="8"/>
      <c r="N20" s="23">
        <v>2068.4940000000001</v>
      </c>
      <c r="O20" s="23">
        <v>4.365756139166117</v>
      </c>
      <c r="P20" s="23">
        <v>0.21105964721996379</v>
      </c>
    </row>
    <row r="21" spans="1:16" ht="15.75" customHeight="1" x14ac:dyDescent="0.2">
      <c r="A21" s="1" t="s">
        <v>12</v>
      </c>
      <c r="B21" s="7">
        <v>4383.92</v>
      </c>
      <c r="C21" s="7">
        <v>4474.12</v>
      </c>
      <c r="D21" s="7">
        <v>4568.99</v>
      </c>
      <c r="E21" s="7">
        <v>4455.59</v>
      </c>
      <c r="F21" s="7">
        <v>4476.37</v>
      </c>
      <c r="G21" s="7">
        <v>4460.53</v>
      </c>
      <c r="H21" s="7">
        <v>4520.0200000000004</v>
      </c>
      <c r="I21" s="7">
        <v>4354.2700000000004</v>
      </c>
      <c r="J21" s="7">
        <v>4451.45</v>
      </c>
      <c r="K21" s="7">
        <v>4475.68</v>
      </c>
      <c r="L21" s="7"/>
      <c r="M21" s="8"/>
      <c r="N21" s="23">
        <v>4462.0939999999991</v>
      </c>
      <c r="O21" s="23">
        <v>60.745751236883407</v>
      </c>
      <c r="P21" s="23">
        <v>1.361373185703471</v>
      </c>
    </row>
    <row r="22" spans="1:16" ht="15.75" customHeight="1" x14ac:dyDescent="0.2">
      <c r="A22" s="1" t="s">
        <v>13</v>
      </c>
      <c r="B22" s="7">
        <v>8366.66</v>
      </c>
      <c r="C22" s="7">
        <v>8282.2000000000007</v>
      </c>
      <c r="D22" s="7">
        <v>8360.11</v>
      </c>
      <c r="E22" s="7">
        <v>8321.17</v>
      </c>
      <c r="F22" s="7">
        <v>8259.33</v>
      </c>
      <c r="G22" s="7">
        <v>8292.7199999999993</v>
      </c>
      <c r="H22" s="7">
        <v>8276.2199999999993</v>
      </c>
      <c r="I22" s="7">
        <v>8342.9699999999993</v>
      </c>
      <c r="J22" s="7">
        <v>8198.58</v>
      </c>
      <c r="K22" s="7">
        <v>8250.74</v>
      </c>
      <c r="L22" s="7"/>
      <c r="M22" s="8"/>
      <c r="N22" s="23">
        <v>8295.0700000000015</v>
      </c>
      <c r="O22" s="23">
        <v>53.135307575200088</v>
      </c>
      <c r="P22" s="23">
        <v>0.64056490873735938</v>
      </c>
    </row>
    <row r="23" spans="1:16" ht="15.75" customHeight="1" x14ac:dyDescent="0.2">
      <c r="A23" s="1" t="s">
        <v>14</v>
      </c>
      <c r="B23" s="7">
        <v>16270.71</v>
      </c>
      <c r="C23" s="7">
        <v>16351.57</v>
      </c>
      <c r="D23" s="7">
        <v>16308.68</v>
      </c>
      <c r="E23" s="7">
        <v>16405.91</v>
      </c>
      <c r="F23" s="7">
        <v>16409.55</v>
      </c>
      <c r="G23" s="7">
        <v>16419.14</v>
      </c>
      <c r="H23" s="7">
        <v>16640.88</v>
      </c>
      <c r="I23" s="7">
        <v>16552.830000000002</v>
      </c>
      <c r="J23" s="7">
        <v>16285.32</v>
      </c>
      <c r="K23" s="7">
        <v>16588</v>
      </c>
      <c r="L23" s="7"/>
      <c r="M23" s="8"/>
      <c r="N23" s="23">
        <v>16423.258999999998</v>
      </c>
      <c r="O23" s="23">
        <v>130.11066080242841</v>
      </c>
      <c r="P23" s="23">
        <v>0.79223411627636386</v>
      </c>
    </row>
    <row r="24" spans="1:16" ht="15.75" customHeight="1" x14ac:dyDescent="0.2">
      <c r="A24" s="1" t="s">
        <v>15</v>
      </c>
      <c r="B24" s="7">
        <v>33592.93</v>
      </c>
      <c r="C24" s="7">
        <v>33497.17</v>
      </c>
      <c r="D24" s="7">
        <v>33630.550000000003</v>
      </c>
      <c r="E24" s="7">
        <v>33329.86</v>
      </c>
      <c r="F24" s="7">
        <v>33453.22</v>
      </c>
      <c r="G24" s="7">
        <v>33015.61</v>
      </c>
      <c r="H24" s="7">
        <v>32447.25</v>
      </c>
      <c r="I24" s="7">
        <v>33523.35</v>
      </c>
      <c r="J24" s="7">
        <v>32110.32</v>
      </c>
      <c r="K24" s="7">
        <v>33340.660000000003</v>
      </c>
      <c r="L24" s="7"/>
      <c r="M24" s="8"/>
      <c r="N24" s="23">
        <v>33194.091999999997</v>
      </c>
      <c r="O24" s="23">
        <v>518.66146470827539</v>
      </c>
      <c r="P24" s="23">
        <v>1.562511379158301</v>
      </c>
    </row>
    <row r="25" spans="1:16" ht="15.75" customHeight="1" x14ac:dyDescent="0.2">
      <c r="A25" s="1" t="s">
        <v>16</v>
      </c>
      <c r="B25" s="7">
        <v>68395.87</v>
      </c>
      <c r="C25" s="7">
        <v>69225.600000000006</v>
      </c>
      <c r="D25" s="7">
        <v>69400.78</v>
      </c>
      <c r="E25" s="7">
        <v>68219.929999999993</v>
      </c>
      <c r="F25" s="7">
        <v>67853.13</v>
      </c>
      <c r="G25" s="7">
        <v>69137.919999999998</v>
      </c>
      <c r="H25" s="7">
        <v>68466.47</v>
      </c>
      <c r="I25" s="7">
        <v>67669.710000000006</v>
      </c>
      <c r="J25" s="7">
        <v>67606.17</v>
      </c>
      <c r="K25" s="7">
        <v>69013.89</v>
      </c>
      <c r="L25" s="7"/>
      <c r="M25" s="8"/>
      <c r="N25" s="23">
        <v>68498.947</v>
      </c>
      <c r="O25" s="23">
        <v>667.17269223775736</v>
      </c>
      <c r="P25" s="23">
        <v>0.97398970561949993</v>
      </c>
    </row>
    <row r="26" spans="1:16" ht="15.75" customHeight="1" x14ac:dyDescent="0.2">
      <c r="A26" s="21" t="s">
        <v>17</v>
      </c>
      <c r="B26" s="7">
        <v>142639.25</v>
      </c>
      <c r="C26" s="7">
        <v>143370.18</v>
      </c>
      <c r="D26" s="7">
        <v>143503.20000000001</v>
      </c>
      <c r="E26" s="7">
        <v>143011.95000000001</v>
      </c>
      <c r="F26" s="7">
        <v>142021.13</v>
      </c>
      <c r="G26" s="7">
        <v>143550</v>
      </c>
      <c r="H26" s="7">
        <v>141893.88</v>
      </c>
      <c r="I26" s="7">
        <v>141409.42000000001</v>
      </c>
      <c r="J26" s="7">
        <v>142309.16</v>
      </c>
      <c r="K26" s="7">
        <v>142366.35999999999</v>
      </c>
      <c r="L26" s="7"/>
      <c r="M26" s="8"/>
      <c r="N26" s="23">
        <v>142607.45300000001</v>
      </c>
      <c r="O26" s="23">
        <v>735.79039800822966</v>
      </c>
      <c r="P26" s="23">
        <v>0.51595507985703226</v>
      </c>
    </row>
    <row r="27" spans="1:16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5"/>
      <c r="O27" s="5"/>
      <c r="P27" s="5"/>
    </row>
    <row r="28" spans="1:16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">
      <c r="B31" s="46" t="s">
        <v>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8"/>
    </row>
    <row r="32" spans="1:16" ht="15.75" customHeight="1" x14ac:dyDescent="0.2">
      <c r="A32" s="48" t="s">
        <v>1</v>
      </c>
      <c r="B32" s="33">
        <v>1</v>
      </c>
      <c r="C32" s="4">
        <v>2</v>
      </c>
      <c r="D32" s="4">
        <v>3</v>
      </c>
      <c r="E32" s="33">
        <v>4</v>
      </c>
      <c r="F32" s="4">
        <v>5</v>
      </c>
      <c r="G32" s="4">
        <v>6</v>
      </c>
      <c r="H32" s="33">
        <v>7</v>
      </c>
      <c r="I32" s="4">
        <v>8</v>
      </c>
      <c r="J32" s="4">
        <v>9</v>
      </c>
      <c r="K32" s="33">
        <v>10</v>
      </c>
      <c r="L32" s="33">
        <v>11</v>
      </c>
      <c r="M32" s="8"/>
      <c r="N32" s="8"/>
      <c r="O32" s="8"/>
      <c r="P32" s="8"/>
    </row>
    <row r="33" spans="1:16" ht="15.75" customHeight="1" x14ac:dyDescent="0.2">
      <c r="A33" s="47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8"/>
      <c r="N33" s="9" t="s">
        <v>3</v>
      </c>
      <c r="O33" s="9" t="s">
        <v>4</v>
      </c>
      <c r="P33" s="9" t="s">
        <v>5</v>
      </c>
    </row>
    <row r="34" spans="1:16" s="37" customFormat="1" ht="15.75" customHeight="1" x14ac:dyDescent="0.2">
      <c r="A34" s="22">
        <v>1</v>
      </c>
      <c r="B34" s="19">
        <v>159.19</v>
      </c>
      <c r="C34" s="19">
        <v>159.71</v>
      </c>
      <c r="D34" s="19">
        <v>159.38999999999999</v>
      </c>
      <c r="E34" s="19">
        <v>159.27000000000001</v>
      </c>
      <c r="F34" s="19">
        <v>159.27000000000001</v>
      </c>
      <c r="G34" s="19">
        <v>159.27000000000001</v>
      </c>
      <c r="H34" s="19">
        <v>159.43</v>
      </c>
      <c r="I34" s="19">
        <v>159.38999999999999</v>
      </c>
      <c r="J34" s="19">
        <v>159.43</v>
      </c>
      <c r="K34" s="19">
        <v>159.32</v>
      </c>
      <c r="L34" s="19"/>
      <c r="M34" s="20"/>
      <c r="N34" s="23">
        <v>159.36699999999999</v>
      </c>
      <c r="O34" s="23">
        <v>0.1446874025077671</v>
      </c>
      <c r="P34" s="23">
        <v>9.0788809796110259E-2</v>
      </c>
    </row>
    <row r="35" spans="1:16" s="37" customFormat="1" ht="15.75" customHeight="1" x14ac:dyDescent="0.2">
      <c r="A35" s="22">
        <v>2</v>
      </c>
      <c r="B35" s="19">
        <v>158.12</v>
      </c>
      <c r="C35" s="19">
        <v>158.32</v>
      </c>
      <c r="D35" s="19">
        <v>158.27000000000001</v>
      </c>
      <c r="E35" s="19">
        <v>158.19</v>
      </c>
      <c r="F35" s="19">
        <v>158.15</v>
      </c>
      <c r="G35" s="19">
        <v>158.15</v>
      </c>
      <c r="H35" s="19">
        <v>158.26</v>
      </c>
      <c r="I35" s="19">
        <v>158.30000000000001</v>
      </c>
      <c r="J35" s="19">
        <v>158.31</v>
      </c>
      <c r="K35" s="19">
        <v>158.19999999999999</v>
      </c>
      <c r="L35" s="19"/>
      <c r="M35" s="20"/>
      <c r="N35" s="23">
        <v>158.227</v>
      </c>
      <c r="O35" s="23">
        <v>7.394442357458525E-2</v>
      </c>
      <c r="P35" s="23">
        <v>4.6733126188694248E-2</v>
      </c>
    </row>
    <row r="36" spans="1:16" s="37" customFormat="1" ht="15.75" customHeight="1" x14ac:dyDescent="0.2">
      <c r="A36" s="22">
        <v>4</v>
      </c>
      <c r="B36" s="19">
        <v>159.43</v>
      </c>
      <c r="C36" s="19">
        <v>159.51</v>
      </c>
      <c r="D36" s="19">
        <v>159.59</v>
      </c>
      <c r="E36" s="19">
        <v>159.5</v>
      </c>
      <c r="F36" s="19">
        <v>159.47</v>
      </c>
      <c r="G36" s="19">
        <v>159.46</v>
      </c>
      <c r="H36" s="19">
        <v>159.5</v>
      </c>
      <c r="I36" s="19">
        <v>159.69</v>
      </c>
      <c r="J36" s="19">
        <v>159.62</v>
      </c>
      <c r="K36" s="19">
        <v>159.51</v>
      </c>
      <c r="L36" s="19"/>
      <c r="M36" s="20"/>
      <c r="N36" s="23">
        <v>159.52799999999999</v>
      </c>
      <c r="O36" s="23">
        <v>8.0526048235613309E-2</v>
      </c>
      <c r="P36" s="23">
        <v>5.0477689330784142E-2</v>
      </c>
    </row>
    <row r="37" spans="1:16" s="37" customFormat="1" ht="15.75" customHeight="1" x14ac:dyDescent="0.2">
      <c r="A37" s="22">
        <v>8</v>
      </c>
      <c r="B37" s="19">
        <v>163.04</v>
      </c>
      <c r="C37" s="19">
        <v>163.12</v>
      </c>
      <c r="D37" s="19">
        <v>163.13999999999999</v>
      </c>
      <c r="E37" s="19">
        <v>163.06</v>
      </c>
      <c r="F37" s="19">
        <v>163.06</v>
      </c>
      <c r="G37" s="19">
        <v>163.06</v>
      </c>
      <c r="H37" s="19">
        <v>163.12</v>
      </c>
      <c r="I37" s="19">
        <v>163.15</v>
      </c>
      <c r="J37" s="19">
        <v>163.16</v>
      </c>
      <c r="K37" s="19">
        <v>163.12</v>
      </c>
      <c r="L37" s="19"/>
      <c r="M37" s="20"/>
      <c r="N37" s="23">
        <v>163.10300000000001</v>
      </c>
      <c r="O37" s="23">
        <v>4.372896319628701E-2</v>
      </c>
      <c r="P37" s="23">
        <v>2.681064308828594E-2</v>
      </c>
    </row>
    <row r="38" spans="1:16" s="37" customFormat="1" ht="15.75" customHeight="1" x14ac:dyDescent="0.2">
      <c r="A38" s="22">
        <v>16</v>
      </c>
      <c r="B38" s="19">
        <v>157.86000000000001</v>
      </c>
      <c r="C38" s="19">
        <v>158.02000000000001</v>
      </c>
      <c r="D38" s="19">
        <v>158.01</v>
      </c>
      <c r="E38" s="19">
        <v>157.94</v>
      </c>
      <c r="F38" s="19">
        <v>157.91999999999999</v>
      </c>
      <c r="G38" s="19">
        <v>157.91999999999999</v>
      </c>
      <c r="H38" s="19">
        <v>157.94</v>
      </c>
      <c r="I38" s="19">
        <v>158.02000000000001</v>
      </c>
      <c r="J38" s="19">
        <v>158.03</v>
      </c>
      <c r="K38" s="19">
        <v>157.96</v>
      </c>
      <c r="L38" s="19"/>
      <c r="M38" s="20"/>
      <c r="N38" s="23">
        <v>157.96199999999999</v>
      </c>
      <c r="O38" s="23">
        <v>5.6332347131408077E-2</v>
      </c>
      <c r="P38" s="23">
        <v>3.5661961187759127E-2</v>
      </c>
    </row>
    <row r="39" spans="1:16" s="37" customFormat="1" ht="15.75" customHeight="1" x14ac:dyDescent="0.2">
      <c r="A39" s="22">
        <v>32</v>
      </c>
      <c r="B39" s="19">
        <v>161.47999999999999</v>
      </c>
      <c r="C39" s="19">
        <v>161.57</v>
      </c>
      <c r="D39" s="19">
        <v>161.66</v>
      </c>
      <c r="E39" s="19">
        <v>161.57</v>
      </c>
      <c r="F39" s="19">
        <v>161.56</v>
      </c>
      <c r="G39" s="19">
        <v>161.57</v>
      </c>
      <c r="H39" s="19">
        <v>161.56</v>
      </c>
      <c r="I39" s="19">
        <v>161.59</v>
      </c>
      <c r="J39" s="19">
        <v>161.62</v>
      </c>
      <c r="K39" s="19">
        <v>161.62</v>
      </c>
      <c r="L39" s="19"/>
      <c r="M39" s="20"/>
      <c r="N39" s="23">
        <v>161.58000000000001</v>
      </c>
      <c r="O39" s="23">
        <v>4.8074017006189448E-2</v>
      </c>
      <c r="P39" s="23">
        <v>2.9752455134416048E-2</v>
      </c>
    </row>
    <row r="40" spans="1:16" s="37" customFormat="1" ht="15.75" customHeight="1" x14ac:dyDescent="0.2">
      <c r="A40" s="22">
        <v>64</v>
      </c>
      <c r="B40" s="19">
        <v>167.53</v>
      </c>
      <c r="C40" s="19">
        <v>166.4</v>
      </c>
      <c r="D40" s="19">
        <v>167.06</v>
      </c>
      <c r="E40" s="19">
        <v>166.17</v>
      </c>
      <c r="F40" s="19">
        <v>167.21</v>
      </c>
      <c r="G40" s="19">
        <v>166.63</v>
      </c>
      <c r="H40" s="19">
        <v>167.25</v>
      </c>
      <c r="I40" s="19">
        <v>166.18</v>
      </c>
      <c r="J40" s="19">
        <v>166.02</v>
      </c>
      <c r="K40" s="19">
        <v>168.72</v>
      </c>
      <c r="L40" s="19"/>
      <c r="M40" s="20"/>
      <c r="N40" s="23">
        <v>166.917</v>
      </c>
      <c r="O40" s="23">
        <v>0.82321929034735253</v>
      </c>
      <c r="P40" s="23">
        <v>0.49319080162437168</v>
      </c>
    </row>
    <row r="41" spans="1:16" s="37" customFormat="1" ht="15.75" customHeight="1" x14ac:dyDescent="0.2">
      <c r="A41" s="22">
        <v>128</v>
      </c>
      <c r="B41" s="19">
        <v>188.51</v>
      </c>
      <c r="C41" s="19">
        <v>186.24</v>
      </c>
      <c r="D41" s="19">
        <v>186.6</v>
      </c>
      <c r="E41" s="19">
        <v>188.33</v>
      </c>
      <c r="F41" s="19">
        <v>188.61</v>
      </c>
      <c r="G41" s="19">
        <v>185.89</v>
      </c>
      <c r="H41" s="19">
        <v>187.44</v>
      </c>
      <c r="I41" s="19">
        <v>187.47</v>
      </c>
      <c r="J41" s="19">
        <v>187.77</v>
      </c>
      <c r="K41" s="19">
        <v>191.46</v>
      </c>
      <c r="L41" s="19"/>
      <c r="M41" s="20"/>
      <c r="N41" s="23">
        <v>187.83199999999999</v>
      </c>
      <c r="O41" s="23">
        <v>1.5842123875569529</v>
      </c>
      <c r="P41" s="23">
        <v>0.84341985793525764</v>
      </c>
    </row>
    <row r="42" spans="1:16" ht="15.75" customHeight="1" x14ac:dyDescent="0.2">
      <c r="A42" s="1">
        <v>256</v>
      </c>
      <c r="B42" s="7">
        <v>190.88</v>
      </c>
      <c r="C42" s="7">
        <v>190.88</v>
      </c>
      <c r="D42" s="7">
        <v>190.91</v>
      </c>
      <c r="E42" s="7">
        <v>190.85</v>
      </c>
      <c r="F42" s="7">
        <v>190.84</v>
      </c>
      <c r="G42" s="7">
        <v>191.02</v>
      </c>
      <c r="H42" s="7">
        <v>190.92</v>
      </c>
      <c r="I42" s="7">
        <v>191.09</v>
      </c>
      <c r="J42" s="7">
        <v>191.08</v>
      </c>
      <c r="K42" s="7">
        <v>191</v>
      </c>
      <c r="L42" s="7"/>
      <c r="M42" s="8"/>
      <c r="N42" s="23">
        <v>190.947</v>
      </c>
      <c r="O42" s="23">
        <v>9.3220169491376292E-2</v>
      </c>
      <c r="P42" s="23">
        <v>4.881991834979145E-2</v>
      </c>
    </row>
    <row r="43" spans="1:16" ht="15.75" customHeight="1" x14ac:dyDescent="0.2">
      <c r="A43" s="1">
        <v>512</v>
      </c>
      <c r="B43" s="7">
        <v>222.13</v>
      </c>
      <c r="C43" s="7">
        <v>222.1</v>
      </c>
      <c r="D43" s="7">
        <v>222.1</v>
      </c>
      <c r="E43" s="7">
        <v>222.08</v>
      </c>
      <c r="F43" s="7">
        <v>221.97</v>
      </c>
      <c r="G43" s="7">
        <v>222.18</v>
      </c>
      <c r="H43" s="7">
        <v>222.05</v>
      </c>
      <c r="I43" s="7">
        <v>221.87</v>
      </c>
      <c r="J43" s="7">
        <v>222.35</v>
      </c>
      <c r="K43" s="7">
        <v>222.26</v>
      </c>
      <c r="L43" s="7"/>
      <c r="M43" s="8"/>
      <c r="N43" s="23">
        <v>222.10900000000001</v>
      </c>
      <c r="O43" s="23">
        <v>0.1363370007656646</v>
      </c>
      <c r="P43" s="23">
        <v>6.1382924944808459E-2</v>
      </c>
    </row>
    <row r="44" spans="1:16" ht="15.75" customHeight="1" x14ac:dyDescent="0.2">
      <c r="A44" s="1" t="s">
        <v>6</v>
      </c>
      <c r="B44" s="7">
        <v>288.86</v>
      </c>
      <c r="C44" s="7">
        <v>288.95</v>
      </c>
      <c r="D44" s="7">
        <v>289.44</v>
      </c>
      <c r="E44" s="7">
        <v>288.99</v>
      </c>
      <c r="F44" s="7">
        <v>289.27999999999997</v>
      </c>
      <c r="G44" s="7">
        <v>288.8</v>
      </c>
      <c r="H44" s="7">
        <v>288.83</v>
      </c>
      <c r="I44" s="7">
        <v>289.06</v>
      </c>
      <c r="J44" s="7">
        <v>289.04000000000002</v>
      </c>
      <c r="K44" s="7">
        <v>289.20999999999998</v>
      </c>
      <c r="L44" s="7"/>
      <c r="M44" s="8"/>
      <c r="N44" s="23">
        <v>289.04599999999999</v>
      </c>
      <c r="O44" s="23">
        <v>0.20849726883369099</v>
      </c>
      <c r="P44" s="23">
        <v>7.2132902317863262E-2</v>
      </c>
    </row>
    <row r="45" spans="1:16" ht="15.75" customHeight="1" x14ac:dyDescent="0.2">
      <c r="A45" s="1" t="s">
        <v>7</v>
      </c>
      <c r="B45" s="7">
        <v>586.16</v>
      </c>
      <c r="C45" s="7">
        <v>586.54999999999995</v>
      </c>
      <c r="D45" s="7">
        <v>586.57000000000005</v>
      </c>
      <c r="E45" s="7">
        <v>584.75</v>
      </c>
      <c r="F45" s="7">
        <v>586.1</v>
      </c>
      <c r="G45" s="7">
        <v>584.70000000000005</v>
      </c>
      <c r="H45" s="7">
        <v>585.11</v>
      </c>
      <c r="I45" s="7">
        <v>584.20000000000005</v>
      </c>
      <c r="J45" s="7">
        <v>585.84</v>
      </c>
      <c r="K45" s="7">
        <v>584.63</v>
      </c>
      <c r="L45" s="7"/>
      <c r="M45" s="8"/>
      <c r="N45" s="23">
        <v>585.46100000000001</v>
      </c>
      <c r="O45" s="23">
        <v>0.87843864011348349</v>
      </c>
      <c r="P45" s="23">
        <v>0.1500422129080303</v>
      </c>
    </row>
    <row r="46" spans="1:16" ht="15.75" customHeight="1" x14ac:dyDescent="0.2">
      <c r="A46" s="1" t="s">
        <v>8</v>
      </c>
      <c r="B46" s="7">
        <v>836.55</v>
      </c>
      <c r="C46" s="7">
        <v>835.41</v>
      </c>
      <c r="D46" s="7">
        <v>835.77</v>
      </c>
      <c r="E46" s="7">
        <v>821.69</v>
      </c>
      <c r="F46" s="7">
        <v>833.6</v>
      </c>
      <c r="G46" s="7">
        <v>857.72</v>
      </c>
      <c r="H46" s="7">
        <v>831.49</v>
      </c>
      <c r="I46" s="7">
        <v>835.79</v>
      </c>
      <c r="J46" s="7">
        <v>837.87</v>
      </c>
      <c r="K46" s="7">
        <v>829.17</v>
      </c>
      <c r="L46" s="7"/>
      <c r="M46" s="8"/>
      <c r="N46" s="23">
        <v>835.50599999999997</v>
      </c>
      <c r="O46" s="23">
        <v>9.135326059983969</v>
      </c>
      <c r="P46" s="23">
        <v>1.0933884448446769</v>
      </c>
    </row>
    <row r="47" spans="1:16" ht="15.75" customHeight="1" x14ac:dyDescent="0.2">
      <c r="A47" s="1" t="s">
        <v>9</v>
      </c>
      <c r="B47" s="7">
        <v>1288.8699999999999</v>
      </c>
      <c r="C47" s="7">
        <v>1301.99</v>
      </c>
      <c r="D47" s="7">
        <v>1305.6500000000001</v>
      </c>
      <c r="E47" s="7">
        <v>1306.3599999999999</v>
      </c>
      <c r="F47" s="7">
        <v>1275.68</v>
      </c>
      <c r="G47" s="7">
        <v>1305.26</v>
      </c>
      <c r="H47" s="7">
        <v>1269.6400000000001</v>
      </c>
      <c r="I47" s="7">
        <v>1266.73</v>
      </c>
      <c r="J47" s="7">
        <v>1323.62</v>
      </c>
      <c r="K47" s="7">
        <v>1319.5</v>
      </c>
      <c r="L47" s="7"/>
      <c r="M47" s="8"/>
      <c r="N47" s="23">
        <v>1296.33</v>
      </c>
      <c r="O47" s="23">
        <v>20.14234621664292</v>
      </c>
      <c r="P47" s="23">
        <v>1.5537977379712671</v>
      </c>
    </row>
    <row r="48" spans="1:16" ht="15.75" customHeight="1" x14ac:dyDescent="0.2">
      <c r="A48" s="1" t="s">
        <v>10</v>
      </c>
      <c r="B48" s="7">
        <v>2466.11</v>
      </c>
      <c r="C48" s="7">
        <v>2484.6999999999998</v>
      </c>
      <c r="D48" s="7">
        <v>2522.9899999999998</v>
      </c>
      <c r="E48" s="7">
        <v>2552.3200000000002</v>
      </c>
      <c r="F48" s="7">
        <v>2559.6799999999998</v>
      </c>
      <c r="G48" s="7">
        <v>2570.29</v>
      </c>
      <c r="H48" s="7">
        <v>2538.0300000000002</v>
      </c>
      <c r="I48" s="7">
        <v>2554.25</v>
      </c>
      <c r="J48" s="7">
        <v>2605.79</v>
      </c>
      <c r="K48" s="7">
        <v>2560.08</v>
      </c>
      <c r="L48" s="7"/>
      <c r="M48" s="8"/>
      <c r="N48" s="23">
        <v>2541.424</v>
      </c>
      <c r="O48" s="23">
        <v>41.071654513112129</v>
      </c>
      <c r="P48" s="23">
        <v>1.616088244744369</v>
      </c>
    </row>
    <row r="49" spans="1:16" ht="15.75" customHeight="1" x14ac:dyDescent="0.2">
      <c r="A49" s="1" t="s">
        <v>11</v>
      </c>
      <c r="B49" s="7">
        <v>4475.5600000000004</v>
      </c>
      <c r="C49" s="7">
        <v>4432.8</v>
      </c>
      <c r="D49" s="7">
        <v>4515.03</v>
      </c>
      <c r="E49" s="7">
        <v>4455.92</v>
      </c>
      <c r="F49" s="7">
        <v>4446.3999999999996</v>
      </c>
      <c r="G49" s="7">
        <v>4491.71</v>
      </c>
      <c r="H49" s="7">
        <v>4535.16</v>
      </c>
      <c r="I49" s="7">
        <v>4510.71</v>
      </c>
      <c r="J49" s="7">
        <v>4447.33</v>
      </c>
      <c r="K49" s="7">
        <v>4448.2700000000004</v>
      </c>
      <c r="L49" s="7"/>
      <c r="M49" s="8"/>
      <c r="N49" s="23">
        <v>4475.8890000000001</v>
      </c>
      <c r="O49" s="23">
        <v>35.294685293964513</v>
      </c>
      <c r="P49" s="23">
        <v>0.78855139825774301</v>
      </c>
    </row>
    <row r="50" spans="1:16" ht="15.75" customHeight="1" x14ac:dyDescent="0.2">
      <c r="A50" s="1" t="s">
        <v>12</v>
      </c>
      <c r="B50" s="7">
        <v>8415.6</v>
      </c>
      <c r="C50" s="7">
        <v>8392.4</v>
      </c>
      <c r="D50" s="7">
        <v>8380.52</v>
      </c>
      <c r="E50" s="7">
        <v>8319.2000000000007</v>
      </c>
      <c r="F50" s="7">
        <v>8352.76</v>
      </c>
      <c r="G50" s="7">
        <v>8420.2800000000007</v>
      </c>
      <c r="H50" s="7">
        <v>8365.58</v>
      </c>
      <c r="I50" s="7">
        <v>8364.23</v>
      </c>
      <c r="J50" s="7">
        <v>8385.92</v>
      </c>
      <c r="K50" s="7">
        <v>8392.0400000000009</v>
      </c>
      <c r="L50" s="7"/>
      <c r="M50" s="8"/>
      <c r="N50" s="23">
        <v>8378.8529999999992</v>
      </c>
      <c r="O50" s="23">
        <v>30.0111231416324</v>
      </c>
      <c r="P50" s="23">
        <v>0.35817698605802489</v>
      </c>
    </row>
    <row r="51" spans="1:16" ht="15.75" customHeight="1" x14ac:dyDescent="0.2">
      <c r="A51" s="1" t="s">
        <v>13</v>
      </c>
      <c r="B51" s="7">
        <v>14578.68</v>
      </c>
      <c r="C51" s="7">
        <v>14620.63</v>
      </c>
      <c r="D51" s="7">
        <v>14590.32</v>
      </c>
      <c r="E51" s="7">
        <v>14552.77</v>
      </c>
      <c r="F51" s="7">
        <v>14556.72</v>
      </c>
      <c r="G51" s="7">
        <v>14609.45</v>
      </c>
      <c r="H51" s="7">
        <v>14667.1</v>
      </c>
      <c r="I51" s="7">
        <v>14555.91</v>
      </c>
      <c r="J51" s="7">
        <v>14532.05</v>
      </c>
      <c r="K51" s="7">
        <v>14553.89</v>
      </c>
      <c r="L51" s="7"/>
      <c r="M51" s="8"/>
      <c r="N51" s="23">
        <v>14581.752</v>
      </c>
      <c r="O51" s="23">
        <v>40.861219267173333</v>
      </c>
      <c r="P51" s="23">
        <v>0.28022160346145869</v>
      </c>
    </row>
    <row r="52" spans="1:16" ht="15.75" customHeight="1" x14ac:dyDescent="0.2">
      <c r="A52" s="1" t="s">
        <v>14</v>
      </c>
      <c r="B52" s="7">
        <v>27183.61</v>
      </c>
      <c r="C52" s="7">
        <v>26891.200000000001</v>
      </c>
      <c r="D52" s="7">
        <v>27148.63</v>
      </c>
      <c r="E52" s="7">
        <v>26889.55</v>
      </c>
      <c r="F52" s="7">
        <v>26948.77</v>
      </c>
      <c r="G52" s="7">
        <v>26991.85</v>
      </c>
      <c r="H52" s="7">
        <v>26926.7</v>
      </c>
      <c r="I52" s="7">
        <v>26897.33</v>
      </c>
      <c r="J52" s="7">
        <v>27003.15</v>
      </c>
      <c r="K52" s="7">
        <v>26993.84</v>
      </c>
      <c r="L52" s="7"/>
      <c r="M52" s="8"/>
      <c r="N52" s="23">
        <v>26987.463</v>
      </c>
      <c r="O52" s="23">
        <v>103.7739049890033</v>
      </c>
      <c r="P52" s="23">
        <v>0.38452634465493579</v>
      </c>
    </row>
    <row r="53" spans="1:16" ht="15.75" customHeight="1" x14ac:dyDescent="0.2">
      <c r="A53" s="1" t="s">
        <v>15</v>
      </c>
      <c r="B53" s="7">
        <v>54436.52</v>
      </c>
      <c r="C53" s="7">
        <v>54618.07</v>
      </c>
      <c r="D53" s="7">
        <v>54632.3</v>
      </c>
      <c r="E53" s="7">
        <v>54492.74</v>
      </c>
      <c r="F53" s="7">
        <v>54549.82</v>
      </c>
      <c r="G53" s="7">
        <v>54283.77</v>
      </c>
      <c r="H53" s="7">
        <v>54415.26</v>
      </c>
      <c r="I53" s="7">
        <v>54668.98</v>
      </c>
      <c r="J53" s="7">
        <v>54545.67</v>
      </c>
      <c r="K53" s="7">
        <v>54463.97</v>
      </c>
      <c r="L53" s="7"/>
      <c r="M53" s="8"/>
      <c r="N53" s="23">
        <v>54510.71</v>
      </c>
      <c r="O53" s="23">
        <v>116.778829416981</v>
      </c>
      <c r="P53" s="23">
        <v>0.2142309821629198</v>
      </c>
    </row>
    <row r="54" spans="1:16" ht="15.75" customHeight="1" x14ac:dyDescent="0.2">
      <c r="A54" s="1" t="s">
        <v>16</v>
      </c>
      <c r="B54" s="7">
        <v>111051.38</v>
      </c>
      <c r="C54" s="7">
        <v>111478.56</v>
      </c>
      <c r="D54" s="7">
        <v>112026.4</v>
      </c>
      <c r="E54" s="7">
        <v>111042.32</v>
      </c>
      <c r="F54" s="7">
        <v>111609.91</v>
      </c>
      <c r="G54" s="7">
        <v>111404.63</v>
      </c>
      <c r="H54" s="7">
        <v>110880.28</v>
      </c>
      <c r="I54" s="7">
        <v>111005.57</v>
      </c>
      <c r="J54" s="7">
        <v>111582.83</v>
      </c>
      <c r="K54" s="7">
        <v>111334.99</v>
      </c>
      <c r="L54" s="7"/>
      <c r="M54" s="8"/>
      <c r="N54" s="23">
        <v>111341.68700000001</v>
      </c>
      <c r="O54" s="23">
        <v>352.99293634890267</v>
      </c>
      <c r="P54" s="23">
        <v>0.31703573554521652</v>
      </c>
    </row>
    <row r="55" spans="1:16" ht="15.75" customHeight="1" x14ac:dyDescent="0.2">
      <c r="A55" s="6" t="s">
        <v>17</v>
      </c>
      <c r="B55" s="7">
        <v>228689.07</v>
      </c>
      <c r="C55" s="7">
        <v>229347.61</v>
      </c>
      <c r="D55" s="7">
        <v>230010.06</v>
      </c>
      <c r="E55" s="7">
        <v>228386.57</v>
      </c>
      <c r="F55" s="7">
        <v>228680.11</v>
      </c>
      <c r="G55" s="7">
        <v>229131.18</v>
      </c>
      <c r="H55" s="7">
        <v>229088.45</v>
      </c>
      <c r="I55" s="7">
        <v>228830.25</v>
      </c>
      <c r="J55" s="7">
        <v>229040.53</v>
      </c>
      <c r="K55" s="7">
        <v>229104.1</v>
      </c>
      <c r="L55" s="7"/>
      <c r="M55" s="8"/>
      <c r="N55" s="23">
        <v>229030.79300000001</v>
      </c>
      <c r="O55" s="23">
        <v>443.87203078389649</v>
      </c>
      <c r="P55" s="23">
        <v>0.19380452076760549</v>
      </c>
    </row>
    <row r="56" spans="1:16" ht="15.75" customHeight="1" x14ac:dyDescent="0.2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5"/>
      <c r="O56" s="5"/>
      <c r="P56" s="5"/>
    </row>
    <row r="57" spans="1:16" ht="15.75" customHeight="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5.75" customHeight="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5.75" customHeight="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5.75" customHeight="1" x14ac:dyDescent="0.2">
      <c r="B60" s="46" t="s">
        <v>19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8"/>
    </row>
    <row r="61" spans="1:16" ht="15.75" customHeight="1" x14ac:dyDescent="0.2">
      <c r="A61" s="48" t="s">
        <v>1</v>
      </c>
      <c r="B61" s="33">
        <v>1</v>
      </c>
      <c r="C61" s="4">
        <v>2</v>
      </c>
      <c r="D61" s="4">
        <v>3</v>
      </c>
      <c r="E61" s="33">
        <v>4</v>
      </c>
      <c r="F61" s="4">
        <v>5</v>
      </c>
      <c r="G61" s="4">
        <v>6</v>
      </c>
      <c r="H61" s="33">
        <v>7</v>
      </c>
      <c r="I61" s="4">
        <v>8</v>
      </c>
      <c r="J61" s="4">
        <v>9</v>
      </c>
      <c r="K61" s="33">
        <v>10</v>
      </c>
      <c r="L61" s="33">
        <v>11</v>
      </c>
      <c r="M61" s="8"/>
      <c r="N61" s="8"/>
      <c r="O61" s="8"/>
      <c r="P61" s="8"/>
    </row>
    <row r="62" spans="1:16" ht="15.75" customHeight="1" x14ac:dyDescent="0.2">
      <c r="A62" s="47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8"/>
      <c r="N62" s="9" t="s">
        <v>3</v>
      </c>
      <c r="O62" s="9" t="s">
        <v>4</v>
      </c>
      <c r="P62" s="9" t="s">
        <v>5</v>
      </c>
    </row>
    <row r="63" spans="1:16" s="37" customFormat="1" ht="15.75" customHeight="1" x14ac:dyDescent="0.2">
      <c r="A63" s="22">
        <v>1</v>
      </c>
      <c r="B63" s="19">
        <v>125.07</v>
      </c>
      <c r="C63" s="19">
        <v>125.19</v>
      </c>
      <c r="D63" s="19">
        <v>125.22</v>
      </c>
      <c r="E63" s="19">
        <v>125.15</v>
      </c>
      <c r="F63" s="19">
        <v>125.2</v>
      </c>
      <c r="G63" s="19">
        <v>125.1</v>
      </c>
      <c r="H63" s="19">
        <v>125.12</v>
      </c>
      <c r="I63" s="19">
        <v>125.01</v>
      </c>
      <c r="J63" s="19">
        <v>125.12</v>
      </c>
      <c r="K63" s="19">
        <v>125.03</v>
      </c>
      <c r="L63" s="19"/>
      <c r="M63" s="20"/>
      <c r="N63" s="23">
        <v>125.121</v>
      </c>
      <c r="O63" s="23">
        <v>7.0938157730675536E-2</v>
      </c>
      <c r="P63" s="23">
        <v>5.669564480037366E-2</v>
      </c>
    </row>
    <row r="64" spans="1:16" s="37" customFormat="1" ht="15.75" customHeight="1" x14ac:dyDescent="0.2">
      <c r="A64" s="22">
        <v>2</v>
      </c>
      <c r="B64" s="19">
        <v>125.08</v>
      </c>
      <c r="C64" s="19">
        <v>125.19</v>
      </c>
      <c r="D64" s="19">
        <v>125.15</v>
      </c>
      <c r="E64" s="19">
        <v>125.14</v>
      </c>
      <c r="F64" s="19">
        <v>125.13</v>
      </c>
      <c r="G64" s="19">
        <v>125.16</v>
      </c>
      <c r="H64" s="19">
        <v>125.13</v>
      </c>
      <c r="I64" s="19">
        <v>125.14</v>
      </c>
      <c r="J64" s="19">
        <v>125.18</v>
      </c>
      <c r="K64" s="19">
        <v>125.09</v>
      </c>
      <c r="L64" s="19"/>
      <c r="M64" s="20"/>
      <c r="N64" s="23">
        <v>125.139</v>
      </c>
      <c r="O64" s="23">
        <v>3.4785054261852723E-2</v>
      </c>
      <c r="P64" s="23">
        <v>2.7797132997588861E-2</v>
      </c>
    </row>
    <row r="65" spans="1:16" s="37" customFormat="1" ht="15.75" customHeight="1" x14ac:dyDescent="0.2">
      <c r="A65" s="22">
        <v>4</v>
      </c>
      <c r="B65" s="19">
        <v>126.34</v>
      </c>
      <c r="C65" s="19">
        <v>126.39</v>
      </c>
      <c r="D65" s="19">
        <v>126.43</v>
      </c>
      <c r="E65" s="19">
        <v>126.54</v>
      </c>
      <c r="F65" s="19">
        <v>126.4</v>
      </c>
      <c r="G65" s="19">
        <v>126.4</v>
      </c>
      <c r="H65" s="19">
        <v>126.53</v>
      </c>
      <c r="I65" s="19">
        <v>126.39</v>
      </c>
      <c r="J65" s="19">
        <v>126.43</v>
      </c>
      <c r="K65" s="19">
        <v>126.34</v>
      </c>
      <c r="L65" s="19"/>
      <c r="M65" s="20"/>
      <c r="N65" s="23">
        <v>126.419</v>
      </c>
      <c r="O65" s="23">
        <v>6.8386158443552891E-2</v>
      </c>
      <c r="P65" s="23">
        <v>5.4094842107240908E-2</v>
      </c>
    </row>
    <row r="66" spans="1:16" s="37" customFormat="1" ht="15.75" customHeight="1" x14ac:dyDescent="0.2">
      <c r="A66" s="22">
        <v>8</v>
      </c>
      <c r="B66" s="19">
        <v>129.53</v>
      </c>
      <c r="C66" s="19">
        <v>129.55000000000001</v>
      </c>
      <c r="D66" s="19">
        <v>129.59</v>
      </c>
      <c r="E66" s="19">
        <v>129.79</v>
      </c>
      <c r="F66" s="19">
        <v>129.57</v>
      </c>
      <c r="G66" s="19">
        <v>129.55000000000001</v>
      </c>
      <c r="H66" s="19">
        <v>129.53</v>
      </c>
      <c r="I66" s="19">
        <v>129.54</v>
      </c>
      <c r="J66" s="19">
        <v>129.58000000000001</v>
      </c>
      <c r="K66" s="19">
        <v>129.52000000000001</v>
      </c>
      <c r="L66" s="19"/>
      <c r="M66" s="20"/>
      <c r="N66" s="23">
        <v>129.57499999999999</v>
      </c>
      <c r="O66" s="23">
        <v>7.8916270678341213E-2</v>
      </c>
      <c r="P66" s="23">
        <v>6.0903932609177092E-2</v>
      </c>
    </row>
    <row r="67" spans="1:16" s="37" customFormat="1" ht="15.75" customHeight="1" x14ac:dyDescent="0.2">
      <c r="A67" s="22">
        <v>16</v>
      </c>
      <c r="B67" s="19">
        <v>124.82</v>
      </c>
      <c r="C67" s="19">
        <v>124.7</v>
      </c>
      <c r="D67" s="19">
        <v>124.72</v>
      </c>
      <c r="E67" s="19">
        <v>124.72</v>
      </c>
      <c r="F67" s="19">
        <v>124.68</v>
      </c>
      <c r="G67" s="19">
        <v>124.68</v>
      </c>
      <c r="H67" s="19">
        <v>124.7</v>
      </c>
      <c r="I67" s="19">
        <v>124.75</v>
      </c>
      <c r="J67" s="19">
        <v>124.99</v>
      </c>
      <c r="K67" s="19">
        <v>124.69</v>
      </c>
      <c r="L67" s="19"/>
      <c r="M67" s="20"/>
      <c r="N67" s="23">
        <v>124.745</v>
      </c>
      <c r="O67" s="23">
        <v>9.5713693435738365E-2</v>
      </c>
      <c r="P67" s="23">
        <v>7.6727478805353591E-2</v>
      </c>
    </row>
    <row r="68" spans="1:16" s="37" customFormat="1" ht="15.75" customHeight="1" x14ac:dyDescent="0.2">
      <c r="A68" s="22">
        <v>32</v>
      </c>
      <c r="B68" s="19">
        <v>19.309999999999999</v>
      </c>
      <c r="C68" s="19">
        <v>19.329999999999998</v>
      </c>
      <c r="D68" s="19">
        <v>19.48</v>
      </c>
      <c r="E68" s="19">
        <v>19.350000000000001</v>
      </c>
      <c r="F68" s="19">
        <v>19.55</v>
      </c>
      <c r="G68" s="19">
        <v>19.41</v>
      </c>
      <c r="H68" s="19">
        <v>19.38</v>
      </c>
      <c r="I68" s="19">
        <v>19.350000000000001</v>
      </c>
      <c r="J68" s="19">
        <v>19.32</v>
      </c>
      <c r="K68" s="19">
        <v>19.37</v>
      </c>
      <c r="L68" s="19"/>
      <c r="M68" s="20"/>
      <c r="N68" s="23">
        <v>19.385000000000002</v>
      </c>
      <c r="O68" s="23">
        <v>7.6339883270658909E-2</v>
      </c>
      <c r="P68" s="23">
        <v>0.39380904447077081</v>
      </c>
    </row>
    <row r="69" spans="1:16" s="37" customFormat="1" ht="15.75" customHeight="1" x14ac:dyDescent="0.2">
      <c r="A69" s="22">
        <v>64</v>
      </c>
      <c r="B69" s="19">
        <v>21.22</v>
      </c>
      <c r="C69" s="19">
        <v>21.12</v>
      </c>
      <c r="D69" s="19">
        <v>21.11</v>
      </c>
      <c r="E69" s="19">
        <v>21.37</v>
      </c>
      <c r="F69" s="19">
        <v>21.13</v>
      </c>
      <c r="G69" s="19">
        <v>21.17</v>
      </c>
      <c r="H69" s="19">
        <v>21.21</v>
      </c>
      <c r="I69" s="19">
        <v>21.08</v>
      </c>
      <c r="J69" s="19">
        <v>21.06</v>
      </c>
      <c r="K69" s="19">
        <v>21.12</v>
      </c>
      <c r="L69" s="19"/>
      <c r="M69" s="20"/>
      <c r="N69" s="23">
        <v>21.158999999999999</v>
      </c>
      <c r="O69" s="23">
        <v>9.0240419620774337E-2</v>
      </c>
      <c r="P69" s="23">
        <v>0.42648716678847931</v>
      </c>
    </row>
    <row r="70" spans="1:16" s="37" customFormat="1" ht="15.75" customHeight="1" x14ac:dyDescent="0.2">
      <c r="A70" s="22">
        <v>128</v>
      </c>
      <c r="B70" s="19">
        <v>24.94</v>
      </c>
      <c r="C70" s="19">
        <v>24.75</v>
      </c>
      <c r="D70" s="19">
        <v>24.82</v>
      </c>
      <c r="E70" s="19">
        <v>24.71</v>
      </c>
      <c r="F70" s="19">
        <v>24.81</v>
      </c>
      <c r="G70" s="19">
        <v>24.88</v>
      </c>
      <c r="H70" s="19">
        <v>24.73</v>
      </c>
      <c r="I70" s="19">
        <v>24.69</v>
      </c>
      <c r="J70" s="19">
        <v>24.68</v>
      </c>
      <c r="K70" s="19">
        <v>24.79</v>
      </c>
      <c r="L70" s="19"/>
      <c r="M70" s="20"/>
      <c r="N70" s="23">
        <v>24.78</v>
      </c>
      <c r="O70" s="23">
        <v>8.4721766847592112E-2</v>
      </c>
      <c r="P70" s="23">
        <v>0.34189574999028288</v>
      </c>
    </row>
    <row r="71" spans="1:16" ht="15.75" customHeight="1" x14ac:dyDescent="0.2">
      <c r="A71" s="1">
        <v>256</v>
      </c>
      <c r="B71" s="7">
        <v>30.75</v>
      </c>
      <c r="C71" s="7">
        <v>30.39</v>
      </c>
      <c r="D71" s="7">
        <v>30.41</v>
      </c>
      <c r="E71" s="7">
        <v>30.38</v>
      </c>
      <c r="F71" s="7">
        <v>30.39</v>
      </c>
      <c r="G71" s="7">
        <v>30.37</v>
      </c>
      <c r="H71" s="7">
        <v>30.47</v>
      </c>
      <c r="I71" s="7">
        <v>30.35</v>
      </c>
      <c r="J71" s="7">
        <v>30.36</v>
      </c>
      <c r="K71" s="7">
        <v>30.44</v>
      </c>
      <c r="L71" s="7"/>
      <c r="M71" s="8"/>
      <c r="N71" s="23">
        <v>30.431000000000001</v>
      </c>
      <c r="O71" s="23">
        <v>0.11789354897062369</v>
      </c>
      <c r="P71" s="23">
        <v>0.38741266790648909</v>
      </c>
    </row>
    <row r="72" spans="1:16" ht="15.75" customHeight="1" x14ac:dyDescent="0.2">
      <c r="A72" s="1">
        <v>512</v>
      </c>
      <c r="B72" s="7">
        <v>40.619999999999997</v>
      </c>
      <c r="C72" s="7">
        <v>40.33</v>
      </c>
      <c r="D72" s="7">
        <v>40.229999999999997</v>
      </c>
      <c r="E72" s="7">
        <v>40.479999999999997</v>
      </c>
      <c r="F72" s="7">
        <v>40.380000000000003</v>
      </c>
      <c r="G72" s="7">
        <v>40.49</v>
      </c>
      <c r="H72" s="7">
        <v>40.35</v>
      </c>
      <c r="I72" s="7">
        <v>40.26</v>
      </c>
      <c r="J72" s="7">
        <v>40.159999999999997</v>
      </c>
      <c r="K72" s="7">
        <v>40.299999999999997</v>
      </c>
      <c r="L72" s="7"/>
      <c r="M72" s="8"/>
      <c r="N72" s="23">
        <v>40.36</v>
      </c>
      <c r="O72" s="23">
        <v>0.1377598554651461</v>
      </c>
      <c r="P72" s="23">
        <v>0.34132768945774561</v>
      </c>
    </row>
    <row r="73" spans="1:16" ht="15.75" customHeight="1" x14ac:dyDescent="0.2">
      <c r="A73" s="1" t="s">
        <v>6</v>
      </c>
      <c r="B73" s="7">
        <v>68.14</v>
      </c>
      <c r="C73" s="7">
        <v>67.069999999999993</v>
      </c>
      <c r="D73" s="7">
        <v>67.14</v>
      </c>
      <c r="E73" s="7">
        <v>67.209999999999994</v>
      </c>
      <c r="F73" s="7">
        <v>66.959999999999994</v>
      </c>
      <c r="G73" s="7">
        <v>66.989999999999995</v>
      </c>
      <c r="H73" s="7">
        <v>67.03</v>
      </c>
      <c r="I73" s="7">
        <v>67.2</v>
      </c>
      <c r="J73" s="7">
        <v>66.89</v>
      </c>
      <c r="K73" s="7">
        <v>67.13</v>
      </c>
      <c r="L73" s="7"/>
      <c r="M73" s="8"/>
      <c r="N73" s="23">
        <v>67.176000000000002</v>
      </c>
      <c r="O73" s="23">
        <v>0.35434446517477991</v>
      </c>
      <c r="P73" s="23">
        <v>0.5274866993789149</v>
      </c>
    </row>
    <row r="74" spans="1:16" ht="15.75" customHeight="1" x14ac:dyDescent="0.2">
      <c r="A74" s="1" t="s">
        <v>7</v>
      </c>
      <c r="B74" s="7">
        <v>143.72</v>
      </c>
      <c r="C74" s="7">
        <v>142.11000000000001</v>
      </c>
      <c r="D74" s="7">
        <v>139.83000000000001</v>
      </c>
      <c r="E74" s="7">
        <v>144.57</v>
      </c>
      <c r="F74" s="7">
        <v>140.22999999999999</v>
      </c>
      <c r="G74" s="7">
        <v>141.77000000000001</v>
      </c>
      <c r="H74" s="7">
        <v>140.97999999999999</v>
      </c>
      <c r="I74" s="7">
        <v>145.69999999999999</v>
      </c>
      <c r="J74" s="7">
        <v>144.68</v>
      </c>
      <c r="K74" s="7">
        <v>144.18</v>
      </c>
      <c r="L74" s="7"/>
      <c r="M74" s="8"/>
      <c r="N74" s="23">
        <v>142.77699999999999</v>
      </c>
      <c r="O74" s="23">
        <v>2.057452848116383</v>
      </c>
      <c r="P74" s="23">
        <v>1.44102540893588</v>
      </c>
    </row>
    <row r="75" spans="1:16" ht="15.75" customHeight="1" x14ac:dyDescent="0.2">
      <c r="A75" s="1" t="s">
        <v>8</v>
      </c>
      <c r="B75" s="7">
        <v>467.9</v>
      </c>
      <c r="C75" s="7">
        <v>467.1</v>
      </c>
      <c r="D75" s="7">
        <v>467.88</v>
      </c>
      <c r="E75" s="7">
        <v>472.58</v>
      </c>
      <c r="F75" s="7">
        <v>471.11</v>
      </c>
      <c r="G75" s="7">
        <v>467.04</v>
      </c>
      <c r="H75" s="7">
        <v>472.07</v>
      </c>
      <c r="I75" s="7">
        <v>467.89</v>
      </c>
      <c r="J75" s="7">
        <v>467.51</v>
      </c>
      <c r="K75" s="7">
        <v>467.67</v>
      </c>
      <c r="L75" s="7"/>
      <c r="M75" s="8"/>
      <c r="N75" s="23">
        <v>468.875</v>
      </c>
      <c r="O75" s="23">
        <v>2.151853206476269</v>
      </c>
      <c r="P75" s="23">
        <v>0.45893963347934302</v>
      </c>
    </row>
    <row r="76" spans="1:16" ht="15.75" customHeight="1" x14ac:dyDescent="0.2">
      <c r="A76" s="1" t="s">
        <v>9</v>
      </c>
      <c r="B76" s="7">
        <v>736.24</v>
      </c>
      <c r="C76" s="7">
        <v>735.81</v>
      </c>
      <c r="D76" s="7">
        <v>734.64</v>
      </c>
      <c r="E76" s="7">
        <v>739.92</v>
      </c>
      <c r="F76" s="7">
        <v>740.14</v>
      </c>
      <c r="G76" s="7">
        <v>734.14</v>
      </c>
      <c r="H76" s="7">
        <v>739.44</v>
      </c>
      <c r="I76" s="7">
        <v>732.06</v>
      </c>
      <c r="J76" s="7">
        <v>731.75</v>
      </c>
      <c r="K76" s="7">
        <v>730.74</v>
      </c>
      <c r="L76" s="7"/>
      <c r="M76" s="8"/>
      <c r="N76" s="23">
        <v>735.48799999999994</v>
      </c>
      <c r="O76" s="23">
        <v>3.470106626603862</v>
      </c>
      <c r="P76" s="23">
        <v>0.47181009433245158</v>
      </c>
    </row>
    <row r="77" spans="1:16" ht="15.75" customHeight="1" x14ac:dyDescent="0.2">
      <c r="A77" s="1" t="s">
        <v>10</v>
      </c>
      <c r="B77" s="7">
        <v>2275.9699999999998</v>
      </c>
      <c r="C77" s="7">
        <v>2231.64</v>
      </c>
      <c r="D77" s="7">
        <v>2337.36</v>
      </c>
      <c r="E77" s="7">
        <v>2337.73</v>
      </c>
      <c r="F77" s="7">
        <v>2322.0700000000002</v>
      </c>
      <c r="G77" s="7">
        <v>2208.4899999999998</v>
      </c>
      <c r="H77" s="7">
        <v>2289.46</v>
      </c>
      <c r="I77" s="7">
        <v>2162.9299999999998</v>
      </c>
      <c r="J77" s="7">
        <v>2234.46</v>
      </c>
      <c r="K77" s="7">
        <v>2196.13</v>
      </c>
      <c r="L77" s="7"/>
      <c r="M77" s="8"/>
      <c r="N77" s="23">
        <v>2259.6239999999998</v>
      </c>
      <c r="O77" s="23">
        <v>62.014827295127198</v>
      </c>
      <c r="P77" s="23">
        <v>2.744475509869218</v>
      </c>
    </row>
    <row r="78" spans="1:16" ht="15.75" customHeight="1" x14ac:dyDescent="0.2">
      <c r="A78" s="1" t="s">
        <v>11</v>
      </c>
      <c r="B78" s="7">
        <v>3138.63</v>
      </c>
      <c r="C78" s="7">
        <v>3142.5</v>
      </c>
      <c r="D78" s="7">
        <v>3212.37</v>
      </c>
      <c r="E78" s="7">
        <v>3166.15</v>
      </c>
      <c r="F78" s="7">
        <v>3148.57</v>
      </c>
      <c r="G78" s="7">
        <v>3215.25</v>
      </c>
      <c r="H78" s="7">
        <v>3178.25</v>
      </c>
      <c r="I78" s="7">
        <v>3225.51</v>
      </c>
      <c r="J78" s="7">
        <v>3186.42</v>
      </c>
      <c r="K78" s="7">
        <v>3215.26</v>
      </c>
      <c r="L78" s="7"/>
      <c r="M78" s="8"/>
      <c r="N78" s="23">
        <v>3182.891000000001</v>
      </c>
      <c r="O78" s="23">
        <v>33.104047234942954</v>
      </c>
      <c r="P78" s="23">
        <v>1.0400622338290231</v>
      </c>
    </row>
    <row r="79" spans="1:16" ht="15.75" customHeight="1" x14ac:dyDescent="0.2">
      <c r="A79" s="1" t="s">
        <v>12</v>
      </c>
      <c r="B79" s="7">
        <v>6692.25</v>
      </c>
      <c r="C79" s="7">
        <v>6515.34</v>
      </c>
      <c r="D79" s="7">
        <v>6576.1</v>
      </c>
      <c r="E79" s="7">
        <v>6520.82</v>
      </c>
      <c r="F79" s="7">
        <v>6604.11</v>
      </c>
      <c r="G79" s="7">
        <v>6644.39</v>
      </c>
      <c r="H79" s="7">
        <v>6682.46</v>
      </c>
      <c r="I79" s="7">
        <v>6515.65</v>
      </c>
      <c r="J79" s="7">
        <v>6694.83</v>
      </c>
      <c r="K79" s="7">
        <v>6572.11</v>
      </c>
      <c r="L79" s="7"/>
      <c r="M79" s="8"/>
      <c r="N79" s="23">
        <v>6601.8059999999996</v>
      </c>
      <c r="O79" s="23">
        <v>73.149742492141954</v>
      </c>
      <c r="P79" s="23">
        <v>1.1080262354292441</v>
      </c>
    </row>
    <row r="80" spans="1:16" ht="15.75" customHeight="1" x14ac:dyDescent="0.2">
      <c r="A80" s="1" t="s">
        <v>13</v>
      </c>
      <c r="B80" s="7">
        <v>12674.4</v>
      </c>
      <c r="C80" s="7">
        <v>12659.63</v>
      </c>
      <c r="D80" s="7">
        <v>12736.99</v>
      </c>
      <c r="E80" s="7">
        <v>12846.25</v>
      </c>
      <c r="F80" s="7">
        <v>12499.72</v>
      </c>
      <c r="G80" s="7">
        <v>12675.07</v>
      </c>
      <c r="H80" s="7">
        <v>12862.22</v>
      </c>
      <c r="I80" s="7">
        <v>12398.05</v>
      </c>
      <c r="J80" s="7">
        <v>12420.68</v>
      </c>
      <c r="K80" s="7">
        <v>12515.05</v>
      </c>
      <c r="L80" s="7"/>
      <c r="M80" s="8"/>
      <c r="N80" s="23">
        <v>12628.806</v>
      </c>
      <c r="O80" s="23">
        <v>164.9260582604621</v>
      </c>
      <c r="P80" s="23">
        <v>1.305951316858158</v>
      </c>
    </row>
    <row r="81" spans="1:16" ht="15.75" customHeight="1" x14ac:dyDescent="0.2">
      <c r="A81" s="1" t="s">
        <v>14</v>
      </c>
      <c r="B81" s="7">
        <v>24827.51</v>
      </c>
      <c r="C81" s="7">
        <v>25168.42</v>
      </c>
      <c r="D81" s="7">
        <v>25443.09</v>
      </c>
      <c r="E81" s="7">
        <v>25212.080000000002</v>
      </c>
      <c r="F81" s="7">
        <v>25318.86</v>
      </c>
      <c r="G81" s="7">
        <v>24908.13</v>
      </c>
      <c r="H81" s="7">
        <v>25224.77</v>
      </c>
      <c r="I81" s="7">
        <v>24723.17</v>
      </c>
      <c r="J81" s="7">
        <v>25206.639999999999</v>
      </c>
      <c r="K81" s="7">
        <v>25253.95</v>
      </c>
      <c r="L81" s="7"/>
      <c r="M81" s="8"/>
      <c r="N81" s="23">
        <v>25128.662</v>
      </c>
      <c r="O81" s="23">
        <v>230.5415264979398</v>
      </c>
      <c r="P81" s="23">
        <v>0.9174444962407462</v>
      </c>
    </row>
    <row r="82" spans="1:16" ht="15.75" customHeight="1" x14ac:dyDescent="0.2">
      <c r="A82" s="1" t="s">
        <v>15</v>
      </c>
      <c r="B82" s="7">
        <v>51494.5</v>
      </c>
      <c r="C82" s="7">
        <v>51042.94</v>
      </c>
      <c r="D82" s="7">
        <v>52023.89</v>
      </c>
      <c r="E82" s="7">
        <v>50783.17</v>
      </c>
      <c r="F82" s="7">
        <v>51564.49</v>
      </c>
      <c r="G82" s="7">
        <v>51413.66</v>
      </c>
      <c r="H82" s="7">
        <v>51670.96</v>
      </c>
      <c r="I82" s="7">
        <v>50085.25</v>
      </c>
      <c r="J82" s="7">
        <v>52084.46</v>
      </c>
      <c r="K82" s="7">
        <v>50581.3</v>
      </c>
      <c r="L82" s="7"/>
      <c r="M82" s="8"/>
      <c r="N82" s="23">
        <v>51274.462000000007</v>
      </c>
      <c r="O82" s="23">
        <v>642.60993884833897</v>
      </c>
      <c r="P82" s="23">
        <v>1.2532748541532019</v>
      </c>
    </row>
    <row r="83" spans="1:16" ht="15.75" customHeight="1" x14ac:dyDescent="0.2">
      <c r="A83" s="1" t="s">
        <v>16</v>
      </c>
      <c r="B83" s="7">
        <v>106621.61</v>
      </c>
      <c r="C83" s="7">
        <v>106005.75</v>
      </c>
      <c r="D83" s="7">
        <v>106434.87</v>
      </c>
      <c r="E83" s="7">
        <v>105192.9</v>
      </c>
      <c r="F83" s="7">
        <v>105394.31</v>
      </c>
      <c r="G83" s="7">
        <v>104936.02</v>
      </c>
      <c r="H83" s="7">
        <v>103655.32</v>
      </c>
      <c r="I83" s="7">
        <v>103447.6</v>
      </c>
      <c r="J83" s="7">
        <v>105735.38</v>
      </c>
      <c r="K83" s="7">
        <v>105211.17</v>
      </c>
      <c r="L83" s="7"/>
      <c r="M83" s="8"/>
      <c r="N83" s="23">
        <v>105263.493</v>
      </c>
      <c r="O83" s="23">
        <v>1054.408162757665</v>
      </c>
      <c r="P83" s="23">
        <v>1.0016845657569671</v>
      </c>
    </row>
    <row r="84" spans="1:16" ht="15.75" customHeight="1" x14ac:dyDescent="0.2">
      <c r="A84" s="6" t="s">
        <v>17</v>
      </c>
      <c r="B84" s="7">
        <v>216491.17</v>
      </c>
      <c r="C84" s="7">
        <v>212993.76</v>
      </c>
      <c r="D84" s="7">
        <v>215940.32</v>
      </c>
      <c r="E84" s="7">
        <v>209507.85</v>
      </c>
      <c r="F84" s="7">
        <v>215217.59</v>
      </c>
      <c r="G84" s="7">
        <v>218614.91</v>
      </c>
      <c r="H84" s="7">
        <v>215888.58</v>
      </c>
      <c r="I84" s="7">
        <v>214627.36</v>
      </c>
      <c r="J84" s="7">
        <v>216688.45</v>
      </c>
      <c r="K84" s="7">
        <v>212210.78</v>
      </c>
      <c r="L84" s="7"/>
      <c r="M84" s="8"/>
      <c r="N84" s="23">
        <v>214818.07699999999</v>
      </c>
      <c r="O84" s="23">
        <v>2617.0277195748881</v>
      </c>
      <c r="P84" s="23">
        <v>1.2182530241972549</v>
      </c>
    </row>
    <row r="85" spans="1:16" ht="15.75" customHeight="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37" customFormat="1" ht="15.75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5.75" customHeight="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5.75" customHeight="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5.75" customHeight="1" x14ac:dyDescent="0.2">
      <c r="B89" s="46" t="s">
        <v>20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8"/>
    </row>
    <row r="90" spans="1:16" ht="15.75" customHeight="1" x14ac:dyDescent="0.2">
      <c r="A90" s="48" t="s">
        <v>1</v>
      </c>
      <c r="B90" s="33">
        <v>1</v>
      </c>
      <c r="C90" s="4">
        <v>2</v>
      </c>
      <c r="D90" s="4">
        <v>3</v>
      </c>
      <c r="E90" s="33">
        <v>4</v>
      </c>
      <c r="F90" s="4">
        <v>5</v>
      </c>
      <c r="G90" s="4">
        <v>6</v>
      </c>
      <c r="H90" s="33">
        <v>7</v>
      </c>
      <c r="I90" s="4">
        <v>8</v>
      </c>
      <c r="J90" s="4">
        <v>9</v>
      </c>
      <c r="K90" s="33">
        <v>10</v>
      </c>
      <c r="L90" s="33">
        <v>11</v>
      </c>
      <c r="M90" s="8"/>
      <c r="N90" s="8"/>
      <c r="O90" s="8"/>
      <c r="P90" s="8"/>
    </row>
    <row r="91" spans="1:16" ht="15.75" customHeight="1" x14ac:dyDescent="0.2">
      <c r="A91" s="47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8"/>
      <c r="N91" s="9" t="s">
        <v>3</v>
      </c>
      <c r="O91" s="9" t="s">
        <v>4</v>
      </c>
      <c r="P91" s="9" t="s">
        <v>5</v>
      </c>
    </row>
    <row r="92" spans="1:16" s="37" customFormat="1" ht="15.75" customHeight="1" x14ac:dyDescent="0.2">
      <c r="A92" s="22">
        <v>1</v>
      </c>
      <c r="B92" s="19">
        <v>17.98</v>
      </c>
      <c r="C92" s="19">
        <v>17.760000000000002</v>
      </c>
      <c r="D92" s="19">
        <v>17.87</v>
      </c>
      <c r="E92" s="19">
        <v>17.739999999999998</v>
      </c>
      <c r="F92" s="19">
        <v>17.89</v>
      </c>
      <c r="G92" s="19">
        <v>17.91</v>
      </c>
      <c r="H92" s="19">
        <v>17.87</v>
      </c>
      <c r="I92" s="19">
        <v>17.88</v>
      </c>
      <c r="J92" s="19">
        <v>17.96</v>
      </c>
      <c r="K92" s="19">
        <v>17.86</v>
      </c>
      <c r="L92" s="19"/>
      <c r="M92" s="20"/>
      <c r="N92" s="23">
        <v>17.872</v>
      </c>
      <c r="O92" s="23">
        <v>7.5542482529148483E-2</v>
      </c>
      <c r="P92" s="23">
        <v>0.42268622722218258</v>
      </c>
    </row>
    <row r="93" spans="1:16" s="37" customFormat="1" ht="15.75" customHeight="1" x14ac:dyDescent="0.2">
      <c r="A93" s="22">
        <v>2</v>
      </c>
      <c r="B93" s="19">
        <v>17.05</v>
      </c>
      <c r="C93" s="19">
        <v>16.97</v>
      </c>
      <c r="D93" s="19">
        <v>17.010000000000002</v>
      </c>
      <c r="E93" s="19">
        <v>16.89</v>
      </c>
      <c r="F93" s="19">
        <v>16.920000000000002</v>
      </c>
      <c r="G93" s="19">
        <v>17.39</v>
      </c>
      <c r="H93" s="19">
        <v>17.05</v>
      </c>
      <c r="I93" s="19">
        <v>16.87</v>
      </c>
      <c r="J93" s="19">
        <v>16.96</v>
      </c>
      <c r="K93" s="19">
        <v>16.96</v>
      </c>
      <c r="L93" s="19"/>
      <c r="M93" s="20"/>
      <c r="N93" s="23">
        <v>17.007000000000001</v>
      </c>
      <c r="O93" s="23">
        <v>0.14765199325139869</v>
      </c>
      <c r="P93" s="23">
        <v>0.86818364938789139</v>
      </c>
    </row>
    <row r="94" spans="1:16" s="37" customFormat="1" ht="15.75" customHeight="1" x14ac:dyDescent="0.2">
      <c r="A94" s="22">
        <v>4</v>
      </c>
      <c r="B94" s="19">
        <v>17.010000000000002</v>
      </c>
      <c r="C94" s="19">
        <v>17.07</v>
      </c>
      <c r="D94" s="19">
        <v>16.96</v>
      </c>
      <c r="E94" s="19">
        <v>16.91</v>
      </c>
      <c r="F94" s="19">
        <v>16.940000000000001</v>
      </c>
      <c r="G94" s="19">
        <v>16.940000000000001</v>
      </c>
      <c r="H94" s="19">
        <v>17</v>
      </c>
      <c r="I94" s="19">
        <v>16.940000000000001</v>
      </c>
      <c r="J94" s="19">
        <v>17.010000000000002</v>
      </c>
      <c r="K94" s="19">
        <v>16.95</v>
      </c>
      <c r="L94" s="19"/>
      <c r="M94" s="20"/>
      <c r="N94" s="23">
        <v>16.972999999999999</v>
      </c>
      <c r="O94" s="23">
        <v>4.8085571871635507E-2</v>
      </c>
      <c r="P94" s="23">
        <v>0.28330626213183008</v>
      </c>
    </row>
    <row r="95" spans="1:16" s="37" customFormat="1" ht="15.75" customHeight="1" x14ac:dyDescent="0.2">
      <c r="A95" s="22">
        <v>8</v>
      </c>
      <c r="B95" s="19">
        <v>17.420000000000002</v>
      </c>
      <c r="C95" s="19">
        <v>17.54</v>
      </c>
      <c r="D95" s="19">
        <v>17.329999999999998</v>
      </c>
      <c r="E95" s="19">
        <v>17.29</v>
      </c>
      <c r="F95" s="19">
        <v>17.36</v>
      </c>
      <c r="G95" s="19">
        <v>17.29</v>
      </c>
      <c r="H95" s="19">
        <v>17.89</v>
      </c>
      <c r="I95" s="19">
        <v>17.25</v>
      </c>
      <c r="J95" s="19">
        <v>17.36</v>
      </c>
      <c r="K95" s="19">
        <v>17.37</v>
      </c>
      <c r="L95" s="19"/>
      <c r="M95" s="20"/>
      <c r="N95" s="23">
        <v>17.41</v>
      </c>
      <c r="O95" s="23">
        <v>0.1870234685214075</v>
      </c>
      <c r="P95" s="23">
        <v>1.074230146590508</v>
      </c>
    </row>
    <row r="96" spans="1:16" s="37" customFormat="1" ht="15.75" customHeight="1" x14ac:dyDescent="0.2">
      <c r="A96" s="22">
        <v>16</v>
      </c>
      <c r="B96" s="19">
        <v>17.96</v>
      </c>
      <c r="C96" s="19">
        <v>17.989999999999998</v>
      </c>
      <c r="D96" s="19">
        <v>17.86</v>
      </c>
      <c r="E96" s="19">
        <v>17.84</v>
      </c>
      <c r="F96" s="19">
        <v>17.91</v>
      </c>
      <c r="G96" s="19">
        <v>17.91</v>
      </c>
      <c r="H96" s="19">
        <v>17.91</v>
      </c>
      <c r="I96" s="19">
        <v>17.850000000000001</v>
      </c>
      <c r="J96" s="19">
        <v>17.93</v>
      </c>
      <c r="K96" s="19">
        <v>17.87</v>
      </c>
      <c r="L96" s="19"/>
      <c r="M96" s="20"/>
      <c r="N96" s="23">
        <v>17.902999999999999</v>
      </c>
      <c r="O96" s="23">
        <v>4.8773854562550747E-2</v>
      </c>
      <c r="P96" s="23">
        <v>0.27243397510222173</v>
      </c>
    </row>
    <row r="97" spans="1:16" s="37" customFormat="1" ht="15.75" customHeight="1" x14ac:dyDescent="0.2">
      <c r="A97" s="22">
        <v>32</v>
      </c>
      <c r="B97" s="19">
        <v>18.82</v>
      </c>
      <c r="C97" s="19">
        <v>18.77</v>
      </c>
      <c r="D97" s="19">
        <v>18.809999999999999</v>
      </c>
      <c r="E97" s="19">
        <v>18.77</v>
      </c>
      <c r="F97" s="19">
        <v>18.850000000000001</v>
      </c>
      <c r="G97" s="19">
        <v>18.78</v>
      </c>
      <c r="H97" s="19">
        <v>18.8</v>
      </c>
      <c r="I97" s="19">
        <v>18.690000000000001</v>
      </c>
      <c r="J97" s="19">
        <v>18.760000000000002</v>
      </c>
      <c r="K97" s="19">
        <v>18.739999999999998</v>
      </c>
      <c r="L97" s="19"/>
      <c r="M97" s="20"/>
      <c r="N97" s="23">
        <v>18.779</v>
      </c>
      <c r="O97" s="23">
        <v>4.483302354291982E-2</v>
      </c>
      <c r="P97" s="23">
        <v>0.23874020737483259</v>
      </c>
    </row>
    <row r="98" spans="1:16" s="37" customFormat="1" ht="15.75" customHeight="1" x14ac:dyDescent="0.2">
      <c r="A98" s="22">
        <v>64</v>
      </c>
      <c r="B98" s="19">
        <v>20.59</v>
      </c>
      <c r="C98" s="19">
        <v>20.98</v>
      </c>
      <c r="D98" s="19">
        <v>20.51</v>
      </c>
      <c r="E98" s="19">
        <v>20.53</v>
      </c>
      <c r="F98" s="19">
        <v>20.53</v>
      </c>
      <c r="G98" s="19">
        <v>20.98</v>
      </c>
      <c r="H98" s="19">
        <v>20.55</v>
      </c>
      <c r="I98" s="19">
        <v>20.46</v>
      </c>
      <c r="J98" s="19">
        <v>20.61</v>
      </c>
      <c r="K98" s="19">
        <v>20.6</v>
      </c>
      <c r="L98" s="19"/>
      <c r="M98" s="20"/>
      <c r="N98" s="23">
        <v>20.634</v>
      </c>
      <c r="O98" s="23">
        <v>0.1878060465243625</v>
      </c>
      <c r="P98" s="23">
        <v>0.91017760261879677</v>
      </c>
    </row>
    <row r="99" spans="1:16" s="37" customFormat="1" ht="15.75" customHeight="1" x14ac:dyDescent="0.2">
      <c r="A99" s="22">
        <v>128</v>
      </c>
      <c r="B99" s="19">
        <v>23.74</v>
      </c>
      <c r="C99" s="19">
        <v>23.84</v>
      </c>
      <c r="D99" s="19">
        <v>23.64</v>
      </c>
      <c r="E99" s="19">
        <v>23.64</v>
      </c>
      <c r="F99" s="19">
        <v>23.73</v>
      </c>
      <c r="G99" s="19">
        <v>23.75</v>
      </c>
      <c r="H99" s="19">
        <v>23.98</v>
      </c>
      <c r="I99" s="19">
        <v>23.65</v>
      </c>
      <c r="J99" s="19">
        <v>23.68</v>
      </c>
      <c r="K99" s="19">
        <v>23.65</v>
      </c>
      <c r="L99" s="19"/>
      <c r="M99" s="20"/>
      <c r="N99" s="23">
        <v>23.73</v>
      </c>
      <c r="O99" s="23">
        <v>0.1088321847820969</v>
      </c>
      <c r="P99" s="23">
        <v>0.45862699023218262</v>
      </c>
    </row>
    <row r="100" spans="1:16" ht="15.75" customHeight="1" x14ac:dyDescent="0.2">
      <c r="A100" s="1">
        <v>256</v>
      </c>
      <c r="B100" s="7">
        <v>28.64</v>
      </c>
      <c r="C100" s="7">
        <v>28.53</v>
      </c>
      <c r="D100" s="7">
        <v>28.52</v>
      </c>
      <c r="E100" s="7">
        <v>28.48</v>
      </c>
      <c r="F100" s="7">
        <v>28.55</v>
      </c>
      <c r="G100" s="7">
        <v>28.55</v>
      </c>
      <c r="H100" s="7">
        <v>28.69</v>
      </c>
      <c r="I100" s="7">
        <v>28.52</v>
      </c>
      <c r="J100" s="7">
        <v>28.64</v>
      </c>
      <c r="K100" s="7">
        <v>28.63</v>
      </c>
      <c r="L100" s="7"/>
      <c r="M100" s="8"/>
      <c r="N100" s="23">
        <v>28.574999999999999</v>
      </c>
      <c r="O100" s="23">
        <v>6.9161646404154897E-2</v>
      </c>
      <c r="P100" s="23">
        <v>0.24203550797604509</v>
      </c>
    </row>
    <row r="101" spans="1:16" ht="15.75" customHeight="1" x14ac:dyDescent="0.2">
      <c r="A101" s="1">
        <v>512</v>
      </c>
      <c r="B101" s="7">
        <v>36.909999999999997</v>
      </c>
      <c r="C101" s="7">
        <v>36.9</v>
      </c>
      <c r="D101" s="7">
        <v>36.85</v>
      </c>
      <c r="E101" s="7">
        <v>36.92</v>
      </c>
      <c r="F101" s="7">
        <v>36.93</v>
      </c>
      <c r="G101" s="7">
        <v>37.26</v>
      </c>
      <c r="H101" s="7">
        <v>36.89</v>
      </c>
      <c r="I101" s="7">
        <v>36.86</v>
      </c>
      <c r="J101" s="7">
        <v>36.950000000000003</v>
      </c>
      <c r="K101" s="7">
        <v>36.89</v>
      </c>
      <c r="L101" s="7"/>
      <c r="M101" s="8"/>
      <c r="N101" s="23">
        <v>36.935999999999993</v>
      </c>
      <c r="O101" s="23">
        <v>0.11777568132305991</v>
      </c>
      <c r="P101" s="23">
        <v>0.31886420111289793</v>
      </c>
    </row>
    <row r="102" spans="1:16" ht="15.75" customHeight="1" x14ac:dyDescent="0.2">
      <c r="A102" s="1" t="s">
        <v>6</v>
      </c>
      <c r="B102" s="7">
        <v>60.86</v>
      </c>
      <c r="C102" s="7">
        <v>60.83</v>
      </c>
      <c r="D102" s="7">
        <v>60.88</v>
      </c>
      <c r="E102" s="7">
        <v>60.94</v>
      </c>
      <c r="F102" s="7">
        <v>61.4</v>
      </c>
      <c r="G102" s="7">
        <v>60.83</v>
      </c>
      <c r="H102" s="7">
        <v>61.44</v>
      </c>
      <c r="I102" s="7">
        <v>60.7</v>
      </c>
      <c r="J102" s="7">
        <v>60.84</v>
      </c>
      <c r="K102" s="7">
        <v>60.64</v>
      </c>
      <c r="L102" s="7"/>
      <c r="M102" s="8"/>
      <c r="N102" s="23">
        <v>60.935999999999993</v>
      </c>
      <c r="O102" s="23">
        <v>0.26941087992548041</v>
      </c>
      <c r="P102" s="23">
        <v>0.44212104490856041</v>
      </c>
    </row>
    <row r="103" spans="1:16" ht="15.75" customHeight="1" x14ac:dyDescent="0.2">
      <c r="A103" s="1" t="s">
        <v>7</v>
      </c>
      <c r="B103" s="7">
        <v>104.03</v>
      </c>
      <c r="C103" s="7">
        <v>104.01</v>
      </c>
      <c r="D103" s="7">
        <v>103.76</v>
      </c>
      <c r="E103" s="7">
        <v>104.01</v>
      </c>
      <c r="F103" s="7">
        <v>103.68</v>
      </c>
      <c r="G103" s="7">
        <v>103.93</v>
      </c>
      <c r="H103" s="7">
        <v>104.4</v>
      </c>
      <c r="I103" s="7">
        <v>104.03</v>
      </c>
      <c r="J103" s="7">
        <v>104.36</v>
      </c>
      <c r="K103" s="7">
        <v>104.06</v>
      </c>
      <c r="L103" s="7"/>
      <c r="M103" s="8"/>
      <c r="N103" s="23">
        <v>104.027</v>
      </c>
      <c r="O103" s="23">
        <v>0.22430386136270961</v>
      </c>
      <c r="P103" s="23">
        <v>0.21562081129198149</v>
      </c>
    </row>
    <row r="104" spans="1:16" ht="15.75" customHeight="1" x14ac:dyDescent="0.2">
      <c r="A104" s="1" t="s">
        <v>8</v>
      </c>
      <c r="B104" s="7">
        <v>1194.6300000000001</v>
      </c>
      <c r="C104" s="7">
        <v>1201.6500000000001</v>
      </c>
      <c r="D104" s="7">
        <v>1196.18</v>
      </c>
      <c r="E104" s="7">
        <v>1225.82</v>
      </c>
      <c r="F104" s="7">
        <v>1190.3599999999999</v>
      </c>
      <c r="G104" s="7">
        <v>1206.67</v>
      </c>
      <c r="H104" s="7">
        <v>1202.6199999999999</v>
      </c>
      <c r="I104" s="7">
        <v>1196.9000000000001</v>
      </c>
      <c r="J104" s="7">
        <v>1197.07</v>
      </c>
      <c r="K104" s="7">
        <v>1201.21</v>
      </c>
      <c r="L104" s="7"/>
      <c r="M104" s="8"/>
      <c r="N104" s="23">
        <v>1201.3109999999999</v>
      </c>
      <c r="O104" s="23">
        <v>9.7728586173931351</v>
      </c>
      <c r="P104" s="23">
        <v>0.81351611842338367</v>
      </c>
    </row>
    <row r="105" spans="1:16" ht="15.75" customHeight="1" x14ac:dyDescent="0.2">
      <c r="A105" s="1" t="s">
        <v>9</v>
      </c>
      <c r="B105" s="7">
        <v>2093.81</v>
      </c>
      <c r="C105" s="7">
        <v>2050.56</v>
      </c>
      <c r="D105" s="7">
        <v>2061.94</v>
      </c>
      <c r="E105" s="7">
        <v>2066.13</v>
      </c>
      <c r="F105" s="7">
        <v>2044.03</v>
      </c>
      <c r="G105" s="7">
        <v>2068.9699999999998</v>
      </c>
      <c r="H105" s="7">
        <v>2071.35</v>
      </c>
      <c r="I105" s="7">
        <v>2050.5300000000002</v>
      </c>
      <c r="J105" s="7">
        <v>2080.44</v>
      </c>
      <c r="K105" s="7">
        <v>2060.12</v>
      </c>
      <c r="L105" s="7"/>
      <c r="M105" s="8"/>
      <c r="N105" s="23">
        <v>2064.788</v>
      </c>
      <c r="O105" s="23">
        <v>14.967126793224001</v>
      </c>
      <c r="P105" s="23">
        <v>0.72487474710352851</v>
      </c>
    </row>
    <row r="106" spans="1:16" ht="15.75" customHeight="1" x14ac:dyDescent="0.2">
      <c r="A106" s="1" t="s">
        <v>10</v>
      </c>
      <c r="B106" s="7">
        <v>4200.8999999999996</v>
      </c>
      <c r="C106" s="7">
        <v>4192.3100000000004</v>
      </c>
      <c r="D106" s="7">
        <v>4407.75</v>
      </c>
      <c r="E106" s="7">
        <v>4243.62</v>
      </c>
      <c r="F106" s="7">
        <v>4245.42</v>
      </c>
      <c r="G106" s="7">
        <v>4168.99</v>
      </c>
      <c r="H106" s="7">
        <v>4102.51</v>
      </c>
      <c r="I106" s="7">
        <v>4314.3</v>
      </c>
      <c r="J106" s="7">
        <v>4321.33</v>
      </c>
      <c r="K106" s="7">
        <v>4239.21</v>
      </c>
      <c r="L106" s="7"/>
      <c r="M106" s="8"/>
      <c r="N106" s="23">
        <v>4243.634</v>
      </c>
      <c r="O106" s="23">
        <v>86.881293882323504</v>
      </c>
      <c r="P106" s="23">
        <v>2.047332401482397</v>
      </c>
    </row>
    <row r="107" spans="1:16" ht="15.75" customHeight="1" x14ac:dyDescent="0.2">
      <c r="A107" s="1" t="s">
        <v>11</v>
      </c>
      <c r="B107" s="7">
        <v>7091.81</v>
      </c>
      <c r="C107" s="7">
        <v>7131.07</v>
      </c>
      <c r="D107" s="7">
        <v>7079.67</v>
      </c>
      <c r="E107" s="7">
        <v>7035.28</v>
      </c>
      <c r="F107" s="7">
        <v>7183.21</v>
      </c>
      <c r="G107" s="7">
        <v>7122.53</v>
      </c>
      <c r="H107" s="7">
        <v>7115.17</v>
      </c>
      <c r="I107" s="7">
        <v>7350.41</v>
      </c>
      <c r="J107" s="7">
        <v>7105.25</v>
      </c>
      <c r="K107" s="7">
        <v>7095.32</v>
      </c>
      <c r="L107" s="7"/>
      <c r="M107" s="8"/>
      <c r="N107" s="23">
        <v>7130.9719999999998</v>
      </c>
      <c r="O107" s="23">
        <v>85.931514953608371</v>
      </c>
      <c r="P107" s="23">
        <v>1.205046310006664</v>
      </c>
    </row>
    <row r="108" spans="1:16" ht="15.75" customHeight="1" x14ac:dyDescent="0.2">
      <c r="A108" s="1" t="s">
        <v>12</v>
      </c>
      <c r="B108" s="7">
        <v>13940.91</v>
      </c>
      <c r="C108" s="7">
        <v>13945.21</v>
      </c>
      <c r="D108" s="7">
        <v>13904.12</v>
      </c>
      <c r="E108" s="7">
        <v>13992.37</v>
      </c>
      <c r="F108" s="7">
        <v>13960.21</v>
      </c>
      <c r="G108" s="7">
        <v>13967.07</v>
      </c>
      <c r="H108" s="7">
        <v>13925.96</v>
      </c>
      <c r="I108" s="7">
        <v>13925.36</v>
      </c>
      <c r="J108" s="7">
        <v>13971.08</v>
      </c>
      <c r="K108" s="7">
        <v>13945.66</v>
      </c>
      <c r="L108" s="7"/>
      <c r="M108" s="8"/>
      <c r="N108" s="23">
        <v>13947.795</v>
      </c>
      <c r="O108" s="23">
        <v>25.822095297546131</v>
      </c>
      <c r="P108" s="23">
        <v>0.18513388888742721</v>
      </c>
    </row>
    <row r="109" spans="1:16" ht="15.75" customHeight="1" x14ac:dyDescent="0.2">
      <c r="A109" s="1" t="s">
        <v>13</v>
      </c>
      <c r="B109" s="7">
        <v>22719.33</v>
      </c>
      <c r="C109" s="7">
        <v>22754.6</v>
      </c>
      <c r="D109" s="7">
        <v>22706.91</v>
      </c>
      <c r="E109" s="7">
        <v>22735.75</v>
      </c>
      <c r="F109" s="7">
        <v>22702.62</v>
      </c>
      <c r="G109" s="7">
        <v>22717.919999999998</v>
      </c>
      <c r="H109" s="7">
        <v>22717.26</v>
      </c>
      <c r="I109" s="7">
        <v>22722.55</v>
      </c>
      <c r="J109" s="7">
        <v>22687.54</v>
      </c>
      <c r="K109" s="7">
        <v>22782.99</v>
      </c>
      <c r="L109" s="7"/>
      <c r="M109" s="8"/>
      <c r="N109" s="23">
        <v>22724.746999999999</v>
      </c>
      <c r="O109" s="23">
        <v>27.352578610922219</v>
      </c>
      <c r="P109" s="23">
        <v>0.120364722260372</v>
      </c>
    </row>
    <row r="110" spans="1:16" ht="15.75" customHeight="1" x14ac:dyDescent="0.2">
      <c r="A110" s="1" t="s">
        <v>14</v>
      </c>
      <c r="B110" s="7">
        <v>44669.87</v>
      </c>
      <c r="C110" s="7">
        <v>44640.07</v>
      </c>
      <c r="D110" s="7">
        <v>44584.23</v>
      </c>
      <c r="E110" s="7">
        <v>44602.89</v>
      </c>
      <c r="F110" s="7">
        <v>44634.07</v>
      </c>
      <c r="G110" s="7">
        <v>44633.02</v>
      </c>
      <c r="H110" s="7">
        <v>44704.66</v>
      </c>
      <c r="I110" s="7">
        <v>44623.72</v>
      </c>
      <c r="J110" s="7">
        <v>44636.58</v>
      </c>
      <c r="K110" s="7">
        <v>44651.28</v>
      </c>
      <c r="L110" s="7"/>
      <c r="M110" s="8"/>
      <c r="N110" s="23">
        <v>44638.038999999997</v>
      </c>
      <c r="O110" s="23">
        <v>33.349971997323387</v>
      </c>
      <c r="P110" s="23">
        <v>7.4712000671273635E-2</v>
      </c>
    </row>
    <row r="111" spans="1:16" ht="15.75" customHeight="1" x14ac:dyDescent="0.2">
      <c r="A111" s="1" t="s">
        <v>15</v>
      </c>
      <c r="B111" s="7">
        <v>90317.01</v>
      </c>
      <c r="C111" s="7">
        <v>90156.05</v>
      </c>
      <c r="D111" s="7">
        <v>90645.31</v>
      </c>
      <c r="E111" s="7">
        <v>90045.77</v>
      </c>
      <c r="F111" s="7">
        <v>89921.9</v>
      </c>
      <c r="G111" s="7">
        <v>90061.57</v>
      </c>
      <c r="H111" s="7">
        <v>90283.81</v>
      </c>
      <c r="I111" s="7">
        <v>90133.14</v>
      </c>
      <c r="J111" s="7">
        <v>90218.54</v>
      </c>
      <c r="K111" s="7">
        <v>90086.19</v>
      </c>
      <c r="L111" s="7"/>
      <c r="M111" s="8"/>
      <c r="N111" s="23">
        <v>90186.929000000033</v>
      </c>
      <c r="O111" s="23">
        <v>199.2473670507747</v>
      </c>
      <c r="P111" s="23">
        <v>0.22092710025726081</v>
      </c>
    </row>
    <row r="112" spans="1:16" ht="15.75" customHeight="1" x14ac:dyDescent="0.2">
      <c r="A112" s="1" t="s">
        <v>16</v>
      </c>
      <c r="B112" s="7">
        <v>195427.17</v>
      </c>
      <c r="C112" s="7">
        <v>196070.01</v>
      </c>
      <c r="D112" s="7">
        <v>195529.39</v>
      </c>
      <c r="E112" s="7">
        <v>196524.96</v>
      </c>
      <c r="F112" s="7">
        <v>196822.84</v>
      </c>
      <c r="G112" s="7">
        <v>197293.82</v>
      </c>
      <c r="H112" s="7">
        <v>195599.31</v>
      </c>
      <c r="I112" s="7">
        <v>196146.26</v>
      </c>
      <c r="J112" s="7">
        <v>195966.41</v>
      </c>
      <c r="K112" s="7">
        <v>196374.85</v>
      </c>
      <c r="L112" s="7"/>
      <c r="M112" s="8"/>
      <c r="N112" s="23">
        <v>196175.50200000001</v>
      </c>
      <c r="O112" s="23">
        <v>595.97762774564774</v>
      </c>
      <c r="P112" s="23">
        <v>0.30379819175670958</v>
      </c>
    </row>
    <row r="113" spans="1:16" ht="15.75" customHeight="1" x14ac:dyDescent="0.2">
      <c r="A113" s="6" t="s">
        <v>17</v>
      </c>
      <c r="B113" s="7">
        <v>409778.02</v>
      </c>
      <c r="C113" s="7">
        <v>409019.29</v>
      </c>
      <c r="D113" s="7">
        <v>409705.84</v>
      </c>
      <c r="E113" s="7">
        <v>409487.12</v>
      </c>
      <c r="F113" s="7">
        <v>409239.27</v>
      </c>
      <c r="G113" s="7">
        <v>409036.15</v>
      </c>
      <c r="H113" s="7">
        <v>408339.84</v>
      </c>
      <c r="I113" s="7">
        <v>409936.3</v>
      </c>
      <c r="J113" s="7">
        <v>409116.24</v>
      </c>
      <c r="K113" s="7">
        <v>410072.51</v>
      </c>
      <c r="L113" s="7"/>
      <c r="M113" s="8"/>
      <c r="N113" s="23">
        <v>409373.0579999999</v>
      </c>
      <c r="O113" s="23">
        <v>525.38618807290243</v>
      </c>
      <c r="P113" s="23">
        <v>0.12833921964471401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P830"/>
  <sheetViews>
    <sheetView topLeftCell="A74" workbookViewId="0">
      <selection activeCell="N92" sqref="N92:P113"/>
    </sheetView>
  </sheetViews>
  <sheetFormatPr baseColWidth="10" defaultColWidth="14.5" defaultRowHeight="15" customHeight="1" x14ac:dyDescent="0.2"/>
  <cols>
    <col min="1" max="18" width="14.5" style="34" customWidth="1"/>
    <col min="19" max="16384" width="14.5" style="34"/>
  </cols>
  <sheetData>
    <row r="1" spans="1:16" ht="15.75" customHeight="1" x14ac:dyDescent="0.2"/>
    <row r="2" spans="1:16" ht="15.75" customHeight="1" x14ac:dyDescent="0.2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</row>
    <row r="3" spans="1:16" ht="15.75" customHeight="1" x14ac:dyDescent="0.2">
      <c r="A3" s="48" t="s">
        <v>1</v>
      </c>
      <c r="B3" s="33">
        <v>1</v>
      </c>
      <c r="C3" s="4">
        <v>2</v>
      </c>
      <c r="D3" s="4">
        <v>3</v>
      </c>
      <c r="E3" s="33">
        <v>4</v>
      </c>
      <c r="F3" s="4">
        <v>5</v>
      </c>
      <c r="G3" s="4">
        <v>6</v>
      </c>
      <c r="H3" s="33">
        <v>7</v>
      </c>
      <c r="I3" s="4">
        <v>8</v>
      </c>
      <c r="J3" s="4">
        <v>9</v>
      </c>
      <c r="K3" s="33">
        <v>10</v>
      </c>
      <c r="L3" s="33">
        <v>11</v>
      </c>
      <c r="M3" s="8"/>
      <c r="N3" s="8"/>
      <c r="O3" s="8"/>
      <c r="P3" s="8"/>
    </row>
    <row r="4" spans="1:16" ht="15.75" customHeight="1" x14ac:dyDescent="0.2">
      <c r="A4" s="4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8"/>
      <c r="N4" s="9" t="s">
        <v>3</v>
      </c>
      <c r="O4" s="9" t="s">
        <v>4</v>
      </c>
      <c r="P4" s="9" t="s">
        <v>5</v>
      </c>
    </row>
    <row r="5" spans="1:16" s="37" customFormat="1" ht="15.75" customHeight="1" x14ac:dyDescent="0.2">
      <c r="A5" s="22">
        <v>1</v>
      </c>
      <c r="B5" s="19">
        <v>16.72</v>
      </c>
      <c r="C5" s="19">
        <v>16.690000000000001</v>
      </c>
      <c r="D5" s="19">
        <v>16.7</v>
      </c>
      <c r="E5" s="19">
        <v>16.690000000000001</v>
      </c>
      <c r="F5" s="19">
        <v>16.64</v>
      </c>
      <c r="G5" s="19">
        <v>16.66</v>
      </c>
      <c r="H5" s="19">
        <v>16.71</v>
      </c>
      <c r="I5" s="19">
        <v>16.64</v>
      </c>
      <c r="J5" s="19">
        <v>16.68</v>
      </c>
      <c r="K5" s="19">
        <v>16.66</v>
      </c>
      <c r="L5" s="19"/>
      <c r="M5" s="20"/>
      <c r="N5" s="23">
        <v>16.678999999999998</v>
      </c>
      <c r="O5" s="23">
        <v>2.806737924669429E-2</v>
      </c>
      <c r="P5" s="23">
        <v>0.1682797484663007</v>
      </c>
    </row>
    <row r="6" spans="1:16" s="37" customFormat="1" ht="15.75" customHeight="1" x14ac:dyDescent="0.2">
      <c r="A6" s="22">
        <v>2</v>
      </c>
      <c r="B6" s="19">
        <v>15.84</v>
      </c>
      <c r="C6" s="19">
        <v>15.82</v>
      </c>
      <c r="D6" s="19">
        <v>15.86</v>
      </c>
      <c r="E6" s="19">
        <v>15.79</v>
      </c>
      <c r="F6" s="19">
        <v>15.93</v>
      </c>
      <c r="G6" s="19">
        <v>15.78</v>
      </c>
      <c r="H6" s="19">
        <v>15.78</v>
      </c>
      <c r="I6" s="19">
        <v>15.8</v>
      </c>
      <c r="J6" s="19">
        <v>15.85</v>
      </c>
      <c r="K6" s="19">
        <v>15.78</v>
      </c>
      <c r="L6" s="19"/>
      <c r="M6" s="20"/>
      <c r="N6" s="23">
        <v>15.823</v>
      </c>
      <c r="O6" s="23">
        <v>4.8316088877768767E-2</v>
      </c>
      <c r="P6" s="23">
        <v>0.30535352889950562</v>
      </c>
    </row>
    <row r="7" spans="1:16" s="37" customFormat="1" ht="15.75" customHeight="1" x14ac:dyDescent="0.2">
      <c r="A7" s="22">
        <v>4</v>
      </c>
      <c r="B7" s="19">
        <v>16.45</v>
      </c>
      <c r="C7" s="19">
        <v>16.37</v>
      </c>
      <c r="D7" s="19">
        <v>16.350000000000001</v>
      </c>
      <c r="E7" s="19">
        <v>16.38</v>
      </c>
      <c r="F7" s="19">
        <v>16.45</v>
      </c>
      <c r="G7" s="19">
        <v>16.38</v>
      </c>
      <c r="H7" s="19">
        <v>16.309999999999999</v>
      </c>
      <c r="I7" s="19">
        <v>16.329999999999998</v>
      </c>
      <c r="J7" s="19">
        <v>16.440000000000001</v>
      </c>
      <c r="K7" s="19">
        <v>16.350000000000001</v>
      </c>
      <c r="L7" s="19"/>
      <c r="M7" s="20"/>
      <c r="N7" s="23">
        <v>16.381</v>
      </c>
      <c r="O7" s="23">
        <v>5.021066730398157E-2</v>
      </c>
      <c r="P7" s="23">
        <v>0.30651771750187162</v>
      </c>
    </row>
    <row r="8" spans="1:16" s="37" customFormat="1" ht="15.75" customHeight="1" x14ac:dyDescent="0.2">
      <c r="A8" s="22">
        <v>8</v>
      </c>
      <c r="B8" s="19">
        <v>17.39</v>
      </c>
      <c r="C8" s="19">
        <v>17.39</v>
      </c>
      <c r="D8" s="19">
        <v>17.34</v>
      </c>
      <c r="E8" s="19">
        <v>17.32</v>
      </c>
      <c r="F8" s="19">
        <v>17.39</v>
      </c>
      <c r="G8" s="19">
        <v>17.309999999999999</v>
      </c>
      <c r="H8" s="19">
        <v>17.29</v>
      </c>
      <c r="I8" s="19">
        <v>17.25</v>
      </c>
      <c r="J8" s="19">
        <v>17.43</v>
      </c>
      <c r="K8" s="19">
        <v>17.309999999999999</v>
      </c>
      <c r="L8" s="19"/>
      <c r="M8" s="20"/>
      <c r="N8" s="23">
        <v>17.341999999999999</v>
      </c>
      <c r="O8" s="23">
        <v>5.6134758493389378E-2</v>
      </c>
      <c r="P8" s="23">
        <v>0.32369252965857093</v>
      </c>
    </row>
    <row r="9" spans="1:16" s="37" customFormat="1" ht="15.75" customHeight="1" x14ac:dyDescent="0.2">
      <c r="A9" s="22">
        <v>16</v>
      </c>
      <c r="B9" s="19">
        <v>18.09</v>
      </c>
      <c r="C9" s="19">
        <v>18.010000000000002</v>
      </c>
      <c r="D9" s="19">
        <v>18</v>
      </c>
      <c r="E9" s="19">
        <v>17.95</v>
      </c>
      <c r="F9" s="19">
        <v>17.84</v>
      </c>
      <c r="G9" s="19">
        <v>17.96</v>
      </c>
      <c r="H9" s="19">
        <v>17.97</v>
      </c>
      <c r="I9" s="19">
        <v>17.87</v>
      </c>
      <c r="J9" s="19">
        <v>18.05</v>
      </c>
      <c r="K9" s="19">
        <v>17.97</v>
      </c>
      <c r="L9" s="19"/>
      <c r="M9" s="20"/>
      <c r="N9" s="23">
        <v>17.971</v>
      </c>
      <c r="O9" s="23">
        <v>7.5048132703100803E-2</v>
      </c>
      <c r="P9" s="23">
        <v>0.41760688165990101</v>
      </c>
    </row>
    <row r="10" spans="1:16" s="37" customFormat="1" ht="15.75" customHeight="1" x14ac:dyDescent="0.2">
      <c r="A10" s="22">
        <v>32</v>
      </c>
      <c r="B10" s="19">
        <v>20</v>
      </c>
      <c r="C10" s="19">
        <v>19.940000000000001</v>
      </c>
      <c r="D10" s="19">
        <v>19.95</v>
      </c>
      <c r="E10" s="19">
        <v>19.87</v>
      </c>
      <c r="F10" s="19">
        <v>19.850000000000001</v>
      </c>
      <c r="G10" s="19">
        <v>19.91</v>
      </c>
      <c r="H10" s="19">
        <v>19.93</v>
      </c>
      <c r="I10" s="19">
        <v>19.87</v>
      </c>
      <c r="J10" s="19">
        <v>19.98</v>
      </c>
      <c r="K10" s="19">
        <v>19.940000000000001</v>
      </c>
      <c r="L10" s="19"/>
      <c r="M10" s="20"/>
      <c r="N10" s="23">
        <v>19.923999999999999</v>
      </c>
      <c r="O10" s="23">
        <v>4.9035134795821729E-2</v>
      </c>
      <c r="P10" s="23">
        <v>0.24611089538155859</v>
      </c>
    </row>
    <row r="11" spans="1:16" s="37" customFormat="1" ht="15.75" customHeight="1" x14ac:dyDescent="0.2">
      <c r="A11" s="22">
        <v>64</v>
      </c>
      <c r="B11" s="19">
        <v>23.43</v>
      </c>
      <c r="C11" s="19">
        <v>23.48</v>
      </c>
      <c r="D11" s="19">
        <v>23.43</v>
      </c>
      <c r="E11" s="19">
        <v>23.39</v>
      </c>
      <c r="F11" s="19">
        <v>23.45</v>
      </c>
      <c r="G11" s="19">
        <v>23.53</v>
      </c>
      <c r="H11" s="19">
        <v>23.49</v>
      </c>
      <c r="I11" s="19">
        <v>23.4</v>
      </c>
      <c r="J11" s="19">
        <v>23.47</v>
      </c>
      <c r="K11" s="19">
        <v>23.39</v>
      </c>
      <c r="L11" s="19"/>
      <c r="M11" s="20"/>
      <c r="N11" s="23">
        <v>23.446000000000009</v>
      </c>
      <c r="O11" s="23">
        <v>4.6714261443612987E-2</v>
      </c>
      <c r="P11" s="23">
        <v>0.19924192375506691</v>
      </c>
    </row>
    <row r="12" spans="1:16" s="37" customFormat="1" ht="15.75" customHeight="1" x14ac:dyDescent="0.2">
      <c r="A12" s="22">
        <v>128</v>
      </c>
      <c r="B12" s="19">
        <v>30.21</v>
      </c>
      <c r="C12" s="19">
        <v>30.22</v>
      </c>
      <c r="D12" s="19">
        <v>30.31</v>
      </c>
      <c r="E12" s="19">
        <v>30.17</v>
      </c>
      <c r="F12" s="19">
        <v>30.37</v>
      </c>
      <c r="G12" s="19">
        <v>30.18</v>
      </c>
      <c r="H12" s="19">
        <v>30.13</v>
      </c>
      <c r="I12" s="19">
        <v>30.09</v>
      </c>
      <c r="J12" s="19">
        <v>30.29</v>
      </c>
      <c r="K12" s="19">
        <v>30.2</v>
      </c>
      <c r="L12" s="19"/>
      <c r="M12" s="20"/>
      <c r="N12" s="23">
        <v>30.216999999999999</v>
      </c>
      <c r="O12" s="23">
        <v>8.4990195512972766E-2</v>
      </c>
      <c r="P12" s="23">
        <v>0.28126615982054071</v>
      </c>
    </row>
    <row r="13" spans="1:16" ht="15.75" customHeight="1" x14ac:dyDescent="0.2">
      <c r="A13" s="1">
        <v>256</v>
      </c>
      <c r="B13" s="7">
        <v>47.52</v>
      </c>
      <c r="C13" s="7">
        <v>47.56</v>
      </c>
      <c r="D13" s="7">
        <v>47.59</v>
      </c>
      <c r="E13" s="7">
        <v>47.42</v>
      </c>
      <c r="F13" s="7">
        <v>47.59</v>
      </c>
      <c r="G13" s="7">
        <v>47.45</v>
      </c>
      <c r="H13" s="7">
        <v>47.28</v>
      </c>
      <c r="I13" s="7">
        <v>47.36</v>
      </c>
      <c r="J13" s="7">
        <v>47.6</v>
      </c>
      <c r="K13" s="7">
        <v>47.5</v>
      </c>
      <c r="L13" s="7"/>
      <c r="M13" s="8"/>
      <c r="N13" s="23">
        <v>47.487000000000009</v>
      </c>
      <c r="O13" s="23">
        <v>0.10822302075908979</v>
      </c>
      <c r="P13" s="23">
        <v>0.22790031115692669</v>
      </c>
    </row>
    <row r="14" spans="1:16" ht="15.75" customHeight="1" x14ac:dyDescent="0.2">
      <c r="A14" s="1">
        <v>512</v>
      </c>
      <c r="B14" s="7">
        <v>73.95</v>
      </c>
      <c r="C14" s="7">
        <v>73.83</v>
      </c>
      <c r="D14" s="7">
        <v>73.63</v>
      </c>
      <c r="E14" s="7">
        <v>73.66</v>
      </c>
      <c r="F14" s="7">
        <v>74.03</v>
      </c>
      <c r="G14" s="7">
        <v>73.83</v>
      </c>
      <c r="H14" s="7">
        <v>73.75</v>
      </c>
      <c r="I14" s="7">
        <v>73.44</v>
      </c>
      <c r="J14" s="7">
        <v>73.86</v>
      </c>
      <c r="K14" s="7">
        <v>73.78</v>
      </c>
      <c r="L14" s="7"/>
      <c r="M14" s="8"/>
      <c r="N14" s="23">
        <v>73.77600000000001</v>
      </c>
      <c r="O14" s="23">
        <v>0.1686679841845791</v>
      </c>
      <c r="P14" s="23">
        <v>0.22862175258157</v>
      </c>
    </row>
    <row r="15" spans="1:16" ht="15.75" customHeight="1" x14ac:dyDescent="0.2">
      <c r="A15" s="1" t="s">
        <v>6</v>
      </c>
      <c r="B15" s="7">
        <v>124.07</v>
      </c>
      <c r="C15" s="7">
        <v>124.01</v>
      </c>
      <c r="D15" s="7">
        <v>123.91</v>
      </c>
      <c r="E15" s="7">
        <v>123.69</v>
      </c>
      <c r="F15" s="7">
        <v>124.11</v>
      </c>
      <c r="G15" s="7">
        <v>123.93</v>
      </c>
      <c r="H15" s="7">
        <v>123.58</v>
      </c>
      <c r="I15" s="7">
        <v>123.22</v>
      </c>
      <c r="J15" s="7">
        <v>123.97</v>
      </c>
      <c r="K15" s="7">
        <v>123.62</v>
      </c>
      <c r="L15" s="7"/>
      <c r="M15" s="8"/>
      <c r="N15" s="23">
        <v>123.81100000000001</v>
      </c>
      <c r="O15" s="23">
        <v>0.27870534021914012</v>
      </c>
      <c r="P15" s="23">
        <v>0.2251054754578673</v>
      </c>
    </row>
    <row r="16" spans="1:16" ht="15.75" customHeight="1" x14ac:dyDescent="0.2">
      <c r="A16" s="1" t="s">
        <v>7</v>
      </c>
      <c r="B16" s="7">
        <v>209.84</v>
      </c>
      <c r="C16" s="7">
        <v>209.52</v>
      </c>
      <c r="D16" s="7">
        <v>209.65</v>
      </c>
      <c r="E16" s="7">
        <v>209.53</v>
      </c>
      <c r="F16" s="7">
        <v>210.24</v>
      </c>
      <c r="G16" s="7">
        <v>209.82</v>
      </c>
      <c r="H16" s="7">
        <v>209.82</v>
      </c>
      <c r="I16" s="7">
        <v>210.03</v>
      </c>
      <c r="J16" s="7">
        <v>209.86</v>
      </c>
      <c r="K16" s="7">
        <v>209.62</v>
      </c>
      <c r="L16" s="7"/>
      <c r="M16" s="8"/>
      <c r="N16" s="23">
        <v>209.79300000000001</v>
      </c>
      <c r="O16" s="23">
        <v>0.22563736885148769</v>
      </c>
      <c r="P16" s="23">
        <v>0.1075523820391947</v>
      </c>
    </row>
    <row r="17" spans="1:16" ht="15.75" customHeight="1" x14ac:dyDescent="0.2">
      <c r="A17" s="1" t="s">
        <v>8</v>
      </c>
      <c r="B17" s="7">
        <v>345.76</v>
      </c>
      <c r="C17" s="7">
        <v>345.3</v>
      </c>
      <c r="D17" s="7">
        <v>345.88</v>
      </c>
      <c r="E17" s="7">
        <v>346.13</v>
      </c>
      <c r="F17" s="7">
        <v>346.95</v>
      </c>
      <c r="G17" s="7">
        <v>345.33</v>
      </c>
      <c r="H17" s="7">
        <v>346.56</v>
      </c>
      <c r="I17" s="7">
        <v>345.58</v>
      </c>
      <c r="J17" s="7">
        <v>346.31</v>
      </c>
      <c r="K17" s="7">
        <v>345.54</v>
      </c>
      <c r="L17" s="7"/>
      <c r="M17" s="8"/>
      <c r="N17" s="23">
        <v>345.93400000000003</v>
      </c>
      <c r="O17" s="23">
        <v>0.54614202467042328</v>
      </c>
      <c r="P17" s="23">
        <v>0.15787463061463261</v>
      </c>
    </row>
    <row r="18" spans="1:16" ht="15.75" customHeight="1" x14ac:dyDescent="0.2">
      <c r="A18" s="1" t="s">
        <v>9</v>
      </c>
      <c r="B18" s="7">
        <v>629.64</v>
      </c>
      <c r="C18" s="7">
        <v>631.70000000000005</v>
      </c>
      <c r="D18" s="7">
        <v>631.12</v>
      </c>
      <c r="E18" s="7">
        <v>631.88</v>
      </c>
      <c r="F18" s="7">
        <v>637.91</v>
      </c>
      <c r="G18" s="7">
        <v>634.39</v>
      </c>
      <c r="H18" s="7">
        <v>630.33000000000004</v>
      </c>
      <c r="I18" s="7">
        <v>629.97</v>
      </c>
      <c r="J18" s="7">
        <v>631.83000000000004</v>
      </c>
      <c r="K18" s="7">
        <v>631.29</v>
      </c>
      <c r="L18" s="7"/>
      <c r="M18" s="8"/>
      <c r="N18" s="23">
        <v>632.00600000000009</v>
      </c>
      <c r="O18" s="23">
        <v>2.461504508312828</v>
      </c>
      <c r="P18" s="23">
        <v>0.38947486389572689</v>
      </c>
    </row>
    <row r="19" spans="1:16" ht="15.75" customHeight="1" x14ac:dyDescent="0.2">
      <c r="A19" s="1" t="s">
        <v>10</v>
      </c>
      <c r="B19" s="7">
        <v>1514.84</v>
      </c>
      <c r="C19" s="7">
        <v>1519.36</v>
      </c>
      <c r="D19" s="7">
        <v>1510.86</v>
      </c>
      <c r="E19" s="7">
        <v>1511.54</v>
      </c>
      <c r="F19" s="7">
        <v>1510.83</v>
      </c>
      <c r="G19" s="7">
        <v>1511.43</v>
      </c>
      <c r="H19" s="7">
        <v>1508.66</v>
      </c>
      <c r="I19" s="7">
        <v>1514.2</v>
      </c>
      <c r="J19" s="7">
        <v>1510.09</v>
      </c>
      <c r="K19" s="7">
        <v>1508.85</v>
      </c>
      <c r="L19" s="7"/>
      <c r="M19" s="8"/>
      <c r="N19" s="23">
        <v>1512.066</v>
      </c>
      <c r="O19" s="23">
        <v>3.248295963527116</v>
      </c>
      <c r="P19" s="23">
        <v>0.21482501183990091</v>
      </c>
    </row>
    <row r="20" spans="1:16" ht="15.75" customHeight="1" x14ac:dyDescent="0.2">
      <c r="A20" s="1" t="s">
        <v>11</v>
      </c>
      <c r="B20" s="7">
        <v>5168.16</v>
      </c>
      <c r="C20" s="7">
        <v>5188.04</v>
      </c>
      <c r="D20" s="7">
        <v>5202.88</v>
      </c>
      <c r="E20" s="7">
        <v>5228.1000000000004</v>
      </c>
      <c r="F20" s="7">
        <v>5176.46</v>
      </c>
      <c r="G20" s="7">
        <v>5056.3500000000004</v>
      </c>
      <c r="H20" s="7">
        <v>5194.76</v>
      </c>
      <c r="I20" s="7">
        <v>5185.82</v>
      </c>
      <c r="J20" s="7">
        <v>5186.2299999999996</v>
      </c>
      <c r="K20" s="7">
        <v>5186.1899999999996</v>
      </c>
      <c r="L20" s="7"/>
      <c r="M20" s="8"/>
      <c r="N20" s="23">
        <v>5177.2990000000009</v>
      </c>
      <c r="O20" s="23">
        <v>45.460227659888403</v>
      </c>
      <c r="P20" s="23">
        <v>0.87806842254790385</v>
      </c>
    </row>
    <row r="21" spans="1:16" ht="15.75" customHeight="1" x14ac:dyDescent="0.2">
      <c r="A21" s="1" t="s">
        <v>12</v>
      </c>
      <c r="B21" s="7">
        <v>10443.48</v>
      </c>
      <c r="C21" s="7">
        <v>10693.01</v>
      </c>
      <c r="D21" s="7">
        <v>10602.01</v>
      </c>
      <c r="E21" s="7">
        <v>10462.43</v>
      </c>
      <c r="F21" s="7">
        <v>10488.24</v>
      </c>
      <c r="G21" s="7">
        <v>10436.799999999999</v>
      </c>
      <c r="H21" s="7">
        <v>10455.040000000001</v>
      </c>
      <c r="I21" s="7">
        <v>10557.14</v>
      </c>
      <c r="J21" s="7">
        <v>10708.85</v>
      </c>
      <c r="K21" s="7">
        <v>10742.44</v>
      </c>
      <c r="L21" s="7"/>
      <c r="M21" s="8"/>
      <c r="N21" s="23">
        <v>10558.944</v>
      </c>
      <c r="O21" s="23">
        <v>119.8774184276961</v>
      </c>
      <c r="P21" s="23">
        <v>1.1353163576556149</v>
      </c>
    </row>
    <row r="22" spans="1:16" ht="15.75" customHeight="1" x14ac:dyDescent="0.2">
      <c r="A22" s="1" t="s">
        <v>13</v>
      </c>
      <c r="B22" s="7">
        <v>21252.17</v>
      </c>
      <c r="C22" s="7">
        <v>21339.53</v>
      </c>
      <c r="D22" s="7">
        <v>21721.35</v>
      </c>
      <c r="E22" s="7">
        <v>21320.77</v>
      </c>
      <c r="F22" s="7">
        <v>21501.74</v>
      </c>
      <c r="G22" s="7">
        <v>21545.49</v>
      </c>
      <c r="H22" s="7">
        <v>21384.87</v>
      </c>
      <c r="I22" s="7">
        <v>21638.28</v>
      </c>
      <c r="J22" s="7">
        <v>21238.11</v>
      </c>
      <c r="K22" s="7">
        <v>21353.08</v>
      </c>
      <c r="L22" s="7"/>
      <c r="M22" s="8"/>
      <c r="N22" s="23">
        <v>21429.539000000001</v>
      </c>
      <c r="O22" s="23">
        <v>164.40550189833789</v>
      </c>
      <c r="P22" s="23">
        <v>0.76719103429307522</v>
      </c>
    </row>
    <row r="23" spans="1:16" ht="15.75" customHeight="1" x14ac:dyDescent="0.2">
      <c r="A23" s="1" t="s">
        <v>14</v>
      </c>
      <c r="B23" s="7">
        <v>44348.17</v>
      </c>
      <c r="C23" s="7">
        <v>44356.21</v>
      </c>
      <c r="D23" s="7">
        <v>44533.27</v>
      </c>
      <c r="E23" s="7">
        <v>44421.75</v>
      </c>
      <c r="F23" s="7">
        <v>44448.55</v>
      </c>
      <c r="G23" s="7">
        <v>44366.78</v>
      </c>
      <c r="H23" s="7">
        <v>44374.080000000002</v>
      </c>
      <c r="I23" s="7">
        <v>44359.19</v>
      </c>
      <c r="J23" s="7">
        <v>44356.24</v>
      </c>
      <c r="K23" s="7">
        <v>44443.95</v>
      </c>
      <c r="L23" s="7"/>
      <c r="M23" s="8"/>
      <c r="N23" s="23">
        <v>44400.819000000003</v>
      </c>
      <c r="O23" s="23">
        <v>60.070027921122019</v>
      </c>
      <c r="P23" s="23">
        <v>0.13529036011953299</v>
      </c>
    </row>
    <row r="24" spans="1:16" ht="15.75" customHeight="1" x14ac:dyDescent="0.2">
      <c r="A24" s="1" t="s">
        <v>15</v>
      </c>
      <c r="B24" s="7">
        <v>90371.27</v>
      </c>
      <c r="C24" s="7">
        <v>90368.07</v>
      </c>
      <c r="D24" s="7">
        <v>90529.279999999999</v>
      </c>
      <c r="E24" s="7">
        <v>90288.79</v>
      </c>
      <c r="F24" s="7">
        <v>90496.52</v>
      </c>
      <c r="G24" s="7">
        <v>90542.47</v>
      </c>
      <c r="H24" s="7">
        <v>90384.57</v>
      </c>
      <c r="I24" s="7">
        <v>90455.77</v>
      </c>
      <c r="J24" s="7">
        <v>90385.71</v>
      </c>
      <c r="K24" s="7">
        <v>90451.96</v>
      </c>
      <c r="L24" s="7"/>
      <c r="M24" s="8"/>
      <c r="N24" s="23">
        <v>90427.440999999992</v>
      </c>
      <c r="O24" s="23">
        <v>81.146007151718322</v>
      </c>
      <c r="P24" s="23">
        <v>8.9736042792274012E-2</v>
      </c>
    </row>
    <row r="25" spans="1:16" ht="15.75" customHeight="1" x14ac:dyDescent="0.2">
      <c r="A25" s="1" t="s">
        <v>16</v>
      </c>
      <c r="B25" s="7">
        <v>178620.86</v>
      </c>
      <c r="C25" s="7">
        <v>178600.11</v>
      </c>
      <c r="D25" s="7">
        <v>178980.09</v>
      </c>
      <c r="E25" s="7">
        <v>178306.62</v>
      </c>
      <c r="F25" s="7">
        <v>178819.77</v>
      </c>
      <c r="G25" s="7">
        <v>178662.62</v>
      </c>
      <c r="H25" s="7">
        <v>178761.03</v>
      </c>
      <c r="I25" s="7">
        <v>178615.67999999999</v>
      </c>
      <c r="J25" s="7">
        <v>178506</v>
      </c>
      <c r="K25" s="7">
        <v>178379.04</v>
      </c>
      <c r="L25" s="7"/>
      <c r="M25" s="8"/>
      <c r="N25" s="23">
        <v>178625.182</v>
      </c>
      <c r="O25" s="23">
        <v>200.19157912137641</v>
      </c>
      <c r="P25" s="23">
        <v>0.1120735480182052</v>
      </c>
    </row>
    <row r="26" spans="1:16" ht="15.75" customHeight="1" x14ac:dyDescent="0.2">
      <c r="A26" s="21" t="s">
        <v>17</v>
      </c>
      <c r="B26" s="7">
        <v>353987.54</v>
      </c>
      <c r="C26" s="7">
        <v>353769.42</v>
      </c>
      <c r="D26" s="7">
        <v>354161.47</v>
      </c>
      <c r="E26" s="7">
        <v>353716</v>
      </c>
      <c r="F26" s="7">
        <v>354446.11</v>
      </c>
      <c r="G26" s="7">
        <v>354003.01</v>
      </c>
      <c r="H26" s="7">
        <v>354392.87</v>
      </c>
      <c r="I26" s="7">
        <v>354180.65</v>
      </c>
      <c r="J26" s="7">
        <v>353927.57</v>
      </c>
      <c r="K26" s="7">
        <v>353980.07</v>
      </c>
      <c r="L26" s="7"/>
      <c r="M26" s="8"/>
      <c r="N26" s="23">
        <v>354056.47100000002</v>
      </c>
      <c r="O26" s="23">
        <v>240.32592958776129</v>
      </c>
      <c r="P26" s="23">
        <v>6.7877852623052695E-2</v>
      </c>
    </row>
    <row r="27" spans="1:16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5"/>
      <c r="O27" s="5"/>
      <c r="P27" s="5"/>
    </row>
    <row r="28" spans="1:16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">
      <c r="B31" s="46" t="s">
        <v>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8"/>
    </row>
    <row r="32" spans="1:16" ht="15.75" customHeight="1" x14ac:dyDescent="0.2">
      <c r="A32" s="48" t="s">
        <v>1</v>
      </c>
      <c r="B32" s="33">
        <v>1</v>
      </c>
      <c r="C32" s="4">
        <v>2</v>
      </c>
      <c r="D32" s="4">
        <v>3</v>
      </c>
      <c r="E32" s="33">
        <v>4</v>
      </c>
      <c r="F32" s="4">
        <v>5</v>
      </c>
      <c r="G32" s="4">
        <v>6</v>
      </c>
      <c r="H32" s="33">
        <v>7</v>
      </c>
      <c r="I32" s="4">
        <v>8</v>
      </c>
      <c r="J32" s="4">
        <v>9</v>
      </c>
      <c r="K32" s="33">
        <v>10</v>
      </c>
      <c r="L32" s="33">
        <v>11</v>
      </c>
      <c r="M32" s="8"/>
      <c r="N32" s="8"/>
      <c r="O32" s="8"/>
      <c r="P32" s="8"/>
    </row>
    <row r="33" spans="1:16" ht="15.75" customHeight="1" x14ac:dyDescent="0.2">
      <c r="A33" s="47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8"/>
      <c r="N33" s="9" t="s">
        <v>3</v>
      </c>
      <c r="O33" s="9" t="s">
        <v>4</v>
      </c>
      <c r="P33" s="9" t="s">
        <v>5</v>
      </c>
    </row>
    <row r="34" spans="1:16" s="37" customFormat="1" ht="15.75" customHeight="1" x14ac:dyDescent="0.2">
      <c r="A34" s="22">
        <v>1</v>
      </c>
      <c r="B34" s="19">
        <v>16.53</v>
      </c>
      <c r="C34" s="19">
        <v>16.53</v>
      </c>
      <c r="D34" s="19">
        <v>16.600000000000001</v>
      </c>
      <c r="E34" s="19">
        <v>16.510000000000002</v>
      </c>
      <c r="F34" s="19">
        <v>16.48</v>
      </c>
      <c r="G34" s="19">
        <v>16.649999999999999</v>
      </c>
      <c r="H34" s="19">
        <v>16.53</v>
      </c>
      <c r="I34" s="19">
        <v>16.489999999999998</v>
      </c>
      <c r="J34" s="19">
        <v>16.5</v>
      </c>
      <c r="K34" s="19">
        <v>16.48</v>
      </c>
      <c r="L34" s="19"/>
      <c r="M34" s="20"/>
      <c r="N34" s="23">
        <v>16.53</v>
      </c>
      <c r="O34" s="23">
        <v>5.4974741674901968E-2</v>
      </c>
      <c r="P34" s="23">
        <v>0.33257556972112512</v>
      </c>
    </row>
    <row r="35" spans="1:16" s="37" customFormat="1" ht="15.75" customHeight="1" x14ac:dyDescent="0.2">
      <c r="A35" s="22">
        <v>2</v>
      </c>
      <c r="B35" s="19">
        <v>16.13</v>
      </c>
      <c r="C35" s="19">
        <v>15.85</v>
      </c>
      <c r="D35" s="19">
        <v>15.87</v>
      </c>
      <c r="E35" s="19">
        <v>15.81</v>
      </c>
      <c r="F35" s="19">
        <v>15.89</v>
      </c>
      <c r="G35" s="19">
        <v>15.91</v>
      </c>
      <c r="H35" s="19">
        <v>15.84</v>
      </c>
      <c r="I35" s="19">
        <v>15.86</v>
      </c>
      <c r="J35" s="19">
        <v>15.89</v>
      </c>
      <c r="K35" s="19">
        <v>15.84</v>
      </c>
      <c r="L35" s="19"/>
      <c r="M35" s="20"/>
      <c r="N35" s="23">
        <v>15.888999999999999</v>
      </c>
      <c r="O35" s="23">
        <v>8.9622665783953184E-2</v>
      </c>
      <c r="P35" s="23">
        <v>0.56405479126410207</v>
      </c>
    </row>
    <row r="36" spans="1:16" s="37" customFormat="1" ht="15.75" customHeight="1" x14ac:dyDescent="0.2">
      <c r="A36" s="22">
        <v>4</v>
      </c>
      <c r="B36" s="19">
        <v>16.489999999999998</v>
      </c>
      <c r="C36" s="19">
        <v>16.41</v>
      </c>
      <c r="D36" s="19">
        <v>16.510000000000002</v>
      </c>
      <c r="E36" s="19">
        <v>16.37</v>
      </c>
      <c r="F36" s="19">
        <v>16.48</v>
      </c>
      <c r="G36" s="19">
        <v>16.5</v>
      </c>
      <c r="H36" s="19">
        <v>16.440000000000001</v>
      </c>
      <c r="I36" s="19">
        <v>16.489999999999998</v>
      </c>
      <c r="J36" s="19">
        <v>16.47</v>
      </c>
      <c r="K36" s="19">
        <v>16.48</v>
      </c>
      <c r="L36" s="19"/>
      <c r="M36" s="20"/>
      <c r="N36" s="23">
        <v>16.463999999999999</v>
      </c>
      <c r="O36" s="23">
        <v>4.4271887242356957E-2</v>
      </c>
      <c r="P36" s="23">
        <v>0.26890116157894173</v>
      </c>
    </row>
    <row r="37" spans="1:16" s="37" customFormat="1" ht="15.75" customHeight="1" x14ac:dyDescent="0.2">
      <c r="A37" s="22">
        <v>8</v>
      </c>
      <c r="B37" s="19">
        <v>17.45</v>
      </c>
      <c r="C37" s="19">
        <v>17.3</v>
      </c>
      <c r="D37" s="19">
        <v>17.48</v>
      </c>
      <c r="E37" s="19">
        <v>17.36</v>
      </c>
      <c r="F37" s="19">
        <v>17.350000000000001</v>
      </c>
      <c r="G37" s="19">
        <v>17.440000000000001</v>
      </c>
      <c r="H37" s="19">
        <v>17.43</v>
      </c>
      <c r="I37" s="19">
        <v>17.399999999999999</v>
      </c>
      <c r="J37" s="19">
        <v>17.38</v>
      </c>
      <c r="K37" s="19">
        <v>17.46</v>
      </c>
      <c r="L37" s="19"/>
      <c r="M37" s="20"/>
      <c r="N37" s="23">
        <v>17.405000000000001</v>
      </c>
      <c r="O37" s="23">
        <v>5.7008771254956882E-2</v>
      </c>
      <c r="P37" s="23">
        <v>0.32754249500118859</v>
      </c>
    </row>
    <row r="38" spans="1:16" s="37" customFormat="1" ht="15.75" customHeight="1" x14ac:dyDescent="0.2">
      <c r="A38" s="22">
        <v>16</v>
      </c>
      <c r="B38" s="19">
        <v>18.03</v>
      </c>
      <c r="C38" s="19">
        <v>17.95</v>
      </c>
      <c r="D38" s="19">
        <v>18.059999999999999</v>
      </c>
      <c r="E38" s="19">
        <v>17.88</v>
      </c>
      <c r="F38" s="19">
        <v>18.03</v>
      </c>
      <c r="G38" s="19">
        <v>18.059999999999999</v>
      </c>
      <c r="H38" s="19">
        <v>18.05</v>
      </c>
      <c r="I38" s="19">
        <v>17.989999999999998</v>
      </c>
      <c r="J38" s="19">
        <v>17.989999999999998</v>
      </c>
      <c r="K38" s="19">
        <v>18.059999999999999</v>
      </c>
      <c r="L38" s="19"/>
      <c r="M38" s="20"/>
      <c r="N38" s="23">
        <v>18.010000000000002</v>
      </c>
      <c r="O38" s="23">
        <v>5.8878405775519199E-2</v>
      </c>
      <c r="P38" s="23">
        <v>0.32692063173525371</v>
      </c>
    </row>
    <row r="39" spans="1:16" s="37" customFormat="1" ht="15.75" customHeight="1" x14ac:dyDescent="0.2">
      <c r="A39" s="22">
        <v>32</v>
      </c>
      <c r="B39" s="19">
        <v>20.07</v>
      </c>
      <c r="C39" s="19">
        <v>19.97</v>
      </c>
      <c r="D39" s="19">
        <v>20.18</v>
      </c>
      <c r="E39" s="19">
        <v>20.02</v>
      </c>
      <c r="F39" s="19">
        <v>20.100000000000001</v>
      </c>
      <c r="G39" s="19">
        <v>20.100000000000001</v>
      </c>
      <c r="H39" s="19">
        <v>20.04</v>
      </c>
      <c r="I39" s="19">
        <v>20.03</v>
      </c>
      <c r="J39" s="19">
        <v>20.07</v>
      </c>
      <c r="K39" s="19">
        <v>20.11</v>
      </c>
      <c r="L39" s="19"/>
      <c r="M39" s="20"/>
      <c r="N39" s="23">
        <v>20.068999999999999</v>
      </c>
      <c r="O39" s="23">
        <v>5.8204619900638563E-2</v>
      </c>
      <c r="P39" s="23">
        <v>0.29002252180297261</v>
      </c>
    </row>
    <row r="40" spans="1:16" s="37" customFormat="1" ht="15.75" customHeight="1" x14ac:dyDescent="0.2">
      <c r="A40" s="22">
        <v>64</v>
      </c>
      <c r="B40" s="19">
        <v>23.75</v>
      </c>
      <c r="C40" s="19">
        <v>23.45</v>
      </c>
      <c r="D40" s="19">
        <v>23.55</v>
      </c>
      <c r="E40" s="19">
        <v>23.48</v>
      </c>
      <c r="F40" s="19">
        <v>23.52</v>
      </c>
      <c r="G40" s="19">
        <v>23.68</v>
      </c>
      <c r="H40" s="19">
        <v>23.5</v>
      </c>
      <c r="I40" s="19">
        <v>23.46</v>
      </c>
      <c r="J40" s="19">
        <v>23.6</v>
      </c>
      <c r="K40" s="19">
        <v>23.57</v>
      </c>
      <c r="L40" s="19"/>
      <c r="M40" s="20"/>
      <c r="N40" s="23">
        <v>23.556000000000001</v>
      </c>
      <c r="O40" s="23">
        <v>9.7661547078559938E-2</v>
      </c>
      <c r="P40" s="23">
        <v>0.41459308489794511</v>
      </c>
    </row>
    <row r="41" spans="1:16" s="37" customFormat="1" ht="15.75" customHeight="1" x14ac:dyDescent="0.2">
      <c r="A41" s="22">
        <v>128</v>
      </c>
      <c r="B41" s="19">
        <v>30.23</v>
      </c>
      <c r="C41" s="19">
        <v>30.22</v>
      </c>
      <c r="D41" s="19">
        <v>30.3</v>
      </c>
      <c r="E41" s="19">
        <v>30.17</v>
      </c>
      <c r="F41" s="19">
        <v>30.23</v>
      </c>
      <c r="G41" s="19">
        <v>30.3</v>
      </c>
      <c r="H41" s="19">
        <v>30.19</v>
      </c>
      <c r="I41" s="19">
        <v>30.09</v>
      </c>
      <c r="J41" s="19">
        <v>30.26</v>
      </c>
      <c r="K41" s="19">
        <v>30.33</v>
      </c>
      <c r="L41" s="19"/>
      <c r="M41" s="20"/>
      <c r="N41" s="23">
        <v>30.231999999999999</v>
      </c>
      <c r="O41" s="23">
        <v>7.1149295303763821E-2</v>
      </c>
      <c r="P41" s="23">
        <v>0.23534432159223281</v>
      </c>
    </row>
    <row r="42" spans="1:16" ht="15.75" customHeight="1" x14ac:dyDescent="0.2">
      <c r="A42" s="1">
        <v>256</v>
      </c>
      <c r="B42" s="7">
        <v>47.49</v>
      </c>
      <c r="C42" s="7">
        <v>47.43</v>
      </c>
      <c r="D42" s="7">
        <v>47.67</v>
      </c>
      <c r="E42" s="7">
        <v>47.63</v>
      </c>
      <c r="F42" s="7">
        <v>47.64</v>
      </c>
      <c r="G42" s="7">
        <v>47.52</v>
      </c>
      <c r="H42" s="7">
        <v>47.58</v>
      </c>
      <c r="I42" s="7">
        <v>47.57</v>
      </c>
      <c r="J42" s="7">
        <v>47.6</v>
      </c>
      <c r="K42" s="7">
        <v>47.63</v>
      </c>
      <c r="L42" s="7"/>
      <c r="M42" s="8"/>
      <c r="N42" s="23">
        <v>47.576000000000001</v>
      </c>
      <c r="O42" s="23">
        <v>7.5454180356911815E-2</v>
      </c>
      <c r="P42" s="23">
        <v>0.15859715057363341</v>
      </c>
    </row>
    <row r="43" spans="1:16" ht="15.75" customHeight="1" x14ac:dyDescent="0.2">
      <c r="A43" s="1">
        <v>512</v>
      </c>
      <c r="B43" s="7">
        <v>73.86</v>
      </c>
      <c r="C43" s="7">
        <v>73.739999999999995</v>
      </c>
      <c r="D43" s="7">
        <v>73.88</v>
      </c>
      <c r="E43" s="7">
        <v>73.790000000000006</v>
      </c>
      <c r="F43" s="7">
        <v>73.790000000000006</v>
      </c>
      <c r="G43" s="7">
        <v>73.790000000000006</v>
      </c>
      <c r="H43" s="7">
        <v>73.75</v>
      </c>
      <c r="I43" s="7">
        <v>73.760000000000005</v>
      </c>
      <c r="J43" s="7">
        <v>73.89</v>
      </c>
      <c r="K43" s="7">
        <v>73.900000000000006</v>
      </c>
      <c r="L43" s="7"/>
      <c r="M43" s="8"/>
      <c r="N43" s="23">
        <v>73.814999999999998</v>
      </c>
      <c r="O43" s="23">
        <v>6.1327898309913371E-2</v>
      </c>
      <c r="P43" s="23">
        <v>8.3083246372571112E-2</v>
      </c>
    </row>
    <row r="44" spans="1:16" ht="15.75" customHeight="1" x14ac:dyDescent="0.2">
      <c r="A44" s="1" t="s">
        <v>6</v>
      </c>
      <c r="B44" s="7">
        <v>124.19</v>
      </c>
      <c r="C44" s="7">
        <v>123.39</v>
      </c>
      <c r="D44" s="7">
        <v>124.06</v>
      </c>
      <c r="E44" s="7">
        <v>123.9</v>
      </c>
      <c r="F44" s="7">
        <v>123.74</v>
      </c>
      <c r="G44" s="7">
        <v>123.61</v>
      </c>
      <c r="H44" s="7">
        <v>123.88</v>
      </c>
      <c r="I44" s="7">
        <v>123.41</v>
      </c>
      <c r="J44" s="7">
        <v>124.02</v>
      </c>
      <c r="K44" s="7">
        <v>123.99</v>
      </c>
      <c r="L44" s="7"/>
      <c r="M44" s="8"/>
      <c r="N44" s="23">
        <v>123.819</v>
      </c>
      <c r="O44" s="23">
        <v>0.27424441653386489</v>
      </c>
      <c r="P44" s="23">
        <v>0.22148815329946531</v>
      </c>
    </row>
    <row r="45" spans="1:16" ht="15.75" customHeight="1" x14ac:dyDescent="0.2">
      <c r="A45" s="1" t="s">
        <v>7</v>
      </c>
      <c r="B45" s="7">
        <v>210.34</v>
      </c>
      <c r="C45" s="7">
        <v>209.66</v>
      </c>
      <c r="D45" s="7">
        <v>210.65</v>
      </c>
      <c r="E45" s="7">
        <v>209.87</v>
      </c>
      <c r="F45" s="7">
        <v>209.41</v>
      </c>
      <c r="G45" s="7">
        <v>209.14</v>
      </c>
      <c r="H45" s="7">
        <v>210.72</v>
      </c>
      <c r="I45" s="7">
        <v>209.32</v>
      </c>
      <c r="J45" s="7">
        <v>210.04</v>
      </c>
      <c r="K45" s="7">
        <v>210.05</v>
      </c>
      <c r="L45" s="7"/>
      <c r="M45" s="8"/>
      <c r="N45" s="23">
        <v>209.92</v>
      </c>
      <c r="O45" s="23">
        <v>0.5456087324162745</v>
      </c>
      <c r="P45" s="23">
        <v>0.25991269646354542</v>
      </c>
    </row>
    <row r="46" spans="1:16" ht="15.75" customHeight="1" x14ac:dyDescent="0.2">
      <c r="A46" s="1" t="s">
        <v>8</v>
      </c>
      <c r="B46" s="7">
        <v>345.3</v>
      </c>
      <c r="C46" s="7">
        <v>344.43</v>
      </c>
      <c r="D46" s="7">
        <v>346.18</v>
      </c>
      <c r="E46" s="7">
        <v>345.87</v>
      </c>
      <c r="F46" s="7">
        <v>345.62</v>
      </c>
      <c r="G46" s="7">
        <v>344.62</v>
      </c>
      <c r="H46" s="7">
        <v>347.43</v>
      </c>
      <c r="I46" s="7">
        <v>345.21</v>
      </c>
      <c r="J46" s="7">
        <v>344.94</v>
      </c>
      <c r="K46" s="7">
        <v>345.74</v>
      </c>
      <c r="L46" s="7"/>
      <c r="M46" s="8"/>
      <c r="N46" s="23">
        <v>345.53399999999999</v>
      </c>
      <c r="O46" s="23">
        <v>0.86548894337889393</v>
      </c>
      <c r="P46" s="23">
        <v>0.25047866299087612</v>
      </c>
    </row>
    <row r="47" spans="1:16" ht="15.75" customHeight="1" x14ac:dyDescent="0.2">
      <c r="A47" s="1" t="s">
        <v>9</v>
      </c>
      <c r="B47" s="7">
        <v>628.54</v>
      </c>
      <c r="C47" s="7">
        <v>629.66999999999996</v>
      </c>
      <c r="D47" s="7">
        <v>631.22</v>
      </c>
      <c r="E47" s="7">
        <v>629.53</v>
      </c>
      <c r="F47" s="7">
        <v>631.71</v>
      </c>
      <c r="G47" s="7">
        <v>630.54</v>
      </c>
      <c r="H47" s="7">
        <v>635.76</v>
      </c>
      <c r="I47" s="7">
        <v>631.26</v>
      </c>
      <c r="J47" s="7">
        <v>630.25</v>
      </c>
      <c r="K47" s="7">
        <v>633.95000000000005</v>
      </c>
      <c r="L47" s="7"/>
      <c r="M47" s="8"/>
      <c r="N47" s="23">
        <v>631.24300000000005</v>
      </c>
      <c r="O47" s="23">
        <v>2.1639780754691542</v>
      </c>
      <c r="P47" s="23">
        <v>0.34281220947704039</v>
      </c>
    </row>
    <row r="48" spans="1:16" ht="15.75" customHeight="1" x14ac:dyDescent="0.2">
      <c r="A48" s="1" t="s">
        <v>10</v>
      </c>
      <c r="B48" s="7">
        <v>1510.2</v>
      </c>
      <c r="C48" s="7">
        <v>1525.07</v>
      </c>
      <c r="D48" s="7">
        <v>1512.87</v>
      </c>
      <c r="E48" s="7">
        <v>1510.17</v>
      </c>
      <c r="F48" s="7">
        <v>1518</v>
      </c>
      <c r="G48" s="7">
        <v>1522.3</v>
      </c>
      <c r="H48" s="7">
        <v>1516.95</v>
      </c>
      <c r="I48" s="7">
        <v>1510.58</v>
      </c>
      <c r="J48" s="7">
        <v>1522</v>
      </c>
      <c r="K48" s="7">
        <v>1505.88</v>
      </c>
      <c r="L48" s="7"/>
      <c r="M48" s="8"/>
      <c r="N48" s="23">
        <v>1515.402</v>
      </c>
      <c r="O48" s="23">
        <v>6.3987668950960677</v>
      </c>
      <c r="P48" s="23">
        <v>0.42224880890325261</v>
      </c>
    </row>
    <row r="49" spans="1:16" ht="15.75" customHeight="1" x14ac:dyDescent="0.2">
      <c r="A49" s="1" t="s">
        <v>11</v>
      </c>
      <c r="B49" s="7">
        <v>5193.59</v>
      </c>
      <c r="C49" s="7">
        <v>5061.26</v>
      </c>
      <c r="D49" s="7">
        <v>5212.6099999999997</v>
      </c>
      <c r="E49" s="7">
        <v>5191.91</v>
      </c>
      <c r="F49" s="7">
        <v>5202.25</v>
      </c>
      <c r="G49" s="7">
        <v>5188.25</v>
      </c>
      <c r="H49" s="7">
        <v>5063.8100000000004</v>
      </c>
      <c r="I49" s="7">
        <v>5189.45</v>
      </c>
      <c r="J49" s="7">
        <v>5204.99</v>
      </c>
      <c r="K49" s="7">
        <v>5183.5200000000004</v>
      </c>
      <c r="L49" s="7"/>
      <c r="M49" s="8"/>
      <c r="N49" s="23">
        <v>5169.1639999999998</v>
      </c>
      <c r="O49" s="23">
        <v>56.866687221567048</v>
      </c>
      <c r="P49" s="23">
        <v>1.1001138137920761</v>
      </c>
    </row>
    <row r="50" spans="1:16" ht="15.75" customHeight="1" x14ac:dyDescent="0.2">
      <c r="A50" s="1" t="s">
        <v>12</v>
      </c>
      <c r="B50" s="7">
        <v>10630.41</v>
      </c>
      <c r="C50" s="7">
        <v>10461.92</v>
      </c>
      <c r="D50" s="7">
        <v>10590.36</v>
      </c>
      <c r="E50" s="7">
        <v>10448.379999999999</v>
      </c>
      <c r="F50" s="7">
        <v>10610.31</v>
      </c>
      <c r="G50" s="7">
        <v>10552.82</v>
      </c>
      <c r="H50" s="7">
        <v>10479.959999999999</v>
      </c>
      <c r="I50" s="7">
        <v>10679.38</v>
      </c>
      <c r="J50" s="7">
        <v>10607.68</v>
      </c>
      <c r="K50" s="7">
        <v>10491.75</v>
      </c>
      <c r="L50" s="7"/>
      <c r="M50" s="8"/>
      <c r="N50" s="23">
        <v>10555.297</v>
      </c>
      <c r="O50" s="23">
        <v>80.214231080138063</v>
      </c>
      <c r="P50" s="23">
        <v>0.75994290904498529</v>
      </c>
    </row>
    <row r="51" spans="1:16" ht="15.75" customHeight="1" x14ac:dyDescent="0.2">
      <c r="A51" s="1" t="s">
        <v>13</v>
      </c>
      <c r="B51" s="7">
        <v>21416.33</v>
      </c>
      <c r="C51" s="7">
        <v>21513.34</v>
      </c>
      <c r="D51" s="7">
        <v>21757.31</v>
      </c>
      <c r="E51" s="7">
        <v>21525.22</v>
      </c>
      <c r="F51" s="7">
        <v>21697.11</v>
      </c>
      <c r="G51" s="7">
        <v>21501.14</v>
      </c>
      <c r="H51" s="7">
        <v>21468.58</v>
      </c>
      <c r="I51" s="7">
        <v>21436.02</v>
      </c>
      <c r="J51" s="7">
        <v>21795.34</v>
      </c>
      <c r="K51" s="7">
        <v>21331.97</v>
      </c>
      <c r="L51" s="7"/>
      <c r="M51" s="8"/>
      <c r="N51" s="23">
        <v>21544.236000000001</v>
      </c>
      <c r="O51" s="23">
        <v>154.14602638047089</v>
      </c>
      <c r="P51" s="23">
        <v>0.71548615778471303</v>
      </c>
    </row>
    <row r="52" spans="1:16" ht="15.75" customHeight="1" x14ac:dyDescent="0.2">
      <c r="A52" s="1" t="s">
        <v>14</v>
      </c>
      <c r="B52" s="7">
        <v>44470.05</v>
      </c>
      <c r="C52" s="7">
        <v>44508.31</v>
      </c>
      <c r="D52" s="7">
        <v>44728.25</v>
      </c>
      <c r="E52" s="7">
        <v>44687.58</v>
      </c>
      <c r="F52" s="7">
        <v>44713.17</v>
      </c>
      <c r="G52" s="7">
        <v>44663.13</v>
      </c>
      <c r="H52" s="7">
        <v>44599.03</v>
      </c>
      <c r="I52" s="7">
        <v>44704.42</v>
      </c>
      <c r="J52" s="7">
        <v>44714.400000000001</v>
      </c>
      <c r="K52" s="7">
        <v>44494.239999999998</v>
      </c>
      <c r="L52" s="7"/>
      <c r="M52" s="8"/>
      <c r="N52" s="23">
        <v>44628.258000000002</v>
      </c>
      <c r="O52" s="23">
        <v>101.8697930148525</v>
      </c>
      <c r="P52" s="23">
        <v>0.22826298309661211</v>
      </c>
    </row>
    <row r="53" spans="1:16" ht="15.75" customHeight="1" x14ac:dyDescent="0.2">
      <c r="A53" s="1" t="s">
        <v>15</v>
      </c>
      <c r="B53" s="7">
        <v>90404.97</v>
      </c>
      <c r="C53" s="7">
        <v>90503.38</v>
      </c>
      <c r="D53" s="7">
        <v>90694.13</v>
      </c>
      <c r="E53" s="7">
        <v>90831.14</v>
      </c>
      <c r="F53" s="7">
        <v>90867.34</v>
      </c>
      <c r="G53" s="7">
        <v>90632.89</v>
      </c>
      <c r="H53" s="7">
        <v>90502.27</v>
      </c>
      <c r="I53" s="7">
        <v>90753.57</v>
      </c>
      <c r="J53" s="7">
        <v>90690</v>
      </c>
      <c r="K53" s="7">
        <v>90704.03</v>
      </c>
      <c r="L53" s="7"/>
      <c r="M53" s="8"/>
      <c r="N53" s="23">
        <v>90658.372000000003</v>
      </c>
      <c r="O53" s="23">
        <v>149.14383227832889</v>
      </c>
      <c r="P53" s="23">
        <v>0.16451192425816871</v>
      </c>
    </row>
    <row r="54" spans="1:16" ht="15.75" customHeight="1" x14ac:dyDescent="0.2">
      <c r="A54" s="1" t="s">
        <v>16</v>
      </c>
      <c r="B54" s="7">
        <v>178662.24</v>
      </c>
      <c r="C54" s="7">
        <v>178729.89</v>
      </c>
      <c r="D54" s="7">
        <v>179110.18</v>
      </c>
      <c r="E54" s="7">
        <v>178988.66</v>
      </c>
      <c r="F54" s="7">
        <v>178866.88</v>
      </c>
      <c r="G54" s="7">
        <v>179047.34</v>
      </c>
      <c r="H54" s="7">
        <v>178879.81</v>
      </c>
      <c r="I54" s="7">
        <v>178756.82</v>
      </c>
      <c r="J54" s="7">
        <v>178915.71</v>
      </c>
      <c r="K54" s="7">
        <v>178803.37</v>
      </c>
      <c r="L54" s="7"/>
      <c r="M54" s="8"/>
      <c r="N54" s="23">
        <v>178876.09</v>
      </c>
      <c r="O54" s="23">
        <v>143.4049806201516</v>
      </c>
      <c r="P54" s="23">
        <v>8.017001077122804E-2</v>
      </c>
    </row>
    <row r="55" spans="1:16" ht="15.75" customHeight="1" x14ac:dyDescent="0.2">
      <c r="A55" s="6" t="s">
        <v>17</v>
      </c>
      <c r="B55" s="7">
        <v>353601.5</v>
      </c>
      <c r="C55" s="7">
        <v>353528.95</v>
      </c>
      <c r="D55" s="7">
        <v>353943.93</v>
      </c>
      <c r="E55" s="7">
        <v>354000.32</v>
      </c>
      <c r="F55" s="7">
        <v>354017.84</v>
      </c>
      <c r="G55" s="7">
        <v>353859.73</v>
      </c>
      <c r="H55" s="7">
        <v>354545.81</v>
      </c>
      <c r="I55" s="7">
        <v>354030.16</v>
      </c>
      <c r="J55" s="7">
        <v>354119.74</v>
      </c>
      <c r="K55" s="7">
        <v>353624.58</v>
      </c>
      <c r="L55" s="7"/>
      <c r="M55" s="8"/>
      <c r="N55" s="23">
        <v>353927.25600000011</v>
      </c>
      <c r="O55" s="23">
        <v>299.07400953981221</v>
      </c>
      <c r="P55" s="23">
        <v>8.4501547837788474E-2</v>
      </c>
    </row>
    <row r="56" spans="1:16" ht="15.75" customHeight="1" x14ac:dyDescent="0.2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5"/>
      <c r="O56" s="5"/>
      <c r="P56" s="5"/>
    </row>
    <row r="57" spans="1:16" ht="15.75" customHeight="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5.75" customHeight="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5.75" customHeight="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5.75" customHeight="1" x14ac:dyDescent="0.2">
      <c r="B60" s="46" t="s">
        <v>19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8"/>
    </row>
    <row r="61" spans="1:16" ht="15.75" customHeight="1" x14ac:dyDescent="0.2">
      <c r="A61" s="48" t="s">
        <v>1</v>
      </c>
      <c r="B61" s="33">
        <v>1</v>
      </c>
      <c r="C61" s="4">
        <v>2</v>
      </c>
      <c r="D61" s="4">
        <v>3</v>
      </c>
      <c r="E61" s="33">
        <v>4</v>
      </c>
      <c r="F61" s="4">
        <v>5</v>
      </c>
      <c r="G61" s="4">
        <v>6</v>
      </c>
      <c r="H61" s="33">
        <v>7</v>
      </c>
      <c r="I61" s="4">
        <v>8</v>
      </c>
      <c r="J61" s="4">
        <v>9</v>
      </c>
      <c r="K61" s="33">
        <v>10</v>
      </c>
      <c r="L61" s="33">
        <v>11</v>
      </c>
      <c r="M61" s="8"/>
      <c r="N61" s="8"/>
      <c r="O61" s="8"/>
      <c r="P61" s="8"/>
    </row>
    <row r="62" spans="1:16" ht="15.75" customHeight="1" x14ac:dyDescent="0.2">
      <c r="A62" s="47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8"/>
      <c r="N62" s="9" t="s">
        <v>3</v>
      </c>
      <c r="O62" s="9" t="s">
        <v>4</v>
      </c>
      <c r="P62" s="9" t="s">
        <v>5</v>
      </c>
    </row>
    <row r="63" spans="1:16" s="37" customFormat="1" ht="15.75" customHeight="1" x14ac:dyDescent="0.2">
      <c r="A63" s="22">
        <v>1</v>
      </c>
      <c r="B63" s="19">
        <v>14.8</v>
      </c>
      <c r="C63" s="19">
        <v>15.1</v>
      </c>
      <c r="D63" s="19">
        <v>14.84</v>
      </c>
      <c r="E63" s="19">
        <v>14.98</v>
      </c>
      <c r="F63" s="19">
        <v>15.14</v>
      </c>
      <c r="G63" s="19">
        <v>14.85</v>
      </c>
      <c r="H63" s="19">
        <v>14.92</v>
      </c>
      <c r="I63" s="19">
        <v>15.35</v>
      </c>
      <c r="J63" s="19">
        <v>14.82</v>
      </c>
      <c r="K63" s="19">
        <v>14.91</v>
      </c>
      <c r="L63" s="19"/>
      <c r="M63" s="20"/>
      <c r="N63" s="23">
        <v>14.971</v>
      </c>
      <c r="O63" s="23">
        <v>0.17609656441850291</v>
      </c>
      <c r="P63" s="23">
        <v>1.176251181741387</v>
      </c>
    </row>
    <row r="64" spans="1:16" s="37" customFormat="1" ht="15.75" customHeight="1" x14ac:dyDescent="0.2">
      <c r="A64" s="22">
        <v>2</v>
      </c>
      <c r="B64" s="19">
        <v>15.12</v>
      </c>
      <c r="C64" s="19">
        <v>15.3</v>
      </c>
      <c r="D64" s="19">
        <v>15.18</v>
      </c>
      <c r="E64" s="19">
        <v>15.2</v>
      </c>
      <c r="F64" s="19">
        <v>15.26</v>
      </c>
      <c r="G64" s="19">
        <v>15.19</v>
      </c>
      <c r="H64" s="19">
        <v>15.24</v>
      </c>
      <c r="I64" s="19">
        <v>15.19</v>
      </c>
      <c r="J64" s="19">
        <v>15.16</v>
      </c>
      <c r="K64" s="19">
        <v>15.17</v>
      </c>
      <c r="L64" s="19"/>
      <c r="M64" s="20"/>
      <c r="N64" s="23">
        <v>15.201000000000001</v>
      </c>
      <c r="O64" s="23">
        <v>5.2376839665384207E-2</v>
      </c>
      <c r="P64" s="23">
        <v>0.34456180294312361</v>
      </c>
    </row>
    <row r="65" spans="1:16" s="37" customFormat="1" ht="15.75" customHeight="1" x14ac:dyDescent="0.2">
      <c r="A65" s="22">
        <v>4</v>
      </c>
      <c r="B65" s="19">
        <v>15.47</v>
      </c>
      <c r="C65" s="19">
        <v>15.55</v>
      </c>
      <c r="D65" s="19">
        <v>15.48</v>
      </c>
      <c r="E65" s="19">
        <v>15.57</v>
      </c>
      <c r="F65" s="19">
        <v>15.49</v>
      </c>
      <c r="G65" s="19">
        <v>15.51</v>
      </c>
      <c r="H65" s="19">
        <v>15.52</v>
      </c>
      <c r="I65" s="19">
        <v>15.51</v>
      </c>
      <c r="J65" s="19">
        <v>15.48</v>
      </c>
      <c r="K65" s="19">
        <v>15.48</v>
      </c>
      <c r="L65" s="19"/>
      <c r="M65" s="20"/>
      <c r="N65" s="23">
        <v>15.506</v>
      </c>
      <c r="O65" s="23">
        <v>3.3065591380365918E-2</v>
      </c>
      <c r="P65" s="23">
        <v>0.21324384999591081</v>
      </c>
    </row>
    <row r="66" spans="1:16" s="37" customFormat="1" ht="15.75" customHeight="1" x14ac:dyDescent="0.2">
      <c r="A66" s="22">
        <v>8</v>
      </c>
      <c r="B66" s="19">
        <v>16.75</v>
      </c>
      <c r="C66" s="19">
        <v>16.809999999999999</v>
      </c>
      <c r="D66" s="19">
        <v>16.8</v>
      </c>
      <c r="E66" s="19">
        <v>16.84</v>
      </c>
      <c r="F66" s="19">
        <v>16.82</v>
      </c>
      <c r="G66" s="19">
        <v>16.86</v>
      </c>
      <c r="H66" s="19">
        <v>16.809999999999999</v>
      </c>
      <c r="I66" s="19">
        <v>16.8</v>
      </c>
      <c r="J66" s="19">
        <v>16.77</v>
      </c>
      <c r="K66" s="19">
        <v>16.77</v>
      </c>
      <c r="L66" s="19"/>
      <c r="M66" s="20"/>
      <c r="N66" s="23">
        <v>16.803000000000001</v>
      </c>
      <c r="O66" s="23">
        <v>3.3349995835415279E-2</v>
      </c>
      <c r="P66" s="23">
        <v>0.19847643775168289</v>
      </c>
    </row>
    <row r="67" spans="1:16" s="37" customFormat="1" ht="15.75" customHeight="1" x14ac:dyDescent="0.2">
      <c r="A67" s="22">
        <v>16</v>
      </c>
      <c r="B67" s="19">
        <v>18.07</v>
      </c>
      <c r="C67" s="19">
        <v>18.09</v>
      </c>
      <c r="D67" s="19">
        <v>18.11</v>
      </c>
      <c r="E67" s="19">
        <v>18.12</v>
      </c>
      <c r="F67" s="19">
        <v>18.12</v>
      </c>
      <c r="G67" s="19">
        <v>18.239999999999998</v>
      </c>
      <c r="H67" s="19">
        <v>18.190000000000001</v>
      </c>
      <c r="I67" s="19">
        <v>18.27</v>
      </c>
      <c r="J67" s="19">
        <v>18.100000000000001</v>
      </c>
      <c r="K67" s="19">
        <v>18.11</v>
      </c>
      <c r="L67" s="19"/>
      <c r="M67" s="20"/>
      <c r="N67" s="23">
        <v>18.141999999999999</v>
      </c>
      <c r="O67" s="23">
        <v>6.7461923416925043E-2</v>
      </c>
      <c r="P67" s="23">
        <v>0.37185494111412759</v>
      </c>
    </row>
    <row r="68" spans="1:16" s="37" customFormat="1" ht="15.75" customHeight="1" x14ac:dyDescent="0.2">
      <c r="A68" s="22">
        <v>32</v>
      </c>
      <c r="B68" s="19">
        <v>20.78</v>
      </c>
      <c r="C68" s="19">
        <v>20.78</v>
      </c>
      <c r="D68" s="19">
        <v>20.78</v>
      </c>
      <c r="E68" s="19">
        <v>20.83</v>
      </c>
      <c r="F68" s="19">
        <v>20.9</v>
      </c>
      <c r="G68" s="19">
        <v>20.85</v>
      </c>
      <c r="H68" s="19">
        <v>20.81</v>
      </c>
      <c r="I68" s="19">
        <v>20.98</v>
      </c>
      <c r="J68" s="19">
        <v>20.75</v>
      </c>
      <c r="K68" s="19">
        <v>20.93</v>
      </c>
      <c r="L68" s="19"/>
      <c r="M68" s="20"/>
      <c r="N68" s="23">
        <v>20.838999999999999</v>
      </c>
      <c r="O68" s="23">
        <v>7.549098548097545E-2</v>
      </c>
      <c r="P68" s="23">
        <v>0.36225819607934862</v>
      </c>
    </row>
    <row r="69" spans="1:16" s="37" customFormat="1" ht="15.75" customHeight="1" x14ac:dyDescent="0.2">
      <c r="A69" s="22">
        <v>64</v>
      </c>
      <c r="B69" s="19">
        <v>26.05</v>
      </c>
      <c r="C69" s="19">
        <v>26.04</v>
      </c>
      <c r="D69" s="19">
        <v>26.07</v>
      </c>
      <c r="E69" s="19">
        <v>26.16</v>
      </c>
      <c r="F69" s="19">
        <v>26.45</v>
      </c>
      <c r="G69" s="19">
        <v>26.14</v>
      </c>
      <c r="H69" s="19">
        <v>26.08</v>
      </c>
      <c r="I69" s="19">
        <v>26.15</v>
      </c>
      <c r="J69" s="19">
        <v>26.03</v>
      </c>
      <c r="K69" s="19">
        <v>26.12</v>
      </c>
      <c r="L69" s="19"/>
      <c r="M69" s="20"/>
      <c r="N69" s="23">
        <v>26.129000000000001</v>
      </c>
      <c r="O69" s="23">
        <v>0.1222429275391148</v>
      </c>
      <c r="P69" s="23">
        <v>0.46784388051251408</v>
      </c>
    </row>
    <row r="70" spans="1:16" s="37" customFormat="1" ht="15.75" customHeight="1" x14ac:dyDescent="0.2">
      <c r="A70" s="22">
        <v>128</v>
      </c>
      <c r="B70" s="19">
        <v>38.130000000000003</v>
      </c>
      <c r="C70" s="19">
        <v>37.99</v>
      </c>
      <c r="D70" s="19">
        <v>38.090000000000003</v>
      </c>
      <c r="E70" s="19">
        <v>38.14</v>
      </c>
      <c r="F70" s="19">
        <v>38.44</v>
      </c>
      <c r="G70" s="19">
        <v>38.159999999999997</v>
      </c>
      <c r="H70" s="19">
        <v>38.17</v>
      </c>
      <c r="I70" s="19">
        <v>38.15</v>
      </c>
      <c r="J70" s="19">
        <v>38.200000000000003</v>
      </c>
      <c r="K70" s="19">
        <v>38.130000000000003</v>
      </c>
      <c r="L70" s="19"/>
      <c r="M70" s="20"/>
      <c r="N70" s="23">
        <v>38.159999999999997</v>
      </c>
      <c r="O70" s="23">
        <v>0.1136270703270609</v>
      </c>
      <c r="P70" s="23">
        <v>0.2977648593476438</v>
      </c>
    </row>
    <row r="71" spans="1:16" ht="15.75" customHeight="1" x14ac:dyDescent="0.2">
      <c r="A71" s="1">
        <v>256</v>
      </c>
      <c r="B71" s="7">
        <v>58.03</v>
      </c>
      <c r="C71" s="7">
        <v>57.9</v>
      </c>
      <c r="D71" s="7">
        <v>58.13</v>
      </c>
      <c r="E71" s="7">
        <v>58.03</v>
      </c>
      <c r="F71" s="7">
        <v>58.86</v>
      </c>
      <c r="G71" s="7">
        <v>58.14</v>
      </c>
      <c r="H71" s="7">
        <v>58.15</v>
      </c>
      <c r="I71" s="7">
        <v>58.48</v>
      </c>
      <c r="J71" s="7">
        <v>58.01</v>
      </c>
      <c r="K71" s="7">
        <v>58.14</v>
      </c>
      <c r="L71" s="7"/>
      <c r="M71" s="8"/>
      <c r="N71" s="23">
        <v>58.186999999999998</v>
      </c>
      <c r="O71" s="23">
        <v>0.28103182896050882</v>
      </c>
      <c r="P71" s="23">
        <v>0.48298044058038531</v>
      </c>
    </row>
    <row r="72" spans="1:16" ht="15.75" customHeight="1" x14ac:dyDescent="0.2">
      <c r="A72" s="1">
        <v>512</v>
      </c>
      <c r="B72" s="7">
        <v>87.54</v>
      </c>
      <c r="C72" s="7">
        <v>87.6</v>
      </c>
      <c r="D72" s="7">
        <v>87.63</v>
      </c>
      <c r="E72" s="7">
        <v>87.58</v>
      </c>
      <c r="F72" s="7">
        <v>88.25</v>
      </c>
      <c r="G72" s="7">
        <v>87.9</v>
      </c>
      <c r="H72" s="7">
        <v>87.84</v>
      </c>
      <c r="I72" s="7">
        <v>87.99</v>
      </c>
      <c r="J72" s="7">
        <v>87.72</v>
      </c>
      <c r="K72" s="7">
        <v>87.68</v>
      </c>
      <c r="L72" s="7"/>
      <c r="M72" s="8"/>
      <c r="N72" s="23">
        <v>87.772999999999996</v>
      </c>
      <c r="O72" s="23">
        <v>0.22326118237516229</v>
      </c>
      <c r="P72" s="23">
        <v>0.25436202747446518</v>
      </c>
    </row>
    <row r="73" spans="1:16" ht="15.75" customHeight="1" x14ac:dyDescent="0.2">
      <c r="A73" s="1" t="s">
        <v>6</v>
      </c>
      <c r="B73" s="7">
        <v>153</v>
      </c>
      <c r="C73" s="7">
        <v>152.61000000000001</v>
      </c>
      <c r="D73" s="7">
        <v>152.07</v>
      </c>
      <c r="E73" s="7">
        <v>152.09</v>
      </c>
      <c r="F73" s="7">
        <v>154.81</v>
      </c>
      <c r="G73" s="7">
        <v>153.01</v>
      </c>
      <c r="H73" s="7">
        <v>152.34</v>
      </c>
      <c r="I73" s="7">
        <v>154.01</v>
      </c>
      <c r="J73" s="7">
        <v>152.19999999999999</v>
      </c>
      <c r="K73" s="7">
        <v>153.25</v>
      </c>
      <c r="L73" s="7"/>
      <c r="M73" s="8"/>
      <c r="N73" s="23">
        <v>152.93899999999999</v>
      </c>
      <c r="O73" s="23">
        <v>0.89705010388990458</v>
      </c>
      <c r="P73" s="23">
        <v>0.58654110716684738</v>
      </c>
    </row>
    <row r="74" spans="1:16" ht="15.75" customHeight="1" x14ac:dyDescent="0.2">
      <c r="A74" s="1" t="s">
        <v>7</v>
      </c>
      <c r="B74" s="7">
        <v>262.51</v>
      </c>
      <c r="C74" s="7">
        <v>262.08999999999997</v>
      </c>
      <c r="D74" s="7">
        <v>262.33999999999997</v>
      </c>
      <c r="E74" s="7">
        <v>262.69</v>
      </c>
      <c r="F74" s="7">
        <v>262.10000000000002</v>
      </c>
      <c r="G74" s="7">
        <v>263.49</v>
      </c>
      <c r="H74" s="7">
        <v>262.62</v>
      </c>
      <c r="I74" s="7">
        <v>263.20999999999998</v>
      </c>
      <c r="J74" s="7">
        <v>262</v>
      </c>
      <c r="K74" s="7">
        <v>262.81</v>
      </c>
      <c r="L74" s="7"/>
      <c r="M74" s="8"/>
      <c r="N74" s="23">
        <v>262.58600000000001</v>
      </c>
      <c r="O74" s="23">
        <v>0.48997052065518393</v>
      </c>
      <c r="P74" s="23">
        <v>0.18659430459170859</v>
      </c>
    </row>
    <row r="75" spans="1:16" ht="15.75" customHeight="1" x14ac:dyDescent="0.2">
      <c r="A75" s="1" t="s">
        <v>8</v>
      </c>
      <c r="B75" s="7">
        <v>491.96</v>
      </c>
      <c r="C75" s="7">
        <v>501.64</v>
      </c>
      <c r="D75" s="7">
        <v>497.53</v>
      </c>
      <c r="E75" s="7">
        <v>502.26</v>
      </c>
      <c r="F75" s="7">
        <v>502.24</v>
      </c>
      <c r="G75" s="7">
        <v>500.75</v>
      </c>
      <c r="H75" s="7">
        <v>501.75</v>
      </c>
      <c r="I75" s="7">
        <v>498.43</v>
      </c>
      <c r="J75" s="7">
        <v>494.27</v>
      </c>
      <c r="K75" s="7">
        <v>503</v>
      </c>
      <c r="L75" s="7"/>
      <c r="M75" s="8"/>
      <c r="N75" s="23">
        <v>499.38299999999998</v>
      </c>
      <c r="O75" s="23">
        <v>3.766419018407575</v>
      </c>
      <c r="P75" s="23">
        <v>0.75421450437991988</v>
      </c>
    </row>
    <row r="76" spans="1:16" ht="15.75" customHeight="1" x14ac:dyDescent="0.2">
      <c r="A76" s="1" t="s">
        <v>9</v>
      </c>
      <c r="B76" s="7">
        <v>1067.69</v>
      </c>
      <c r="C76" s="7">
        <v>1068.21</v>
      </c>
      <c r="D76" s="7">
        <v>1065.92</v>
      </c>
      <c r="E76" s="7">
        <v>1063.1400000000001</v>
      </c>
      <c r="F76" s="7">
        <v>1067.75</v>
      </c>
      <c r="G76" s="7">
        <v>1069.99</v>
      </c>
      <c r="H76" s="7">
        <v>1064.3</v>
      </c>
      <c r="I76" s="7">
        <v>1066.6600000000001</v>
      </c>
      <c r="J76" s="7">
        <v>1065.6400000000001</v>
      </c>
      <c r="K76" s="7">
        <v>1066.28</v>
      </c>
      <c r="L76" s="7"/>
      <c r="M76" s="8"/>
      <c r="N76" s="23">
        <v>1066.558</v>
      </c>
      <c r="O76" s="23">
        <v>1.981266710409715</v>
      </c>
      <c r="P76" s="23">
        <v>0.18576267867380061</v>
      </c>
    </row>
    <row r="77" spans="1:16" ht="15.75" customHeight="1" x14ac:dyDescent="0.2">
      <c r="A77" s="1" t="s">
        <v>10</v>
      </c>
      <c r="B77" s="7">
        <v>3759.39</v>
      </c>
      <c r="C77" s="7">
        <v>3783.9</v>
      </c>
      <c r="D77" s="7">
        <v>3769.61</v>
      </c>
      <c r="E77" s="7">
        <v>3780.15</v>
      </c>
      <c r="F77" s="7">
        <v>3736.15</v>
      </c>
      <c r="G77" s="7">
        <v>3760.39</v>
      </c>
      <c r="H77" s="7">
        <v>3737.45</v>
      </c>
      <c r="I77" s="7">
        <v>3790.11</v>
      </c>
      <c r="J77" s="7">
        <v>3780.02</v>
      </c>
      <c r="K77" s="7">
        <v>3743.33</v>
      </c>
      <c r="L77" s="7"/>
      <c r="M77" s="8"/>
      <c r="N77" s="23">
        <v>3764.05</v>
      </c>
      <c r="O77" s="23">
        <v>19.9128942033939</v>
      </c>
      <c r="P77" s="23">
        <v>0.52902841894751385</v>
      </c>
    </row>
    <row r="78" spans="1:16" ht="15.75" customHeight="1" x14ac:dyDescent="0.2">
      <c r="A78" s="1" t="s">
        <v>11</v>
      </c>
      <c r="B78" s="7">
        <v>7393.12</v>
      </c>
      <c r="C78" s="7">
        <v>7351.54</v>
      </c>
      <c r="D78" s="7">
        <v>7382.99</v>
      </c>
      <c r="E78" s="7">
        <v>7647.28</v>
      </c>
      <c r="F78" s="7">
        <v>7369.21</v>
      </c>
      <c r="G78" s="7">
        <v>7554.14</v>
      </c>
      <c r="H78" s="7">
        <v>7588.08</v>
      </c>
      <c r="I78" s="7">
        <v>7574.34</v>
      </c>
      <c r="J78" s="7">
        <v>7609.81</v>
      </c>
      <c r="K78" s="7">
        <v>7350.75</v>
      </c>
      <c r="L78" s="7"/>
      <c r="M78" s="8"/>
      <c r="N78" s="23">
        <v>7482.1259999999993</v>
      </c>
      <c r="O78" s="23">
        <v>121.7041631899985</v>
      </c>
      <c r="P78" s="23">
        <v>1.6265986858547761</v>
      </c>
    </row>
    <row r="79" spans="1:16" ht="15.75" customHeight="1" x14ac:dyDescent="0.2">
      <c r="A79" s="1" t="s">
        <v>12</v>
      </c>
      <c r="B79" s="7">
        <v>15072.35</v>
      </c>
      <c r="C79" s="7">
        <v>14765.98</v>
      </c>
      <c r="D79" s="7">
        <v>14993.18</v>
      </c>
      <c r="E79" s="7">
        <v>14829.13</v>
      </c>
      <c r="F79" s="7">
        <v>14869.57</v>
      </c>
      <c r="G79" s="7">
        <v>14949.98</v>
      </c>
      <c r="H79" s="7">
        <v>14797.72</v>
      </c>
      <c r="I79" s="7">
        <v>14799.7</v>
      </c>
      <c r="J79" s="7">
        <v>15050.35</v>
      </c>
      <c r="K79" s="7">
        <v>15079.78</v>
      </c>
      <c r="L79" s="7"/>
      <c r="M79" s="8"/>
      <c r="N79" s="23">
        <v>14920.773999999999</v>
      </c>
      <c r="O79" s="23">
        <v>122.894085401482</v>
      </c>
      <c r="P79" s="23">
        <v>0.82364417155223979</v>
      </c>
    </row>
    <row r="80" spans="1:16" ht="15.75" customHeight="1" x14ac:dyDescent="0.2">
      <c r="A80" s="1" t="s">
        <v>13</v>
      </c>
      <c r="B80" s="7">
        <v>30258.55</v>
      </c>
      <c r="C80" s="7">
        <v>30202.29</v>
      </c>
      <c r="D80" s="7">
        <v>30233.19</v>
      </c>
      <c r="E80" s="7">
        <v>30315.78</v>
      </c>
      <c r="F80" s="7">
        <v>30453.09</v>
      </c>
      <c r="G80" s="7">
        <v>30318.83</v>
      </c>
      <c r="H80" s="7">
        <v>30555.9</v>
      </c>
      <c r="I80" s="7">
        <v>30224.99</v>
      </c>
      <c r="J80" s="7">
        <v>30308.720000000001</v>
      </c>
      <c r="K80" s="7">
        <v>30181.22</v>
      </c>
      <c r="L80" s="7"/>
      <c r="M80" s="8"/>
      <c r="N80" s="23">
        <v>30305.25599999999</v>
      </c>
      <c r="O80" s="23">
        <v>117.75154145723781</v>
      </c>
      <c r="P80" s="23">
        <v>0.38855154847475237</v>
      </c>
    </row>
    <row r="81" spans="1:16" ht="15.75" customHeight="1" x14ac:dyDescent="0.2">
      <c r="A81" s="1" t="s">
        <v>14</v>
      </c>
      <c r="B81" s="7">
        <v>63723.45</v>
      </c>
      <c r="C81" s="7">
        <v>63453.919999999998</v>
      </c>
      <c r="D81" s="7">
        <v>63585.91</v>
      </c>
      <c r="E81" s="7">
        <v>63663.4</v>
      </c>
      <c r="F81" s="7">
        <v>63634.33</v>
      </c>
      <c r="G81" s="7">
        <v>63749.279999999999</v>
      </c>
      <c r="H81" s="7">
        <v>63527.54</v>
      </c>
      <c r="I81" s="7">
        <v>63611.44</v>
      </c>
      <c r="J81" s="7">
        <v>63662.89</v>
      </c>
      <c r="K81" s="7">
        <v>63675.67</v>
      </c>
      <c r="L81" s="7"/>
      <c r="M81" s="8"/>
      <c r="N81" s="23">
        <v>63628.78300000001</v>
      </c>
      <c r="O81" s="23">
        <v>88.843332526669386</v>
      </c>
      <c r="P81" s="23">
        <v>0.13962758414956539</v>
      </c>
    </row>
    <row r="82" spans="1:16" ht="15.75" customHeight="1" x14ac:dyDescent="0.2">
      <c r="A82" s="1" t="s">
        <v>15</v>
      </c>
      <c r="B82" s="7">
        <v>127126.49</v>
      </c>
      <c r="C82" s="7">
        <v>127030.28</v>
      </c>
      <c r="D82" s="7">
        <v>127127.47</v>
      </c>
      <c r="E82" s="7">
        <v>127098.55</v>
      </c>
      <c r="F82" s="7">
        <v>127075.65</v>
      </c>
      <c r="G82" s="7">
        <v>127233.13</v>
      </c>
      <c r="H82" s="7">
        <v>127038.21</v>
      </c>
      <c r="I82" s="7">
        <v>126977.75</v>
      </c>
      <c r="J82" s="7">
        <v>127146.61</v>
      </c>
      <c r="K82" s="7">
        <v>127108.59</v>
      </c>
      <c r="L82" s="7"/>
      <c r="M82" s="8"/>
      <c r="N82" s="23">
        <v>127096.273</v>
      </c>
      <c r="O82" s="23">
        <v>71.107323274986783</v>
      </c>
      <c r="P82" s="23">
        <v>5.59476069569615E-2</v>
      </c>
    </row>
    <row r="83" spans="1:16" ht="15.75" customHeight="1" x14ac:dyDescent="0.2">
      <c r="A83" s="1" t="s">
        <v>16</v>
      </c>
      <c r="B83" s="7">
        <v>249709.64</v>
      </c>
      <c r="C83" s="7">
        <v>249645.96</v>
      </c>
      <c r="D83" s="7">
        <v>249857.76</v>
      </c>
      <c r="E83" s="7">
        <v>249823.31</v>
      </c>
      <c r="F83" s="7">
        <v>249656.88</v>
      </c>
      <c r="G83" s="7">
        <v>250330</v>
      </c>
      <c r="H83" s="7">
        <v>249913.57</v>
      </c>
      <c r="I83" s="7">
        <v>249836.24</v>
      </c>
      <c r="J83" s="7">
        <v>249774.6</v>
      </c>
      <c r="K83" s="7">
        <v>249978.56</v>
      </c>
      <c r="L83" s="7"/>
      <c r="M83" s="8"/>
      <c r="N83" s="23">
        <v>249852.652</v>
      </c>
      <c r="O83" s="23">
        <v>198.9344236900406</v>
      </c>
      <c r="P83" s="23">
        <v>7.9620697278026342E-2</v>
      </c>
    </row>
    <row r="84" spans="1:16" ht="15.75" customHeight="1" x14ac:dyDescent="0.2">
      <c r="A84" s="6" t="s">
        <v>17</v>
      </c>
      <c r="B84" s="7">
        <v>492388.38</v>
      </c>
      <c r="C84" s="7">
        <v>492082.29</v>
      </c>
      <c r="D84" s="7">
        <v>492325.38</v>
      </c>
      <c r="E84" s="7">
        <v>492668.08</v>
      </c>
      <c r="F84" s="7">
        <v>492100.55</v>
      </c>
      <c r="G84" s="7">
        <v>492648.36</v>
      </c>
      <c r="H84" s="7">
        <v>491823.45</v>
      </c>
      <c r="I84" s="7">
        <v>492004.91</v>
      </c>
      <c r="J84" s="7">
        <v>492335.96</v>
      </c>
      <c r="K84" s="7">
        <v>492501</v>
      </c>
      <c r="L84" s="7"/>
      <c r="M84" s="8"/>
      <c r="N84" s="23">
        <v>492287.83600000001</v>
      </c>
      <c r="O84" s="23">
        <v>280.25052178364001</v>
      </c>
      <c r="P84" s="23">
        <v>5.6928183328836097E-2</v>
      </c>
    </row>
    <row r="85" spans="1:16" ht="15.75" customHeight="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37" customFormat="1" ht="15.75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5.75" customHeight="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5.75" customHeight="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5.75" customHeight="1" x14ac:dyDescent="0.2">
      <c r="B89" s="46" t="s">
        <v>20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8"/>
    </row>
    <row r="90" spans="1:16" ht="15.75" customHeight="1" x14ac:dyDescent="0.2">
      <c r="A90" s="48" t="s">
        <v>1</v>
      </c>
      <c r="B90" s="33">
        <v>1</v>
      </c>
      <c r="C90" s="4">
        <v>2</v>
      </c>
      <c r="D90" s="4">
        <v>3</v>
      </c>
      <c r="E90" s="33">
        <v>4</v>
      </c>
      <c r="F90" s="4">
        <v>5</v>
      </c>
      <c r="G90" s="4">
        <v>6</v>
      </c>
      <c r="H90" s="33">
        <v>7</v>
      </c>
      <c r="I90" s="4">
        <v>8</v>
      </c>
      <c r="J90" s="4">
        <v>9</v>
      </c>
      <c r="K90" s="33">
        <v>10</v>
      </c>
      <c r="L90" s="33">
        <v>11</v>
      </c>
      <c r="M90" s="8"/>
      <c r="N90" s="8"/>
      <c r="O90" s="8"/>
      <c r="P90" s="8"/>
    </row>
    <row r="91" spans="1:16" ht="15.75" customHeight="1" x14ac:dyDescent="0.2">
      <c r="A91" s="47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8"/>
      <c r="N91" s="9" t="s">
        <v>3</v>
      </c>
      <c r="O91" s="9" t="s">
        <v>4</v>
      </c>
      <c r="P91" s="9" t="s">
        <v>5</v>
      </c>
    </row>
    <row r="92" spans="1:16" s="37" customFormat="1" ht="15.75" customHeight="1" x14ac:dyDescent="0.2">
      <c r="A92" s="22">
        <v>1</v>
      </c>
      <c r="B92" s="19">
        <v>15.17</v>
      </c>
      <c r="C92" s="19">
        <v>15.21</v>
      </c>
      <c r="D92" s="19">
        <v>15.27</v>
      </c>
      <c r="E92" s="19">
        <v>15.23</v>
      </c>
      <c r="F92" s="19">
        <v>15.35</v>
      </c>
      <c r="G92" s="19">
        <v>15.22</v>
      </c>
      <c r="H92" s="19">
        <v>15.22</v>
      </c>
      <c r="I92" s="19">
        <v>15.23</v>
      </c>
      <c r="J92" s="19">
        <v>15.25</v>
      </c>
      <c r="K92" s="19">
        <v>15.22</v>
      </c>
      <c r="L92" s="19"/>
      <c r="M92" s="20"/>
      <c r="N92" s="23">
        <v>15.237</v>
      </c>
      <c r="O92" s="23">
        <v>4.7387293186628952E-2</v>
      </c>
      <c r="P92" s="23">
        <v>0.3110014647675326</v>
      </c>
    </row>
    <row r="93" spans="1:16" s="37" customFormat="1" ht="15.75" customHeight="1" x14ac:dyDescent="0.2">
      <c r="A93" s="22">
        <v>2</v>
      </c>
      <c r="B93" s="19">
        <v>15.33</v>
      </c>
      <c r="C93" s="19">
        <v>15.44</v>
      </c>
      <c r="D93" s="19">
        <v>15.39</v>
      </c>
      <c r="E93" s="19">
        <v>15.35</v>
      </c>
      <c r="F93" s="19">
        <v>15.4</v>
      </c>
      <c r="G93" s="19">
        <v>15.67</v>
      </c>
      <c r="H93" s="19">
        <v>15.37</v>
      </c>
      <c r="I93" s="19">
        <v>15.36</v>
      </c>
      <c r="J93" s="19">
        <v>15.38</v>
      </c>
      <c r="K93" s="19">
        <v>15.43</v>
      </c>
      <c r="L93" s="19"/>
      <c r="M93" s="20"/>
      <c r="N93" s="23">
        <v>15.412000000000001</v>
      </c>
      <c r="O93" s="23">
        <v>9.6815976642976295E-2</v>
      </c>
      <c r="P93" s="23">
        <v>0.62818567767308786</v>
      </c>
    </row>
    <row r="94" spans="1:16" s="37" customFormat="1" ht="15.75" customHeight="1" x14ac:dyDescent="0.2">
      <c r="A94" s="22">
        <v>4</v>
      </c>
      <c r="B94" s="19">
        <v>15.77</v>
      </c>
      <c r="C94" s="19">
        <v>15.84</v>
      </c>
      <c r="D94" s="19">
        <v>15.82</v>
      </c>
      <c r="E94" s="19">
        <v>15.78</v>
      </c>
      <c r="F94" s="19">
        <v>15.84</v>
      </c>
      <c r="G94" s="19">
        <v>15.99</v>
      </c>
      <c r="H94" s="19">
        <v>15.81</v>
      </c>
      <c r="I94" s="19">
        <v>15.91</v>
      </c>
      <c r="J94" s="19">
        <v>15.79</v>
      </c>
      <c r="K94" s="19">
        <v>15.8</v>
      </c>
      <c r="L94" s="19"/>
      <c r="M94" s="20"/>
      <c r="N94" s="23">
        <v>15.835000000000001</v>
      </c>
      <c r="O94" s="23">
        <v>6.753599863118287E-2</v>
      </c>
      <c r="P94" s="23">
        <v>0.42649825469645009</v>
      </c>
    </row>
    <row r="95" spans="1:16" s="37" customFormat="1" ht="15.75" customHeight="1" x14ac:dyDescent="0.2">
      <c r="A95" s="22">
        <v>8</v>
      </c>
      <c r="B95" s="19">
        <v>17.399999999999999</v>
      </c>
      <c r="C95" s="19">
        <v>16.989999999999998</v>
      </c>
      <c r="D95" s="19">
        <v>17</v>
      </c>
      <c r="E95" s="19">
        <v>16.96</v>
      </c>
      <c r="F95" s="19">
        <v>16.98</v>
      </c>
      <c r="G95" s="19">
        <v>17.21</v>
      </c>
      <c r="H95" s="19">
        <v>16.97</v>
      </c>
      <c r="I95" s="19">
        <v>16.95</v>
      </c>
      <c r="J95" s="19">
        <v>16.97</v>
      </c>
      <c r="K95" s="19">
        <v>16.98</v>
      </c>
      <c r="L95" s="19"/>
      <c r="M95" s="20"/>
      <c r="N95" s="23">
        <v>17.041</v>
      </c>
      <c r="O95" s="23">
        <v>0.1468521554338087</v>
      </c>
      <c r="P95" s="23">
        <v>0.86175785126347482</v>
      </c>
    </row>
    <row r="96" spans="1:16" s="37" customFormat="1" ht="15.75" customHeight="1" x14ac:dyDescent="0.2">
      <c r="A96" s="22">
        <v>16</v>
      </c>
      <c r="B96" s="19">
        <v>18.809999999999999</v>
      </c>
      <c r="C96" s="19">
        <v>18.239999999999998</v>
      </c>
      <c r="D96" s="19">
        <v>18.260000000000002</v>
      </c>
      <c r="E96" s="19">
        <v>18.25</v>
      </c>
      <c r="F96" s="19">
        <v>18.260000000000002</v>
      </c>
      <c r="G96" s="19">
        <v>18.260000000000002</v>
      </c>
      <c r="H96" s="19">
        <v>18.25</v>
      </c>
      <c r="I96" s="19">
        <v>18.21</v>
      </c>
      <c r="J96" s="19">
        <v>18.510000000000002</v>
      </c>
      <c r="K96" s="19">
        <v>18.23</v>
      </c>
      <c r="L96" s="19"/>
      <c r="M96" s="20"/>
      <c r="N96" s="23">
        <v>18.327999999999999</v>
      </c>
      <c r="O96" s="23">
        <v>0.18937323523196739</v>
      </c>
      <c r="P96" s="23">
        <v>1.0332454999561731</v>
      </c>
    </row>
    <row r="97" spans="1:16" s="37" customFormat="1" ht="15.75" customHeight="1" x14ac:dyDescent="0.2">
      <c r="A97" s="22">
        <v>32</v>
      </c>
      <c r="B97" s="19">
        <v>20.89</v>
      </c>
      <c r="C97" s="19">
        <v>21.03</v>
      </c>
      <c r="D97" s="19">
        <v>20.97</v>
      </c>
      <c r="E97" s="19">
        <v>20.97</v>
      </c>
      <c r="F97" s="19">
        <v>20.97</v>
      </c>
      <c r="G97" s="19">
        <v>21</v>
      </c>
      <c r="H97" s="19">
        <v>20.97</v>
      </c>
      <c r="I97" s="19">
        <v>20.9</v>
      </c>
      <c r="J97" s="19">
        <v>20.99</v>
      </c>
      <c r="K97" s="19">
        <v>20.99</v>
      </c>
      <c r="L97" s="19"/>
      <c r="M97" s="20"/>
      <c r="N97" s="23">
        <v>20.968</v>
      </c>
      <c r="O97" s="23">
        <v>4.2895221179054553E-2</v>
      </c>
      <c r="P97" s="23">
        <v>0.20457469085775731</v>
      </c>
    </row>
    <row r="98" spans="1:16" s="37" customFormat="1" ht="15.75" customHeight="1" x14ac:dyDescent="0.2">
      <c r="A98" s="22">
        <v>64</v>
      </c>
      <c r="B98" s="19">
        <v>26.28</v>
      </c>
      <c r="C98" s="19">
        <v>26.31</v>
      </c>
      <c r="D98" s="19">
        <v>26.26</v>
      </c>
      <c r="E98" s="19">
        <v>26.28</v>
      </c>
      <c r="F98" s="19">
        <v>26.25</v>
      </c>
      <c r="G98" s="19">
        <v>26.54</v>
      </c>
      <c r="H98" s="19">
        <v>26.22</v>
      </c>
      <c r="I98" s="19">
        <v>26.27</v>
      </c>
      <c r="J98" s="19">
        <v>26.29</v>
      </c>
      <c r="K98" s="19">
        <v>26.23</v>
      </c>
      <c r="L98" s="19"/>
      <c r="M98" s="20"/>
      <c r="N98" s="23">
        <v>26.292999999999999</v>
      </c>
      <c r="O98" s="23">
        <v>9.092732140439265E-2</v>
      </c>
      <c r="P98" s="23">
        <v>0.34582330431823172</v>
      </c>
    </row>
    <row r="99" spans="1:16" s="37" customFormat="1" ht="15.75" customHeight="1" x14ac:dyDescent="0.2">
      <c r="A99" s="22">
        <v>128</v>
      </c>
      <c r="B99" s="19">
        <v>38</v>
      </c>
      <c r="C99" s="19">
        <v>38.14</v>
      </c>
      <c r="D99" s="19">
        <v>38.08</v>
      </c>
      <c r="E99" s="19">
        <v>38.26</v>
      </c>
      <c r="F99" s="19">
        <v>38.130000000000003</v>
      </c>
      <c r="G99" s="19">
        <v>38.4</v>
      </c>
      <c r="H99" s="19">
        <v>38.49</v>
      </c>
      <c r="I99" s="19">
        <v>38.21</v>
      </c>
      <c r="J99" s="19">
        <v>38.130000000000003</v>
      </c>
      <c r="K99" s="19">
        <v>38.06</v>
      </c>
      <c r="L99" s="19"/>
      <c r="M99" s="20"/>
      <c r="N99" s="23">
        <v>38.19</v>
      </c>
      <c r="O99" s="23">
        <v>0.15427248620541489</v>
      </c>
      <c r="P99" s="23">
        <v>0.40396042473269161</v>
      </c>
    </row>
    <row r="100" spans="1:16" ht="15.75" customHeight="1" x14ac:dyDescent="0.2">
      <c r="A100" s="1">
        <v>256</v>
      </c>
      <c r="B100" s="7">
        <v>57.98</v>
      </c>
      <c r="C100" s="7">
        <v>57.9</v>
      </c>
      <c r="D100" s="7">
        <v>58.13</v>
      </c>
      <c r="E100" s="7">
        <v>58.06</v>
      </c>
      <c r="F100" s="7">
        <v>57.96</v>
      </c>
      <c r="G100" s="7">
        <v>58.03</v>
      </c>
      <c r="H100" s="7">
        <v>57.89</v>
      </c>
      <c r="I100" s="7">
        <v>58.14</v>
      </c>
      <c r="J100" s="7">
        <v>57.84</v>
      </c>
      <c r="K100" s="7">
        <v>57.82</v>
      </c>
      <c r="L100" s="7"/>
      <c r="M100" s="8"/>
      <c r="N100" s="23">
        <v>57.975000000000001</v>
      </c>
      <c r="O100" s="23">
        <v>0.11394443090091499</v>
      </c>
      <c r="P100" s="23">
        <v>0.19654063113568779</v>
      </c>
    </row>
    <row r="101" spans="1:16" ht="15.75" customHeight="1" x14ac:dyDescent="0.2">
      <c r="A101" s="1">
        <v>512</v>
      </c>
      <c r="B101" s="7">
        <v>87.43</v>
      </c>
      <c r="C101" s="7">
        <v>87.84</v>
      </c>
      <c r="D101" s="7">
        <v>87.94</v>
      </c>
      <c r="E101" s="7">
        <v>87.83</v>
      </c>
      <c r="F101" s="7">
        <v>87.74</v>
      </c>
      <c r="G101" s="7">
        <v>89.2</v>
      </c>
      <c r="H101" s="7">
        <v>87.8</v>
      </c>
      <c r="I101" s="7">
        <v>87.63</v>
      </c>
      <c r="J101" s="7">
        <v>87.68</v>
      </c>
      <c r="K101" s="7">
        <v>87.63</v>
      </c>
      <c r="L101" s="7"/>
      <c r="M101" s="8"/>
      <c r="N101" s="23">
        <v>87.871999999999986</v>
      </c>
      <c r="O101" s="23">
        <v>0.48796174713461632</v>
      </c>
      <c r="P101" s="23">
        <v>0.55530970859274442</v>
      </c>
    </row>
    <row r="102" spans="1:16" ht="15.75" customHeight="1" x14ac:dyDescent="0.2">
      <c r="A102" s="1" t="s">
        <v>6</v>
      </c>
      <c r="B102" s="7">
        <v>152.81</v>
      </c>
      <c r="C102" s="7">
        <v>152.25</v>
      </c>
      <c r="D102" s="7">
        <v>153.58000000000001</v>
      </c>
      <c r="E102" s="7">
        <v>152.04</v>
      </c>
      <c r="F102" s="7">
        <v>152.31</v>
      </c>
      <c r="G102" s="7">
        <v>153.96</v>
      </c>
      <c r="H102" s="7">
        <v>152.47999999999999</v>
      </c>
      <c r="I102" s="7">
        <v>152.65</v>
      </c>
      <c r="J102" s="7">
        <v>152.6</v>
      </c>
      <c r="K102" s="7">
        <v>152.37</v>
      </c>
      <c r="L102" s="7"/>
      <c r="M102" s="8"/>
      <c r="N102" s="23">
        <v>152.70500000000001</v>
      </c>
      <c r="O102" s="23">
        <v>0.60862778262069472</v>
      </c>
      <c r="P102" s="23">
        <v>0.3985644102162304</v>
      </c>
    </row>
    <row r="103" spans="1:16" ht="15.75" customHeight="1" x14ac:dyDescent="0.2">
      <c r="A103" s="1" t="s">
        <v>7</v>
      </c>
      <c r="B103" s="7">
        <v>263.92</v>
      </c>
      <c r="C103" s="7">
        <v>262.81</v>
      </c>
      <c r="D103" s="7">
        <v>263.22000000000003</v>
      </c>
      <c r="E103" s="7">
        <v>262.54000000000002</v>
      </c>
      <c r="F103" s="7">
        <v>262.56</v>
      </c>
      <c r="G103" s="7">
        <v>263.89999999999998</v>
      </c>
      <c r="H103" s="7">
        <v>262.73</v>
      </c>
      <c r="I103" s="7">
        <v>263</v>
      </c>
      <c r="J103" s="7">
        <v>263.52</v>
      </c>
      <c r="K103" s="7">
        <v>262.39999999999998</v>
      </c>
      <c r="L103" s="7"/>
      <c r="M103" s="8"/>
      <c r="N103" s="23">
        <v>263.06</v>
      </c>
      <c r="O103" s="23">
        <v>0.559106429939772</v>
      </c>
      <c r="P103" s="23">
        <v>0.2125395080741169</v>
      </c>
    </row>
    <row r="104" spans="1:16" ht="15.75" customHeight="1" x14ac:dyDescent="0.2">
      <c r="A104" s="1" t="s">
        <v>8</v>
      </c>
      <c r="B104" s="7">
        <v>505.42</v>
      </c>
      <c r="C104" s="7">
        <v>494.07</v>
      </c>
      <c r="D104" s="7">
        <v>495.01</v>
      </c>
      <c r="E104" s="7">
        <v>498.44</v>
      </c>
      <c r="F104" s="7">
        <v>496.15</v>
      </c>
      <c r="G104" s="7">
        <v>500.99</v>
      </c>
      <c r="H104" s="7">
        <v>499.9</v>
      </c>
      <c r="I104" s="7">
        <v>494.81</v>
      </c>
      <c r="J104" s="7">
        <v>497.71</v>
      </c>
      <c r="K104" s="7">
        <v>497.63</v>
      </c>
      <c r="L104" s="7"/>
      <c r="M104" s="8"/>
      <c r="N104" s="23">
        <v>498.01299999999998</v>
      </c>
      <c r="O104" s="23">
        <v>3.4319254394905299</v>
      </c>
      <c r="P104" s="23">
        <v>0.68912366534418379</v>
      </c>
    </row>
    <row r="105" spans="1:16" ht="15.75" customHeight="1" x14ac:dyDescent="0.2">
      <c r="A105" s="1" t="s">
        <v>9</v>
      </c>
      <c r="B105" s="7">
        <v>1072.32</v>
      </c>
      <c r="C105" s="7">
        <v>1067.03</v>
      </c>
      <c r="D105" s="7">
        <v>1060.58</v>
      </c>
      <c r="E105" s="7">
        <v>1067.27</v>
      </c>
      <c r="F105" s="7">
        <v>1068.04</v>
      </c>
      <c r="G105" s="7">
        <v>1062.5899999999999</v>
      </c>
      <c r="H105" s="7">
        <v>1065.93</v>
      </c>
      <c r="I105" s="7">
        <v>1064.98</v>
      </c>
      <c r="J105" s="7">
        <v>1063.01</v>
      </c>
      <c r="K105" s="7">
        <v>1069.72</v>
      </c>
      <c r="L105" s="7"/>
      <c r="M105" s="8"/>
      <c r="N105" s="23">
        <v>1066.1469999999999</v>
      </c>
      <c r="O105" s="23">
        <v>3.5180488594926929</v>
      </c>
      <c r="P105" s="23">
        <v>0.32997784165717242</v>
      </c>
    </row>
    <row r="106" spans="1:16" ht="15.75" customHeight="1" x14ac:dyDescent="0.2">
      <c r="A106" s="1" t="s">
        <v>10</v>
      </c>
      <c r="B106" s="7">
        <v>3754.94</v>
      </c>
      <c r="C106" s="7">
        <v>3776.42</v>
      </c>
      <c r="D106" s="7">
        <v>3785.85</v>
      </c>
      <c r="E106" s="7">
        <v>3800.6</v>
      </c>
      <c r="F106" s="7">
        <v>3758.28</v>
      </c>
      <c r="G106" s="7">
        <v>3784.2</v>
      </c>
      <c r="H106" s="7">
        <v>3766.26</v>
      </c>
      <c r="I106" s="7">
        <v>3792.77</v>
      </c>
      <c r="J106" s="7">
        <v>3777.72</v>
      </c>
      <c r="K106" s="7">
        <v>3753.51</v>
      </c>
      <c r="L106" s="7"/>
      <c r="M106" s="8"/>
      <c r="N106" s="23">
        <v>3775.0549999999998</v>
      </c>
      <c r="O106" s="23">
        <v>16.340303444754721</v>
      </c>
      <c r="P106" s="23">
        <v>0.43284941397555049</v>
      </c>
    </row>
    <row r="107" spans="1:16" ht="15.75" customHeight="1" x14ac:dyDescent="0.2">
      <c r="A107" s="1" t="s">
        <v>11</v>
      </c>
      <c r="B107" s="7">
        <v>7619.57</v>
      </c>
      <c r="C107" s="7">
        <v>7574.48</v>
      </c>
      <c r="D107" s="7">
        <v>7371.7</v>
      </c>
      <c r="E107" s="7">
        <v>7598.48</v>
      </c>
      <c r="F107" s="7">
        <v>7501.99</v>
      </c>
      <c r="G107" s="7">
        <v>7374.07</v>
      </c>
      <c r="H107" s="7">
        <v>7405.26</v>
      </c>
      <c r="I107" s="7">
        <v>7372.91</v>
      </c>
      <c r="J107" s="7">
        <v>7615.83</v>
      </c>
      <c r="K107" s="7">
        <v>7474.4</v>
      </c>
      <c r="L107" s="7"/>
      <c r="M107" s="8"/>
      <c r="N107" s="23">
        <v>7490.8690000000006</v>
      </c>
      <c r="O107" s="23">
        <v>105.53120322655489</v>
      </c>
      <c r="P107" s="23">
        <v>1.408797874139234</v>
      </c>
    </row>
    <row r="108" spans="1:16" ht="15.75" customHeight="1" x14ac:dyDescent="0.2">
      <c r="A108" s="1" t="s">
        <v>12</v>
      </c>
      <c r="B108" s="7">
        <v>14804.43</v>
      </c>
      <c r="C108" s="7">
        <v>14896.15</v>
      </c>
      <c r="D108" s="7">
        <v>14918.92</v>
      </c>
      <c r="E108" s="7">
        <v>14873</v>
      </c>
      <c r="F108" s="7">
        <v>14861.13</v>
      </c>
      <c r="G108" s="7">
        <v>14811.03</v>
      </c>
      <c r="H108" s="7">
        <v>14954.1</v>
      </c>
      <c r="I108" s="7">
        <v>14796.31</v>
      </c>
      <c r="J108" s="7">
        <v>15005.16</v>
      </c>
      <c r="K108" s="7">
        <v>14802.01</v>
      </c>
      <c r="L108" s="7"/>
      <c r="M108" s="8"/>
      <c r="N108" s="23">
        <v>14872.224</v>
      </c>
      <c r="O108" s="23">
        <v>71.713923675175408</v>
      </c>
      <c r="P108" s="23">
        <v>0.4822004003918674</v>
      </c>
    </row>
    <row r="109" spans="1:16" ht="15.75" customHeight="1" x14ac:dyDescent="0.2">
      <c r="A109" s="1" t="s">
        <v>13</v>
      </c>
      <c r="B109" s="7">
        <v>30437.21</v>
      </c>
      <c r="C109" s="7">
        <v>30397.63</v>
      </c>
      <c r="D109" s="7">
        <v>30316.080000000002</v>
      </c>
      <c r="E109" s="7">
        <v>30292.41</v>
      </c>
      <c r="F109" s="7">
        <v>30601.09</v>
      </c>
      <c r="G109" s="7">
        <v>30344.81</v>
      </c>
      <c r="H109" s="7">
        <v>30257.279999999999</v>
      </c>
      <c r="I109" s="7">
        <v>30490.29</v>
      </c>
      <c r="J109" s="7">
        <v>30338.62</v>
      </c>
      <c r="K109" s="7">
        <v>30293.93</v>
      </c>
      <c r="L109" s="7"/>
      <c r="M109" s="8"/>
      <c r="N109" s="23">
        <v>30376.935000000001</v>
      </c>
      <c r="O109" s="23">
        <v>106.30730572260789</v>
      </c>
      <c r="P109" s="23">
        <v>0.3499606057115634</v>
      </c>
    </row>
    <row r="110" spans="1:16" ht="15.75" customHeight="1" x14ac:dyDescent="0.2">
      <c r="A110" s="1" t="s">
        <v>14</v>
      </c>
      <c r="B110" s="7">
        <v>63557.47</v>
      </c>
      <c r="C110" s="7">
        <v>63625.1</v>
      </c>
      <c r="D110" s="7">
        <v>63659.18</v>
      </c>
      <c r="E110" s="7">
        <v>63611.58</v>
      </c>
      <c r="F110" s="7">
        <v>63563.11</v>
      </c>
      <c r="G110" s="7">
        <v>63463.67</v>
      </c>
      <c r="H110" s="7">
        <v>63580.61</v>
      </c>
      <c r="I110" s="7">
        <v>63509.14</v>
      </c>
      <c r="J110" s="7">
        <v>63726.58</v>
      </c>
      <c r="K110" s="7">
        <v>63704.07</v>
      </c>
      <c r="L110" s="7"/>
      <c r="M110" s="8"/>
      <c r="N110" s="23">
        <v>63600.050999999992</v>
      </c>
      <c r="O110" s="23">
        <v>82.668325043850047</v>
      </c>
      <c r="P110" s="23">
        <v>0.12998153892022829</v>
      </c>
    </row>
    <row r="111" spans="1:16" ht="15.75" customHeight="1" x14ac:dyDescent="0.2">
      <c r="A111" s="1" t="s">
        <v>15</v>
      </c>
      <c r="B111" s="7">
        <v>127085.38</v>
      </c>
      <c r="C111" s="7">
        <v>127039.7</v>
      </c>
      <c r="D111" s="7">
        <v>127199.15</v>
      </c>
      <c r="E111" s="7">
        <v>127030.1</v>
      </c>
      <c r="F111" s="7">
        <v>127054.94</v>
      </c>
      <c r="G111" s="7">
        <v>126959.53</v>
      </c>
      <c r="H111" s="7">
        <v>127007.95</v>
      </c>
      <c r="I111" s="7">
        <v>127030.13</v>
      </c>
      <c r="J111" s="7">
        <v>127118.39999999999</v>
      </c>
      <c r="K111" s="7">
        <v>126967.52</v>
      </c>
      <c r="L111" s="7"/>
      <c r="M111" s="8"/>
      <c r="N111" s="23">
        <v>127049.28</v>
      </c>
      <c r="O111" s="23">
        <v>71.3739270789156</v>
      </c>
      <c r="P111" s="23">
        <v>5.6178143692680198E-2</v>
      </c>
    </row>
    <row r="112" spans="1:16" ht="15.75" customHeight="1" x14ac:dyDescent="0.2">
      <c r="A112" s="1" t="s">
        <v>16</v>
      </c>
      <c r="B112" s="7">
        <v>249619.82</v>
      </c>
      <c r="C112" s="7">
        <v>250221.72</v>
      </c>
      <c r="D112" s="7">
        <v>249990.76</v>
      </c>
      <c r="E112" s="7">
        <v>249906.09</v>
      </c>
      <c r="F112" s="7">
        <v>249829.15</v>
      </c>
      <c r="G112" s="7">
        <v>249661.51</v>
      </c>
      <c r="H112" s="7">
        <v>249930.99</v>
      </c>
      <c r="I112" s="7">
        <v>249937.08</v>
      </c>
      <c r="J112" s="7">
        <v>249820.98</v>
      </c>
      <c r="K112" s="7">
        <v>249749.89</v>
      </c>
      <c r="L112" s="7"/>
      <c r="M112" s="8"/>
      <c r="N112" s="23">
        <v>249866.799</v>
      </c>
      <c r="O112" s="23">
        <v>173.93027788615271</v>
      </c>
      <c r="P112" s="23">
        <v>6.960919921423922E-2</v>
      </c>
    </row>
    <row r="113" spans="1:16" ht="15.75" customHeight="1" x14ac:dyDescent="0.2">
      <c r="A113" s="6" t="s">
        <v>17</v>
      </c>
      <c r="B113" s="7">
        <v>492560.24</v>
      </c>
      <c r="C113" s="7">
        <v>492663.15</v>
      </c>
      <c r="D113" s="7">
        <v>492366.69</v>
      </c>
      <c r="E113" s="7">
        <v>492579.48</v>
      </c>
      <c r="F113" s="7">
        <v>492670.61</v>
      </c>
      <c r="G113" s="7">
        <v>492107.9</v>
      </c>
      <c r="H113" s="7">
        <v>492143.14</v>
      </c>
      <c r="I113" s="7">
        <v>492472.34</v>
      </c>
      <c r="J113" s="7">
        <v>492002.33</v>
      </c>
      <c r="K113" s="7">
        <v>492284.42</v>
      </c>
      <c r="L113" s="7"/>
      <c r="M113" s="8"/>
      <c r="N113" s="23">
        <v>492385.03</v>
      </c>
      <c r="O113" s="23">
        <v>242.0442751509112</v>
      </c>
      <c r="P113" s="23">
        <v>4.9157521127502837E-2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D324-6DCB-0E4F-A434-070F35D39544}">
  <sheetPr>
    <outlinePr summaryBelow="0" summaryRight="0"/>
  </sheetPr>
  <dimension ref="A1:P830"/>
  <sheetViews>
    <sheetView topLeftCell="A88" workbookViewId="0">
      <selection activeCell="N92" sqref="N92:P113"/>
    </sheetView>
  </sheetViews>
  <sheetFormatPr baseColWidth="10" defaultColWidth="14.5" defaultRowHeight="15" customHeight="1" x14ac:dyDescent="0.2"/>
  <cols>
    <col min="1" max="18" width="14.5" style="42" customWidth="1"/>
    <col min="19" max="16384" width="14.5" style="42"/>
  </cols>
  <sheetData>
    <row r="1" spans="1:16" ht="15.75" customHeight="1" x14ac:dyDescent="0.2"/>
    <row r="2" spans="1:16" ht="15.75" customHeight="1" x14ac:dyDescent="0.2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</row>
    <row r="3" spans="1:16" ht="15.75" customHeight="1" x14ac:dyDescent="0.2">
      <c r="A3" s="48" t="s">
        <v>1</v>
      </c>
      <c r="B3" s="33">
        <v>1</v>
      </c>
      <c r="C3" s="4">
        <v>2</v>
      </c>
      <c r="D3" s="4">
        <v>3</v>
      </c>
      <c r="E3" s="33">
        <v>4</v>
      </c>
      <c r="F3" s="4">
        <v>5</v>
      </c>
      <c r="G3" s="4">
        <v>6</v>
      </c>
      <c r="H3" s="33">
        <v>7</v>
      </c>
      <c r="I3" s="4">
        <v>8</v>
      </c>
      <c r="J3" s="4">
        <v>9</v>
      </c>
      <c r="K3" s="33">
        <v>10</v>
      </c>
      <c r="L3" s="33">
        <v>11</v>
      </c>
      <c r="M3" s="8"/>
      <c r="N3" s="8"/>
      <c r="O3" s="8"/>
      <c r="P3" s="8"/>
    </row>
    <row r="4" spans="1:16" ht="15.75" customHeight="1" x14ac:dyDescent="0.2">
      <c r="A4" s="4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8"/>
      <c r="N4" s="9" t="s">
        <v>3</v>
      </c>
      <c r="O4" s="9" t="s">
        <v>4</v>
      </c>
      <c r="P4" s="9" t="s">
        <v>5</v>
      </c>
    </row>
    <row r="5" spans="1:16" s="43" customFormat="1" ht="15.75" customHeight="1" x14ac:dyDescent="0.2">
      <c r="A5" s="22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20"/>
      <c r="N5" s="23" t="e">
        <f>AVERAGE(B5:K5)</f>
        <v>#DIV/0!</v>
      </c>
      <c r="O5" s="23" t="e">
        <f>STDEV(B5:K5)</f>
        <v>#DIV/0!</v>
      </c>
      <c r="P5" s="23" t="e">
        <f>100*O5/N5</f>
        <v>#DIV/0!</v>
      </c>
    </row>
    <row r="6" spans="1:16" s="43" customFormat="1" ht="15.75" customHeight="1" x14ac:dyDescent="0.2">
      <c r="A6" s="22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20"/>
      <c r="N6" s="23" t="e">
        <f t="shared" ref="N6:N26" si="0">AVERAGE(B6:K6)</f>
        <v>#DIV/0!</v>
      </c>
      <c r="O6" s="23" t="e">
        <f t="shared" ref="O6:O26" si="1">STDEV(B6:K6)</f>
        <v>#DIV/0!</v>
      </c>
      <c r="P6" s="23" t="e">
        <f t="shared" ref="P6:P26" si="2">100*O6/N6</f>
        <v>#DIV/0!</v>
      </c>
    </row>
    <row r="7" spans="1:16" s="43" customFormat="1" ht="15.75" customHeight="1" x14ac:dyDescent="0.2">
      <c r="A7" s="22">
        <v>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0"/>
      <c r="N7" s="23" t="e">
        <f t="shared" si="0"/>
        <v>#DIV/0!</v>
      </c>
      <c r="O7" s="23" t="e">
        <f t="shared" si="1"/>
        <v>#DIV/0!</v>
      </c>
      <c r="P7" s="23" t="e">
        <f t="shared" si="2"/>
        <v>#DIV/0!</v>
      </c>
    </row>
    <row r="8" spans="1:16" s="43" customFormat="1" ht="15.75" customHeight="1" x14ac:dyDescent="0.2">
      <c r="A8" s="22">
        <v>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  <c r="N8" s="23" t="e">
        <f t="shared" si="0"/>
        <v>#DIV/0!</v>
      </c>
      <c r="O8" s="23" t="e">
        <f t="shared" si="1"/>
        <v>#DIV/0!</v>
      </c>
      <c r="P8" s="23" t="e">
        <f t="shared" si="2"/>
        <v>#DIV/0!</v>
      </c>
    </row>
    <row r="9" spans="1:16" s="43" customFormat="1" ht="15.75" customHeight="1" x14ac:dyDescent="0.2">
      <c r="A9" s="22">
        <v>16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  <c r="N9" s="23" t="e">
        <f t="shared" si="0"/>
        <v>#DIV/0!</v>
      </c>
      <c r="O9" s="23" t="e">
        <f t="shared" si="1"/>
        <v>#DIV/0!</v>
      </c>
      <c r="P9" s="23" t="e">
        <f t="shared" si="2"/>
        <v>#DIV/0!</v>
      </c>
    </row>
    <row r="10" spans="1:16" s="43" customFormat="1" ht="15.75" customHeight="1" x14ac:dyDescent="0.2">
      <c r="A10" s="22">
        <v>32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/>
      <c r="N10" s="23" t="e">
        <f t="shared" si="0"/>
        <v>#DIV/0!</v>
      </c>
      <c r="O10" s="23" t="e">
        <f t="shared" si="1"/>
        <v>#DIV/0!</v>
      </c>
      <c r="P10" s="23" t="e">
        <f t="shared" si="2"/>
        <v>#DIV/0!</v>
      </c>
    </row>
    <row r="11" spans="1:16" s="43" customFormat="1" ht="15.75" customHeight="1" x14ac:dyDescent="0.2">
      <c r="A11" s="22">
        <v>64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0"/>
      <c r="N11" s="23" t="e">
        <f t="shared" si="0"/>
        <v>#DIV/0!</v>
      </c>
      <c r="O11" s="23" t="e">
        <f t="shared" si="1"/>
        <v>#DIV/0!</v>
      </c>
      <c r="P11" s="23" t="e">
        <f t="shared" si="2"/>
        <v>#DIV/0!</v>
      </c>
    </row>
    <row r="12" spans="1:16" s="43" customFormat="1" ht="15.75" customHeight="1" x14ac:dyDescent="0.2">
      <c r="A12" s="22">
        <v>128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0"/>
      <c r="N12" s="23" t="e">
        <f t="shared" si="0"/>
        <v>#DIV/0!</v>
      </c>
      <c r="O12" s="23" t="e">
        <f t="shared" si="1"/>
        <v>#DIV/0!</v>
      </c>
      <c r="P12" s="23" t="e">
        <f t="shared" si="2"/>
        <v>#DIV/0!</v>
      </c>
    </row>
    <row r="13" spans="1:16" ht="15.75" customHeight="1" x14ac:dyDescent="0.2">
      <c r="A13" s="1">
        <v>256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23" t="e">
        <f t="shared" si="0"/>
        <v>#DIV/0!</v>
      </c>
      <c r="O13" s="23" t="e">
        <f t="shared" si="1"/>
        <v>#DIV/0!</v>
      </c>
      <c r="P13" s="23" t="e">
        <f t="shared" si="2"/>
        <v>#DIV/0!</v>
      </c>
    </row>
    <row r="14" spans="1:16" ht="15.75" customHeight="1" x14ac:dyDescent="0.2">
      <c r="A14" s="1">
        <v>512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23" t="e">
        <f t="shared" si="0"/>
        <v>#DIV/0!</v>
      </c>
      <c r="O14" s="23" t="e">
        <f t="shared" si="1"/>
        <v>#DIV/0!</v>
      </c>
      <c r="P14" s="23" t="e">
        <f t="shared" si="2"/>
        <v>#DIV/0!</v>
      </c>
    </row>
    <row r="15" spans="1:16" ht="15.75" customHeight="1" x14ac:dyDescent="0.2">
      <c r="A15" s="1" t="s">
        <v>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23" t="e">
        <f t="shared" si="0"/>
        <v>#DIV/0!</v>
      </c>
      <c r="O15" s="23" t="e">
        <f t="shared" si="1"/>
        <v>#DIV/0!</v>
      </c>
      <c r="P15" s="23" t="e">
        <f t="shared" si="2"/>
        <v>#DIV/0!</v>
      </c>
    </row>
    <row r="16" spans="1:16" ht="15.75" customHeight="1" x14ac:dyDescent="0.2">
      <c r="A16" s="1" t="s">
        <v>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23" t="e">
        <f t="shared" si="0"/>
        <v>#DIV/0!</v>
      </c>
      <c r="O16" s="23" t="e">
        <f t="shared" si="1"/>
        <v>#DIV/0!</v>
      </c>
      <c r="P16" s="23" t="e">
        <f t="shared" si="2"/>
        <v>#DIV/0!</v>
      </c>
    </row>
    <row r="17" spans="1:16" ht="15.75" customHeight="1" x14ac:dyDescent="0.2">
      <c r="A17" s="1" t="s">
        <v>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23" t="e">
        <f t="shared" si="0"/>
        <v>#DIV/0!</v>
      </c>
      <c r="O17" s="23" t="e">
        <f t="shared" si="1"/>
        <v>#DIV/0!</v>
      </c>
      <c r="P17" s="23" t="e">
        <f t="shared" si="2"/>
        <v>#DIV/0!</v>
      </c>
    </row>
    <row r="18" spans="1:16" ht="15.75" customHeight="1" x14ac:dyDescent="0.2">
      <c r="A18" s="1" t="s">
        <v>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23" t="e">
        <f t="shared" si="0"/>
        <v>#DIV/0!</v>
      </c>
      <c r="O18" s="23" t="e">
        <f t="shared" si="1"/>
        <v>#DIV/0!</v>
      </c>
      <c r="P18" s="23" t="e">
        <f t="shared" si="2"/>
        <v>#DIV/0!</v>
      </c>
    </row>
    <row r="19" spans="1:16" ht="15.75" customHeight="1" x14ac:dyDescent="0.2">
      <c r="A19" s="1" t="s">
        <v>10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23" t="e">
        <f t="shared" si="0"/>
        <v>#DIV/0!</v>
      </c>
      <c r="O19" s="23" t="e">
        <f t="shared" si="1"/>
        <v>#DIV/0!</v>
      </c>
      <c r="P19" s="23" t="e">
        <f t="shared" si="2"/>
        <v>#DIV/0!</v>
      </c>
    </row>
    <row r="20" spans="1:16" ht="15.75" customHeight="1" x14ac:dyDescent="0.2">
      <c r="A20" s="1" t="s">
        <v>11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23" t="e">
        <f t="shared" si="0"/>
        <v>#DIV/0!</v>
      </c>
      <c r="O20" s="23" t="e">
        <f t="shared" si="1"/>
        <v>#DIV/0!</v>
      </c>
      <c r="P20" s="23" t="e">
        <f t="shared" si="2"/>
        <v>#DIV/0!</v>
      </c>
    </row>
    <row r="21" spans="1:16" ht="15.75" customHeight="1" x14ac:dyDescent="0.2">
      <c r="A21" s="1" t="s">
        <v>12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23" t="e">
        <f t="shared" si="0"/>
        <v>#DIV/0!</v>
      </c>
      <c r="O21" s="23" t="e">
        <f t="shared" si="1"/>
        <v>#DIV/0!</v>
      </c>
      <c r="P21" s="23" t="e">
        <f t="shared" si="2"/>
        <v>#DIV/0!</v>
      </c>
    </row>
    <row r="22" spans="1:16" ht="15.75" customHeight="1" x14ac:dyDescent="0.2">
      <c r="A22" s="1" t="s">
        <v>13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23" t="e">
        <f t="shared" si="0"/>
        <v>#DIV/0!</v>
      </c>
      <c r="O22" s="23" t="e">
        <f t="shared" si="1"/>
        <v>#DIV/0!</v>
      </c>
      <c r="P22" s="23" t="e">
        <f t="shared" si="2"/>
        <v>#DIV/0!</v>
      </c>
    </row>
    <row r="23" spans="1:16" ht="15.75" customHeight="1" x14ac:dyDescent="0.2">
      <c r="A23" s="1" t="s">
        <v>14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23" t="e">
        <f t="shared" si="0"/>
        <v>#DIV/0!</v>
      </c>
      <c r="O23" s="23" t="e">
        <f t="shared" si="1"/>
        <v>#DIV/0!</v>
      </c>
      <c r="P23" s="23" t="e">
        <f t="shared" si="2"/>
        <v>#DIV/0!</v>
      </c>
    </row>
    <row r="24" spans="1:16" ht="15.75" customHeight="1" x14ac:dyDescent="0.2">
      <c r="A24" s="1" t="s">
        <v>15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23" t="e">
        <f t="shared" si="0"/>
        <v>#DIV/0!</v>
      </c>
      <c r="O24" s="23" t="e">
        <f t="shared" si="1"/>
        <v>#DIV/0!</v>
      </c>
      <c r="P24" s="23" t="e">
        <f t="shared" si="2"/>
        <v>#DIV/0!</v>
      </c>
    </row>
    <row r="25" spans="1:16" ht="15.75" customHeight="1" x14ac:dyDescent="0.2">
      <c r="A25" s="1" t="s">
        <v>16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23" t="e">
        <f t="shared" si="0"/>
        <v>#DIV/0!</v>
      </c>
      <c r="O25" s="23" t="e">
        <f t="shared" si="1"/>
        <v>#DIV/0!</v>
      </c>
      <c r="P25" s="23" t="e">
        <f t="shared" si="2"/>
        <v>#DIV/0!</v>
      </c>
    </row>
    <row r="26" spans="1:16" ht="15.75" customHeight="1" x14ac:dyDescent="0.2">
      <c r="A26" s="21" t="s">
        <v>17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23" t="e">
        <f t="shared" si="0"/>
        <v>#DIV/0!</v>
      </c>
      <c r="O26" s="23" t="e">
        <f t="shared" si="1"/>
        <v>#DIV/0!</v>
      </c>
      <c r="P26" s="23" t="e">
        <f t="shared" si="2"/>
        <v>#DIV/0!</v>
      </c>
    </row>
    <row r="27" spans="1:16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23"/>
      <c r="O27" s="5"/>
      <c r="P27" s="5"/>
    </row>
    <row r="28" spans="1:16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">
      <c r="B31" s="46" t="s">
        <v>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8"/>
    </row>
    <row r="32" spans="1:16" ht="15.75" customHeight="1" x14ac:dyDescent="0.2">
      <c r="A32" s="48" t="s">
        <v>1</v>
      </c>
      <c r="B32" s="33">
        <v>1</v>
      </c>
      <c r="C32" s="4">
        <v>2</v>
      </c>
      <c r="D32" s="4">
        <v>3</v>
      </c>
      <c r="E32" s="33">
        <v>4</v>
      </c>
      <c r="F32" s="4">
        <v>5</v>
      </c>
      <c r="G32" s="4">
        <v>6</v>
      </c>
      <c r="H32" s="33">
        <v>7</v>
      </c>
      <c r="I32" s="4">
        <v>8</v>
      </c>
      <c r="J32" s="4">
        <v>9</v>
      </c>
      <c r="K32" s="33">
        <v>10</v>
      </c>
      <c r="L32" s="33">
        <v>11</v>
      </c>
      <c r="M32" s="8"/>
      <c r="N32" s="8"/>
      <c r="O32" s="8"/>
      <c r="P32" s="8"/>
    </row>
    <row r="33" spans="1:16" ht="15.75" customHeight="1" x14ac:dyDescent="0.2">
      <c r="A33" s="47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8"/>
      <c r="N33" s="9" t="s">
        <v>3</v>
      </c>
      <c r="O33" s="9" t="s">
        <v>4</v>
      </c>
      <c r="P33" s="9" t="s">
        <v>5</v>
      </c>
    </row>
    <row r="34" spans="1:16" s="43" customFormat="1" ht="15.75" customHeight="1" x14ac:dyDescent="0.2">
      <c r="A34" s="22">
        <v>1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23" t="e">
        <f>AVERAGE(B34:K34)</f>
        <v>#DIV/0!</v>
      </c>
      <c r="O34" s="23" t="e">
        <f>STDEV(B34:K34)</f>
        <v>#DIV/0!</v>
      </c>
      <c r="P34" s="23" t="e">
        <f>100*O34/N34</f>
        <v>#DIV/0!</v>
      </c>
    </row>
    <row r="35" spans="1:16" s="43" customFormat="1" ht="15.75" customHeight="1" x14ac:dyDescent="0.2">
      <c r="A35" s="22">
        <v>2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23" t="e">
        <f t="shared" ref="N35:N55" si="3">AVERAGE(B35:K35)</f>
        <v>#DIV/0!</v>
      </c>
      <c r="O35" s="23" t="e">
        <f t="shared" ref="O35:O55" si="4">STDEV(B35:K35)</f>
        <v>#DIV/0!</v>
      </c>
      <c r="P35" s="23" t="e">
        <f t="shared" ref="P35:P55" si="5">100*O35/N35</f>
        <v>#DIV/0!</v>
      </c>
    </row>
    <row r="36" spans="1:16" s="43" customFormat="1" ht="15.75" customHeight="1" x14ac:dyDescent="0.2">
      <c r="A36" s="22">
        <v>4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23" t="e">
        <f t="shared" si="3"/>
        <v>#DIV/0!</v>
      </c>
      <c r="O36" s="23" t="e">
        <f t="shared" si="4"/>
        <v>#DIV/0!</v>
      </c>
      <c r="P36" s="23" t="e">
        <f t="shared" si="5"/>
        <v>#DIV/0!</v>
      </c>
    </row>
    <row r="37" spans="1:16" s="43" customFormat="1" ht="15.75" customHeight="1" x14ac:dyDescent="0.2">
      <c r="A37" s="22">
        <v>8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23" t="e">
        <f t="shared" si="3"/>
        <v>#DIV/0!</v>
      </c>
      <c r="O37" s="23" t="e">
        <f t="shared" si="4"/>
        <v>#DIV/0!</v>
      </c>
      <c r="P37" s="23" t="e">
        <f t="shared" si="5"/>
        <v>#DIV/0!</v>
      </c>
    </row>
    <row r="38" spans="1:16" s="43" customFormat="1" ht="15.75" customHeight="1" x14ac:dyDescent="0.2">
      <c r="A38" s="22">
        <v>16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23" t="e">
        <f t="shared" si="3"/>
        <v>#DIV/0!</v>
      </c>
      <c r="O38" s="23" t="e">
        <f t="shared" si="4"/>
        <v>#DIV/0!</v>
      </c>
      <c r="P38" s="23" t="e">
        <f t="shared" si="5"/>
        <v>#DIV/0!</v>
      </c>
    </row>
    <row r="39" spans="1:16" s="43" customFormat="1" ht="15.75" customHeight="1" x14ac:dyDescent="0.2">
      <c r="A39" s="22">
        <v>32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23" t="e">
        <f t="shared" si="3"/>
        <v>#DIV/0!</v>
      </c>
      <c r="O39" s="23" t="e">
        <f t="shared" si="4"/>
        <v>#DIV/0!</v>
      </c>
      <c r="P39" s="23" t="e">
        <f t="shared" si="5"/>
        <v>#DIV/0!</v>
      </c>
    </row>
    <row r="40" spans="1:16" s="43" customFormat="1" ht="15.75" customHeight="1" x14ac:dyDescent="0.2">
      <c r="A40" s="22">
        <v>64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23" t="e">
        <f t="shared" si="3"/>
        <v>#DIV/0!</v>
      </c>
      <c r="O40" s="23" t="e">
        <f t="shared" si="4"/>
        <v>#DIV/0!</v>
      </c>
      <c r="P40" s="23" t="e">
        <f t="shared" si="5"/>
        <v>#DIV/0!</v>
      </c>
    </row>
    <row r="41" spans="1:16" s="43" customFormat="1" ht="15.75" customHeight="1" x14ac:dyDescent="0.2">
      <c r="A41" s="22">
        <v>128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23" t="e">
        <f t="shared" si="3"/>
        <v>#DIV/0!</v>
      </c>
      <c r="O41" s="23" t="e">
        <f t="shared" si="4"/>
        <v>#DIV/0!</v>
      </c>
      <c r="P41" s="23" t="e">
        <f t="shared" si="5"/>
        <v>#DIV/0!</v>
      </c>
    </row>
    <row r="42" spans="1:16" ht="15.75" customHeight="1" x14ac:dyDescent="0.2">
      <c r="A42" s="1">
        <v>256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  <c r="N42" s="23" t="e">
        <f t="shared" si="3"/>
        <v>#DIV/0!</v>
      </c>
      <c r="O42" s="23" t="e">
        <f t="shared" si="4"/>
        <v>#DIV/0!</v>
      </c>
      <c r="P42" s="23" t="e">
        <f t="shared" si="5"/>
        <v>#DIV/0!</v>
      </c>
    </row>
    <row r="43" spans="1:16" ht="15.75" customHeight="1" x14ac:dyDescent="0.2">
      <c r="A43" s="1">
        <v>512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  <c r="N43" s="23" t="e">
        <f t="shared" si="3"/>
        <v>#DIV/0!</v>
      </c>
      <c r="O43" s="23" t="e">
        <f t="shared" si="4"/>
        <v>#DIV/0!</v>
      </c>
      <c r="P43" s="23" t="e">
        <f t="shared" si="5"/>
        <v>#DIV/0!</v>
      </c>
    </row>
    <row r="44" spans="1:16" ht="15.75" customHeight="1" x14ac:dyDescent="0.2">
      <c r="A44" s="1" t="s">
        <v>6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  <c r="N44" s="23" t="e">
        <f t="shared" si="3"/>
        <v>#DIV/0!</v>
      </c>
      <c r="O44" s="23" t="e">
        <f t="shared" si="4"/>
        <v>#DIV/0!</v>
      </c>
      <c r="P44" s="23" t="e">
        <f t="shared" si="5"/>
        <v>#DIV/0!</v>
      </c>
    </row>
    <row r="45" spans="1:16" ht="15.75" customHeight="1" x14ac:dyDescent="0.2">
      <c r="A45" s="1" t="s">
        <v>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  <c r="N45" s="23" t="e">
        <f t="shared" si="3"/>
        <v>#DIV/0!</v>
      </c>
      <c r="O45" s="23" t="e">
        <f t="shared" si="4"/>
        <v>#DIV/0!</v>
      </c>
      <c r="P45" s="23" t="e">
        <f t="shared" si="5"/>
        <v>#DIV/0!</v>
      </c>
    </row>
    <row r="46" spans="1:16" ht="15.75" customHeight="1" x14ac:dyDescent="0.2">
      <c r="A46" s="1" t="s">
        <v>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  <c r="N46" s="23" t="e">
        <f t="shared" si="3"/>
        <v>#DIV/0!</v>
      </c>
      <c r="O46" s="23" t="e">
        <f t="shared" si="4"/>
        <v>#DIV/0!</v>
      </c>
      <c r="P46" s="23" t="e">
        <f t="shared" si="5"/>
        <v>#DIV/0!</v>
      </c>
    </row>
    <row r="47" spans="1:16" ht="15.75" customHeight="1" x14ac:dyDescent="0.2">
      <c r="A47" s="1" t="s">
        <v>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8"/>
      <c r="N47" s="23" t="e">
        <f t="shared" si="3"/>
        <v>#DIV/0!</v>
      </c>
      <c r="O47" s="23" t="e">
        <f t="shared" si="4"/>
        <v>#DIV/0!</v>
      </c>
      <c r="P47" s="23" t="e">
        <f t="shared" si="5"/>
        <v>#DIV/0!</v>
      </c>
    </row>
    <row r="48" spans="1:16" ht="15.75" customHeight="1" x14ac:dyDescent="0.2">
      <c r="A48" s="1" t="s">
        <v>10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8"/>
      <c r="N48" s="23" t="e">
        <f t="shared" si="3"/>
        <v>#DIV/0!</v>
      </c>
      <c r="O48" s="23" t="e">
        <f t="shared" si="4"/>
        <v>#DIV/0!</v>
      </c>
      <c r="P48" s="23" t="e">
        <f t="shared" si="5"/>
        <v>#DIV/0!</v>
      </c>
    </row>
    <row r="49" spans="1:16" ht="15.75" customHeight="1" x14ac:dyDescent="0.2">
      <c r="A49" s="1" t="s">
        <v>11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8"/>
      <c r="N49" s="23" t="e">
        <f t="shared" si="3"/>
        <v>#DIV/0!</v>
      </c>
      <c r="O49" s="23" t="e">
        <f t="shared" si="4"/>
        <v>#DIV/0!</v>
      </c>
      <c r="P49" s="23" t="e">
        <f t="shared" si="5"/>
        <v>#DIV/0!</v>
      </c>
    </row>
    <row r="50" spans="1:16" ht="15.75" customHeight="1" x14ac:dyDescent="0.2">
      <c r="A50" s="1" t="s">
        <v>12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8"/>
      <c r="N50" s="23" t="e">
        <f t="shared" si="3"/>
        <v>#DIV/0!</v>
      </c>
      <c r="O50" s="23" t="e">
        <f t="shared" si="4"/>
        <v>#DIV/0!</v>
      </c>
      <c r="P50" s="23" t="e">
        <f t="shared" si="5"/>
        <v>#DIV/0!</v>
      </c>
    </row>
    <row r="51" spans="1:16" ht="15.75" customHeight="1" x14ac:dyDescent="0.2">
      <c r="A51" s="1" t="s">
        <v>13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8"/>
      <c r="N51" s="23" t="e">
        <f t="shared" si="3"/>
        <v>#DIV/0!</v>
      </c>
      <c r="O51" s="23" t="e">
        <f t="shared" si="4"/>
        <v>#DIV/0!</v>
      </c>
      <c r="P51" s="23" t="e">
        <f t="shared" si="5"/>
        <v>#DIV/0!</v>
      </c>
    </row>
    <row r="52" spans="1:16" ht="15.75" customHeight="1" x14ac:dyDescent="0.2">
      <c r="A52" s="1" t="s">
        <v>14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8"/>
      <c r="N52" s="23" t="e">
        <f t="shared" si="3"/>
        <v>#DIV/0!</v>
      </c>
      <c r="O52" s="23" t="e">
        <f t="shared" si="4"/>
        <v>#DIV/0!</v>
      </c>
      <c r="P52" s="23" t="e">
        <f t="shared" si="5"/>
        <v>#DIV/0!</v>
      </c>
    </row>
    <row r="53" spans="1:16" ht="15.75" customHeight="1" x14ac:dyDescent="0.2">
      <c r="A53" s="1" t="s">
        <v>15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8"/>
      <c r="N53" s="23" t="e">
        <f t="shared" si="3"/>
        <v>#DIV/0!</v>
      </c>
      <c r="O53" s="23" t="e">
        <f t="shared" si="4"/>
        <v>#DIV/0!</v>
      </c>
      <c r="P53" s="23" t="e">
        <f t="shared" si="5"/>
        <v>#DIV/0!</v>
      </c>
    </row>
    <row r="54" spans="1:16" ht="15.75" customHeight="1" x14ac:dyDescent="0.2">
      <c r="A54" s="1" t="s">
        <v>16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8"/>
      <c r="N54" s="23" t="e">
        <f t="shared" si="3"/>
        <v>#DIV/0!</v>
      </c>
      <c r="O54" s="23" t="e">
        <f t="shared" si="4"/>
        <v>#DIV/0!</v>
      </c>
      <c r="P54" s="23" t="e">
        <f t="shared" si="5"/>
        <v>#DIV/0!</v>
      </c>
    </row>
    <row r="55" spans="1:16" ht="15.75" customHeight="1" x14ac:dyDescent="0.2">
      <c r="A55" s="45" t="s">
        <v>17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8"/>
      <c r="N55" s="23" t="e">
        <f t="shared" si="3"/>
        <v>#DIV/0!</v>
      </c>
      <c r="O55" s="23" t="e">
        <f t="shared" si="4"/>
        <v>#DIV/0!</v>
      </c>
      <c r="P55" s="23" t="e">
        <f t="shared" si="5"/>
        <v>#DIV/0!</v>
      </c>
    </row>
    <row r="56" spans="1:16" ht="15.75" customHeight="1" x14ac:dyDescent="0.2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5"/>
      <c r="O56" s="5"/>
      <c r="P56" s="5"/>
    </row>
    <row r="57" spans="1:16" ht="15.75" customHeight="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5.75" customHeight="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5.75" customHeight="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5.75" customHeight="1" x14ac:dyDescent="0.2">
      <c r="B60" s="46" t="s">
        <v>19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8"/>
    </row>
    <row r="61" spans="1:16" ht="15.75" customHeight="1" x14ac:dyDescent="0.2">
      <c r="A61" s="48" t="s">
        <v>1</v>
      </c>
      <c r="B61" s="33">
        <v>1</v>
      </c>
      <c r="C61" s="4">
        <v>2</v>
      </c>
      <c r="D61" s="4">
        <v>3</v>
      </c>
      <c r="E61" s="33">
        <v>4</v>
      </c>
      <c r="F61" s="4">
        <v>5</v>
      </c>
      <c r="G61" s="4">
        <v>6</v>
      </c>
      <c r="H61" s="33">
        <v>7</v>
      </c>
      <c r="I61" s="4">
        <v>8</v>
      </c>
      <c r="J61" s="4">
        <v>9</v>
      </c>
      <c r="K61" s="33">
        <v>10</v>
      </c>
      <c r="L61" s="33">
        <v>11</v>
      </c>
      <c r="M61" s="8"/>
      <c r="N61" s="8"/>
      <c r="O61" s="8"/>
      <c r="P61" s="8"/>
    </row>
    <row r="62" spans="1:16" ht="15.75" customHeight="1" x14ac:dyDescent="0.2">
      <c r="A62" s="47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8"/>
      <c r="N62" s="9" t="s">
        <v>3</v>
      </c>
      <c r="O62" s="9" t="s">
        <v>4</v>
      </c>
      <c r="P62" s="9" t="s">
        <v>5</v>
      </c>
    </row>
    <row r="63" spans="1:16" s="43" customFormat="1" ht="15.75" customHeight="1" x14ac:dyDescent="0.2">
      <c r="A63" s="22">
        <v>1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23" t="e">
        <f>AVERAGE(B63:K63)</f>
        <v>#DIV/0!</v>
      </c>
      <c r="O63" s="23" t="e">
        <f>STDEV(B63:K63)</f>
        <v>#DIV/0!</v>
      </c>
      <c r="P63" s="23" t="e">
        <f>100*O63/N63</f>
        <v>#DIV/0!</v>
      </c>
    </row>
    <row r="64" spans="1:16" s="43" customFormat="1" ht="15.75" customHeight="1" x14ac:dyDescent="0.2">
      <c r="A64" s="22">
        <v>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23" t="e">
        <f t="shared" ref="N64:N84" si="6">AVERAGE(B64:K64)</f>
        <v>#DIV/0!</v>
      </c>
      <c r="O64" s="23" t="e">
        <f t="shared" ref="O64:O84" si="7">STDEV(B64:K64)</f>
        <v>#DIV/0!</v>
      </c>
      <c r="P64" s="23" t="e">
        <f t="shared" ref="P64:P84" si="8">100*O64/N64</f>
        <v>#DIV/0!</v>
      </c>
    </row>
    <row r="65" spans="1:16" s="43" customFormat="1" ht="15.75" customHeight="1" x14ac:dyDescent="0.2">
      <c r="A65" s="22">
        <v>4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23" t="e">
        <f t="shared" si="6"/>
        <v>#DIV/0!</v>
      </c>
      <c r="O65" s="23" t="e">
        <f t="shared" si="7"/>
        <v>#DIV/0!</v>
      </c>
      <c r="P65" s="23" t="e">
        <f t="shared" si="8"/>
        <v>#DIV/0!</v>
      </c>
    </row>
    <row r="66" spans="1:16" s="43" customFormat="1" ht="15.75" customHeight="1" x14ac:dyDescent="0.2">
      <c r="A66" s="22">
        <v>8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23" t="e">
        <f t="shared" si="6"/>
        <v>#DIV/0!</v>
      </c>
      <c r="O66" s="23" t="e">
        <f t="shared" si="7"/>
        <v>#DIV/0!</v>
      </c>
      <c r="P66" s="23" t="e">
        <f t="shared" si="8"/>
        <v>#DIV/0!</v>
      </c>
    </row>
    <row r="67" spans="1:16" s="43" customFormat="1" ht="15.75" customHeight="1" x14ac:dyDescent="0.2">
      <c r="A67" s="22">
        <v>16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23" t="e">
        <f t="shared" si="6"/>
        <v>#DIV/0!</v>
      </c>
      <c r="O67" s="23" t="e">
        <f t="shared" si="7"/>
        <v>#DIV/0!</v>
      </c>
      <c r="P67" s="23" t="e">
        <f t="shared" si="8"/>
        <v>#DIV/0!</v>
      </c>
    </row>
    <row r="68" spans="1:16" s="43" customFormat="1" ht="15.75" customHeight="1" x14ac:dyDescent="0.2">
      <c r="A68" s="22">
        <v>32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23" t="e">
        <f t="shared" si="6"/>
        <v>#DIV/0!</v>
      </c>
      <c r="O68" s="23" t="e">
        <f t="shared" si="7"/>
        <v>#DIV/0!</v>
      </c>
      <c r="P68" s="23" t="e">
        <f t="shared" si="8"/>
        <v>#DIV/0!</v>
      </c>
    </row>
    <row r="69" spans="1:16" s="43" customFormat="1" ht="15.75" customHeight="1" x14ac:dyDescent="0.2">
      <c r="A69" s="22">
        <v>64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23" t="e">
        <f t="shared" si="6"/>
        <v>#DIV/0!</v>
      </c>
      <c r="O69" s="23" t="e">
        <f t="shared" si="7"/>
        <v>#DIV/0!</v>
      </c>
      <c r="P69" s="23" t="e">
        <f t="shared" si="8"/>
        <v>#DIV/0!</v>
      </c>
    </row>
    <row r="70" spans="1:16" s="43" customFormat="1" ht="15.75" customHeight="1" x14ac:dyDescent="0.2">
      <c r="A70" s="22">
        <v>128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23" t="e">
        <f t="shared" si="6"/>
        <v>#DIV/0!</v>
      </c>
      <c r="O70" s="23" t="e">
        <f t="shared" si="7"/>
        <v>#DIV/0!</v>
      </c>
      <c r="P70" s="23" t="e">
        <f t="shared" si="8"/>
        <v>#DIV/0!</v>
      </c>
    </row>
    <row r="71" spans="1:16" ht="15.75" customHeight="1" x14ac:dyDescent="0.2">
      <c r="A71" s="1">
        <v>256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8"/>
      <c r="N71" s="23" t="e">
        <f t="shared" si="6"/>
        <v>#DIV/0!</v>
      </c>
      <c r="O71" s="23" t="e">
        <f t="shared" si="7"/>
        <v>#DIV/0!</v>
      </c>
      <c r="P71" s="23" t="e">
        <f t="shared" si="8"/>
        <v>#DIV/0!</v>
      </c>
    </row>
    <row r="72" spans="1:16" ht="15.75" customHeight="1" x14ac:dyDescent="0.2">
      <c r="A72" s="1">
        <v>512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8"/>
      <c r="N72" s="23" t="e">
        <f t="shared" si="6"/>
        <v>#DIV/0!</v>
      </c>
      <c r="O72" s="23" t="e">
        <f t="shared" si="7"/>
        <v>#DIV/0!</v>
      </c>
      <c r="P72" s="23" t="e">
        <f t="shared" si="8"/>
        <v>#DIV/0!</v>
      </c>
    </row>
    <row r="73" spans="1:16" ht="15.75" customHeight="1" x14ac:dyDescent="0.2">
      <c r="A73" s="1" t="s">
        <v>6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8"/>
      <c r="N73" s="23" t="e">
        <f t="shared" si="6"/>
        <v>#DIV/0!</v>
      </c>
      <c r="O73" s="23" t="e">
        <f t="shared" si="7"/>
        <v>#DIV/0!</v>
      </c>
      <c r="P73" s="23" t="e">
        <f t="shared" si="8"/>
        <v>#DIV/0!</v>
      </c>
    </row>
    <row r="74" spans="1:16" ht="15.75" customHeight="1" x14ac:dyDescent="0.2">
      <c r="A74" s="1" t="s">
        <v>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8"/>
      <c r="N74" s="23" t="e">
        <f t="shared" si="6"/>
        <v>#DIV/0!</v>
      </c>
      <c r="O74" s="23" t="e">
        <f t="shared" si="7"/>
        <v>#DIV/0!</v>
      </c>
      <c r="P74" s="23" t="e">
        <f t="shared" si="8"/>
        <v>#DIV/0!</v>
      </c>
    </row>
    <row r="75" spans="1:16" ht="15.75" customHeight="1" x14ac:dyDescent="0.2">
      <c r="A75" s="1" t="s">
        <v>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8"/>
      <c r="N75" s="23" t="e">
        <f t="shared" si="6"/>
        <v>#DIV/0!</v>
      </c>
      <c r="O75" s="23" t="e">
        <f t="shared" si="7"/>
        <v>#DIV/0!</v>
      </c>
      <c r="P75" s="23" t="e">
        <f t="shared" si="8"/>
        <v>#DIV/0!</v>
      </c>
    </row>
    <row r="76" spans="1:16" ht="15.75" customHeight="1" x14ac:dyDescent="0.2">
      <c r="A76" s="1" t="s">
        <v>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8"/>
      <c r="N76" s="23" t="e">
        <f t="shared" si="6"/>
        <v>#DIV/0!</v>
      </c>
      <c r="O76" s="23" t="e">
        <f t="shared" si="7"/>
        <v>#DIV/0!</v>
      </c>
      <c r="P76" s="23" t="e">
        <f t="shared" si="8"/>
        <v>#DIV/0!</v>
      </c>
    </row>
    <row r="77" spans="1:16" ht="15.75" customHeight="1" x14ac:dyDescent="0.2">
      <c r="A77" s="1" t="s">
        <v>10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8"/>
      <c r="N77" s="23" t="e">
        <f t="shared" si="6"/>
        <v>#DIV/0!</v>
      </c>
      <c r="O77" s="23" t="e">
        <f t="shared" si="7"/>
        <v>#DIV/0!</v>
      </c>
      <c r="P77" s="23" t="e">
        <f t="shared" si="8"/>
        <v>#DIV/0!</v>
      </c>
    </row>
    <row r="78" spans="1:16" ht="15.75" customHeight="1" x14ac:dyDescent="0.2">
      <c r="A78" s="1" t="s">
        <v>11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  <c r="N78" s="23" t="e">
        <f t="shared" si="6"/>
        <v>#DIV/0!</v>
      </c>
      <c r="O78" s="23" t="e">
        <f t="shared" si="7"/>
        <v>#DIV/0!</v>
      </c>
      <c r="P78" s="23" t="e">
        <f t="shared" si="8"/>
        <v>#DIV/0!</v>
      </c>
    </row>
    <row r="79" spans="1:16" ht="15.75" customHeight="1" x14ac:dyDescent="0.2">
      <c r="A79" s="1" t="s">
        <v>12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8"/>
      <c r="N79" s="23" t="e">
        <f t="shared" si="6"/>
        <v>#DIV/0!</v>
      </c>
      <c r="O79" s="23" t="e">
        <f t="shared" si="7"/>
        <v>#DIV/0!</v>
      </c>
      <c r="P79" s="23" t="e">
        <f t="shared" si="8"/>
        <v>#DIV/0!</v>
      </c>
    </row>
    <row r="80" spans="1:16" ht="15.75" customHeight="1" x14ac:dyDescent="0.2">
      <c r="A80" s="1" t="s">
        <v>13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8"/>
      <c r="N80" s="23" t="e">
        <f t="shared" si="6"/>
        <v>#DIV/0!</v>
      </c>
      <c r="O80" s="23" t="e">
        <f t="shared" si="7"/>
        <v>#DIV/0!</v>
      </c>
      <c r="P80" s="23" t="e">
        <f t="shared" si="8"/>
        <v>#DIV/0!</v>
      </c>
    </row>
    <row r="81" spans="1:16" ht="15.75" customHeight="1" x14ac:dyDescent="0.2">
      <c r="A81" s="1" t="s">
        <v>14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8"/>
      <c r="N81" s="23" t="e">
        <f t="shared" si="6"/>
        <v>#DIV/0!</v>
      </c>
      <c r="O81" s="23" t="e">
        <f t="shared" si="7"/>
        <v>#DIV/0!</v>
      </c>
      <c r="P81" s="23" t="e">
        <f t="shared" si="8"/>
        <v>#DIV/0!</v>
      </c>
    </row>
    <row r="82" spans="1:16" ht="15.75" customHeight="1" x14ac:dyDescent="0.2">
      <c r="A82" s="1" t="s">
        <v>15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8"/>
      <c r="N82" s="23" t="e">
        <f t="shared" si="6"/>
        <v>#DIV/0!</v>
      </c>
      <c r="O82" s="23" t="e">
        <f t="shared" si="7"/>
        <v>#DIV/0!</v>
      </c>
      <c r="P82" s="23" t="e">
        <f t="shared" si="8"/>
        <v>#DIV/0!</v>
      </c>
    </row>
    <row r="83" spans="1:16" ht="15.75" customHeight="1" x14ac:dyDescent="0.2">
      <c r="A83" s="1" t="s">
        <v>16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8"/>
      <c r="N83" s="23" t="e">
        <f t="shared" si="6"/>
        <v>#DIV/0!</v>
      </c>
      <c r="O83" s="23" t="e">
        <f t="shared" si="7"/>
        <v>#DIV/0!</v>
      </c>
      <c r="P83" s="23" t="e">
        <f t="shared" si="8"/>
        <v>#DIV/0!</v>
      </c>
    </row>
    <row r="84" spans="1:16" ht="15.75" customHeight="1" x14ac:dyDescent="0.2">
      <c r="A84" s="45" t="s">
        <v>17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8"/>
      <c r="N84" s="23" t="e">
        <f t="shared" si="6"/>
        <v>#DIV/0!</v>
      </c>
      <c r="O84" s="23" t="e">
        <f t="shared" si="7"/>
        <v>#DIV/0!</v>
      </c>
      <c r="P84" s="23" t="e">
        <f t="shared" si="8"/>
        <v>#DIV/0!</v>
      </c>
    </row>
    <row r="85" spans="1:16" ht="15.75" customHeight="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43" customFormat="1" ht="15.75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5.75" customHeight="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5.75" customHeight="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5.75" customHeight="1" x14ac:dyDescent="0.2">
      <c r="B89" s="46" t="s">
        <v>20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8"/>
    </row>
    <row r="90" spans="1:16" ht="15.75" customHeight="1" x14ac:dyDescent="0.2">
      <c r="A90" s="48" t="s">
        <v>1</v>
      </c>
      <c r="B90" s="33">
        <v>1</v>
      </c>
      <c r="C90" s="4">
        <v>2</v>
      </c>
      <c r="D90" s="4">
        <v>3</v>
      </c>
      <c r="E90" s="33">
        <v>4</v>
      </c>
      <c r="F90" s="4">
        <v>5</v>
      </c>
      <c r="G90" s="4">
        <v>6</v>
      </c>
      <c r="H90" s="33">
        <v>7</v>
      </c>
      <c r="I90" s="4">
        <v>8</v>
      </c>
      <c r="J90" s="4">
        <v>9</v>
      </c>
      <c r="K90" s="33">
        <v>10</v>
      </c>
      <c r="L90" s="33">
        <v>11</v>
      </c>
      <c r="M90" s="8"/>
      <c r="N90" s="8"/>
      <c r="O90" s="8"/>
      <c r="P90" s="8"/>
    </row>
    <row r="91" spans="1:16" ht="15.75" customHeight="1" x14ac:dyDescent="0.2">
      <c r="A91" s="47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8"/>
      <c r="N91" s="9" t="s">
        <v>3</v>
      </c>
      <c r="O91" s="9" t="s">
        <v>4</v>
      </c>
      <c r="P91" s="9" t="s">
        <v>5</v>
      </c>
    </row>
    <row r="92" spans="1:16" s="43" customFormat="1" ht="15.75" customHeight="1" x14ac:dyDescent="0.2">
      <c r="A92" s="22">
        <v>1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23" t="e">
        <f>AVERAGE(B92:K92)</f>
        <v>#DIV/0!</v>
      </c>
      <c r="O92" s="23" t="e">
        <f>STDEV(B92:K92)</f>
        <v>#DIV/0!</v>
      </c>
      <c r="P92" s="23" t="e">
        <f>100*O92/N92</f>
        <v>#DIV/0!</v>
      </c>
    </row>
    <row r="93" spans="1:16" s="43" customFormat="1" ht="15.75" customHeight="1" x14ac:dyDescent="0.2">
      <c r="A93" s="22">
        <v>2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23" t="e">
        <f t="shared" ref="N93:N113" si="9">AVERAGE(B93:K93)</f>
        <v>#DIV/0!</v>
      </c>
      <c r="O93" s="23" t="e">
        <f t="shared" ref="O93:O113" si="10">STDEV(B93:K93)</f>
        <v>#DIV/0!</v>
      </c>
      <c r="P93" s="23" t="e">
        <f t="shared" ref="P93:P113" si="11">100*O93/N93</f>
        <v>#DIV/0!</v>
      </c>
    </row>
    <row r="94" spans="1:16" s="43" customFormat="1" ht="15.75" customHeight="1" x14ac:dyDescent="0.2">
      <c r="A94" s="22">
        <v>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23" t="e">
        <f t="shared" si="9"/>
        <v>#DIV/0!</v>
      </c>
      <c r="O94" s="23" t="e">
        <f t="shared" si="10"/>
        <v>#DIV/0!</v>
      </c>
      <c r="P94" s="23" t="e">
        <f t="shared" si="11"/>
        <v>#DIV/0!</v>
      </c>
    </row>
    <row r="95" spans="1:16" s="43" customFormat="1" ht="15.75" customHeight="1" x14ac:dyDescent="0.2">
      <c r="A95" s="22">
        <v>8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23" t="e">
        <f t="shared" si="9"/>
        <v>#DIV/0!</v>
      </c>
      <c r="O95" s="23" t="e">
        <f t="shared" si="10"/>
        <v>#DIV/0!</v>
      </c>
      <c r="P95" s="23" t="e">
        <f t="shared" si="11"/>
        <v>#DIV/0!</v>
      </c>
    </row>
    <row r="96" spans="1:16" s="43" customFormat="1" ht="15.75" customHeight="1" x14ac:dyDescent="0.2">
      <c r="A96" s="22">
        <v>16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23" t="e">
        <f t="shared" si="9"/>
        <v>#DIV/0!</v>
      </c>
      <c r="O96" s="23" t="e">
        <f t="shared" si="10"/>
        <v>#DIV/0!</v>
      </c>
      <c r="P96" s="23" t="e">
        <f t="shared" si="11"/>
        <v>#DIV/0!</v>
      </c>
    </row>
    <row r="97" spans="1:16" s="43" customFormat="1" ht="15.75" customHeight="1" x14ac:dyDescent="0.2">
      <c r="A97" s="22">
        <v>32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23" t="e">
        <f t="shared" si="9"/>
        <v>#DIV/0!</v>
      </c>
      <c r="O97" s="23" t="e">
        <f t="shared" si="10"/>
        <v>#DIV/0!</v>
      </c>
      <c r="P97" s="23" t="e">
        <f t="shared" si="11"/>
        <v>#DIV/0!</v>
      </c>
    </row>
    <row r="98" spans="1:16" s="43" customFormat="1" ht="15.75" customHeight="1" x14ac:dyDescent="0.2">
      <c r="A98" s="22">
        <v>64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23" t="e">
        <f t="shared" si="9"/>
        <v>#DIV/0!</v>
      </c>
      <c r="O98" s="23" t="e">
        <f t="shared" si="10"/>
        <v>#DIV/0!</v>
      </c>
      <c r="P98" s="23" t="e">
        <f t="shared" si="11"/>
        <v>#DIV/0!</v>
      </c>
    </row>
    <row r="99" spans="1:16" s="43" customFormat="1" ht="15.75" customHeight="1" x14ac:dyDescent="0.2">
      <c r="A99" s="22">
        <v>128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23" t="e">
        <f t="shared" si="9"/>
        <v>#DIV/0!</v>
      </c>
      <c r="O99" s="23" t="e">
        <f t="shared" si="10"/>
        <v>#DIV/0!</v>
      </c>
      <c r="P99" s="23" t="e">
        <f t="shared" si="11"/>
        <v>#DIV/0!</v>
      </c>
    </row>
    <row r="100" spans="1:16" ht="15.75" customHeight="1" x14ac:dyDescent="0.2">
      <c r="A100" s="1">
        <v>256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8"/>
      <c r="N100" s="23" t="e">
        <f t="shared" si="9"/>
        <v>#DIV/0!</v>
      </c>
      <c r="O100" s="23" t="e">
        <f t="shared" si="10"/>
        <v>#DIV/0!</v>
      </c>
      <c r="P100" s="23" t="e">
        <f t="shared" si="11"/>
        <v>#DIV/0!</v>
      </c>
    </row>
    <row r="101" spans="1:16" ht="15.75" customHeight="1" x14ac:dyDescent="0.2">
      <c r="A101" s="1">
        <v>512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8"/>
      <c r="N101" s="23" t="e">
        <f t="shared" si="9"/>
        <v>#DIV/0!</v>
      </c>
      <c r="O101" s="23" t="e">
        <f t="shared" si="10"/>
        <v>#DIV/0!</v>
      </c>
      <c r="P101" s="23" t="e">
        <f t="shared" si="11"/>
        <v>#DIV/0!</v>
      </c>
    </row>
    <row r="102" spans="1:16" ht="15.75" customHeight="1" x14ac:dyDescent="0.2">
      <c r="A102" s="1" t="s">
        <v>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8"/>
      <c r="N102" s="23" t="e">
        <f t="shared" si="9"/>
        <v>#DIV/0!</v>
      </c>
      <c r="O102" s="23" t="e">
        <f t="shared" si="10"/>
        <v>#DIV/0!</v>
      </c>
      <c r="P102" s="23" t="e">
        <f t="shared" si="11"/>
        <v>#DIV/0!</v>
      </c>
    </row>
    <row r="103" spans="1:16" ht="15.75" customHeight="1" x14ac:dyDescent="0.2">
      <c r="A103" s="1" t="s">
        <v>7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8"/>
      <c r="N103" s="23" t="e">
        <f t="shared" si="9"/>
        <v>#DIV/0!</v>
      </c>
      <c r="O103" s="23" t="e">
        <f t="shared" si="10"/>
        <v>#DIV/0!</v>
      </c>
      <c r="P103" s="23" t="e">
        <f t="shared" si="11"/>
        <v>#DIV/0!</v>
      </c>
    </row>
    <row r="104" spans="1:16" ht="15.75" customHeight="1" x14ac:dyDescent="0.2">
      <c r="A104" s="1" t="s">
        <v>8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8"/>
      <c r="N104" s="23" t="e">
        <f t="shared" si="9"/>
        <v>#DIV/0!</v>
      </c>
      <c r="O104" s="23" t="e">
        <f t="shared" si="10"/>
        <v>#DIV/0!</v>
      </c>
      <c r="P104" s="23" t="e">
        <f t="shared" si="11"/>
        <v>#DIV/0!</v>
      </c>
    </row>
    <row r="105" spans="1:16" ht="15.75" customHeight="1" x14ac:dyDescent="0.2">
      <c r="A105" s="1" t="s">
        <v>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8"/>
      <c r="N105" s="23" t="e">
        <f t="shared" si="9"/>
        <v>#DIV/0!</v>
      </c>
      <c r="O105" s="23" t="e">
        <f t="shared" si="10"/>
        <v>#DIV/0!</v>
      </c>
      <c r="P105" s="23" t="e">
        <f t="shared" si="11"/>
        <v>#DIV/0!</v>
      </c>
    </row>
    <row r="106" spans="1:16" ht="15.75" customHeight="1" x14ac:dyDescent="0.2">
      <c r="A106" s="1" t="s">
        <v>10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8"/>
      <c r="N106" s="23" t="e">
        <f t="shared" si="9"/>
        <v>#DIV/0!</v>
      </c>
      <c r="O106" s="23" t="e">
        <f t="shared" si="10"/>
        <v>#DIV/0!</v>
      </c>
      <c r="P106" s="23" t="e">
        <f t="shared" si="11"/>
        <v>#DIV/0!</v>
      </c>
    </row>
    <row r="107" spans="1:16" ht="15.75" customHeight="1" x14ac:dyDescent="0.2">
      <c r="A107" s="1" t="s">
        <v>11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8"/>
      <c r="N107" s="23" t="e">
        <f t="shared" si="9"/>
        <v>#DIV/0!</v>
      </c>
      <c r="O107" s="23" t="e">
        <f t="shared" si="10"/>
        <v>#DIV/0!</v>
      </c>
      <c r="P107" s="23" t="e">
        <f t="shared" si="11"/>
        <v>#DIV/0!</v>
      </c>
    </row>
    <row r="108" spans="1:16" ht="15.75" customHeight="1" x14ac:dyDescent="0.2">
      <c r="A108" s="1" t="s">
        <v>12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8"/>
      <c r="N108" s="23" t="e">
        <f t="shared" si="9"/>
        <v>#DIV/0!</v>
      </c>
      <c r="O108" s="23" t="e">
        <f t="shared" si="10"/>
        <v>#DIV/0!</v>
      </c>
      <c r="P108" s="23" t="e">
        <f t="shared" si="11"/>
        <v>#DIV/0!</v>
      </c>
    </row>
    <row r="109" spans="1:16" ht="15.75" customHeight="1" x14ac:dyDescent="0.2">
      <c r="A109" s="1" t="s">
        <v>13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8"/>
      <c r="N109" s="23" t="e">
        <f t="shared" si="9"/>
        <v>#DIV/0!</v>
      </c>
      <c r="O109" s="23" t="e">
        <f t="shared" si="10"/>
        <v>#DIV/0!</v>
      </c>
      <c r="P109" s="23" t="e">
        <f t="shared" si="11"/>
        <v>#DIV/0!</v>
      </c>
    </row>
    <row r="110" spans="1:16" ht="15.75" customHeight="1" x14ac:dyDescent="0.2">
      <c r="A110" s="1" t="s">
        <v>14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8"/>
      <c r="N110" s="23" t="e">
        <f t="shared" si="9"/>
        <v>#DIV/0!</v>
      </c>
      <c r="O110" s="23" t="e">
        <f t="shared" si="10"/>
        <v>#DIV/0!</v>
      </c>
      <c r="P110" s="23" t="e">
        <f t="shared" si="11"/>
        <v>#DIV/0!</v>
      </c>
    </row>
    <row r="111" spans="1:16" ht="15.75" customHeight="1" x14ac:dyDescent="0.2">
      <c r="A111" s="1" t="s">
        <v>15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8"/>
      <c r="N111" s="23" t="e">
        <f t="shared" si="9"/>
        <v>#DIV/0!</v>
      </c>
      <c r="O111" s="23" t="e">
        <f t="shared" si="10"/>
        <v>#DIV/0!</v>
      </c>
      <c r="P111" s="23" t="e">
        <f t="shared" si="11"/>
        <v>#DIV/0!</v>
      </c>
    </row>
    <row r="112" spans="1:16" ht="15.75" customHeight="1" x14ac:dyDescent="0.2">
      <c r="A112" s="1" t="s">
        <v>16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8"/>
      <c r="N112" s="23" t="e">
        <f t="shared" si="9"/>
        <v>#DIV/0!</v>
      </c>
      <c r="O112" s="23" t="e">
        <f t="shared" si="10"/>
        <v>#DIV/0!</v>
      </c>
      <c r="P112" s="23" t="e">
        <f t="shared" si="11"/>
        <v>#DIV/0!</v>
      </c>
    </row>
    <row r="113" spans="1:16" ht="15.75" customHeight="1" x14ac:dyDescent="0.2">
      <c r="A113" s="45" t="s">
        <v>17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8"/>
      <c r="N113" s="23" t="e">
        <f t="shared" si="9"/>
        <v>#DIV/0!</v>
      </c>
      <c r="O113" s="23" t="e">
        <f t="shared" si="10"/>
        <v>#DIV/0!</v>
      </c>
      <c r="P113" s="23" t="e">
        <f t="shared" si="11"/>
        <v>#DIV/0!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830"/>
  <sheetViews>
    <sheetView topLeftCell="A74" workbookViewId="0">
      <selection activeCell="F95" sqref="F95"/>
    </sheetView>
  </sheetViews>
  <sheetFormatPr baseColWidth="10" defaultColWidth="14.5" defaultRowHeight="15" customHeight="1" x14ac:dyDescent="0.2"/>
  <cols>
    <col min="1" max="18" width="14.5" style="34" customWidth="1"/>
    <col min="19" max="16384" width="14.5" style="34"/>
  </cols>
  <sheetData>
    <row r="1" spans="1:16" ht="15.75" customHeight="1" x14ac:dyDescent="0.2"/>
    <row r="2" spans="1:16" ht="15.75" customHeight="1" x14ac:dyDescent="0.2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</row>
    <row r="3" spans="1:16" ht="15.75" customHeight="1" x14ac:dyDescent="0.2">
      <c r="A3" s="48" t="s">
        <v>1</v>
      </c>
      <c r="B3" s="33">
        <v>1</v>
      </c>
      <c r="C3" s="4">
        <v>2</v>
      </c>
      <c r="D3" s="4">
        <v>3</v>
      </c>
      <c r="E3" s="33">
        <v>4</v>
      </c>
      <c r="F3" s="4">
        <v>5</v>
      </c>
      <c r="G3" s="4">
        <v>6</v>
      </c>
      <c r="H3" s="33">
        <v>7</v>
      </c>
      <c r="I3" s="4">
        <v>8</v>
      </c>
      <c r="J3" s="4">
        <v>9</v>
      </c>
      <c r="K3" s="33">
        <v>10</v>
      </c>
      <c r="L3" s="33">
        <v>11</v>
      </c>
      <c r="M3" s="8"/>
      <c r="N3" s="8"/>
      <c r="O3" s="8"/>
      <c r="P3" s="8"/>
    </row>
    <row r="4" spans="1:16" ht="15.75" customHeight="1" x14ac:dyDescent="0.2">
      <c r="A4" s="4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8"/>
      <c r="N4" s="9" t="s">
        <v>3</v>
      </c>
      <c r="O4" s="9" t="s">
        <v>4</v>
      </c>
      <c r="P4" s="9" t="s">
        <v>5</v>
      </c>
    </row>
    <row r="5" spans="1:16" s="37" customFormat="1" ht="15.75" customHeight="1" x14ac:dyDescent="0.2">
      <c r="A5" s="22">
        <v>1</v>
      </c>
      <c r="B5" s="19">
        <v>186.21</v>
      </c>
      <c r="C5" s="19">
        <v>185.76</v>
      </c>
      <c r="D5" s="19">
        <v>186.3</v>
      </c>
      <c r="E5" s="19">
        <v>186</v>
      </c>
      <c r="F5" s="19">
        <v>185.65</v>
      </c>
      <c r="G5" s="19">
        <v>185.88</v>
      </c>
      <c r="H5" s="19">
        <v>186.07</v>
      </c>
      <c r="I5" s="19">
        <v>185.78</v>
      </c>
      <c r="J5" s="19">
        <v>186.61</v>
      </c>
      <c r="K5" s="19">
        <v>185.96</v>
      </c>
      <c r="L5" s="19"/>
      <c r="M5" s="20"/>
      <c r="N5" s="23">
        <v>186.02199999999999</v>
      </c>
      <c r="O5" s="23">
        <v>0.28882135962871669</v>
      </c>
      <c r="P5" s="23">
        <v>0.1552619365605771</v>
      </c>
    </row>
    <row r="6" spans="1:16" s="37" customFormat="1" ht="15.75" customHeight="1" x14ac:dyDescent="0.2">
      <c r="A6" s="22">
        <v>2</v>
      </c>
      <c r="B6" s="19">
        <v>184.77</v>
      </c>
      <c r="C6" s="19">
        <v>184.83</v>
      </c>
      <c r="D6" s="19">
        <v>184.82</v>
      </c>
      <c r="E6" s="19">
        <v>184.68</v>
      </c>
      <c r="F6" s="19">
        <v>184.43</v>
      </c>
      <c r="G6" s="19">
        <v>185.2</v>
      </c>
      <c r="H6" s="19">
        <v>184.91</v>
      </c>
      <c r="I6" s="19">
        <v>184.67</v>
      </c>
      <c r="J6" s="19">
        <v>185</v>
      </c>
      <c r="K6" s="19">
        <v>184.91</v>
      </c>
      <c r="L6" s="19"/>
      <c r="M6" s="20"/>
      <c r="N6" s="23">
        <v>184.82200000000009</v>
      </c>
      <c r="O6" s="23">
        <v>0.20810253882801399</v>
      </c>
      <c r="P6" s="23">
        <v>0.1125961946240242</v>
      </c>
    </row>
    <row r="7" spans="1:16" s="37" customFormat="1" ht="15.75" customHeight="1" x14ac:dyDescent="0.2">
      <c r="A7" s="22">
        <v>4</v>
      </c>
      <c r="B7" s="19">
        <v>185.33</v>
      </c>
      <c r="C7" s="19">
        <v>185.65</v>
      </c>
      <c r="D7" s="19">
        <v>185.68</v>
      </c>
      <c r="E7" s="19">
        <v>185.3</v>
      </c>
      <c r="F7" s="19">
        <v>185.27</v>
      </c>
      <c r="G7" s="19">
        <v>185.82</v>
      </c>
      <c r="H7" s="19">
        <v>185.53</v>
      </c>
      <c r="I7" s="19">
        <v>185.74</v>
      </c>
      <c r="J7" s="19">
        <v>185.82</v>
      </c>
      <c r="K7" s="19">
        <v>185.33</v>
      </c>
      <c r="L7" s="19"/>
      <c r="M7" s="20"/>
      <c r="N7" s="23">
        <v>185.547</v>
      </c>
      <c r="O7" s="23">
        <v>0.22281282628150689</v>
      </c>
      <c r="P7" s="23">
        <v>0.1200843054759748</v>
      </c>
    </row>
    <row r="8" spans="1:16" s="37" customFormat="1" ht="15.75" customHeight="1" x14ac:dyDescent="0.2">
      <c r="A8" s="22">
        <v>8</v>
      </c>
      <c r="B8" s="19">
        <v>187.55</v>
      </c>
      <c r="C8" s="19">
        <v>187.57</v>
      </c>
      <c r="D8" s="19">
        <v>187.5</v>
      </c>
      <c r="E8" s="19">
        <v>187.37</v>
      </c>
      <c r="F8" s="19">
        <v>186.89</v>
      </c>
      <c r="G8" s="19">
        <v>187.78</v>
      </c>
      <c r="H8" s="19">
        <v>187.34</v>
      </c>
      <c r="I8" s="19">
        <v>187.9</v>
      </c>
      <c r="J8" s="19">
        <v>187.88</v>
      </c>
      <c r="K8" s="19">
        <v>187.7</v>
      </c>
      <c r="L8" s="19"/>
      <c r="M8" s="20"/>
      <c r="N8" s="23">
        <v>187.548</v>
      </c>
      <c r="O8" s="23">
        <v>0.30216993011659532</v>
      </c>
      <c r="P8" s="23">
        <v>0.16111605035329371</v>
      </c>
    </row>
    <row r="9" spans="1:16" s="37" customFormat="1" ht="15.75" customHeight="1" x14ac:dyDescent="0.2">
      <c r="A9" s="22">
        <v>16</v>
      </c>
      <c r="B9" s="19">
        <v>185.83</v>
      </c>
      <c r="C9" s="19">
        <v>185.78</v>
      </c>
      <c r="D9" s="19">
        <v>185.83</v>
      </c>
      <c r="E9" s="19">
        <v>185.82</v>
      </c>
      <c r="F9" s="19">
        <v>185.13</v>
      </c>
      <c r="G9" s="19">
        <v>186.12</v>
      </c>
      <c r="H9" s="19">
        <v>185.71</v>
      </c>
      <c r="I9" s="19">
        <v>185.82</v>
      </c>
      <c r="J9" s="19">
        <v>186.16</v>
      </c>
      <c r="K9" s="19">
        <v>185.79</v>
      </c>
      <c r="L9" s="19"/>
      <c r="M9" s="20"/>
      <c r="N9" s="23">
        <v>185.79900000000001</v>
      </c>
      <c r="O9" s="23">
        <v>0.27730648908543343</v>
      </c>
      <c r="P9" s="23">
        <v>0.1492507974130288</v>
      </c>
    </row>
    <row r="10" spans="1:16" s="37" customFormat="1" ht="15.75" customHeight="1" x14ac:dyDescent="0.2">
      <c r="A10" s="22">
        <v>32</v>
      </c>
      <c r="B10" s="19">
        <v>187.24</v>
      </c>
      <c r="C10" s="19">
        <v>187.93</v>
      </c>
      <c r="D10" s="19">
        <v>187.75</v>
      </c>
      <c r="E10" s="19">
        <v>187.25</v>
      </c>
      <c r="F10" s="19">
        <v>186.54</v>
      </c>
      <c r="G10" s="19">
        <v>187.45</v>
      </c>
      <c r="H10" s="19">
        <v>187.47</v>
      </c>
      <c r="I10" s="19">
        <v>187.81</v>
      </c>
      <c r="J10" s="19">
        <v>187.94</v>
      </c>
      <c r="K10" s="19">
        <v>187.22</v>
      </c>
      <c r="L10" s="19"/>
      <c r="M10" s="20"/>
      <c r="N10" s="23">
        <v>187.46</v>
      </c>
      <c r="O10" s="23">
        <v>0.42877085307241491</v>
      </c>
      <c r="P10" s="23">
        <v>0.22872658330972731</v>
      </c>
    </row>
    <row r="11" spans="1:16" s="37" customFormat="1" ht="15.75" customHeight="1" x14ac:dyDescent="0.2">
      <c r="A11" s="22">
        <v>64</v>
      </c>
      <c r="B11" s="19">
        <v>191.3</v>
      </c>
      <c r="C11" s="19">
        <v>192.95</v>
      </c>
      <c r="D11" s="19">
        <v>191.45</v>
      </c>
      <c r="E11" s="19">
        <v>191.37</v>
      </c>
      <c r="F11" s="19">
        <v>190.88</v>
      </c>
      <c r="G11" s="19">
        <v>191.62</v>
      </c>
      <c r="H11" s="19">
        <v>191.34</v>
      </c>
      <c r="I11" s="19">
        <v>192.1</v>
      </c>
      <c r="J11" s="19">
        <v>191.67</v>
      </c>
      <c r="K11" s="19">
        <v>191.21</v>
      </c>
      <c r="L11" s="19"/>
      <c r="M11" s="20"/>
      <c r="N11" s="23">
        <v>191.589</v>
      </c>
      <c r="O11" s="23">
        <v>0.57543123925548745</v>
      </c>
      <c r="P11" s="23">
        <v>0.30034670010046888</v>
      </c>
    </row>
    <row r="12" spans="1:16" s="37" customFormat="1" ht="15.75" customHeight="1" x14ac:dyDescent="0.2">
      <c r="A12" s="22">
        <v>128</v>
      </c>
      <c r="B12" s="19">
        <v>203.42</v>
      </c>
      <c r="C12" s="19">
        <v>202.93</v>
      </c>
      <c r="D12" s="19">
        <v>202.1</v>
      </c>
      <c r="E12" s="19">
        <v>205.21</v>
      </c>
      <c r="F12" s="19">
        <v>202.78</v>
      </c>
      <c r="G12" s="19">
        <v>203.69</v>
      </c>
      <c r="H12" s="19">
        <v>203.25</v>
      </c>
      <c r="I12" s="19">
        <v>203.74</v>
      </c>
      <c r="J12" s="19">
        <v>202.15</v>
      </c>
      <c r="K12" s="19">
        <v>202.63</v>
      </c>
      <c r="L12" s="19"/>
      <c r="M12" s="20"/>
      <c r="N12" s="23">
        <v>203.19</v>
      </c>
      <c r="O12" s="23">
        <v>0.91338199383755692</v>
      </c>
      <c r="P12" s="23">
        <v>0.44952113481842459</v>
      </c>
    </row>
    <row r="13" spans="1:16" ht="15.75" customHeight="1" x14ac:dyDescent="0.2">
      <c r="A13" s="1">
        <v>256</v>
      </c>
      <c r="B13" s="7">
        <v>204.06</v>
      </c>
      <c r="C13" s="7">
        <v>203.71</v>
      </c>
      <c r="D13" s="7">
        <v>203.73</v>
      </c>
      <c r="E13" s="7">
        <v>204</v>
      </c>
      <c r="F13" s="7">
        <v>204.03</v>
      </c>
      <c r="G13" s="7">
        <v>205.33</v>
      </c>
      <c r="H13" s="7">
        <v>204.45</v>
      </c>
      <c r="I13" s="7">
        <v>203.89</v>
      </c>
      <c r="J13" s="7">
        <v>203.78</v>
      </c>
      <c r="K13" s="7">
        <v>204.12</v>
      </c>
      <c r="L13" s="7"/>
      <c r="M13" s="8"/>
      <c r="N13" s="23">
        <v>204.11</v>
      </c>
      <c r="O13" s="23">
        <v>0.48152535412651942</v>
      </c>
      <c r="P13" s="23">
        <v>0.23591463138823149</v>
      </c>
    </row>
    <row r="14" spans="1:16" ht="15.75" customHeight="1" x14ac:dyDescent="0.2">
      <c r="A14" s="1">
        <v>512</v>
      </c>
      <c r="B14" s="7">
        <v>185.22</v>
      </c>
      <c r="C14" s="7">
        <v>184.83</v>
      </c>
      <c r="D14" s="7">
        <v>185.02</v>
      </c>
      <c r="E14" s="7">
        <v>184.98</v>
      </c>
      <c r="F14" s="7">
        <v>185.69</v>
      </c>
      <c r="G14" s="7">
        <v>184.94</v>
      </c>
      <c r="H14" s="7">
        <v>185.45</v>
      </c>
      <c r="I14" s="7">
        <v>185.22</v>
      </c>
      <c r="J14" s="7">
        <v>184.8</v>
      </c>
      <c r="K14" s="7">
        <v>185.27</v>
      </c>
      <c r="L14" s="7"/>
      <c r="M14" s="8"/>
      <c r="N14" s="23">
        <v>185.142</v>
      </c>
      <c r="O14" s="23">
        <v>0.28283485562347721</v>
      </c>
      <c r="P14" s="23">
        <v>0.1527664471721582</v>
      </c>
    </row>
    <row r="15" spans="1:16" ht="15.75" customHeight="1" x14ac:dyDescent="0.2">
      <c r="A15" s="1" t="s">
        <v>6</v>
      </c>
      <c r="B15" s="7">
        <v>182.3</v>
      </c>
      <c r="C15" s="7">
        <v>182.36</v>
      </c>
      <c r="D15" s="7">
        <v>182.43</v>
      </c>
      <c r="E15" s="7">
        <v>182.2</v>
      </c>
      <c r="F15" s="7">
        <v>182.52</v>
      </c>
      <c r="G15" s="7">
        <v>182.22</v>
      </c>
      <c r="H15" s="7">
        <v>182.65</v>
      </c>
      <c r="I15" s="7">
        <v>182.36</v>
      </c>
      <c r="J15" s="7">
        <v>182.53</v>
      </c>
      <c r="K15" s="7">
        <v>182.31</v>
      </c>
      <c r="L15" s="7"/>
      <c r="M15" s="8"/>
      <c r="N15" s="23">
        <v>182.38800000000001</v>
      </c>
      <c r="O15" s="23">
        <v>0.1441295713354277</v>
      </c>
      <c r="P15" s="23">
        <v>7.9023604258738375E-2</v>
      </c>
    </row>
    <row r="16" spans="1:16" ht="15.75" customHeight="1" x14ac:dyDescent="0.2">
      <c r="A16" s="1" t="s">
        <v>7</v>
      </c>
      <c r="B16" s="7">
        <v>218.94</v>
      </c>
      <c r="C16" s="7">
        <v>219.06</v>
      </c>
      <c r="D16" s="7">
        <v>218.87</v>
      </c>
      <c r="E16" s="7">
        <v>218.74</v>
      </c>
      <c r="F16" s="7">
        <v>218.9</v>
      </c>
      <c r="G16" s="7">
        <v>218.89</v>
      </c>
      <c r="H16" s="7">
        <v>218.77</v>
      </c>
      <c r="I16" s="7">
        <v>218.72</v>
      </c>
      <c r="J16" s="7">
        <v>219.1</v>
      </c>
      <c r="K16" s="7">
        <v>218.89</v>
      </c>
      <c r="L16" s="7"/>
      <c r="M16" s="8"/>
      <c r="N16" s="23">
        <v>218.88800000000001</v>
      </c>
      <c r="O16" s="23">
        <v>0.12550343067466471</v>
      </c>
      <c r="P16" s="23">
        <v>5.733682553390989E-2</v>
      </c>
    </row>
    <row r="17" spans="1:16" ht="15.75" customHeight="1" x14ac:dyDescent="0.2">
      <c r="A17" s="1" t="s">
        <v>8</v>
      </c>
      <c r="B17" s="7">
        <v>326.35000000000002</v>
      </c>
      <c r="C17" s="7">
        <v>326.17</v>
      </c>
      <c r="D17" s="7">
        <v>325.17</v>
      </c>
      <c r="E17" s="7">
        <v>325.97000000000003</v>
      </c>
      <c r="F17" s="7">
        <v>325.73</v>
      </c>
      <c r="G17" s="7">
        <v>325.02999999999997</v>
      </c>
      <c r="H17" s="7">
        <v>326.11</v>
      </c>
      <c r="I17" s="7">
        <v>326.02999999999997</v>
      </c>
      <c r="J17" s="7">
        <v>325.27</v>
      </c>
      <c r="K17" s="7">
        <v>325.42</v>
      </c>
      <c r="L17" s="7"/>
      <c r="M17" s="8"/>
      <c r="N17" s="23">
        <v>325.72500000000002</v>
      </c>
      <c r="O17" s="23">
        <v>0.46916592658320277</v>
      </c>
      <c r="P17" s="23">
        <v>0.1440374323687782</v>
      </c>
    </row>
    <row r="18" spans="1:16" ht="15.75" customHeight="1" x14ac:dyDescent="0.2">
      <c r="A18" s="1" t="s">
        <v>9</v>
      </c>
      <c r="B18" s="7">
        <v>534.85</v>
      </c>
      <c r="C18" s="7">
        <v>530.52</v>
      </c>
      <c r="D18" s="7">
        <v>531.89</v>
      </c>
      <c r="E18" s="7">
        <v>537.08000000000004</v>
      </c>
      <c r="F18" s="7">
        <v>530.19000000000005</v>
      </c>
      <c r="G18" s="7">
        <v>533.09</v>
      </c>
      <c r="H18" s="7">
        <v>535.72</v>
      </c>
      <c r="I18" s="7">
        <v>525.27</v>
      </c>
      <c r="J18" s="7">
        <v>548.12</v>
      </c>
      <c r="K18" s="7">
        <v>530.35</v>
      </c>
      <c r="L18" s="7"/>
      <c r="M18" s="8"/>
      <c r="N18" s="23">
        <v>533.70800000000008</v>
      </c>
      <c r="O18" s="23">
        <v>6.083960332984871</v>
      </c>
      <c r="P18" s="23">
        <v>1.139941753352933</v>
      </c>
    </row>
    <row r="19" spans="1:16" ht="15.75" customHeight="1" x14ac:dyDescent="0.2">
      <c r="A19" s="1" t="s">
        <v>10</v>
      </c>
      <c r="B19" s="7">
        <v>1348.13</v>
      </c>
      <c r="C19" s="7">
        <v>1350.29</v>
      </c>
      <c r="D19" s="7">
        <v>1352.11</v>
      </c>
      <c r="E19" s="7">
        <v>1349.54</v>
      </c>
      <c r="F19" s="7">
        <v>1349.94</v>
      </c>
      <c r="G19" s="7">
        <v>1358.08</v>
      </c>
      <c r="H19" s="7">
        <v>1350.93</v>
      </c>
      <c r="I19" s="7">
        <v>1354.36</v>
      </c>
      <c r="J19" s="7">
        <v>1354.12</v>
      </c>
      <c r="K19" s="7">
        <v>1352.11</v>
      </c>
      <c r="L19" s="7"/>
      <c r="M19" s="8"/>
      <c r="N19" s="23">
        <v>1351.961</v>
      </c>
      <c r="O19" s="23">
        <v>2.9131977466541481</v>
      </c>
      <c r="P19" s="23">
        <v>0.21547942186602631</v>
      </c>
    </row>
    <row r="20" spans="1:16" ht="15.75" customHeight="1" x14ac:dyDescent="0.2">
      <c r="A20" s="1" t="s">
        <v>11</v>
      </c>
      <c r="B20" s="7">
        <v>2106.67</v>
      </c>
      <c r="C20" s="7">
        <v>2107.2199999999998</v>
      </c>
      <c r="D20" s="7">
        <v>2108.3000000000002</v>
      </c>
      <c r="E20" s="7">
        <v>2103.2399999999998</v>
      </c>
      <c r="F20" s="7">
        <v>2105.94</v>
      </c>
      <c r="G20" s="7">
        <v>2107.11</v>
      </c>
      <c r="H20" s="7">
        <v>2107.77</v>
      </c>
      <c r="I20" s="7">
        <v>2108.84</v>
      </c>
      <c r="J20" s="7">
        <v>2105.9699999999998</v>
      </c>
      <c r="K20" s="7">
        <v>2106.2600000000002</v>
      </c>
      <c r="L20" s="7"/>
      <c r="M20" s="8"/>
      <c r="N20" s="23">
        <v>2106.7320000000009</v>
      </c>
      <c r="O20" s="23">
        <v>1.563093798280355</v>
      </c>
      <c r="P20" s="23">
        <v>7.4195189434648298E-2</v>
      </c>
    </row>
    <row r="21" spans="1:16" ht="15.75" customHeight="1" x14ac:dyDescent="0.2">
      <c r="A21" s="1" t="s">
        <v>12</v>
      </c>
      <c r="B21" s="7">
        <v>3296.47</v>
      </c>
      <c r="C21" s="7">
        <v>3300.21</v>
      </c>
      <c r="D21" s="7">
        <v>3296.98</v>
      </c>
      <c r="E21" s="7">
        <v>3296.22</v>
      </c>
      <c r="F21" s="7">
        <v>3296.08</v>
      </c>
      <c r="G21" s="7">
        <v>3296.34</v>
      </c>
      <c r="H21" s="7">
        <v>3302.15</v>
      </c>
      <c r="I21" s="7">
        <v>3300.28</v>
      </c>
      <c r="J21" s="7">
        <v>3297.63</v>
      </c>
      <c r="K21" s="7">
        <v>3297.09</v>
      </c>
      <c r="L21" s="7"/>
      <c r="M21" s="8"/>
      <c r="N21" s="23">
        <v>3297.9450000000002</v>
      </c>
      <c r="O21" s="23">
        <v>2.1403906704670792</v>
      </c>
      <c r="P21" s="23">
        <v>6.4900738807562863E-2</v>
      </c>
    </row>
    <row r="22" spans="1:16" ht="15.75" customHeight="1" x14ac:dyDescent="0.2">
      <c r="A22" s="1" t="s">
        <v>13</v>
      </c>
      <c r="B22" s="7">
        <v>6287.93</v>
      </c>
      <c r="C22" s="7">
        <v>6277.17</v>
      </c>
      <c r="D22" s="7">
        <v>6288.2</v>
      </c>
      <c r="E22" s="7">
        <v>6289.45</v>
      </c>
      <c r="F22" s="7">
        <v>6278.16</v>
      </c>
      <c r="G22" s="7">
        <v>6279.74</v>
      </c>
      <c r="H22" s="7">
        <v>6290.42</v>
      </c>
      <c r="I22" s="7">
        <v>6293.27</v>
      </c>
      <c r="J22" s="7">
        <v>6281.66</v>
      </c>
      <c r="K22" s="7">
        <v>6286.08</v>
      </c>
      <c r="L22" s="7"/>
      <c r="M22" s="8"/>
      <c r="N22" s="23">
        <v>6285.2080000000014</v>
      </c>
      <c r="O22" s="23">
        <v>5.6179094569659869</v>
      </c>
      <c r="P22" s="23">
        <v>8.9383031666827678E-2</v>
      </c>
    </row>
    <row r="23" spans="1:16" ht="15.75" customHeight="1" x14ac:dyDescent="0.2">
      <c r="A23" s="1" t="s">
        <v>14</v>
      </c>
      <c r="B23" s="7">
        <v>12669.34</v>
      </c>
      <c r="C23" s="7">
        <v>12596.45</v>
      </c>
      <c r="D23" s="7">
        <v>12658.86</v>
      </c>
      <c r="E23" s="7">
        <v>12656.5</v>
      </c>
      <c r="F23" s="7">
        <v>12616.21</v>
      </c>
      <c r="G23" s="7">
        <v>12585.5</v>
      </c>
      <c r="H23" s="7">
        <v>12651.05</v>
      </c>
      <c r="I23" s="7">
        <v>12578.59</v>
      </c>
      <c r="J23" s="7">
        <v>12657.85</v>
      </c>
      <c r="K23" s="7">
        <v>12610.5</v>
      </c>
      <c r="L23" s="7"/>
      <c r="M23" s="8"/>
      <c r="N23" s="23">
        <v>12628.084999999999</v>
      </c>
      <c r="O23" s="23">
        <v>34.293006494684072</v>
      </c>
      <c r="P23" s="23">
        <v>0.27156141643554088</v>
      </c>
    </row>
    <row r="24" spans="1:16" ht="15.75" customHeight="1" x14ac:dyDescent="0.2">
      <c r="A24" s="1" t="s">
        <v>15</v>
      </c>
      <c r="B24" s="7">
        <v>25229.31</v>
      </c>
      <c r="C24" s="7">
        <v>25215.21</v>
      </c>
      <c r="D24" s="7">
        <v>25275.599999999999</v>
      </c>
      <c r="E24" s="7">
        <v>25286.400000000001</v>
      </c>
      <c r="F24" s="7">
        <v>25241.040000000001</v>
      </c>
      <c r="G24" s="7">
        <v>25233.06</v>
      </c>
      <c r="H24" s="7">
        <v>25216.01</v>
      </c>
      <c r="I24" s="7">
        <v>25235.18</v>
      </c>
      <c r="J24" s="7">
        <v>25257.72</v>
      </c>
      <c r="K24" s="7">
        <v>25274.27</v>
      </c>
      <c r="L24" s="7"/>
      <c r="M24" s="8"/>
      <c r="N24" s="23">
        <v>25246.38</v>
      </c>
      <c r="O24" s="23">
        <v>25.557180334823361</v>
      </c>
      <c r="P24" s="23">
        <v>0.1012310689089817</v>
      </c>
    </row>
    <row r="25" spans="1:16" ht="15.75" customHeight="1" x14ac:dyDescent="0.2">
      <c r="A25" s="1" t="s">
        <v>16</v>
      </c>
      <c r="B25" s="7">
        <v>51063.9</v>
      </c>
      <c r="C25" s="7">
        <v>50981.1</v>
      </c>
      <c r="D25" s="7">
        <v>51002.09</v>
      </c>
      <c r="E25" s="7">
        <v>51111.88</v>
      </c>
      <c r="F25" s="7">
        <v>50894.58</v>
      </c>
      <c r="G25" s="7">
        <v>50888.23</v>
      </c>
      <c r="H25" s="7">
        <v>50964.55</v>
      </c>
      <c r="I25" s="7">
        <v>51042.65</v>
      </c>
      <c r="J25" s="7">
        <v>50966.47</v>
      </c>
      <c r="K25" s="7">
        <v>50951.75</v>
      </c>
      <c r="L25" s="7"/>
      <c r="M25" s="8"/>
      <c r="N25" s="23">
        <v>50986.719999999987</v>
      </c>
      <c r="O25" s="23">
        <v>70.971274470731004</v>
      </c>
      <c r="P25" s="23">
        <v>0.1391956071516878</v>
      </c>
    </row>
    <row r="26" spans="1:16" ht="15.75" customHeight="1" x14ac:dyDescent="0.2">
      <c r="A26" s="21" t="s">
        <v>17</v>
      </c>
      <c r="B26" s="7">
        <v>103598.17</v>
      </c>
      <c r="C26" s="7">
        <v>103518.61</v>
      </c>
      <c r="D26" s="7">
        <v>103540.76</v>
      </c>
      <c r="E26" s="7">
        <v>103717.01</v>
      </c>
      <c r="F26" s="7">
        <v>103384.57</v>
      </c>
      <c r="G26" s="7">
        <v>103399.56</v>
      </c>
      <c r="H26" s="7">
        <v>103558.03</v>
      </c>
      <c r="I26" s="7">
        <v>103633.83</v>
      </c>
      <c r="J26" s="7">
        <v>103665.01</v>
      </c>
      <c r="K26" s="7">
        <v>103557.05</v>
      </c>
      <c r="L26" s="7"/>
      <c r="M26" s="8"/>
      <c r="N26" s="23">
        <v>103557.26</v>
      </c>
      <c r="O26" s="23">
        <v>106.0002901463512</v>
      </c>
      <c r="P26" s="23">
        <v>0.10235911045382159</v>
      </c>
    </row>
    <row r="27" spans="1:16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5"/>
      <c r="O27" s="5"/>
      <c r="P27" s="5"/>
    </row>
    <row r="28" spans="1:16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">
      <c r="B31" s="46" t="s">
        <v>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8"/>
    </row>
    <row r="32" spans="1:16" ht="15.75" customHeight="1" x14ac:dyDescent="0.2">
      <c r="A32" s="48" t="s">
        <v>1</v>
      </c>
      <c r="B32" s="33">
        <v>1</v>
      </c>
      <c r="C32" s="4">
        <v>2</v>
      </c>
      <c r="D32" s="4">
        <v>3</v>
      </c>
      <c r="E32" s="33">
        <v>4</v>
      </c>
      <c r="F32" s="4">
        <v>5</v>
      </c>
      <c r="G32" s="4">
        <v>6</v>
      </c>
      <c r="H32" s="33">
        <v>7</v>
      </c>
      <c r="I32" s="4">
        <v>8</v>
      </c>
      <c r="J32" s="4">
        <v>9</v>
      </c>
      <c r="K32" s="33">
        <v>10</v>
      </c>
      <c r="L32" s="33">
        <v>11</v>
      </c>
      <c r="M32" s="8"/>
      <c r="N32" s="8"/>
      <c r="O32" s="8"/>
      <c r="P32" s="8"/>
    </row>
    <row r="33" spans="1:16" ht="15.75" customHeight="1" x14ac:dyDescent="0.2">
      <c r="A33" s="47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8"/>
      <c r="N33" s="9" t="s">
        <v>3</v>
      </c>
      <c r="O33" s="9" t="s">
        <v>4</v>
      </c>
      <c r="P33" s="9" t="s">
        <v>5</v>
      </c>
    </row>
    <row r="34" spans="1:16" s="37" customFormat="1" ht="15.75" customHeight="1" x14ac:dyDescent="0.2">
      <c r="A34" s="22">
        <v>1</v>
      </c>
      <c r="B34" s="19">
        <v>185.92</v>
      </c>
      <c r="C34" s="19">
        <v>186.31</v>
      </c>
      <c r="D34" s="19">
        <v>186.81</v>
      </c>
      <c r="E34" s="19">
        <v>186.6</v>
      </c>
      <c r="F34" s="19">
        <v>186.67</v>
      </c>
      <c r="G34" s="19">
        <v>185.99</v>
      </c>
      <c r="H34" s="19">
        <v>186.31</v>
      </c>
      <c r="I34" s="19">
        <v>186.03</v>
      </c>
      <c r="J34" s="19">
        <v>186.15</v>
      </c>
      <c r="K34" s="19">
        <v>185.71</v>
      </c>
      <c r="L34" s="19"/>
      <c r="M34" s="20"/>
      <c r="N34" s="23">
        <v>186.25</v>
      </c>
      <c r="O34" s="23">
        <v>0.35686910143013723</v>
      </c>
      <c r="P34" s="23">
        <v>0.19160757123765759</v>
      </c>
    </row>
    <row r="35" spans="1:16" s="37" customFormat="1" ht="15.75" customHeight="1" x14ac:dyDescent="0.2">
      <c r="A35" s="22">
        <v>2</v>
      </c>
      <c r="B35" s="19">
        <v>184.82</v>
      </c>
      <c r="C35" s="19">
        <v>185.58</v>
      </c>
      <c r="D35" s="19">
        <v>186.08</v>
      </c>
      <c r="E35" s="19">
        <v>185.53</v>
      </c>
      <c r="F35" s="19">
        <v>186.12</v>
      </c>
      <c r="G35" s="19">
        <v>185.4</v>
      </c>
      <c r="H35" s="19">
        <v>184.99</v>
      </c>
      <c r="I35" s="19">
        <v>185.2</v>
      </c>
      <c r="J35" s="19">
        <v>185.21</v>
      </c>
      <c r="K35" s="19">
        <v>185.29</v>
      </c>
      <c r="L35" s="19"/>
      <c r="M35" s="20"/>
      <c r="N35" s="23">
        <v>185.422</v>
      </c>
      <c r="O35" s="23">
        <v>0.42399685533425452</v>
      </c>
      <c r="P35" s="23">
        <v>0.22866588394810461</v>
      </c>
    </row>
    <row r="36" spans="1:16" s="37" customFormat="1" ht="15.75" customHeight="1" x14ac:dyDescent="0.2">
      <c r="A36" s="22">
        <v>4</v>
      </c>
      <c r="B36" s="19">
        <v>185.39</v>
      </c>
      <c r="C36" s="19">
        <v>185.85</v>
      </c>
      <c r="D36" s="19">
        <v>186.47</v>
      </c>
      <c r="E36" s="19">
        <v>186.53</v>
      </c>
      <c r="F36" s="19">
        <v>186.22</v>
      </c>
      <c r="G36" s="19">
        <v>185.96</v>
      </c>
      <c r="H36" s="19">
        <v>185.85</v>
      </c>
      <c r="I36" s="19">
        <v>185.53</v>
      </c>
      <c r="J36" s="19">
        <v>185.85</v>
      </c>
      <c r="K36" s="19">
        <v>185.77</v>
      </c>
      <c r="L36" s="19"/>
      <c r="M36" s="20"/>
      <c r="N36" s="23">
        <v>185.94200000000001</v>
      </c>
      <c r="O36" s="23">
        <v>0.36991891003299832</v>
      </c>
      <c r="P36" s="23">
        <v>0.19894317046874749</v>
      </c>
    </row>
    <row r="37" spans="1:16" s="37" customFormat="1" ht="15.75" customHeight="1" x14ac:dyDescent="0.2">
      <c r="A37" s="22">
        <v>8</v>
      </c>
      <c r="B37" s="19">
        <v>187.42</v>
      </c>
      <c r="C37" s="19">
        <v>187.96</v>
      </c>
      <c r="D37" s="19">
        <v>188.54</v>
      </c>
      <c r="E37" s="19">
        <v>188.39</v>
      </c>
      <c r="F37" s="19">
        <v>188.03</v>
      </c>
      <c r="G37" s="19">
        <v>187.92</v>
      </c>
      <c r="H37" s="19">
        <v>187.77</v>
      </c>
      <c r="I37" s="19">
        <v>187.73</v>
      </c>
      <c r="J37" s="19">
        <v>187.96</v>
      </c>
      <c r="K37" s="19">
        <v>189.19</v>
      </c>
      <c r="L37" s="19"/>
      <c r="M37" s="20"/>
      <c r="N37" s="23">
        <v>188.09100000000001</v>
      </c>
      <c r="O37" s="23">
        <v>0.49996555436905382</v>
      </c>
      <c r="P37" s="23">
        <v>0.26581046109013923</v>
      </c>
    </row>
    <row r="38" spans="1:16" s="37" customFormat="1" ht="15.75" customHeight="1" x14ac:dyDescent="0.2">
      <c r="A38" s="22">
        <v>16</v>
      </c>
      <c r="B38" s="19">
        <v>186</v>
      </c>
      <c r="C38" s="19">
        <v>186.21</v>
      </c>
      <c r="D38" s="19">
        <v>186.74</v>
      </c>
      <c r="E38" s="19">
        <v>186.32</v>
      </c>
      <c r="F38" s="19">
        <v>186.6</v>
      </c>
      <c r="G38" s="19">
        <v>186</v>
      </c>
      <c r="H38" s="19">
        <v>186.14</v>
      </c>
      <c r="I38" s="19">
        <v>186.16</v>
      </c>
      <c r="J38" s="19">
        <v>185.95</v>
      </c>
      <c r="K38" s="19">
        <v>186.39</v>
      </c>
      <c r="L38" s="19"/>
      <c r="M38" s="20"/>
      <c r="N38" s="23">
        <v>186.251</v>
      </c>
      <c r="O38" s="23">
        <v>0.26328902580835428</v>
      </c>
      <c r="P38" s="23">
        <v>0.14136247634018301</v>
      </c>
    </row>
    <row r="39" spans="1:16" s="37" customFormat="1" ht="15.75" customHeight="1" x14ac:dyDescent="0.2">
      <c r="A39" s="22">
        <v>32</v>
      </c>
      <c r="B39" s="19">
        <v>187.41</v>
      </c>
      <c r="C39" s="19">
        <v>187.62</v>
      </c>
      <c r="D39" s="19">
        <v>188.14</v>
      </c>
      <c r="E39" s="19">
        <v>188.01</v>
      </c>
      <c r="F39" s="19">
        <v>187.8</v>
      </c>
      <c r="G39" s="19">
        <v>187.57</v>
      </c>
      <c r="H39" s="19">
        <v>187.65</v>
      </c>
      <c r="I39" s="19">
        <v>187.59</v>
      </c>
      <c r="J39" s="19">
        <v>187.34</v>
      </c>
      <c r="K39" s="19">
        <v>187.57</v>
      </c>
      <c r="L39" s="19"/>
      <c r="M39" s="20"/>
      <c r="N39" s="23">
        <v>187.67</v>
      </c>
      <c r="O39" s="23">
        <v>0.24926558794452891</v>
      </c>
      <c r="P39" s="23">
        <v>0.13282122232883731</v>
      </c>
    </row>
    <row r="40" spans="1:16" s="37" customFormat="1" ht="15.75" customHeight="1" x14ac:dyDescent="0.2">
      <c r="A40" s="22">
        <v>64</v>
      </c>
      <c r="B40" s="19">
        <v>191.17</v>
      </c>
      <c r="C40" s="19">
        <v>191.46</v>
      </c>
      <c r="D40" s="19">
        <v>192.09</v>
      </c>
      <c r="E40" s="19">
        <v>191.84</v>
      </c>
      <c r="F40" s="19">
        <v>191.85</v>
      </c>
      <c r="G40" s="19">
        <v>191.44</v>
      </c>
      <c r="H40" s="19">
        <v>191.57</v>
      </c>
      <c r="I40" s="19">
        <v>191.49</v>
      </c>
      <c r="J40" s="19">
        <v>192.07</v>
      </c>
      <c r="K40" s="19">
        <v>191.71</v>
      </c>
      <c r="L40" s="19"/>
      <c r="M40" s="20"/>
      <c r="N40" s="23">
        <v>191.66900000000001</v>
      </c>
      <c r="O40" s="23">
        <v>0.29602740113412279</v>
      </c>
      <c r="P40" s="23">
        <v>0.1544471986258199</v>
      </c>
    </row>
    <row r="41" spans="1:16" s="37" customFormat="1" ht="15.75" customHeight="1" x14ac:dyDescent="0.2">
      <c r="A41" s="22">
        <v>128</v>
      </c>
      <c r="B41" s="19">
        <v>201.45</v>
      </c>
      <c r="C41" s="19">
        <v>202.91</v>
      </c>
      <c r="D41" s="19">
        <v>204.94</v>
      </c>
      <c r="E41" s="19">
        <v>202.17</v>
      </c>
      <c r="F41" s="19">
        <v>202.39</v>
      </c>
      <c r="G41" s="19">
        <v>202.79</v>
      </c>
      <c r="H41" s="19">
        <v>202.59</v>
      </c>
      <c r="I41" s="19">
        <v>201.74</v>
      </c>
      <c r="J41" s="19">
        <v>203.76</v>
      </c>
      <c r="K41" s="19">
        <v>202.55</v>
      </c>
      <c r="L41" s="19"/>
      <c r="M41" s="20"/>
      <c r="N41" s="23">
        <v>202.72900000000001</v>
      </c>
      <c r="O41" s="23">
        <v>1.0044727749200351</v>
      </c>
      <c r="P41" s="23">
        <v>0.49547562258978001</v>
      </c>
    </row>
    <row r="42" spans="1:16" ht="15.75" customHeight="1" x14ac:dyDescent="0.2">
      <c r="A42" s="1">
        <v>256</v>
      </c>
      <c r="B42" s="7">
        <v>203.98</v>
      </c>
      <c r="C42" s="7">
        <v>204.04</v>
      </c>
      <c r="D42" s="7">
        <v>204.03</v>
      </c>
      <c r="E42" s="7">
        <v>204.18</v>
      </c>
      <c r="F42" s="7">
        <v>203.98</v>
      </c>
      <c r="G42" s="7">
        <v>205.12</v>
      </c>
      <c r="H42" s="7">
        <v>203.74</v>
      </c>
      <c r="I42" s="7">
        <v>204.25</v>
      </c>
      <c r="J42" s="7">
        <v>204.03</v>
      </c>
      <c r="K42" s="7">
        <v>203.33</v>
      </c>
      <c r="L42" s="7"/>
      <c r="M42" s="8"/>
      <c r="N42" s="23">
        <v>204.06800000000001</v>
      </c>
      <c r="O42" s="23">
        <v>0.45015552867869901</v>
      </c>
      <c r="P42" s="23">
        <v>0.2205909445276569</v>
      </c>
    </row>
    <row r="43" spans="1:16" ht="15.75" customHeight="1" x14ac:dyDescent="0.2">
      <c r="A43" s="1">
        <v>512</v>
      </c>
      <c r="B43" s="7">
        <v>184.8</v>
      </c>
      <c r="C43" s="7">
        <v>184.86</v>
      </c>
      <c r="D43" s="7">
        <v>184.9</v>
      </c>
      <c r="E43" s="7">
        <v>185.14</v>
      </c>
      <c r="F43" s="7">
        <v>185.21</v>
      </c>
      <c r="G43" s="7">
        <v>186.09</v>
      </c>
      <c r="H43" s="7">
        <v>184.95</v>
      </c>
      <c r="I43" s="7">
        <v>185.11</v>
      </c>
      <c r="J43" s="7">
        <v>184.89</v>
      </c>
      <c r="K43" s="7">
        <v>184.34</v>
      </c>
      <c r="L43" s="7"/>
      <c r="M43" s="8"/>
      <c r="N43" s="23">
        <v>185.029</v>
      </c>
      <c r="O43" s="23">
        <v>0.44413336335434689</v>
      </c>
      <c r="P43" s="23">
        <v>0.24003446127598749</v>
      </c>
    </row>
    <row r="44" spans="1:16" ht="15.75" customHeight="1" x14ac:dyDescent="0.2">
      <c r="A44" s="1" t="s">
        <v>6</v>
      </c>
      <c r="B44" s="7">
        <v>181.97</v>
      </c>
      <c r="C44" s="7">
        <v>182.37</v>
      </c>
      <c r="D44" s="7">
        <v>182.36</v>
      </c>
      <c r="E44" s="7">
        <v>182.31</v>
      </c>
      <c r="F44" s="7">
        <v>182.63</v>
      </c>
      <c r="G44" s="7">
        <v>184.78</v>
      </c>
      <c r="H44" s="7">
        <v>181.9</v>
      </c>
      <c r="I44" s="7">
        <v>182.36</v>
      </c>
      <c r="J44" s="7">
        <v>182.47</v>
      </c>
      <c r="K44" s="7">
        <v>181.68</v>
      </c>
      <c r="L44" s="7"/>
      <c r="M44" s="8"/>
      <c r="N44" s="23">
        <v>182.483</v>
      </c>
      <c r="O44" s="23">
        <v>0.85756826744774728</v>
      </c>
      <c r="P44" s="23">
        <v>0.46994419614306382</v>
      </c>
    </row>
    <row r="45" spans="1:16" ht="15.75" customHeight="1" x14ac:dyDescent="0.2">
      <c r="A45" s="1" t="s">
        <v>7</v>
      </c>
      <c r="B45" s="7">
        <v>218.67</v>
      </c>
      <c r="C45" s="7">
        <v>218.45</v>
      </c>
      <c r="D45" s="7">
        <v>218.71</v>
      </c>
      <c r="E45" s="7">
        <v>219.3</v>
      </c>
      <c r="F45" s="7">
        <v>219.13</v>
      </c>
      <c r="G45" s="7">
        <v>219.84</v>
      </c>
      <c r="H45" s="7">
        <v>218.63</v>
      </c>
      <c r="I45" s="7">
        <v>218.82</v>
      </c>
      <c r="J45" s="7">
        <v>219.08</v>
      </c>
      <c r="K45" s="7">
        <v>218.34</v>
      </c>
      <c r="L45" s="7"/>
      <c r="M45" s="8"/>
      <c r="N45" s="23">
        <v>218.89699999999999</v>
      </c>
      <c r="O45" s="23">
        <v>0.44885162111524252</v>
      </c>
      <c r="P45" s="23">
        <v>0.20505151788980319</v>
      </c>
    </row>
    <row r="46" spans="1:16" ht="15.75" customHeight="1" x14ac:dyDescent="0.2">
      <c r="A46" s="1" t="s">
        <v>8</v>
      </c>
      <c r="B46" s="7">
        <v>325.62</v>
      </c>
      <c r="C46" s="7">
        <v>326.19</v>
      </c>
      <c r="D46" s="7">
        <v>325.41000000000003</v>
      </c>
      <c r="E46" s="7">
        <v>326.75</v>
      </c>
      <c r="F46" s="7">
        <v>325.85000000000002</v>
      </c>
      <c r="G46" s="7">
        <v>326.75</v>
      </c>
      <c r="H46" s="7">
        <v>325.16000000000003</v>
      </c>
      <c r="I46" s="7">
        <v>325.88</v>
      </c>
      <c r="J46" s="7">
        <v>326.52</v>
      </c>
      <c r="K46" s="7">
        <v>325.64</v>
      </c>
      <c r="L46" s="7"/>
      <c r="M46" s="8"/>
      <c r="N46" s="23">
        <v>325.97699999999998</v>
      </c>
      <c r="O46" s="23">
        <v>0.55685725280361587</v>
      </c>
      <c r="P46" s="23">
        <v>0.17082716044494431</v>
      </c>
    </row>
    <row r="47" spans="1:16" ht="15.75" customHeight="1" x14ac:dyDescent="0.2">
      <c r="A47" s="1" t="s">
        <v>9</v>
      </c>
      <c r="B47" s="7">
        <v>530.27</v>
      </c>
      <c r="C47" s="7">
        <v>535.95000000000005</v>
      </c>
      <c r="D47" s="7">
        <v>531.88</v>
      </c>
      <c r="E47" s="7">
        <v>556.79999999999995</v>
      </c>
      <c r="F47" s="7">
        <v>527.74</v>
      </c>
      <c r="G47" s="7">
        <v>532.80999999999995</v>
      </c>
      <c r="H47" s="7">
        <v>533.94000000000005</v>
      </c>
      <c r="I47" s="7">
        <v>533.62</v>
      </c>
      <c r="J47" s="7">
        <v>537.89</v>
      </c>
      <c r="K47" s="7">
        <v>532.08000000000004</v>
      </c>
      <c r="L47" s="7"/>
      <c r="M47" s="8"/>
      <c r="N47" s="23">
        <v>535.298</v>
      </c>
      <c r="O47" s="23">
        <v>8.0606862128619046</v>
      </c>
      <c r="P47" s="23">
        <v>1.505831557910156</v>
      </c>
    </row>
    <row r="48" spans="1:16" ht="15.75" customHeight="1" x14ac:dyDescent="0.2">
      <c r="A48" s="1" t="s">
        <v>10</v>
      </c>
      <c r="B48" s="7">
        <v>1352.69</v>
      </c>
      <c r="C48" s="7">
        <v>1354.38</v>
      </c>
      <c r="D48" s="7">
        <v>1351.64</v>
      </c>
      <c r="E48" s="7">
        <v>1354.42</v>
      </c>
      <c r="F48" s="7">
        <v>1352.02</v>
      </c>
      <c r="G48" s="7">
        <v>1352.09</v>
      </c>
      <c r="H48" s="7">
        <v>1355.27</v>
      </c>
      <c r="I48" s="7">
        <v>1350.7</v>
      </c>
      <c r="J48" s="7">
        <v>1352.56</v>
      </c>
      <c r="K48" s="7">
        <v>1353.48</v>
      </c>
      <c r="L48" s="7"/>
      <c r="M48" s="8"/>
      <c r="N48" s="23">
        <v>1352.925</v>
      </c>
      <c r="O48" s="23">
        <v>1.4323892239502889</v>
      </c>
      <c r="P48" s="23">
        <v>0.10587351286658821</v>
      </c>
    </row>
    <row r="49" spans="1:16" ht="15.75" customHeight="1" x14ac:dyDescent="0.2">
      <c r="A49" s="1" t="s">
        <v>11</v>
      </c>
      <c r="B49" s="7">
        <v>2094.31</v>
      </c>
      <c r="C49" s="7">
        <v>2098.75</v>
      </c>
      <c r="D49" s="7">
        <v>2097.0700000000002</v>
      </c>
      <c r="E49" s="7">
        <v>2103.09</v>
      </c>
      <c r="F49" s="7">
        <v>2098.1999999999998</v>
      </c>
      <c r="G49" s="7">
        <v>2098.73</v>
      </c>
      <c r="H49" s="7">
        <v>2104.09</v>
      </c>
      <c r="I49" s="7">
        <v>2089.8000000000002</v>
      </c>
      <c r="J49" s="7">
        <v>2100.4299999999998</v>
      </c>
      <c r="K49" s="7">
        <v>2097.1</v>
      </c>
      <c r="L49" s="7"/>
      <c r="M49" s="8"/>
      <c r="N49" s="23">
        <v>2098.1570000000002</v>
      </c>
      <c r="O49" s="23">
        <v>4.1139466047418054</v>
      </c>
      <c r="P49" s="23">
        <v>0.19607429781192759</v>
      </c>
    </row>
    <row r="50" spans="1:16" ht="15.75" customHeight="1" x14ac:dyDescent="0.2">
      <c r="A50" s="1" t="s">
        <v>12</v>
      </c>
      <c r="B50" s="7">
        <v>3307.73</v>
      </c>
      <c r="C50" s="7">
        <v>3308.02</v>
      </c>
      <c r="D50" s="7">
        <v>3305.41</v>
      </c>
      <c r="E50" s="7">
        <v>3312.49</v>
      </c>
      <c r="F50" s="7">
        <v>3305.64</v>
      </c>
      <c r="G50" s="7">
        <v>3303.95</v>
      </c>
      <c r="H50" s="7">
        <v>3316.35</v>
      </c>
      <c r="I50" s="7">
        <v>3303.07</v>
      </c>
      <c r="J50" s="7">
        <v>3303.71</v>
      </c>
      <c r="K50" s="7">
        <v>3307.85</v>
      </c>
      <c r="L50" s="7"/>
      <c r="M50" s="8"/>
      <c r="N50" s="23">
        <v>3307.422</v>
      </c>
      <c r="O50" s="23">
        <v>4.1902898335185021</v>
      </c>
      <c r="P50" s="23">
        <v>0.12669353452684609</v>
      </c>
    </row>
    <row r="51" spans="1:16" ht="15.75" customHeight="1" x14ac:dyDescent="0.2">
      <c r="A51" s="1" t="s">
        <v>13</v>
      </c>
      <c r="B51" s="7">
        <v>6290.6</v>
      </c>
      <c r="C51" s="7">
        <v>6298.27</v>
      </c>
      <c r="D51" s="7">
        <v>6290.44</v>
      </c>
      <c r="E51" s="7">
        <v>6292.9</v>
      </c>
      <c r="F51" s="7">
        <v>6313.93</v>
      </c>
      <c r="G51" s="7">
        <v>6294.66</v>
      </c>
      <c r="H51" s="7">
        <v>6308.42</v>
      </c>
      <c r="I51" s="7">
        <v>6290.11</v>
      </c>
      <c r="J51" s="7">
        <v>6296.04</v>
      </c>
      <c r="K51" s="7">
        <v>6287.23</v>
      </c>
      <c r="L51" s="7"/>
      <c r="M51" s="8"/>
      <c r="N51" s="23">
        <v>6296.26</v>
      </c>
      <c r="O51" s="23">
        <v>8.5848962978272301</v>
      </c>
      <c r="P51" s="23">
        <v>0.1363491389781748</v>
      </c>
    </row>
    <row r="52" spans="1:16" ht="15.75" customHeight="1" x14ac:dyDescent="0.2">
      <c r="A52" s="1" t="s">
        <v>14</v>
      </c>
      <c r="B52" s="7">
        <v>12657.86</v>
      </c>
      <c r="C52" s="7">
        <v>12622.3</v>
      </c>
      <c r="D52" s="7">
        <v>12648.82</v>
      </c>
      <c r="E52" s="7">
        <v>12684.59</v>
      </c>
      <c r="F52" s="7">
        <v>12665.53</v>
      </c>
      <c r="G52" s="7">
        <v>12636.68</v>
      </c>
      <c r="H52" s="7">
        <v>12667.01</v>
      </c>
      <c r="I52" s="7">
        <v>12635.63</v>
      </c>
      <c r="J52" s="7">
        <v>12679.04</v>
      </c>
      <c r="K52" s="7">
        <v>12654.39</v>
      </c>
      <c r="L52" s="7"/>
      <c r="M52" s="8"/>
      <c r="N52" s="23">
        <v>12655.184999999999</v>
      </c>
      <c r="O52" s="23">
        <v>19.818963561868792</v>
      </c>
      <c r="P52" s="23">
        <v>0.1566074582226083</v>
      </c>
    </row>
    <row r="53" spans="1:16" ht="15.75" customHeight="1" x14ac:dyDescent="0.2">
      <c r="A53" s="1" t="s">
        <v>15</v>
      </c>
      <c r="B53" s="7">
        <v>25273.18</v>
      </c>
      <c r="C53" s="7">
        <v>25259.98</v>
      </c>
      <c r="D53" s="7">
        <v>25241.63</v>
      </c>
      <c r="E53" s="7">
        <v>25266.91</v>
      </c>
      <c r="F53" s="7">
        <v>25315.37</v>
      </c>
      <c r="G53" s="7">
        <v>25273.68</v>
      </c>
      <c r="H53" s="7">
        <v>25320.400000000001</v>
      </c>
      <c r="I53" s="7">
        <v>25275.02</v>
      </c>
      <c r="J53" s="7">
        <v>25293.64</v>
      </c>
      <c r="K53" s="7">
        <v>25259.93</v>
      </c>
      <c r="L53" s="7"/>
      <c r="M53" s="8"/>
      <c r="N53" s="23">
        <v>25277.973999999998</v>
      </c>
      <c r="O53" s="23">
        <v>24.91466600663588</v>
      </c>
      <c r="P53" s="23">
        <v>9.8562748765529534E-2</v>
      </c>
    </row>
    <row r="54" spans="1:16" ht="15.75" customHeight="1" x14ac:dyDescent="0.2">
      <c r="A54" s="1" t="s">
        <v>16</v>
      </c>
      <c r="B54" s="7">
        <v>50930.36</v>
      </c>
      <c r="C54" s="7">
        <v>50931.21</v>
      </c>
      <c r="D54" s="7">
        <v>50926.9</v>
      </c>
      <c r="E54" s="7">
        <v>50899.09</v>
      </c>
      <c r="F54" s="7">
        <v>51132.03</v>
      </c>
      <c r="G54" s="7">
        <v>51062.98</v>
      </c>
      <c r="H54" s="7">
        <v>51139.29</v>
      </c>
      <c r="I54" s="7">
        <v>51066.04</v>
      </c>
      <c r="J54" s="7">
        <v>50887.26</v>
      </c>
      <c r="K54" s="7">
        <v>51013.9</v>
      </c>
      <c r="L54" s="7"/>
      <c r="M54" s="8"/>
      <c r="N54" s="23">
        <v>50998.906000000003</v>
      </c>
      <c r="O54" s="23">
        <v>96.125593793860574</v>
      </c>
      <c r="P54" s="23">
        <v>0.18848559965945261</v>
      </c>
    </row>
    <row r="55" spans="1:16" ht="15.75" customHeight="1" x14ac:dyDescent="0.2">
      <c r="A55" s="6" t="s">
        <v>17</v>
      </c>
      <c r="B55" s="7">
        <v>103438.5</v>
      </c>
      <c r="C55" s="7">
        <v>103569.67</v>
      </c>
      <c r="D55" s="7">
        <v>103453.43</v>
      </c>
      <c r="E55" s="7">
        <v>103493.53</v>
      </c>
      <c r="F55" s="7">
        <v>103738.24000000001</v>
      </c>
      <c r="G55" s="7">
        <v>103701.87</v>
      </c>
      <c r="H55" s="7">
        <v>103806.43</v>
      </c>
      <c r="I55" s="7">
        <v>103587.85</v>
      </c>
      <c r="J55" s="7">
        <v>103494.78</v>
      </c>
      <c r="K55" s="7">
        <v>103492.22</v>
      </c>
      <c r="L55" s="7"/>
      <c r="M55" s="8"/>
      <c r="N55" s="23">
        <v>103577.652</v>
      </c>
      <c r="O55" s="23">
        <v>128.9974127044585</v>
      </c>
      <c r="P55" s="23">
        <v>0.1245417425608938</v>
      </c>
    </row>
    <row r="56" spans="1:16" ht="15.75" customHeight="1" x14ac:dyDescent="0.2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5"/>
      <c r="O56" s="5"/>
      <c r="P56" s="5"/>
    </row>
    <row r="57" spans="1:16" ht="15.75" customHeight="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5.75" customHeight="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5.75" customHeight="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5.75" customHeight="1" x14ac:dyDescent="0.2">
      <c r="B60" s="46" t="s">
        <v>19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8"/>
    </row>
    <row r="61" spans="1:16" ht="15.75" customHeight="1" x14ac:dyDescent="0.2">
      <c r="A61" s="48" t="s">
        <v>1</v>
      </c>
      <c r="B61" s="33">
        <v>1</v>
      </c>
      <c r="C61" s="4">
        <v>2</v>
      </c>
      <c r="D61" s="4">
        <v>3</v>
      </c>
      <c r="E61" s="33">
        <v>4</v>
      </c>
      <c r="F61" s="4">
        <v>5</v>
      </c>
      <c r="G61" s="4">
        <v>6</v>
      </c>
      <c r="H61" s="33">
        <v>7</v>
      </c>
      <c r="I61" s="4">
        <v>8</v>
      </c>
      <c r="J61" s="4">
        <v>9</v>
      </c>
      <c r="K61" s="33">
        <v>10</v>
      </c>
      <c r="L61" s="33">
        <v>11</v>
      </c>
      <c r="M61" s="8"/>
      <c r="N61" s="8"/>
      <c r="O61" s="8"/>
      <c r="P61" s="8"/>
    </row>
    <row r="62" spans="1:16" ht="15.75" customHeight="1" x14ac:dyDescent="0.2">
      <c r="A62" s="47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8"/>
      <c r="N62" s="9" t="s">
        <v>3</v>
      </c>
      <c r="O62" s="9" t="s">
        <v>4</v>
      </c>
      <c r="P62" s="9" t="s">
        <v>5</v>
      </c>
    </row>
    <row r="63" spans="1:16" s="37" customFormat="1" ht="15.75" customHeight="1" x14ac:dyDescent="0.2">
      <c r="A63" s="22">
        <v>1</v>
      </c>
      <c r="B63" s="19">
        <v>266.08999999999997</v>
      </c>
      <c r="C63" s="19">
        <v>265.69</v>
      </c>
      <c r="D63" s="19">
        <v>266.79000000000002</v>
      </c>
      <c r="E63" s="19">
        <v>267.48</v>
      </c>
      <c r="F63" s="19">
        <v>267.47000000000003</v>
      </c>
      <c r="G63" s="19">
        <v>267.32</v>
      </c>
      <c r="H63" s="19">
        <v>266</v>
      </c>
      <c r="I63" s="19">
        <v>267.31</v>
      </c>
      <c r="J63" s="19">
        <v>267.17</v>
      </c>
      <c r="K63" s="19">
        <v>267.2</v>
      </c>
      <c r="L63" s="19"/>
      <c r="M63" s="20"/>
      <c r="N63" s="23">
        <v>266.85199999999998</v>
      </c>
      <c r="O63" s="23">
        <v>0.67395680705649696</v>
      </c>
      <c r="P63" s="23">
        <v>0.25255827464530789</v>
      </c>
    </row>
    <row r="64" spans="1:16" s="37" customFormat="1" ht="15.75" customHeight="1" x14ac:dyDescent="0.2">
      <c r="A64" s="22">
        <v>2</v>
      </c>
      <c r="B64" s="19">
        <v>266.64</v>
      </c>
      <c r="C64" s="19">
        <v>265.42</v>
      </c>
      <c r="D64" s="19">
        <v>267.52999999999997</v>
      </c>
      <c r="E64" s="19">
        <v>268.16000000000003</v>
      </c>
      <c r="F64" s="19">
        <v>265.45</v>
      </c>
      <c r="G64" s="19">
        <v>267.2</v>
      </c>
      <c r="H64" s="19">
        <v>266.11</v>
      </c>
      <c r="I64" s="19">
        <v>265.60000000000002</v>
      </c>
      <c r="J64" s="19">
        <v>267.02999999999997</v>
      </c>
      <c r="K64" s="19">
        <v>266.29000000000002</v>
      </c>
      <c r="L64" s="19"/>
      <c r="M64" s="20"/>
      <c r="N64" s="23">
        <v>266.54300000000001</v>
      </c>
      <c r="O64" s="23">
        <v>0.93473763401525356</v>
      </c>
      <c r="P64" s="23">
        <v>0.35068924489303932</v>
      </c>
    </row>
    <row r="65" spans="1:16" s="37" customFormat="1" ht="15.75" customHeight="1" x14ac:dyDescent="0.2">
      <c r="A65" s="22">
        <v>4</v>
      </c>
      <c r="B65" s="19">
        <v>267.77</v>
      </c>
      <c r="C65" s="19">
        <v>266.77</v>
      </c>
      <c r="D65" s="19">
        <v>268.45999999999998</v>
      </c>
      <c r="E65" s="19">
        <v>267.49</v>
      </c>
      <c r="F65" s="19">
        <v>267.19</v>
      </c>
      <c r="G65" s="19">
        <v>266.14999999999998</v>
      </c>
      <c r="H65" s="19">
        <v>267.2</v>
      </c>
      <c r="I65" s="19">
        <v>266.91000000000003</v>
      </c>
      <c r="J65" s="19">
        <v>266.52</v>
      </c>
      <c r="K65" s="19">
        <v>266.89</v>
      </c>
      <c r="L65" s="19"/>
      <c r="M65" s="20"/>
      <c r="N65" s="23">
        <v>267.13499999999999</v>
      </c>
      <c r="O65" s="23">
        <v>0.65696693642492843</v>
      </c>
      <c r="P65" s="23">
        <v>0.24593068539312651</v>
      </c>
    </row>
    <row r="66" spans="1:16" s="37" customFormat="1" ht="15.75" customHeight="1" x14ac:dyDescent="0.2">
      <c r="A66" s="22">
        <v>8</v>
      </c>
      <c r="B66" s="19">
        <v>269.52999999999997</v>
      </c>
      <c r="C66" s="19">
        <v>272.33999999999997</v>
      </c>
      <c r="D66" s="19">
        <v>270.20999999999998</v>
      </c>
      <c r="E66" s="19">
        <v>269.17</v>
      </c>
      <c r="F66" s="19">
        <v>269.68</v>
      </c>
      <c r="G66" s="19">
        <v>269.89</v>
      </c>
      <c r="H66" s="19">
        <v>269.01</v>
      </c>
      <c r="I66" s="19">
        <v>269.83999999999997</v>
      </c>
      <c r="J66" s="19">
        <v>269.45</v>
      </c>
      <c r="K66" s="19">
        <v>269.98</v>
      </c>
      <c r="L66" s="19"/>
      <c r="M66" s="20"/>
      <c r="N66" s="23">
        <v>269.91000000000003</v>
      </c>
      <c r="O66" s="23">
        <v>0.92925298552713798</v>
      </c>
      <c r="P66" s="23">
        <v>0.34428253326187919</v>
      </c>
    </row>
    <row r="67" spans="1:16" s="37" customFormat="1" ht="15.75" customHeight="1" x14ac:dyDescent="0.2">
      <c r="A67" s="22">
        <v>16</v>
      </c>
      <c r="B67" s="19">
        <v>266.7</v>
      </c>
      <c r="C67" s="19">
        <v>266.29000000000002</v>
      </c>
      <c r="D67" s="19">
        <v>266.02999999999997</v>
      </c>
      <c r="E67" s="19">
        <v>266.85000000000002</v>
      </c>
      <c r="F67" s="19">
        <v>266.27999999999997</v>
      </c>
      <c r="G67" s="19">
        <v>266.77</v>
      </c>
      <c r="H67" s="19">
        <v>266.33999999999997</v>
      </c>
      <c r="I67" s="19">
        <v>266.08999999999997</v>
      </c>
      <c r="J67" s="19">
        <v>266.83999999999997</v>
      </c>
      <c r="K67" s="19">
        <v>268.38</v>
      </c>
      <c r="L67" s="19"/>
      <c r="M67" s="20"/>
      <c r="N67" s="23">
        <v>266.65699999999998</v>
      </c>
      <c r="O67" s="23">
        <v>0.67872511208720188</v>
      </c>
      <c r="P67" s="23">
        <v>0.25453114378666292</v>
      </c>
    </row>
    <row r="68" spans="1:16" s="37" customFormat="1" ht="15.75" customHeight="1" x14ac:dyDescent="0.2">
      <c r="A68" s="22">
        <v>32</v>
      </c>
      <c r="B68" s="19">
        <v>284.36</v>
      </c>
      <c r="C68" s="19">
        <v>282.14</v>
      </c>
      <c r="D68" s="19">
        <v>282.48</v>
      </c>
      <c r="E68" s="19">
        <v>282.05</v>
      </c>
      <c r="F68" s="19">
        <v>282.89</v>
      </c>
      <c r="G68" s="19">
        <v>284.39999999999998</v>
      </c>
      <c r="H68" s="19">
        <v>280.81</v>
      </c>
      <c r="I68" s="19">
        <v>282.26</v>
      </c>
      <c r="J68" s="19">
        <v>282.27</v>
      </c>
      <c r="K68" s="19">
        <v>282.08</v>
      </c>
      <c r="L68" s="19"/>
      <c r="M68" s="20"/>
      <c r="N68" s="23">
        <v>282.57400000000001</v>
      </c>
      <c r="O68" s="23">
        <v>1.0874250932056571</v>
      </c>
      <c r="P68" s="23">
        <v>0.38482843191718152</v>
      </c>
    </row>
    <row r="69" spans="1:16" s="37" customFormat="1" ht="15.75" customHeight="1" x14ac:dyDescent="0.2">
      <c r="A69" s="22">
        <v>64</v>
      </c>
      <c r="B69" s="19">
        <v>273.95999999999998</v>
      </c>
      <c r="C69" s="19">
        <v>273.77</v>
      </c>
      <c r="D69" s="19">
        <v>273.83</v>
      </c>
      <c r="E69" s="19">
        <v>274.17</v>
      </c>
      <c r="F69" s="19">
        <v>275.42</v>
      </c>
      <c r="G69" s="19">
        <v>274.33</v>
      </c>
      <c r="H69" s="19">
        <v>275.27999999999997</v>
      </c>
      <c r="I69" s="19">
        <v>274.64</v>
      </c>
      <c r="J69" s="19">
        <v>273.24</v>
      </c>
      <c r="K69" s="19">
        <v>274.95</v>
      </c>
      <c r="L69" s="19"/>
      <c r="M69" s="20"/>
      <c r="N69" s="23">
        <v>274.35899999999998</v>
      </c>
      <c r="O69" s="23">
        <v>0.70528875095397714</v>
      </c>
      <c r="P69" s="23">
        <v>0.25706783847221232</v>
      </c>
    </row>
    <row r="70" spans="1:16" s="37" customFormat="1" ht="15.75" customHeight="1" x14ac:dyDescent="0.2">
      <c r="A70" s="22">
        <v>128</v>
      </c>
      <c r="B70" s="19">
        <v>282.86</v>
      </c>
      <c r="C70" s="19">
        <v>281.82</v>
      </c>
      <c r="D70" s="19">
        <v>282.8</v>
      </c>
      <c r="E70" s="19">
        <v>282.69</v>
      </c>
      <c r="F70" s="19">
        <v>283.5</v>
      </c>
      <c r="G70" s="19">
        <v>282.11</v>
      </c>
      <c r="H70" s="19">
        <v>283.10000000000002</v>
      </c>
      <c r="I70" s="19">
        <v>282.69</v>
      </c>
      <c r="J70" s="19">
        <v>281.95999999999998</v>
      </c>
      <c r="K70" s="19">
        <v>283.08</v>
      </c>
      <c r="L70" s="19"/>
      <c r="M70" s="20"/>
      <c r="N70" s="23">
        <v>282.661</v>
      </c>
      <c r="O70" s="23">
        <v>0.54109867656258614</v>
      </c>
      <c r="P70" s="23">
        <v>0.1914302562301082</v>
      </c>
    </row>
    <row r="71" spans="1:16" ht="15.75" customHeight="1" x14ac:dyDescent="0.2">
      <c r="A71" s="1">
        <v>256</v>
      </c>
      <c r="B71" s="7">
        <v>288.13</v>
      </c>
      <c r="C71" s="7">
        <v>287.13</v>
      </c>
      <c r="D71" s="7">
        <v>288.39999999999998</v>
      </c>
      <c r="E71" s="7">
        <v>287.47000000000003</v>
      </c>
      <c r="F71" s="7">
        <v>287.17</v>
      </c>
      <c r="G71" s="7">
        <v>288.91000000000003</v>
      </c>
      <c r="H71" s="7">
        <v>287.95</v>
      </c>
      <c r="I71" s="7">
        <v>287.20999999999998</v>
      </c>
      <c r="J71" s="7">
        <v>287.22000000000003</v>
      </c>
      <c r="K71" s="7">
        <v>287.42</v>
      </c>
      <c r="L71" s="7"/>
      <c r="M71" s="8"/>
      <c r="N71" s="23">
        <v>287.70100000000002</v>
      </c>
      <c r="O71" s="23">
        <v>0.61545737283566238</v>
      </c>
      <c r="P71" s="23">
        <v>0.21392256990266359</v>
      </c>
    </row>
    <row r="72" spans="1:16" ht="15.75" customHeight="1" x14ac:dyDescent="0.2">
      <c r="A72" s="1">
        <v>512</v>
      </c>
      <c r="B72" s="7">
        <v>241</v>
      </c>
      <c r="C72" s="7">
        <v>239.55</v>
      </c>
      <c r="D72" s="7">
        <v>240.32</v>
      </c>
      <c r="E72" s="7">
        <v>239.96</v>
      </c>
      <c r="F72" s="7">
        <v>241.09</v>
      </c>
      <c r="G72" s="7">
        <v>242.03</v>
      </c>
      <c r="H72" s="7">
        <v>240.81</v>
      </c>
      <c r="I72" s="7">
        <v>240.1</v>
      </c>
      <c r="J72" s="7">
        <v>240.41</v>
      </c>
      <c r="K72" s="7">
        <v>240.22</v>
      </c>
      <c r="L72" s="7"/>
      <c r="M72" s="8"/>
      <c r="N72" s="23">
        <v>240.54900000000001</v>
      </c>
      <c r="O72" s="23">
        <v>0.70585566670688471</v>
      </c>
      <c r="P72" s="23">
        <v>0.29343529455823342</v>
      </c>
    </row>
    <row r="73" spans="1:16" ht="15.75" customHeight="1" x14ac:dyDescent="0.2">
      <c r="A73" s="1" t="s">
        <v>6</v>
      </c>
      <c r="B73" s="7">
        <v>254.09</v>
      </c>
      <c r="C73" s="7">
        <v>252</v>
      </c>
      <c r="D73" s="7">
        <v>253.1</v>
      </c>
      <c r="E73" s="7">
        <v>252.34</v>
      </c>
      <c r="F73" s="7">
        <v>252.81</v>
      </c>
      <c r="G73" s="7">
        <v>254.81</v>
      </c>
      <c r="H73" s="7">
        <v>254.15</v>
      </c>
      <c r="I73" s="7">
        <v>251.97</v>
      </c>
      <c r="J73" s="7">
        <v>253.28</v>
      </c>
      <c r="K73" s="7">
        <v>253.2</v>
      </c>
      <c r="L73" s="7"/>
      <c r="M73" s="8"/>
      <c r="N73" s="23">
        <v>253.17500000000001</v>
      </c>
      <c r="O73" s="23">
        <v>0.95110754153016686</v>
      </c>
      <c r="P73" s="23">
        <v>0.37567198243514038</v>
      </c>
    </row>
    <row r="74" spans="1:16" ht="15.75" customHeight="1" x14ac:dyDescent="0.2">
      <c r="A74" s="1" t="s">
        <v>7</v>
      </c>
      <c r="B74" s="7">
        <v>336.01</v>
      </c>
      <c r="C74" s="7">
        <v>332.45</v>
      </c>
      <c r="D74" s="7">
        <v>338.42</v>
      </c>
      <c r="E74" s="7">
        <v>331.46</v>
      </c>
      <c r="F74" s="7">
        <v>335.3</v>
      </c>
      <c r="G74" s="7">
        <v>342</v>
      </c>
      <c r="H74" s="7">
        <v>334.81</v>
      </c>
      <c r="I74" s="7">
        <v>334.08</v>
      </c>
      <c r="J74" s="7">
        <v>328.68</v>
      </c>
      <c r="K74" s="7">
        <v>333.97</v>
      </c>
      <c r="L74" s="7"/>
      <c r="M74" s="8"/>
      <c r="N74" s="23">
        <v>334.71800000000002</v>
      </c>
      <c r="O74" s="23">
        <v>3.6807481123633941</v>
      </c>
      <c r="P74" s="23">
        <v>1.099656460770976</v>
      </c>
    </row>
    <row r="75" spans="1:16" ht="15.75" customHeight="1" x14ac:dyDescent="0.2">
      <c r="A75" s="1" t="s">
        <v>8</v>
      </c>
      <c r="B75" s="7">
        <v>459.99</v>
      </c>
      <c r="C75" s="7">
        <v>459.12</v>
      </c>
      <c r="D75" s="7">
        <v>459.3</v>
      </c>
      <c r="E75" s="7">
        <v>460.82</v>
      </c>
      <c r="F75" s="7">
        <v>460.27</v>
      </c>
      <c r="G75" s="7">
        <v>462.09</v>
      </c>
      <c r="H75" s="7">
        <v>471.32</v>
      </c>
      <c r="I75" s="7">
        <v>459.84</v>
      </c>
      <c r="J75" s="7">
        <v>458.84</v>
      </c>
      <c r="K75" s="7">
        <v>459.07</v>
      </c>
      <c r="L75" s="7"/>
      <c r="M75" s="8"/>
      <c r="N75" s="23">
        <v>461.06599999999997</v>
      </c>
      <c r="O75" s="23">
        <v>3.732631481646397</v>
      </c>
      <c r="P75" s="23">
        <v>0.80956554628760236</v>
      </c>
    </row>
    <row r="76" spans="1:16" ht="15.75" customHeight="1" x14ac:dyDescent="0.2">
      <c r="A76" s="1" t="s">
        <v>9</v>
      </c>
      <c r="B76" s="7">
        <v>712.89</v>
      </c>
      <c r="C76" s="7">
        <v>711.68</v>
      </c>
      <c r="D76" s="7">
        <v>711.18</v>
      </c>
      <c r="E76" s="7">
        <v>710.82</v>
      </c>
      <c r="F76" s="7">
        <v>710.55</v>
      </c>
      <c r="G76" s="7">
        <v>712.9</v>
      </c>
      <c r="H76" s="7">
        <v>714.9</v>
      </c>
      <c r="I76" s="7">
        <v>710.25</v>
      </c>
      <c r="J76" s="7">
        <v>710.06</v>
      </c>
      <c r="K76" s="7">
        <v>707.85</v>
      </c>
      <c r="L76" s="7"/>
      <c r="M76" s="8"/>
      <c r="N76" s="23">
        <v>711.30799999999999</v>
      </c>
      <c r="O76" s="23">
        <v>1.9305082807960681</v>
      </c>
      <c r="P76" s="23">
        <v>0.27140258239694592</v>
      </c>
    </row>
    <row r="77" spans="1:16" ht="15.75" customHeight="1" x14ac:dyDescent="0.2">
      <c r="A77" s="1" t="s">
        <v>10</v>
      </c>
      <c r="B77" s="7">
        <v>2284.88</v>
      </c>
      <c r="C77" s="7">
        <v>2288.63</v>
      </c>
      <c r="D77" s="7">
        <v>2304.58</v>
      </c>
      <c r="E77" s="7">
        <v>2273</v>
      </c>
      <c r="F77" s="7">
        <v>2240.64</v>
      </c>
      <c r="G77" s="7">
        <v>2390.42</v>
      </c>
      <c r="H77" s="7">
        <v>2346.14</v>
      </c>
      <c r="I77" s="7">
        <v>2293.14</v>
      </c>
      <c r="J77" s="7">
        <v>2239.92</v>
      </c>
      <c r="K77" s="7">
        <v>2293.9699999999998</v>
      </c>
      <c r="L77" s="7"/>
      <c r="M77" s="8"/>
      <c r="N77" s="23">
        <v>2295.5320000000002</v>
      </c>
      <c r="O77" s="23">
        <v>45.251826187827312</v>
      </c>
      <c r="P77" s="23">
        <v>1.971300168667973</v>
      </c>
    </row>
    <row r="78" spans="1:16" ht="15.75" customHeight="1" x14ac:dyDescent="0.2">
      <c r="A78" s="1" t="s">
        <v>11</v>
      </c>
      <c r="B78" s="7">
        <v>3625.18</v>
      </c>
      <c r="C78" s="7">
        <v>3634.7</v>
      </c>
      <c r="D78" s="7">
        <v>3608.79</v>
      </c>
      <c r="E78" s="7">
        <v>3615.08</v>
      </c>
      <c r="F78" s="7">
        <v>3626.71</v>
      </c>
      <c r="G78" s="7">
        <v>3528.54</v>
      </c>
      <c r="H78" s="7">
        <v>3552.46</v>
      </c>
      <c r="I78" s="7">
        <v>3668.45</v>
      </c>
      <c r="J78" s="7">
        <v>3673.39</v>
      </c>
      <c r="K78" s="7">
        <v>3664.82</v>
      </c>
      <c r="L78" s="7"/>
      <c r="M78" s="8"/>
      <c r="N78" s="23">
        <v>3619.8119999999999</v>
      </c>
      <c r="O78" s="23">
        <v>47.808383458227141</v>
      </c>
      <c r="P78" s="23">
        <v>1.3207421672237989</v>
      </c>
    </row>
    <row r="79" spans="1:16" ht="15.75" customHeight="1" x14ac:dyDescent="0.2">
      <c r="A79" s="1" t="s">
        <v>12</v>
      </c>
      <c r="B79" s="7">
        <v>4744.29</v>
      </c>
      <c r="C79" s="7">
        <v>4752.6499999999996</v>
      </c>
      <c r="D79" s="7">
        <v>4746.1400000000003</v>
      </c>
      <c r="E79" s="7">
        <v>4731.95</v>
      </c>
      <c r="F79" s="7">
        <v>4741.46</v>
      </c>
      <c r="G79" s="7">
        <v>4731.6099999999997</v>
      </c>
      <c r="H79" s="7">
        <v>4749.01</v>
      </c>
      <c r="I79" s="7">
        <v>4750.1499999999996</v>
      </c>
      <c r="J79" s="7">
        <v>4732.87</v>
      </c>
      <c r="K79" s="7">
        <v>4747.43</v>
      </c>
      <c r="L79" s="7"/>
      <c r="M79" s="8"/>
      <c r="N79" s="23">
        <v>4742.7560000000003</v>
      </c>
      <c r="O79" s="23">
        <v>7.9424418299552642</v>
      </c>
      <c r="P79" s="23">
        <v>0.1674646941557876</v>
      </c>
    </row>
    <row r="80" spans="1:16" ht="15.75" customHeight="1" x14ac:dyDescent="0.2">
      <c r="A80" s="1" t="s">
        <v>13</v>
      </c>
      <c r="B80" s="7">
        <v>9076.83</v>
      </c>
      <c r="C80" s="7">
        <v>9107.67</v>
      </c>
      <c r="D80" s="7">
        <v>9148.26</v>
      </c>
      <c r="E80" s="7">
        <v>9134.2199999999993</v>
      </c>
      <c r="F80" s="7">
        <v>9140.5</v>
      </c>
      <c r="G80" s="7">
        <v>9107.6</v>
      </c>
      <c r="H80" s="7">
        <v>9167.17</v>
      </c>
      <c r="I80" s="7">
        <v>9167.2099999999991</v>
      </c>
      <c r="J80" s="7">
        <v>9114.39</v>
      </c>
      <c r="K80" s="7">
        <v>9114.25</v>
      </c>
      <c r="L80" s="7"/>
      <c r="M80" s="8"/>
      <c r="N80" s="23">
        <v>9127.81</v>
      </c>
      <c r="O80" s="23">
        <v>28.865377954297401</v>
      </c>
      <c r="P80" s="23">
        <v>0.31623552587419551</v>
      </c>
    </row>
    <row r="81" spans="1:16" ht="15.75" customHeight="1" x14ac:dyDescent="0.2">
      <c r="A81" s="1" t="s">
        <v>14</v>
      </c>
      <c r="B81" s="7">
        <v>18257.419999999998</v>
      </c>
      <c r="C81" s="7">
        <v>18302.169999999998</v>
      </c>
      <c r="D81" s="7">
        <v>18251.259999999998</v>
      </c>
      <c r="E81" s="7">
        <v>18270.16</v>
      </c>
      <c r="F81" s="7">
        <v>18226.38</v>
      </c>
      <c r="G81" s="7">
        <v>18245.55</v>
      </c>
      <c r="H81" s="7">
        <v>18285.89</v>
      </c>
      <c r="I81" s="7">
        <v>18325.36</v>
      </c>
      <c r="J81" s="7">
        <v>18355.29</v>
      </c>
      <c r="K81" s="7">
        <v>18306.79</v>
      </c>
      <c r="L81" s="7"/>
      <c r="M81" s="8"/>
      <c r="N81" s="23">
        <v>18282.627</v>
      </c>
      <c r="O81" s="23">
        <v>39.993866210263732</v>
      </c>
      <c r="P81" s="23">
        <v>0.21875338927093871</v>
      </c>
    </row>
    <row r="82" spans="1:16" ht="15.75" customHeight="1" x14ac:dyDescent="0.2">
      <c r="A82" s="1" t="s">
        <v>15</v>
      </c>
      <c r="B82" s="7">
        <v>36938.85</v>
      </c>
      <c r="C82" s="7">
        <v>37003.01</v>
      </c>
      <c r="D82" s="7">
        <v>36965.43</v>
      </c>
      <c r="E82" s="7">
        <v>37065.769999999997</v>
      </c>
      <c r="F82" s="7">
        <v>36995.18</v>
      </c>
      <c r="G82" s="7">
        <v>36981.86</v>
      </c>
      <c r="H82" s="7">
        <v>36927.32</v>
      </c>
      <c r="I82" s="7">
        <v>36911.01</v>
      </c>
      <c r="J82" s="7">
        <v>36903.370000000003</v>
      </c>
      <c r="K82" s="7">
        <v>36964.160000000003</v>
      </c>
      <c r="L82" s="7"/>
      <c r="M82" s="8"/>
      <c r="N82" s="23">
        <v>36965.595999999998</v>
      </c>
      <c r="O82" s="23">
        <v>48.999507072349537</v>
      </c>
      <c r="P82" s="23">
        <v>0.13255435424969081</v>
      </c>
    </row>
    <row r="83" spans="1:16" ht="15.75" customHeight="1" x14ac:dyDescent="0.2">
      <c r="A83" s="1" t="s">
        <v>16</v>
      </c>
      <c r="B83" s="7">
        <v>74931.7</v>
      </c>
      <c r="C83" s="7">
        <v>75142.759999999995</v>
      </c>
      <c r="D83" s="7">
        <v>75162.240000000005</v>
      </c>
      <c r="E83" s="7">
        <v>75283.61</v>
      </c>
      <c r="F83" s="7">
        <v>74961.61</v>
      </c>
      <c r="G83" s="7">
        <v>75116.740000000005</v>
      </c>
      <c r="H83" s="7">
        <v>75020.19</v>
      </c>
      <c r="I83" s="7">
        <v>75050.880000000005</v>
      </c>
      <c r="J83" s="7">
        <v>75118.22</v>
      </c>
      <c r="K83" s="7">
        <v>75047.19</v>
      </c>
      <c r="L83" s="7"/>
      <c r="M83" s="8"/>
      <c r="N83" s="23">
        <v>75083.513999999996</v>
      </c>
      <c r="O83" s="23">
        <v>103.47150441868889</v>
      </c>
      <c r="P83" s="23">
        <v>0.13780855331130201</v>
      </c>
    </row>
    <row r="84" spans="1:16" ht="15.75" customHeight="1" x14ac:dyDescent="0.2">
      <c r="A84" s="6" t="s">
        <v>17</v>
      </c>
      <c r="B84" s="7">
        <v>153027.65</v>
      </c>
      <c r="C84" s="7">
        <v>153270.84</v>
      </c>
      <c r="D84" s="7">
        <v>153382.21</v>
      </c>
      <c r="E84" s="7">
        <v>153505.10999999999</v>
      </c>
      <c r="F84" s="7">
        <v>152950.29999999999</v>
      </c>
      <c r="G84" s="7">
        <v>153267.67000000001</v>
      </c>
      <c r="H84" s="7">
        <v>153089.18</v>
      </c>
      <c r="I84" s="7">
        <v>152888.34</v>
      </c>
      <c r="J84" s="7">
        <v>153242.60999999999</v>
      </c>
      <c r="K84" s="7">
        <v>153283.85999999999</v>
      </c>
      <c r="L84" s="7"/>
      <c r="M84" s="8"/>
      <c r="N84" s="23">
        <v>153190.777</v>
      </c>
      <c r="O84" s="23">
        <v>195.88977785422441</v>
      </c>
      <c r="P84" s="23">
        <v>0.12787308850468479</v>
      </c>
    </row>
    <row r="85" spans="1:16" ht="15.75" customHeight="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37" customFormat="1" ht="15.75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5.75" customHeight="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5.75" customHeight="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5.75" customHeight="1" x14ac:dyDescent="0.2">
      <c r="B89" s="46" t="s">
        <v>20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8"/>
    </row>
    <row r="90" spans="1:16" ht="15.75" customHeight="1" x14ac:dyDescent="0.2">
      <c r="A90" s="48" t="s">
        <v>1</v>
      </c>
      <c r="B90" s="33">
        <v>1</v>
      </c>
      <c r="C90" s="4">
        <v>2</v>
      </c>
      <c r="D90" s="4">
        <v>3</v>
      </c>
      <c r="E90" s="33">
        <v>4</v>
      </c>
      <c r="F90" s="4">
        <v>5</v>
      </c>
      <c r="G90" s="4">
        <v>6</v>
      </c>
      <c r="H90" s="33">
        <v>7</v>
      </c>
      <c r="I90" s="4">
        <v>8</v>
      </c>
      <c r="J90" s="4">
        <v>9</v>
      </c>
      <c r="K90" s="33">
        <v>10</v>
      </c>
      <c r="L90" s="33">
        <v>11</v>
      </c>
      <c r="M90" s="8"/>
      <c r="N90" s="8"/>
      <c r="O90" s="8"/>
      <c r="P90" s="8"/>
    </row>
    <row r="91" spans="1:16" ht="15.75" customHeight="1" x14ac:dyDescent="0.2">
      <c r="A91" s="47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8"/>
      <c r="N91" s="9" t="s">
        <v>3</v>
      </c>
      <c r="O91" s="9" t="s">
        <v>4</v>
      </c>
      <c r="P91" s="9" t="s">
        <v>5</v>
      </c>
    </row>
    <row r="92" spans="1:16" s="37" customFormat="1" ht="15.75" customHeight="1" x14ac:dyDescent="0.2">
      <c r="A92" s="22">
        <v>1</v>
      </c>
      <c r="B92" s="19">
        <v>265.41000000000003</v>
      </c>
      <c r="C92" s="19">
        <v>268.66000000000003</v>
      </c>
      <c r="D92" s="19">
        <v>266.16000000000003</v>
      </c>
      <c r="E92" s="19">
        <v>265.83</v>
      </c>
      <c r="F92" s="19">
        <v>267.14</v>
      </c>
      <c r="G92" s="19">
        <v>267.10000000000002</v>
      </c>
      <c r="H92" s="19">
        <v>267.3</v>
      </c>
      <c r="I92" s="19">
        <v>267.27999999999997</v>
      </c>
      <c r="J92" s="19">
        <v>267.44</v>
      </c>
      <c r="K92" s="19">
        <v>267.89</v>
      </c>
      <c r="L92" s="19"/>
      <c r="M92" s="20"/>
      <c r="N92" s="23">
        <v>267.02100000000002</v>
      </c>
      <c r="O92" s="23">
        <v>0.97396611850720749</v>
      </c>
      <c r="P92" s="23">
        <v>0.36475262938390901</v>
      </c>
    </row>
    <row r="93" spans="1:16" s="37" customFormat="1" ht="15.75" customHeight="1" x14ac:dyDescent="0.2">
      <c r="A93" s="22">
        <v>2</v>
      </c>
      <c r="B93" s="19">
        <v>266.77</v>
      </c>
      <c r="C93" s="19">
        <v>267.69</v>
      </c>
      <c r="D93" s="19">
        <v>267</v>
      </c>
      <c r="E93" s="19">
        <v>265.12</v>
      </c>
      <c r="F93" s="19">
        <v>265.87</v>
      </c>
      <c r="G93" s="19">
        <v>265.81</v>
      </c>
      <c r="H93" s="19">
        <v>266.89</v>
      </c>
      <c r="I93" s="19">
        <v>265.33</v>
      </c>
      <c r="J93" s="19">
        <v>267.74</v>
      </c>
      <c r="K93" s="19">
        <v>266.54000000000002</v>
      </c>
      <c r="L93" s="19"/>
      <c r="M93" s="20"/>
      <c r="N93" s="23">
        <v>266.47599999999989</v>
      </c>
      <c r="O93" s="23">
        <v>0.91717198193383886</v>
      </c>
      <c r="P93" s="23">
        <v>0.34418558591912191</v>
      </c>
    </row>
    <row r="94" spans="1:16" s="37" customFormat="1" ht="15.75" customHeight="1" x14ac:dyDescent="0.2">
      <c r="A94" s="22">
        <v>4</v>
      </c>
      <c r="B94" s="19">
        <v>268.19</v>
      </c>
      <c r="C94" s="19">
        <v>268.99</v>
      </c>
      <c r="D94" s="19">
        <v>266.86</v>
      </c>
      <c r="E94" s="19">
        <v>266.10000000000002</v>
      </c>
      <c r="F94" s="19">
        <v>267.92</v>
      </c>
      <c r="G94" s="19">
        <v>266.48</v>
      </c>
      <c r="H94" s="19">
        <v>266.87</v>
      </c>
      <c r="I94" s="19">
        <v>268.45999999999998</v>
      </c>
      <c r="J94" s="19">
        <v>267.77999999999997</v>
      </c>
      <c r="K94" s="19">
        <v>266.91000000000003</v>
      </c>
      <c r="L94" s="19"/>
      <c r="M94" s="20"/>
      <c r="N94" s="23">
        <v>267.45600000000002</v>
      </c>
      <c r="O94" s="23">
        <v>0.94329446327455246</v>
      </c>
      <c r="P94" s="23">
        <v>0.35269145701519222</v>
      </c>
    </row>
    <row r="95" spans="1:16" s="37" customFormat="1" ht="15.75" customHeight="1" x14ac:dyDescent="0.2">
      <c r="A95" s="22">
        <v>8</v>
      </c>
      <c r="B95" s="19">
        <v>269.2</v>
      </c>
      <c r="C95" s="19">
        <v>271.32</v>
      </c>
      <c r="D95" s="19">
        <v>269.47000000000003</v>
      </c>
      <c r="E95" s="19">
        <v>267.62</v>
      </c>
      <c r="F95" s="19">
        <v>269.16000000000003</v>
      </c>
      <c r="G95" s="19">
        <v>270.14</v>
      </c>
      <c r="H95" s="19">
        <v>269.06</v>
      </c>
      <c r="I95" s="19">
        <v>270.69</v>
      </c>
      <c r="J95" s="19">
        <v>270.29000000000002</v>
      </c>
      <c r="K95" s="19">
        <v>271.3</v>
      </c>
      <c r="L95" s="19"/>
      <c r="M95" s="20"/>
      <c r="N95" s="23">
        <v>269.82499999999999</v>
      </c>
      <c r="O95" s="23">
        <v>1.1489342888085441</v>
      </c>
      <c r="P95" s="23">
        <v>0.42580720422812718</v>
      </c>
    </row>
    <row r="96" spans="1:16" s="37" customFormat="1" ht="15.75" customHeight="1" x14ac:dyDescent="0.2">
      <c r="A96" s="22">
        <v>16</v>
      </c>
      <c r="B96" s="19">
        <v>265.86</v>
      </c>
      <c r="C96" s="19">
        <v>269.45999999999998</v>
      </c>
      <c r="D96" s="19">
        <v>265.99</v>
      </c>
      <c r="E96" s="19">
        <v>265.27999999999997</v>
      </c>
      <c r="F96" s="19">
        <v>266.58</v>
      </c>
      <c r="G96" s="19">
        <v>265.87</v>
      </c>
      <c r="H96" s="19">
        <v>266.48</v>
      </c>
      <c r="I96" s="19">
        <v>266.14999999999998</v>
      </c>
      <c r="J96" s="19">
        <v>266.39999999999998</v>
      </c>
      <c r="K96" s="19">
        <v>266.14999999999998</v>
      </c>
      <c r="L96" s="19"/>
      <c r="M96" s="20"/>
      <c r="N96" s="23">
        <v>266.42200000000003</v>
      </c>
      <c r="O96" s="23">
        <v>1.131251028237712</v>
      </c>
      <c r="P96" s="23">
        <v>0.42460871408431439</v>
      </c>
    </row>
    <row r="97" spans="1:16" s="37" customFormat="1" ht="15.75" customHeight="1" x14ac:dyDescent="0.2">
      <c r="A97" s="22">
        <v>32</v>
      </c>
      <c r="B97" s="19">
        <v>282.10000000000002</v>
      </c>
      <c r="C97" s="19">
        <v>283.45999999999998</v>
      </c>
      <c r="D97" s="19">
        <v>280.02</v>
      </c>
      <c r="E97" s="19">
        <v>283.68</v>
      </c>
      <c r="F97" s="19">
        <v>285.07</v>
      </c>
      <c r="G97" s="19">
        <v>284.41000000000003</v>
      </c>
      <c r="H97" s="19">
        <v>285.88</v>
      </c>
      <c r="I97" s="19">
        <v>280.70999999999998</v>
      </c>
      <c r="J97" s="19">
        <v>285.19</v>
      </c>
      <c r="K97" s="19">
        <v>283.82</v>
      </c>
      <c r="L97" s="19"/>
      <c r="M97" s="20"/>
      <c r="N97" s="23">
        <v>283.43400000000003</v>
      </c>
      <c r="O97" s="23">
        <v>1.9368026343549991</v>
      </c>
      <c r="P97" s="23">
        <v>0.68333461559128361</v>
      </c>
    </row>
    <row r="98" spans="1:16" s="37" customFormat="1" ht="15.75" customHeight="1" x14ac:dyDescent="0.2">
      <c r="A98" s="22">
        <v>64</v>
      </c>
      <c r="B98" s="19">
        <v>273.54000000000002</v>
      </c>
      <c r="C98" s="19">
        <v>274.92</v>
      </c>
      <c r="D98" s="19">
        <v>275.25</v>
      </c>
      <c r="E98" s="19">
        <v>273.06</v>
      </c>
      <c r="F98" s="19">
        <v>273.88</v>
      </c>
      <c r="G98" s="19">
        <v>274.51</v>
      </c>
      <c r="H98" s="19">
        <v>273.37</v>
      </c>
      <c r="I98" s="19">
        <v>273.63</v>
      </c>
      <c r="J98" s="19">
        <v>274.7</v>
      </c>
      <c r="K98" s="19">
        <v>273.95</v>
      </c>
      <c r="L98" s="19"/>
      <c r="M98" s="20"/>
      <c r="N98" s="23">
        <v>274.08100000000002</v>
      </c>
      <c r="O98" s="23">
        <v>0.7256636809003022</v>
      </c>
      <c r="P98" s="23">
        <v>0.26476249024934317</v>
      </c>
    </row>
    <row r="99" spans="1:16" s="37" customFormat="1" ht="15.75" customHeight="1" x14ac:dyDescent="0.2">
      <c r="A99" s="22">
        <v>128</v>
      </c>
      <c r="B99" s="19">
        <v>283.37</v>
      </c>
      <c r="C99" s="19">
        <v>285.44</v>
      </c>
      <c r="D99" s="19">
        <v>283.64</v>
      </c>
      <c r="E99" s="19">
        <v>282.95999999999998</v>
      </c>
      <c r="F99" s="19">
        <v>282.29000000000002</v>
      </c>
      <c r="G99" s="19">
        <v>283.52999999999997</v>
      </c>
      <c r="H99" s="19">
        <v>282.45</v>
      </c>
      <c r="I99" s="19">
        <v>283.06</v>
      </c>
      <c r="J99" s="19">
        <v>283</v>
      </c>
      <c r="K99" s="19">
        <v>282.43</v>
      </c>
      <c r="L99" s="19"/>
      <c r="M99" s="20"/>
      <c r="N99" s="23">
        <v>283.21699999999998</v>
      </c>
      <c r="O99" s="23">
        <v>0.90962812914582125</v>
      </c>
      <c r="P99" s="23">
        <v>0.32117709358753938</v>
      </c>
    </row>
    <row r="100" spans="1:16" ht="15.75" customHeight="1" x14ac:dyDescent="0.2">
      <c r="A100" s="1">
        <v>256</v>
      </c>
      <c r="B100" s="7">
        <v>286.89999999999998</v>
      </c>
      <c r="C100" s="7">
        <v>287.27</v>
      </c>
      <c r="D100" s="7">
        <v>286.79000000000002</v>
      </c>
      <c r="E100" s="7">
        <v>287.11</v>
      </c>
      <c r="F100" s="7">
        <v>287.51</v>
      </c>
      <c r="G100" s="7">
        <v>287.27999999999997</v>
      </c>
      <c r="H100" s="7">
        <v>288.33999999999997</v>
      </c>
      <c r="I100" s="7">
        <v>287.82</v>
      </c>
      <c r="J100" s="7">
        <v>286.64</v>
      </c>
      <c r="K100" s="7">
        <v>287.08</v>
      </c>
      <c r="L100" s="7"/>
      <c r="M100" s="8"/>
      <c r="N100" s="23">
        <v>287.274</v>
      </c>
      <c r="O100" s="23">
        <v>0.50890295953375708</v>
      </c>
      <c r="P100" s="23">
        <v>0.1771489795574111</v>
      </c>
    </row>
    <row r="101" spans="1:16" ht="15.75" customHeight="1" x14ac:dyDescent="0.2">
      <c r="A101" s="1">
        <v>512</v>
      </c>
      <c r="B101" s="7">
        <v>240.36</v>
      </c>
      <c r="C101" s="7">
        <v>240.55</v>
      </c>
      <c r="D101" s="7">
        <v>240.42</v>
      </c>
      <c r="E101" s="7">
        <v>240.34</v>
      </c>
      <c r="F101" s="7">
        <v>240.5</v>
      </c>
      <c r="G101" s="7">
        <v>240.41</v>
      </c>
      <c r="H101" s="7">
        <v>241.44</v>
      </c>
      <c r="I101" s="7">
        <v>240.78</v>
      </c>
      <c r="J101" s="7">
        <v>240.87</v>
      </c>
      <c r="K101" s="7">
        <v>240.31</v>
      </c>
      <c r="L101" s="7"/>
      <c r="M101" s="8"/>
      <c r="N101" s="23">
        <v>240.59800000000001</v>
      </c>
      <c r="O101" s="23">
        <v>0.34978723691854519</v>
      </c>
      <c r="P101" s="23">
        <v>0.14538243747601609</v>
      </c>
    </row>
    <row r="102" spans="1:16" ht="15.75" customHeight="1" x14ac:dyDescent="0.2">
      <c r="A102" s="1" t="s">
        <v>6</v>
      </c>
      <c r="B102" s="7">
        <v>252.38</v>
      </c>
      <c r="C102" s="7">
        <v>252.99</v>
      </c>
      <c r="D102" s="7">
        <v>253.65</v>
      </c>
      <c r="E102" s="7">
        <v>253.57</v>
      </c>
      <c r="F102" s="7">
        <v>253.56</v>
      </c>
      <c r="G102" s="7">
        <v>253.14</v>
      </c>
      <c r="H102" s="7">
        <v>255.37</v>
      </c>
      <c r="I102" s="7">
        <v>253.54</v>
      </c>
      <c r="J102" s="7">
        <v>253</v>
      </c>
      <c r="K102" s="7">
        <v>253.7</v>
      </c>
      <c r="L102" s="7"/>
      <c r="M102" s="8"/>
      <c r="N102" s="23">
        <v>253.49</v>
      </c>
      <c r="O102" s="23">
        <v>0.77907352384454576</v>
      </c>
      <c r="P102" s="23">
        <v>0.30733895768848712</v>
      </c>
    </row>
    <row r="103" spans="1:16" ht="15.75" customHeight="1" x14ac:dyDescent="0.2">
      <c r="A103" s="1" t="s">
        <v>7</v>
      </c>
      <c r="B103" s="7">
        <v>338.18</v>
      </c>
      <c r="C103" s="7">
        <v>330.89</v>
      </c>
      <c r="D103" s="7">
        <v>328.9</v>
      </c>
      <c r="E103" s="7">
        <v>335.12</v>
      </c>
      <c r="F103" s="7">
        <v>343.98</v>
      </c>
      <c r="G103" s="7">
        <v>332.93</v>
      </c>
      <c r="H103" s="7">
        <v>343.24</v>
      </c>
      <c r="I103" s="7">
        <v>334.52</v>
      </c>
      <c r="J103" s="7">
        <v>337.79</v>
      </c>
      <c r="K103" s="7">
        <v>329.84</v>
      </c>
      <c r="L103" s="7"/>
      <c r="M103" s="8"/>
      <c r="N103" s="23">
        <v>335.53899999999999</v>
      </c>
      <c r="O103" s="23">
        <v>5.2576578012985689</v>
      </c>
      <c r="P103" s="23">
        <v>1.56692897138591</v>
      </c>
    </row>
    <row r="104" spans="1:16" ht="15.75" customHeight="1" x14ac:dyDescent="0.2">
      <c r="A104" s="1" t="s">
        <v>8</v>
      </c>
      <c r="B104" s="7">
        <v>459.33</v>
      </c>
      <c r="C104" s="7">
        <v>460.1</v>
      </c>
      <c r="D104" s="7">
        <v>461.54</v>
      </c>
      <c r="E104" s="7">
        <v>462.23</v>
      </c>
      <c r="F104" s="7">
        <v>463.23</v>
      </c>
      <c r="G104" s="7">
        <v>458.18</v>
      </c>
      <c r="H104" s="7">
        <v>473.56</v>
      </c>
      <c r="I104" s="7">
        <v>461.36</v>
      </c>
      <c r="J104" s="7">
        <v>460.5</v>
      </c>
      <c r="K104" s="7">
        <v>465.07</v>
      </c>
      <c r="L104" s="7"/>
      <c r="M104" s="8"/>
      <c r="N104" s="23">
        <v>462.51</v>
      </c>
      <c r="O104" s="23">
        <v>4.3490203239094853</v>
      </c>
      <c r="P104" s="23">
        <v>0.94030838769096559</v>
      </c>
    </row>
    <row r="105" spans="1:16" ht="15.75" customHeight="1" x14ac:dyDescent="0.2">
      <c r="A105" s="1" t="s">
        <v>9</v>
      </c>
      <c r="B105" s="7">
        <v>716.89</v>
      </c>
      <c r="C105" s="7">
        <v>709.64</v>
      </c>
      <c r="D105" s="7">
        <v>710.31</v>
      </c>
      <c r="E105" s="7">
        <v>712.95</v>
      </c>
      <c r="F105" s="7">
        <v>710.35</v>
      </c>
      <c r="G105" s="7">
        <v>708.2</v>
      </c>
      <c r="H105" s="7">
        <v>714.81</v>
      </c>
      <c r="I105" s="7">
        <v>714.25</v>
      </c>
      <c r="J105" s="7">
        <v>712.38</v>
      </c>
      <c r="K105" s="7">
        <v>713</v>
      </c>
      <c r="L105" s="7"/>
      <c r="M105" s="8"/>
      <c r="N105" s="23">
        <v>712.27800000000002</v>
      </c>
      <c r="O105" s="23">
        <v>2.6610975179425389</v>
      </c>
      <c r="P105" s="23">
        <v>0.37360377801118938</v>
      </c>
    </row>
    <row r="106" spans="1:16" ht="15.75" customHeight="1" x14ac:dyDescent="0.2">
      <c r="A106" s="1" t="s">
        <v>10</v>
      </c>
      <c r="B106" s="7">
        <v>2332.09</v>
      </c>
      <c r="C106" s="7">
        <v>2299.41</v>
      </c>
      <c r="D106" s="7">
        <v>2319.63</v>
      </c>
      <c r="E106" s="7">
        <v>2286.33</v>
      </c>
      <c r="F106" s="7">
        <v>2306.0700000000002</v>
      </c>
      <c r="G106" s="7">
        <v>2241.17</v>
      </c>
      <c r="H106" s="7">
        <v>2351.2600000000002</v>
      </c>
      <c r="I106" s="7">
        <v>2242.19</v>
      </c>
      <c r="J106" s="7">
        <v>2282.1</v>
      </c>
      <c r="K106" s="7">
        <v>2349.23</v>
      </c>
      <c r="L106" s="7"/>
      <c r="M106" s="8"/>
      <c r="N106" s="23">
        <v>2300.947999999999</v>
      </c>
      <c r="O106" s="23">
        <v>39.164518182207317</v>
      </c>
      <c r="P106" s="23">
        <v>1.7021035756656531</v>
      </c>
    </row>
    <row r="107" spans="1:16" ht="15.75" customHeight="1" x14ac:dyDescent="0.2">
      <c r="A107" s="1" t="s">
        <v>11</v>
      </c>
      <c r="B107" s="7">
        <v>3546.36</v>
      </c>
      <c r="C107" s="7">
        <v>3659.61</v>
      </c>
      <c r="D107" s="7">
        <v>3629.3</v>
      </c>
      <c r="E107" s="7">
        <v>3667.29</v>
      </c>
      <c r="F107" s="7">
        <v>3635.09</v>
      </c>
      <c r="G107" s="7">
        <v>3742.78</v>
      </c>
      <c r="H107" s="7">
        <v>3542.15</v>
      </c>
      <c r="I107" s="7">
        <v>3628.94</v>
      </c>
      <c r="J107" s="7">
        <v>3647.22</v>
      </c>
      <c r="K107" s="7">
        <v>3543.94</v>
      </c>
      <c r="L107" s="7"/>
      <c r="M107" s="8"/>
      <c r="N107" s="23">
        <v>3624.268</v>
      </c>
      <c r="O107" s="23">
        <v>64.206015779070285</v>
      </c>
      <c r="P107" s="23">
        <v>1.77155816785818</v>
      </c>
    </row>
    <row r="108" spans="1:16" ht="15.75" customHeight="1" x14ac:dyDescent="0.2">
      <c r="A108" s="1" t="s">
        <v>12</v>
      </c>
      <c r="B108" s="7">
        <v>4755.1899999999996</v>
      </c>
      <c r="C108" s="7">
        <v>4753.46</v>
      </c>
      <c r="D108" s="7">
        <v>4774.28</v>
      </c>
      <c r="E108" s="7">
        <v>4759.6000000000004</v>
      </c>
      <c r="F108" s="7">
        <v>4750.8999999999996</v>
      </c>
      <c r="G108" s="7">
        <v>4753.32</v>
      </c>
      <c r="H108" s="7">
        <v>4756.42</v>
      </c>
      <c r="I108" s="7">
        <v>4762.79</v>
      </c>
      <c r="J108" s="7">
        <v>4776.29</v>
      </c>
      <c r="K108" s="7">
        <v>4762.51</v>
      </c>
      <c r="L108" s="7"/>
      <c r="M108" s="8"/>
      <c r="N108" s="23">
        <v>4760.4760000000006</v>
      </c>
      <c r="O108" s="23">
        <v>8.7395489331862102</v>
      </c>
      <c r="P108" s="23">
        <v>0.18358561062352191</v>
      </c>
    </row>
    <row r="109" spans="1:16" ht="15.75" customHeight="1" x14ac:dyDescent="0.2">
      <c r="A109" s="1" t="s">
        <v>13</v>
      </c>
      <c r="B109" s="7">
        <v>9170.7900000000009</v>
      </c>
      <c r="C109" s="7">
        <v>9137.99</v>
      </c>
      <c r="D109" s="7">
        <v>9142.98</v>
      </c>
      <c r="E109" s="7">
        <v>9143.49</v>
      </c>
      <c r="F109" s="7">
        <v>9140.26</v>
      </c>
      <c r="G109" s="7">
        <v>9138.49</v>
      </c>
      <c r="H109" s="7">
        <v>9137.74</v>
      </c>
      <c r="I109" s="7">
        <v>9129.7999999999993</v>
      </c>
      <c r="J109" s="7">
        <v>9173.2000000000007</v>
      </c>
      <c r="K109" s="7">
        <v>9142.2900000000009</v>
      </c>
      <c r="L109" s="7"/>
      <c r="M109" s="8"/>
      <c r="N109" s="23">
        <v>9145.7029999999995</v>
      </c>
      <c r="O109" s="23">
        <v>14.40239953001703</v>
      </c>
      <c r="P109" s="23">
        <v>0.15747722761188529</v>
      </c>
    </row>
    <row r="110" spans="1:16" ht="15.75" customHeight="1" x14ac:dyDescent="0.2">
      <c r="A110" s="1" t="s">
        <v>14</v>
      </c>
      <c r="B110" s="7">
        <v>18329.14</v>
      </c>
      <c r="C110" s="7">
        <v>18316.32</v>
      </c>
      <c r="D110" s="7">
        <v>18299.96</v>
      </c>
      <c r="E110" s="7">
        <v>18345.939999999999</v>
      </c>
      <c r="F110" s="7">
        <v>18259.330000000002</v>
      </c>
      <c r="G110" s="7">
        <v>18267.61</v>
      </c>
      <c r="H110" s="7">
        <v>18297.59</v>
      </c>
      <c r="I110" s="7">
        <v>18320.97</v>
      </c>
      <c r="J110" s="7">
        <v>18360.080000000002</v>
      </c>
      <c r="K110" s="7">
        <v>18302.86</v>
      </c>
      <c r="L110" s="7"/>
      <c r="M110" s="8"/>
      <c r="N110" s="23">
        <v>18309.98</v>
      </c>
      <c r="O110" s="23">
        <v>31.616555438215631</v>
      </c>
      <c r="P110" s="23">
        <v>0.1726738938994779</v>
      </c>
    </row>
    <row r="111" spans="1:16" ht="15.75" customHeight="1" x14ac:dyDescent="0.2">
      <c r="A111" s="1" t="s">
        <v>15</v>
      </c>
      <c r="B111" s="7">
        <v>36931.5</v>
      </c>
      <c r="C111" s="7">
        <v>36904.879999999997</v>
      </c>
      <c r="D111" s="7">
        <v>37030.89</v>
      </c>
      <c r="E111" s="7">
        <v>37141.18</v>
      </c>
      <c r="F111" s="7">
        <v>37010.519999999997</v>
      </c>
      <c r="G111" s="7">
        <v>36925.360000000001</v>
      </c>
      <c r="H111" s="7">
        <v>36956.769999999997</v>
      </c>
      <c r="I111" s="7">
        <v>36950.22</v>
      </c>
      <c r="J111" s="7">
        <v>36865.230000000003</v>
      </c>
      <c r="K111" s="7">
        <v>37018.94</v>
      </c>
      <c r="L111" s="7"/>
      <c r="M111" s="8"/>
      <c r="N111" s="23">
        <v>36973.548999999999</v>
      </c>
      <c r="O111" s="23">
        <v>79.007631621536461</v>
      </c>
      <c r="P111" s="23">
        <v>0.21368690255170381</v>
      </c>
    </row>
    <row r="112" spans="1:16" ht="15.75" customHeight="1" x14ac:dyDescent="0.2">
      <c r="A112" s="1" t="s">
        <v>16</v>
      </c>
      <c r="B112" s="7">
        <v>75010.94</v>
      </c>
      <c r="C112" s="7">
        <v>74938.320000000007</v>
      </c>
      <c r="D112" s="7">
        <v>75250.679999999993</v>
      </c>
      <c r="E112" s="7">
        <v>75348.2</v>
      </c>
      <c r="F112" s="7">
        <v>75071.55</v>
      </c>
      <c r="G112" s="7">
        <v>74980.160000000003</v>
      </c>
      <c r="H112" s="7">
        <v>75055.240000000005</v>
      </c>
      <c r="I112" s="7">
        <v>75033.539999999994</v>
      </c>
      <c r="J112" s="7">
        <v>74952.97</v>
      </c>
      <c r="K112" s="7">
        <v>75229.81</v>
      </c>
      <c r="L112" s="7"/>
      <c r="M112" s="8"/>
      <c r="N112" s="23">
        <v>75087.140999999989</v>
      </c>
      <c r="O112" s="23">
        <v>140.15314793705431</v>
      </c>
      <c r="P112" s="23">
        <v>0.18665399437309019</v>
      </c>
    </row>
    <row r="113" spans="1:16" ht="15.75" customHeight="1" x14ac:dyDescent="0.2">
      <c r="A113" s="6" t="s">
        <v>17</v>
      </c>
      <c r="B113" s="7">
        <v>153208.82999999999</v>
      </c>
      <c r="C113" s="7">
        <v>152648.13</v>
      </c>
      <c r="D113" s="7">
        <v>153188.26999999999</v>
      </c>
      <c r="E113" s="7">
        <v>153413.39000000001</v>
      </c>
      <c r="F113" s="7">
        <v>152963.47</v>
      </c>
      <c r="G113" s="7">
        <v>152961.60000000001</v>
      </c>
      <c r="H113" s="7">
        <v>152937.96</v>
      </c>
      <c r="I113" s="7">
        <v>153136.98000000001</v>
      </c>
      <c r="J113" s="7">
        <v>152852.70000000001</v>
      </c>
      <c r="K113" s="7">
        <v>153486.10999999999</v>
      </c>
      <c r="L113" s="7"/>
      <c r="M113" s="8"/>
      <c r="N113" s="23">
        <v>153079.74400000001</v>
      </c>
      <c r="O113" s="23">
        <v>256.8159739839632</v>
      </c>
      <c r="P113" s="23">
        <v>0.16776613761776549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830"/>
  <sheetViews>
    <sheetView workbookViewId="0">
      <selection activeCell="N92" sqref="N92:P113"/>
    </sheetView>
  </sheetViews>
  <sheetFormatPr baseColWidth="10" defaultColWidth="14.5" defaultRowHeight="15" customHeight="1" x14ac:dyDescent="0.2"/>
  <cols>
    <col min="1" max="18" width="14.5" style="34" customWidth="1"/>
    <col min="19" max="16384" width="14.5" style="34"/>
  </cols>
  <sheetData>
    <row r="1" spans="1:16" ht="15.75" customHeight="1" x14ac:dyDescent="0.2"/>
    <row r="2" spans="1:16" ht="15.75" customHeight="1" x14ac:dyDescent="0.2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</row>
    <row r="3" spans="1:16" ht="15.75" customHeight="1" x14ac:dyDescent="0.2">
      <c r="A3" s="48" t="s">
        <v>1</v>
      </c>
      <c r="B3" s="33">
        <v>1</v>
      </c>
      <c r="C3" s="4">
        <v>2</v>
      </c>
      <c r="D3" s="4">
        <v>3</v>
      </c>
      <c r="E3" s="33">
        <v>4</v>
      </c>
      <c r="F3" s="4">
        <v>5</v>
      </c>
      <c r="G3" s="4">
        <v>6</v>
      </c>
      <c r="H3" s="33">
        <v>7</v>
      </c>
      <c r="I3" s="4">
        <v>8</v>
      </c>
      <c r="J3" s="4">
        <v>9</v>
      </c>
      <c r="K3" s="33">
        <v>10</v>
      </c>
      <c r="L3" s="33">
        <v>11</v>
      </c>
      <c r="M3" s="8"/>
      <c r="N3" s="8"/>
      <c r="O3" s="8"/>
      <c r="P3" s="8"/>
    </row>
    <row r="4" spans="1:16" ht="15.75" customHeight="1" x14ac:dyDescent="0.2">
      <c r="A4" s="4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8"/>
      <c r="N4" s="9" t="s">
        <v>3</v>
      </c>
      <c r="O4" s="9" t="s">
        <v>4</v>
      </c>
      <c r="P4" s="9" t="s">
        <v>5</v>
      </c>
    </row>
    <row r="5" spans="1:16" s="37" customFormat="1" ht="15.75" customHeight="1" x14ac:dyDescent="0.2">
      <c r="A5" s="22">
        <v>1</v>
      </c>
      <c r="B5" s="19">
        <v>16.09</v>
      </c>
      <c r="C5" s="19">
        <v>16.09</v>
      </c>
      <c r="D5" s="19">
        <v>15.99</v>
      </c>
      <c r="E5" s="19">
        <v>16.07</v>
      </c>
      <c r="F5" s="19">
        <v>16.149999999999999</v>
      </c>
      <c r="G5" s="19">
        <v>15.99</v>
      </c>
      <c r="H5" s="19">
        <v>16.07</v>
      </c>
      <c r="I5" s="19">
        <v>16.07</v>
      </c>
      <c r="J5" s="19">
        <v>16.149999999999999</v>
      </c>
      <c r="K5" s="19">
        <v>16.079999999999998</v>
      </c>
      <c r="L5" s="19"/>
      <c r="M5" s="20"/>
      <c r="N5" s="23">
        <v>16.074999999999999</v>
      </c>
      <c r="O5" s="23">
        <v>5.4006172486731618E-2</v>
      </c>
      <c r="P5" s="23">
        <v>0.33596374797344708</v>
      </c>
    </row>
    <row r="6" spans="1:16" s="37" customFormat="1" ht="15.75" customHeight="1" x14ac:dyDescent="0.2">
      <c r="A6" s="22">
        <v>2</v>
      </c>
      <c r="B6" s="19">
        <v>11.2</v>
      </c>
      <c r="C6" s="19">
        <v>11.21</v>
      </c>
      <c r="D6" s="19">
        <v>11.16</v>
      </c>
      <c r="E6" s="19">
        <v>11.16</v>
      </c>
      <c r="F6" s="19">
        <v>11.18</v>
      </c>
      <c r="G6" s="19">
        <v>11.28</v>
      </c>
      <c r="H6" s="19">
        <v>11.2</v>
      </c>
      <c r="I6" s="19">
        <v>11.24</v>
      </c>
      <c r="J6" s="19">
        <v>11.27</v>
      </c>
      <c r="K6" s="19">
        <v>11.17</v>
      </c>
      <c r="L6" s="19"/>
      <c r="M6" s="20"/>
      <c r="N6" s="23">
        <v>11.207000000000001</v>
      </c>
      <c r="O6" s="23">
        <v>4.3474130238568179E-2</v>
      </c>
      <c r="P6" s="23">
        <v>0.38791942748789321</v>
      </c>
    </row>
    <row r="7" spans="1:16" s="37" customFormat="1" ht="15.75" customHeight="1" x14ac:dyDescent="0.2">
      <c r="A7" s="22">
        <v>4</v>
      </c>
      <c r="B7" s="19">
        <v>10.64</v>
      </c>
      <c r="C7" s="19">
        <v>10.59</v>
      </c>
      <c r="D7" s="19">
        <v>10.63</v>
      </c>
      <c r="E7" s="19">
        <v>10.62</v>
      </c>
      <c r="F7" s="19">
        <v>10.64</v>
      </c>
      <c r="G7" s="19">
        <v>10.68</v>
      </c>
      <c r="H7" s="19">
        <v>10.62</v>
      </c>
      <c r="I7" s="19">
        <v>10.59</v>
      </c>
      <c r="J7" s="19">
        <v>10.62</v>
      </c>
      <c r="K7" s="19">
        <v>10.61</v>
      </c>
      <c r="L7" s="19"/>
      <c r="M7" s="20"/>
      <c r="N7" s="23">
        <v>10.624000000000001</v>
      </c>
      <c r="O7" s="23">
        <v>2.633122354417548E-2</v>
      </c>
      <c r="P7" s="23">
        <v>0.2478466071552661</v>
      </c>
    </row>
    <row r="8" spans="1:16" s="37" customFormat="1" ht="15.75" customHeight="1" x14ac:dyDescent="0.2">
      <c r="A8" s="22">
        <v>8</v>
      </c>
      <c r="B8" s="19">
        <v>12.11</v>
      </c>
      <c r="C8" s="19">
        <v>12.09</v>
      </c>
      <c r="D8" s="19">
        <v>12.07</v>
      </c>
      <c r="E8" s="19">
        <v>12.13</v>
      </c>
      <c r="F8" s="19">
        <v>12.05</v>
      </c>
      <c r="G8" s="19">
        <v>12.08</v>
      </c>
      <c r="H8" s="19">
        <v>12.13</v>
      </c>
      <c r="I8" s="19">
        <v>12.06</v>
      </c>
      <c r="J8" s="19">
        <v>12.09</v>
      </c>
      <c r="K8" s="19">
        <v>12.11</v>
      </c>
      <c r="L8" s="19"/>
      <c r="M8" s="20"/>
      <c r="N8" s="23">
        <v>12.092000000000001</v>
      </c>
      <c r="O8" s="23">
        <v>2.7808871486152228E-2</v>
      </c>
      <c r="P8" s="23">
        <v>0.22997743538002169</v>
      </c>
    </row>
    <row r="9" spans="1:16" s="37" customFormat="1" ht="15.75" customHeight="1" x14ac:dyDescent="0.2">
      <c r="A9" s="22">
        <v>16</v>
      </c>
      <c r="B9" s="19">
        <v>17.579999999999998</v>
      </c>
      <c r="C9" s="19">
        <v>17.559999999999999</v>
      </c>
      <c r="D9" s="19">
        <v>17.61</v>
      </c>
      <c r="E9" s="19">
        <v>17.600000000000001</v>
      </c>
      <c r="F9" s="19">
        <v>17.559999999999999</v>
      </c>
      <c r="G9" s="19">
        <v>17.55</v>
      </c>
      <c r="H9" s="19">
        <v>17.54</v>
      </c>
      <c r="I9" s="19">
        <v>17.62</v>
      </c>
      <c r="J9" s="19">
        <v>17.5</v>
      </c>
      <c r="K9" s="19">
        <v>17.54</v>
      </c>
      <c r="L9" s="19"/>
      <c r="M9" s="20"/>
      <c r="N9" s="23">
        <v>17.565999999999999</v>
      </c>
      <c r="O9" s="23">
        <v>3.6878177829171847E-2</v>
      </c>
      <c r="P9" s="23">
        <v>0.20994066850262921</v>
      </c>
    </row>
    <row r="10" spans="1:16" s="37" customFormat="1" ht="15.75" customHeight="1" x14ac:dyDescent="0.2">
      <c r="A10" s="22">
        <v>32</v>
      </c>
      <c r="B10" s="19">
        <v>19.12</v>
      </c>
      <c r="C10" s="19">
        <v>19.09</v>
      </c>
      <c r="D10" s="19">
        <v>19.170000000000002</v>
      </c>
      <c r="E10" s="19">
        <v>19.170000000000002</v>
      </c>
      <c r="F10" s="19">
        <v>19.170000000000002</v>
      </c>
      <c r="G10" s="19">
        <v>19.14</v>
      </c>
      <c r="H10" s="19">
        <v>19.149999999999999</v>
      </c>
      <c r="I10" s="19">
        <v>19.18</v>
      </c>
      <c r="J10" s="19">
        <v>19.14</v>
      </c>
      <c r="K10" s="19">
        <v>19.12</v>
      </c>
      <c r="L10" s="19"/>
      <c r="M10" s="20"/>
      <c r="N10" s="23">
        <v>19.145</v>
      </c>
      <c r="O10" s="23">
        <v>2.8771127502720359E-2</v>
      </c>
      <c r="P10" s="23">
        <v>0.1502801123150711</v>
      </c>
    </row>
    <row r="11" spans="1:16" s="37" customFormat="1" ht="15.75" customHeight="1" x14ac:dyDescent="0.2">
      <c r="A11" s="22">
        <v>64</v>
      </c>
      <c r="B11" s="19">
        <v>22.58</v>
      </c>
      <c r="C11" s="19">
        <v>22.6</v>
      </c>
      <c r="D11" s="19">
        <v>22.64</v>
      </c>
      <c r="E11" s="19">
        <v>22.66</v>
      </c>
      <c r="F11" s="19">
        <v>22.64</v>
      </c>
      <c r="G11" s="19">
        <v>22.62</v>
      </c>
      <c r="H11" s="19">
        <v>22.61</v>
      </c>
      <c r="I11" s="19">
        <v>22.61</v>
      </c>
      <c r="J11" s="19">
        <v>22.62</v>
      </c>
      <c r="K11" s="19">
        <v>22.69</v>
      </c>
      <c r="L11" s="19"/>
      <c r="M11" s="20"/>
      <c r="N11" s="23">
        <v>22.626999999999999</v>
      </c>
      <c r="O11" s="23">
        <v>3.1640339933558623E-2</v>
      </c>
      <c r="P11" s="23">
        <v>0.13983444528023431</v>
      </c>
    </row>
    <row r="12" spans="1:16" s="37" customFormat="1" ht="15.75" customHeight="1" x14ac:dyDescent="0.2">
      <c r="A12" s="22">
        <v>128</v>
      </c>
      <c r="B12" s="19">
        <v>25.91</v>
      </c>
      <c r="C12" s="19">
        <v>25.97</v>
      </c>
      <c r="D12" s="19">
        <v>25.86</v>
      </c>
      <c r="E12" s="19">
        <v>25.97</v>
      </c>
      <c r="F12" s="19">
        <v>25.9</v>
      </c>
      <c r="G12" s="19">
        <v>25.94</v>
      </c>
      <c r="H12" s="19">
        <v>25.94</v>
      </c>
      <c r="I12" s="19">
        <v>25.92</v>
      </c>
      <c r="J12" s="19">
        <v>25.87</v>
      </c>
      <c r="K12" s="19">
        <v>25.89</v>
      </c>
      <c r="L12" s="19"/>
      <c r="M12" s="20"/>
      <c r="N12" s="23">
        <v>25.916999999999991</v>
      </c>
      <c r="O12" s="23">
        <v>3.8311588035185432E-2</v>
      </c>
      <c r="P12" s="23">
        <v>0.14782416188287781</v>
      </c>
    </row>
    <row r="13" spans="1:16" ht="15.75" customHeight="1" x14ac:dyDescent="0.2">
      <c r="A13" s="1">
        <v>256</v>
      </c>
      <c r="B13" s="7">
        <v>44.67</v>
      </c>
      <c r="C13" s="7">
        <v>44.65</v>
      </c>
      <c r="D13" s="7">
        <v>44.66</v>
      </c>
      <c r="E13" s="7">
        <v>44.63</v>
      </c>
      <c r="F13" s="7">
        <v>44.67</v>
      </c>
      <c r="G13" s="7">
        <v>44.69</v>
      </c>
      <c r="H13" s="7">
        <v>44.65</v>
      </c>
      <c r="I13" s="7">
        <v>44.64</v>
      </c>
      <c r="J13" s="7">
        <v>44.66</v>
      </c>
      <c r="K13" s="7">
        <v>44.71</v>
      </c>
      <c r="L13" s="7"/>
      <c r="M13" s="8"/>
      <c r="N13" s="23">
        <v>44.662999999999997</v>
      </c>
      <c r="O13" s="23">
        <v>2.3593784492248339E-2</v>
      </c>
      <c r="P13" s="23">
        <v>5.282624206221781E-2</v>
      </c>
    </row>
    <row r="14" spans="1:16" ht="15.75" customHeight="1" x14ac:dyDescent="0.2">
      <c r="A14" s="1">
        <v>512</v>
      </c>
      <c r="B14" s="7">
        <v>70.88</v>
      </c>
      <c r="C14" s="7">
        <v>70.959999999999994</v>
      </c>
      <c r="D14" s="7">
        <v>70.900000000000006</v>
      </c>
      <c r="E14" s="7">
        <v>70.89</v>
      </c>
      <c r="F14" s="7">
        <v>70.98</v>
      </c>
      <c r="G14" s="7">
        <v>70.84</v>
      </c>
      <c r="H14" s="7">
        <v>70.91</v>
      </c>
      <c r="I14" s="7">
        <v>70.989999999999995</v>
      </c>
      <c r="J14" s="7">
        <v>70.989999999999995</v>
      </c>
      <c r="K14" s="7">
        <v>70.91</v>
      </c>
      <c r="L14" s="7"/>
      <c r="M14" s="8"/>
      <c r="N14" s="23">
        <v>70.924999999999997</v>
      </c>
      <c r="O14" s="23">
        <v>5.1908038341323057E-2</v>
      </c>
      <c r="P14" s="23">
        <v>7.318722360426233E-2</v>
      </c>
    </row>
    <row r="15" spans="1:16" ht="15.75" customHeight="1" x14ac:dyDescent="0.2">
      <c r="A15" s="1" t="s">
        <v>6</v>
      </c>
      <c r="B15" s="7">
        <v>129.94999999999999</v>
      </c>
      <c r="C15" s="7">
        <v>130.04</v>
      </c>
      <c r="D15" s="7">
        <v>130.01</v>
      </c>
      <c r="E15" s="7">
        <v>129.87</v>
      </c>
      <c r="F15" s="7">
        <v>129.97</v>
      </c>
      <c r="G15" s="7">
        <v>129.94999999999999</v>
      </c>
      <c r="H15" s="7">
        <v>129.99</v>
      </c>
      <c r="I15" s="7">
        <v>129.76</v>
      </c>
      <c r="J15" s="7">
        <v>129.97</v>
      </c>
      <c r="K15" s="7">
        <v>129.94999999999999</v>
      </c>
      <c r="L15" s="7"/>
      <c r="M15" s="8"/>
      <c r="N15" s="23">
        <v>129.946</v>
      </c>
      <c r="O15" s="23">
        <v>7.9190347335462305E-2</v>
      </c>
      <c r="P15" s="23">
        <v>6.0940965736122933E-2</v>
      </c>
    </row>
    <row r="16" spans="1:16" ht="15.75" customHeight="1" x14ac:dyDescent="0.2">
      <c r="A16" s="1" t="s">
        <v>7</v>
      </c>
      <c r="B16" s="7">
        <v>108.67</v>
      </c>
      <c r="C16" s="7">
        <v>109.25</v>
      </c>
      <c r="D16" s="7">
        <v>109.16</v>
      </c>
      <c r="E16" s="7">
        <v>109.29</v>
      </c>
      <c r="F16" s="7">
        <v>109.31</v>
      </c>
      <c r="G16" s="7">
        <v>108.79</v>
      </c>
      <c r="H16" s="7">
        <v>109.13</v>
      </c>
      <c r="I16" s="7">
        <v>109.02</v>
      </c>
      <c r="J16" s="7">
        <v>110.03</v>
      </c>
      <c r="K16" s="7">
        <v>109.14</v>
      </c>
      <c r="L16" s="7"/>
      <c r="M16" s="8"/>
      <c r="N16" s="23">
        <v>109.179</v>
      </c>
      <c r="O16" s="23">
        <v>0.36494900709246719</v>
      </c>
      <c r="P16" s="23">
        <v>0.33426666949914102</v>
      </c>
    </row>
    <row r="17" spans="1:16" ht="15.75" customHeight="1" x14ac:dyDescent="0.2">
      <c r="A17" s="1" t="s">
        <v>8</v>
      </c>
      <c r="B17" s="7">
        <v>155.21</v>
      </c>
      <c r="C17" s="7">
        <v>155.38999999999999</v>
      </c>
      <c r="D17" s="7">
        <v>155.02000000000001</v>
      </c>
      <c r="E17" s="7">
        <v>155.38</v>
      </c>
      <c r="F17" s="7">
        <v>155.30000000000001</v>
      </c>
      <c r="G17" s="7">
        <v>154.96</v>
      </c>
      <c r="H17" s="7">
        <v>155.05000000000001</v>
      </c>
      <c r="I17" s="7">
        <v>155.05000000000001</v>
      </c>
      <c r="J17" s="7">
        <v>155.44999999999999</v>
      </c>
      <c r="K17" s="7">
        <v>155.03</v>
      </c>
      <c r="L17" s="7"/>
      <c r="M17" s="8"/>
      <c r="N17" s="23">
        <v>155.184</v>
      </c>
      <c r="O17" s="23">
        <v>0.18331515061347711</v>
      </c>
      <c r="P17" s="23">
        <v>0.11812761020045701</v>
      </c>
    </row>
    <row r="18" spans="1:16" ht="15.75" customHeight="1" x14ac:dyDescent="0.2">
      <c r="A18" s="1" t="s">
        <v>9</v>
      </c>
      <c r="B18" s="7">
        <v>263.11</v>
      </c>
      <c r="C18" s="7">
        <v>261.27999999999997</v>
      </c>
      <c r="D18" s="7">
        <v>261.83999999999997</v>
      </c>
      <c r="E18" s="7">
        <v>260.95999999999998</v>
      </c>
      <c r="F18" s="7">
        <v>261.5</v>
      </c>
      <c r="G18" s="7">
        <v>262.18</v>
      </c>
      <c r="H18" s="7">
        <v>263.57</v>
      </c>
      <c r="I18" s="7">
        <v>261.39</v>
      </c>
      <c r="J18" s="7">
        <v>262.05</v>
      </c>
      <c r="K18" s="7">
        <v>261</v>
      </c>
      <c r="L18" s="7"/>
      <c r="M18" s="8"/>
      <c r="N18" s="23">
        <v>261.88799999999998</v>
      </c>
      <c r="O18" s="23">
        <v>0.87268169072883894</v>
      </c>
      <c r="P18" s="23">
        <v>0.33322706299213362</v>
      </c>
    </row>
    <row r="19" spans="1:16" ht="15.75" customHeight="1" x14ac:dyDescent="0.2">
      <c r="A19" s="1" t="s">
        <v>10</v>
      </c>
      <c r="B19" s="7">
        <v>798.11</v>
      </c>
      <c r="C19" s="7">
        <v>797.08</v>
      </c>
      <c r="D19" s="7">
        <v>796.05</v>
      </c>
      <c r="E19" s="7">
        <v>799.65</v>
      </c>
      <c r="F19" s="7">
        <v>798</v>
      </c>
      <c r="G19" s="7">
        <v>797.57</v>
      </c>
      <c r="H19" s="7">
        <v>803.86</v>
      </c>
      <c r="I19" s="7">
        <v>799.52</v>
      </c>
      <c r="J19" s="7">
        <v>799.28</v>
      </c>
      <c r="K19" s="7">
        <v>795.44</v>
      </c>
      <c r="L19" s="7"/>
      <c r="M19" s="8"/>
      <c r="N19" s="23">
        <v>798.4559999999999</v>
      </c>
      <c r="O19" s="23">
        <v>2.3648124191524671</v>
      </c>
      <c r="P19" s="23">
        <v>0.29617316660560722</v>
      </c>
    </row>
    <row r="20" spans="1:16" ht="15.75" customHeight="1" x14ac:dyDescent="0.2">
      <c r="A20" s="1" t="s">
        <v>11</v>
      </c>
      <c r="B20" s="7">
        <v>1247.48</v>
      </c>
      <c r="C20" s="7">
        <v>1237.29</v>
      </c>
      <c r="D20" s="7">
        <v>1238.29</v>
      </c>
      <c r="E20" s="7">
        <v>1238.18</v>
      </c>
      <c r="F20" s="7">
        <v>1238.46</v>
      </c>
      <c r="G20" s="7">
        <v>1236.54</v>
      </c>
      <c r="H20" s="7">
        <v>1237.74</v>
      </c>
      <c r="I20" s="7">
        <v>1239.9100000000001</v>
      </c>
      <c r="J20" s="7">
        <v>1236.93</v>
      </c>
      <c r="K20" s="7">
        <v>1235.73</v>
      </c>
      <c r="L20" s="7"/>
      <c r="M20" s="8"/>
      <c r="N20" s="23">
        <v>1238.655</v>
      </c>
      <c r="O20" s="23">
        <v>3.3092034959757042</v>
      </c>
      <c r="P20" s="23">
        <v>0.26716103321552043</v>
      </c>
    </row>
    <row r="21" spans="1:16" ht="15.75" customHeight="1" x14ac:dyDescent="0.2">
      <c r="A21" s="1" t="s">
        <v>12</v>
      </c>
      <c r="B21" s="7">
        <v>2242.66</v>
      </c>
      <c r="C21" s="7">
        <v>2187.44</v>
      </c>
      <c r="D21" s="7">
        <v>2231.0700000000002</v>
      </c>
      <c r="E21" s="7">
        <v>2266.8200000000002</v>
      </c>
      <c r="F21" s="7">
        <v>2184.3200000000002</v>
      </c>
      <c r="G21" s="7">
        <v>2310.84</v>
      </c>
      <c r="H21" s="7">
        <v>2234.2199999999998</v>
      </c>
      <c r="I21" s="7">
        <v>2226.9699999999998</v>
      </c>
      <c r="J21" s="7">
        <v>2242.65</v>
      </c>
      <c r="K21" s="7">
        <v>2188.16</v>
      </c>
      <c r="L21" s="7"/>
      <c r="M21" s="8"/>
      <c r="N21" s="23">
        <v>2231.5149999999999</v>
      </c>
      <c r="O21" s="23">
        <v>39.249769496846199</v>
      </c>
      <c r="P21" s="23">
        <v>1.7588844124662479</v>
      </c>
    </row>
    <row r="22" spans="1:16" ht="15.75" customHeight="1" x14ac:dyDescent="0.2">
      <c r="A22" s="1" t="s">
        <v>13</v>
      </c>
      <c r="B22" s="7">
        <v>3685.53</v>
      </c>
      <c r="C22" s="7">
        <v>3826.41</v>
      </c>
      <c r="D22" s="7">
        <v>3778.26</v>
      </c>
      <c r="E22" s="7">
        <v>3875.53</v>
      </c>
      <c r="F22" s="7">
        <v>3854.7</v>
      </c>
      <c r="G22" s="7">
        <v>3804.61</v>
      </c>
      <c r="H22" s="7">
        <v>3717.86</v>
      </c>
      <c r="I22" s="7">
        <v>3908.17</v>
      </c>
      <c r="J22" s="7">
        <v>3729.61</v>
      </c>
      <c r="K22" s="7">
        <v>3888.98</v>
      </c>
      <c r="L22" s="7"/>
      <c r="M22" s="8"/>
      <c r="N22" s="23">
        <v>3806.9659999999999</v>
      </c>
      <c r="O22" s="23">
        <v>77.334977741137365</v>
      </c>
      <c r="P22" s="23">
        <v>2.0314071032191339</v>
      </c>
    </row>
    <row r="23" spans="1:16" ht="15.75" customHeight="1" x14ac:dyDescent="0.2">
      <c r="A23" s="1" t="s">
        <v>14</v>
      </c>
      <c r="B23" s="7">
        <v>7064.93</v>
      </c>
      <c r="C23" s="7">
        <v>7095.96</v>
      </c>
      <c r="D23" s="7">
        <v>7121.08</v>
      </c>
      <c r="E23" s="7">
        <v>7096.51</v>
      </c>
      <c r="F23" s="7">
        <v>7106.47</v>
      </c>
      <c r="G23" s="7">
        <v>7140.97</v>
      </c>
      <c r="H23" s="7">
        <v>7084.92</v>
      </c>
      <c r="I23" s="7">
        <v>7132.9</v>
      </c>
      <c r="J23" s="7">
        <v>7079.49</v>
      </c>
      <c r="K23" s="7">
        <v>7156.42</v>
      </c>
      <c r="L23" s="7"/>
      <c r="M23" s="8"/>
      <c r="N23" s="23">
        <v>7107.9650000000011</v>
      </c>
      <c r="O23" s="23">
        <v>29.254544661186081</v>
      </c>
      <c r="P23" s="23">
        <v>0.41157412369343521</v>
      </c>
    </row>
    <row r="24" spans="1:16" ht="15.75" customHeight="1" x14ac:dyDescent="0.2">
      <c r="A24" s="1" t="s">
        <v>15</v>
      </c>
      <c r="B24" s="7">
        <v>14286.46</v>
      </c>
      <c r="C24" s="7">
        <v>14760.83</v>
      </c>
      <c r="D24" s="7">
        <v>14505.11</v>
      </c>
      <c r="E24" s="7">
        <v>14373.61</v>
      </c>
      <c r="F24" s="7">
        <v>14559.95</v>
      </c>
      <c r="G24" s="7">
        <v>14733.72</v>
      </c>
      <c r="H24" s="7">
        <v>14616.33</v>
      </c>
      <c r="I24" s="7">
        <v>14516.23</v>
      </c>
      <c r="J24" s="7">
        <v>14397.78</v>
      </c>
      <c r="K24" s="7">
        <v>14471.69</v>
      </c>
      <c r="L24" s="7"/>
      <c r="M24" s="8"/>
      <c r="N24" s="23">
        <v>14522.171</v>
      </c>
      <c r="O24" s="23">
        <v>152.01686291329639</v>
      </c>
      <c r="P24" s="23">
        <v>1.046791577604316</v>
      </c>
    </row>
    <row r="25" spans="1:16" ht="15.75" customHeight="1" x14ac:dyDescent="0.2">
      <c r="A25" s="1" t="s">
        <v>16</v>
      </c>
      <c r="B25" s="7">
        <v>32096.560000000001</v>
      </c>
      <c r="C25" s="7">
        <v>31179.33</v>
      </c>
      <c r="D25" s="7">
        <v>33903.85</v>
      </c>
      <c r="E25" s="7">
        <v>30652.11</v>
      </c>
      <c r="F25" s="7">
        <v>30747.11</v>
      </c>
      <c r="G25" s="7">
        <v>31493.52</v>
      </c>
      <c r="H25" s="7">
        <v>30537.85</v>
      </c>
      <c r="I25" s="7">
        <v>31108.89</v>
      </c>
      <c r="J25" s="7">
        <v>31622.12</v>
      </c>
      <c r="K25" s="7">
        <v>35685.99</v>
      </c>
      <c r="L25" s="7"/>
      <c r="M25" s="8"/>
      <c r="N25" s="23">
        <v>31902.733</v>
      </c>
      <c r="O25" s="23">
        <v>1650.4947822398919</v>
      </c>
      <c r="P25" s="23">
        <v>5.1735215984156966</v>
      </c>
    </row>
    <row r="26" spans="1:16" ht="15.75" customHeight="1" x14ac:dyDescent="0.2">
      <c r="A26" s="21" t="s">
        <v>17</v>
      </c>
      <c r="B26" s="7">
        <v>74930.64</v>
      </c>
      <c r="C26" s="7">
        <v>68059.41</v>
      </c>
      <c r="D26" s="7">
        <v>71325.11</v>
      </c>
      <c r="E26" s="7">
        <v>69239.88</v>
      </c>
      <c r="F26" s="7">
        <v>68812.570000000007</v>
      </c>
      <c r="G26" s="7">
        <v>72311.81</v>
      </c>
      <c r="H26" s="7">
        <v>69133.34</v>
      </c>
      <c r="I26" s="7">
        <v>69986.509999999995</v>
      </c>
      <c r="J26" s="7">
        <v>70115.27</v>
      </c>
      <c r="K26" s="7">
        <v>69396.08</v>
      </c>
      <c r="L26" s="7"/>
      <c r="M26" s="8"/>
      <c r="N26" s="23">
        <v>70331.062000000005</v>
      </c>
      <c r="O26" s="23">
        <v>2033.019712473704</v>
      </c>
      <c r="P26" s="23">
        <v>2.8906427041777132</v>
      </c>
    </row>
    <row r="27" spans="1:16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5"/>
      <c r="O27" s="5"/>
      <c r="P27" s="5"/>
    </row>
    <row r="28" spans="1:16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">
      <c r="B31" s="46" t="s">
        <v>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8"/>
    </row>
    <row r="32" spans="1:16" ht="15.75" customHeight="1" x14ac:dyDescent="0.2">
      <c r="A32" s="48" t="s">
        <v>1</v>
      </c>
      <c r="B32" s="33">
        <v>1</v>
      </c>
      <c r="C32" s="4">
        <v>2</v>
      </c>
      <c r="D32" s="4">
        <v>3</v>
      </c>
      <c r="E32" s="33">
        <v>4</v>
      </c>
      <c r="F32" s="4">
        <v>5</v>
      </c>
      <c r="G32" s="4">
        <v>6</v>
      </c>
      <c r="H32" s="33">
        <v>7</v>
      </c>
      <c r="I32" s="4">
        <v>8</v>
      </c>
      <c r="J32" s="4">
        <v>9</v>
      </c>
      <c r="K32" s="33">
        <v>10</v>
      </c>
      <c r="L32" s="33">
        <v>11</v>
      </c>
      <c r="M32" s="8"/>
      <c r="N32" s="8"/>
      <c r="O32" s="8"/>
      <c r="P32" s="8"/>
    </row>
    <row r="33" spans="1:16" ht="15.75" customHeight="1" x14ac:dyDescent="0.2">
      <c r="A33" s="47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8"/>
      <c r="N33" s="9" t="s">
        <v>3</v>
      </c>
      <c r="O33" s="9" t="s">
        <v>4</v>
      </c>
      <c r="P33" s="9" t="s">
        <v>5</v>
      </c>
    </row>
    <row r="34" spans="1:16" s="37" customFormat="1" ht="15.75" customHeight="1" x14ac:dyDescent="0.2">
      <c r="A34" s="22">
        <v>1</v>
      </c>
      <c r="B34" s="19">
        <v>15.91</v>
      </c>
      <c r="C34" s="19">
        <v>15.96</v>
      </c>
      <c r="D34" s="19">
        <v>16.05</v>
      </c>
      <c r="E34" s="19">
        <v>16.04</v>
      </c>
      <c r="F34" s="19">
        <v>15.95</v>
      </c>
      <c r="G34" s="19">
        <v>15.96</v>
      </c>
      <c r="H34" s="19">
        <v>16.05</v>
      </c>
      <c r="I34" s="19">
        <v>15.97</v>
      </c>
      <c r="J34" s="19">
        <v>15.98</v>
      </c>
      <c r="K34" s="19">
        <v>16.010000000000002</v>
      </c>
      <c r="L34" s="19"/>
      <c r="M34" s="20"/>
      <c r="N34" s="23">
        <v>15.988</v>
      </c>
      <c r="O34" s="23">
        <v>4.7562823951298662E-2</v>
      </c>
      <c r="P34" s="23">
        <v>0.29749076777144517</v>
      </c>
    </row>
    <row r="35" spans="1:16" s="37" customFormat="1" ht="15.75" customHeight="1" x14ac:dyDescent="0.2">
      <c r="A35" s="22">
        <v>2</v>
      </c>
      <c r="B35" s="19">
        <v>13.85</v>
      </c>
      <c r="C35" s="19">
        <v>13.99</v>
      </c>
      <c r="D35" s="19">
        <v>13.84</v>
      </c>
      <c r="E35" s="19">
        <v>13.83</v>
      </c>
      <c r="F35" s="19">
        <v>13.83</v>
      </c>
      <c r="G35" s="19">
        <v>13.83</v>
      </c>
      <c r="H35" s="19">
        <v>13.86</v>
      </c>
      <c r="I35" s="19">
        <v>13.95</v>
      </c>
      <c r="J35" s="19">
        <v>13.82</v>
      </c>
      <c r="K35" s="19">
        <v>13.89</v>
      </c>
      <c r="L35" s="19"/>
      <c r="M35" s="20"/>
      <c r="N35" s="23">
        <v>13.869</v>
      </c>
      <c r="O35" s="23">
        <v>5.7629082164399471E-2</v>
      </c>
      <c r="P35" s="23">
        <v>0.41552442255677752</v>
      </c>
    </row>
    <row r="36" spans="1:16" s="37" customFormat="1" ht="15.75" customHeight="1" x14ac:dyDescent="0.2">
      <c r="A36" s="22">
        <v>4</v>
      </c>
      <c r="B36" s="19">
        <v>14.38</v>
      </c>
      <c r="C36" s="19">
        <v>14.44</v>
      </c>
      <c r="D36" s="19">
        <v>14.4</v>
      </c>
      <c r="E36" s="19">
        <v>14.38</v>
      </c>
      <c r="F36" s="19">
        <v>14.37</v>
      </c>
      <c r="G36" s="19">
        <v>14.38</v>
      </c>
      <c r="H36" s="19">
        <v>14.39</v>
      </c>
      <c r="I36" s="19">
        <v>14.48</v>
      </c>
      <c r="J36" s="19">
        <v>14.38</v>
      </c>
      <c r="K36" s="19">
        <v>14.37</v>
      </c>
      <c r="L36" s="19"/>
      <c r="M36" s="20"/>
      <c r="N36" s="23">
        <v>14.397</v>
      </c>
      <c r="O36" s="23">
        <v>3.5605867181937562E-2</v>
      </c>
      <c r="P36" s="23">
        <v>0.2473144903933984</v>
      </c>
    </row>
    <row r="37" spans="1:16" s="37" customFormat="1" ht="15.75" customHeight="1" x14ac:dyDescent="0.2">
      <c r="A37" s="22">
        <v>8</v>
      </c>
      <c r="B37" s="19">
        <v>15.75</v>
      </c>
      <c r="C37" s="19">
        <v>15.81</v>
      </c>
      <c r="D37" s="19">
        <v>15.78</v>
      </c>
      <c r="E37" s="19">
        <v>15.75</v>
      </c>
      <c r="F37" s="19">
        <v>15.77</v>
      </c>
      <c r="G37" s="19">
        <v>15.76</v>
      </c>
      <c r="H37" s="19">
        <v>15.8</v>
      </c>
      <c r="I37" s="19">
        <v>15.83</v>
      </c>
      <c r="J37" s="19">
        <v>15.76</v>
      </c>
      <c r="K37" s="19">
        <v>15.73</v>
      </c>
      <c r="L37" s="19"/>
      <c r="M37" s="20"/>
      <c r="N37" s="23">
        <v>15.773999999999999</v>
      </c>
      <c r="O37" s="23">
        <v>3.0983866769659429E-2</v>
      </c>
      <c r="P37" s="23">
        <v>0.19642365138620149</v>
      </c>
    </row>
    <row r="38" spans="1:16" s="37" customFormat="1" ht="15.75" customHeight="1" x14ac:dyDescent="0.2">
      <c r="A38" s="22">
        <v>16</v>
      </c>
      <c r="B38" s="19">
        <v>17.34</v>
      </c>
      <c r="C38" s="19">
        <v>17.34</v>
      </c>
      <c r="D38" s="19">
        <v>17.32</v>
      </c>
      <c r="E38" s="19">
        <v>17.34</v>
      </c>
      <c r="F38" s="19">
        <v>17.36</v>
      </c>
      <c r="G38" s="19">
        <v>17.36</v>
      </c>
      <c r="H38" s="19">
        <v>17.39</v>
      </c>
      <c r="I38" s="19">
        <v>17.350000000000001</v>
      </c>
      <c r="J38" s="19">
        <v>17.350000000000001</v>
      </c>
      <c r="K38" s="19">
        <v>17.32</v>
      </c>
      <c r="L38" s="19"/>
      <c r="M38" s="20"/>
      <c r="N38" s="23">
        <v>17.347000000000001</v>
      </c>
      <c r="O38" s="23">
        <v>2.0575065816014652E-2</v>
      </c>
      <c r="P38" s="23">
        <v>0.1186087843201398</v>
      </c>
    </row>
    <row r="39" spans="1:16" s="37" customFormat="1" ht="15.75" customHeight="1" x14ac:dyDescent="0.2">
      <c r="A39" s="22">
        <v>32</v>
      </c>
      <c r="B39" s="19">
        <v>18.89</v>
      </c>
      <c r="C39" s="19">
        <v>19.02</v>
      </c>
      <c r="D39" s="19">
        <v>18.920000000000002</v>
      </c>
      <c r="E39" s="19">
        <v>18.91</v>
      </c>
      <c r="F39" s="19">
        <v>18.93</v>
      </c>
      <c r="G39" s="19">
        <v>18.98</v>
      </c>
      <c r="H39" s="19">
        <v>18.95</v>
      </c>
      <c r="I39" s="19">
        <v>18.97</v>
      </c>
      <c r="J39" s="19">
        <v>18.97</v>
      </c>
      <c r="K39" s="19">
        <v>18.93</v>
      </c>
      <c r="L39" s="19"/>
      <c r="M39" s="20"/>
      <c r="N39" s="23">
        <v>18.946999999999999</v>
      </c>
      <c r="O39" s="23">
        <v>3.8600518131237153E-2</v>
      </c>
      <c r="P39" s="23">
        <v>0.2037289181993833</v>
      </c>
    </row>
    <row r="40" spans="1:16" s="37" customFormat="1" ht="15.75" customHeight="1" x14ac:dyDescent="0.2">
      <c r="A40" s="22">
        <v>64</v>
      </c>
      <c r="B40" s="19">
        <v>22.2</v>
      </c>
      <c r="C40" s="19">
        <v>22.31</v>
      </c>
      <c r="D40" s="19">
        <v>22.2</v>
      </c>
      <c r="E40" s="19">
        <v>22.16</v>
      </c>
      <c r="F40" s="19">
        <v>22.18</v>
      </c>
      <c r="G40" s="19">
        <v>22.24</v>
      </c>
      <c r="H40" s="19">
        <v>22.19</v>
      </c>
      <c r="I40" s="19">
        <v>22.21</v>
      </c>
      <c r="J40" s="19">
        <v>22.22</v>
      </c>
      <c r="K40" s="19">
        <v>22.16</v>
      </c>
      <c r="L40" s="19"/>
      <c r="M40" s="20"/>
      <c r="N40" s="23">
        <v>22.207000000000001</v>
      </c>
      <c r="O40" s="23">
        <v>4.398231968012143E-2</v>
      </c>
      <c r="P40" s="23">
        <v>0.19805610699383719</v>
      </c>
    </row>
    <row r="41" spans="1:16" s="37" customFormat="1" ht="15.75" customHeight="1" x14ac:dyDescent="0.2">
      <c r="A41" s="22">
        <v>128</v>
      </c>
      <c r="B41" s="19">
        <v>28.05</v>
      </c>
      <c r="C41" s="19">
        <v>28.13</v>
      </c>
      <c r="D41" s="19">
        <v>28.09</v>
      </c>
      <c r="E41" s="19">
        <v>28.06</v>
      </c>
      <c r="F41" s="19">
        <v>28.12</v>
      </c>
      <c r="G41" s="19">
        <v>28.15</v>
      </c>
      <c r="H41" s="19">
        <v>28.09</v>
      </c>
      <c r="I41" s="19">
        <v>28.07</v>
      </c>
      <c r="J41" s="19">
        <v>28.11</v>
      </c>
      <c r="K41" s="19">
        <v>28.07</v>
      </c>
      <c r="L41" s="19"/>
      <c r="M41" s="20"/>
      <c r="N41" s="23">
        <v>28.094000000000001</v>
      </c>
      <c r="O41" s="23">
        <v>3.2727833889689209E-2</v>
      </c>
      <c r="P41" s="23">
        <v>0.1164940339207276</v>
      </c>
    </row>
    <row r="42" spans="1:16" ht="15.75" customHeight="1" x14ac:dyDescent="0.2">
      <c r="A42" s="1">
        <v>256</v>
      </c>
      <c r="B42" s="7">
        <v>42.78</v>
      </c>
      <c r="C42" s="7">
        <v>42.83</v>
      </c>
      <c r="D42" s="7">
        <v>42.74</v>
      </c>
      <c r="E42" s="7">
        <v>42.68</v>
      </c>
      <c r="F42" s="7">
        <v>42.79</v>
      </c>
      <c r="G42" s="7">
        <v>42.75</v>
      </c>
      <c r="H42" s="7">
        <v>42.84</v>
      </c>
      <c r="I42" s="7">
        <v>42.83</v>
      </c>
      <c r="J42" s="7">
        <v>42.76</v>
      </c>
      <c r="K42" s="7">
        <v>42.82</v>
      </c>
      <c r="L42" s="7"/>
      <c r="M42" s="8"/>
      <c r="N42" s="23">
        <v>42.781999999999996</v>
      </c>
      <c r="O42" s="23">
        <v>5.0728033012658193E-2</v>
      </c>
      <c r="P42" s="23">
        <v>0.11857330889780331</v>
      </c>
    </row>
    <row r="43" spans="1:16" ht="15.75" customHeight="1" x14ac:dyDescent="0.2">
      <c r="A43" s="1">
        <v>512</v>
      </c>
      <c r="B43" s="7">
        <v>66.900000000000006</v>
      </c>
      <c r="C43" s="7">
        <v>67.040000000000006</v>
      </c>
      <c r="D43" s="7">
        <v>66.98</v>
      </c>
      <c r="E43" s="7">
        <v>67.05</v>
      </c>
      <c r="F43" s="7">
        <v>67</v>
      </c>
      <c r="G43" s="7">
        <v>66.930000000000007</v>
      </c>
      <c r="H43" s="7">
        <v>66.95</v>
      </c>
      <c r="I43" s="7">
        <v>66.89</v>
      </c>
      <c r="J43" s="7">
        <v>66.97</v>
      </c>
      <c r="K43" s="7">
        <v>66.98</v>
      </c>
      <c r="L43" s="7"/>
      <c r="M43" s="8"/>
      <c r="N43" s="23">
        <v>66.969000000000008</v>
      </c>
      <c r="O43" s="23">
        <v>5.3427001080393263E-2</v>
      </c>
      <c r="P43" s="23">
        <v>7.977870519254171E-2</v>
      </c>
    </row>
    <row r="44" spans="1:16" ht="15.75" customHeight="1" x14ac:dyDescent="0.2">
      <c r="A44" s="1" t="s">
        <v>6</v>
      </c>
      <c r="B44" s="7">
        <v>120.52</v>
      </c>
      <c r="C44" s="7">
        <v>120.31</v>
      </c>
      <c r="D44" s="7">
        <v>120.37</v>
      </c>
      <c r="E44" s="7">
        <v>120.29</v>
      </c>
      <c r="F44" s="7">
        <v>120.44</v>
      </c>
      <c r="G44" s="7">
        <v>120.47</v>
      </c>
      <c r="H44" s="7">
        <v>120.49</v>
      </c>
      <c r="I44" s="7">
        <v>120.68</v>
      </c>
      <c r="J44" s="7">
        <v>120.44</v>
      </c>
      <c r="K44" s="7">
        <v>120.39</v>
      </c>
      <c r="L44" s="7"/>
      <c r="M44" s="8"/>
      <c r="N44" s="23">
        <v>120.44</v>
      </c>
      <c r="O44" s="23">
        <v>0.1126449683247715</v>
      </c>
      <c r="P44" s="23">
        <v>9.3527871408810553E-2</v>
      </c>
    </row>
    <row r="45" spans="1:16" ht="15.75" customHeight="1" x14ac:dyDescent="0.2">
      <c r="A45" s="1" t="s">
        <v>7</v>
      </c>
      <c r="B45" s="7">
        <v>343.41</v>
      </c>
      <c r="C45" s="7">
        <v>343.93</v>
      </c>
      <c r="D45" s="7">
        <v>344.27</v>
      </c>
      <c r="E45" s="7">
        <v>343.96</v>
      </c>
      <c r="F45" s="7">
        <v>343.85</v>
      </c>
      <c r="G45" s="7">
        <v>344.37</v>
      </c>
      <c r="H45" s="7">
        <v>345.37</v>
      </c>
      <c r="I45" s="7">
        <v>344.19</v>
      </c>
      <c r="J45" s="7">
        <v>343.38</v>
      </c>
      <c r="K45" s="7">
        <v>343.83</v>
      </c>
      <c r="L45" s="7"/>
      <c r="M45" s="8"/>
      <c r="N45" s="23">
        <v>344.05599999999998</v>
      </c>
      <c r="O45" s="23">
        <v>0.56586610116214087</v>
      </c>
      <c r="P45" s="23">
        <v>0.1644691855866896</v>
      </c>
    </row>
    <row r="46" spans="1:16" ht="15.75" customHeight="1" x14ac:dyDescent="0.2">
      <c r="A46" s="1" t="s">
        <v>8</v>
      </c>
      <c r="B46" s="7">
        <v>494.79</v>
      </c>
      <c r="C46" s="7">
        <v>491.07</v>
      </c>
      <c r="D46" s="7">
        <v>491.49</v>
      </c>
      <c r="E46" s="7">
        <v>493.41</v>
      </c>
      <c r="F46" s="7">
        <v>496.4</v>
      </c>
      <c r="G46" s="7">
        <v>489.62</v>
      </c>
      <c r="H46" s="7">
        <v>500.34</v>
      </c>
      <c r="I46" s="7">
        <v>491.93</v>
      </c>
      <c r="J46" s="7">
        <v>497.69</v>
      </c>
      <c r="K46" s="7">
        <v>487.86</v>
      </c>
      <c r="L46" s="7"/>
      <c r="M46" s="8"/>
      <c r="N46" s="23">
        <v>493.45999999999992</v>
      </c>
      <c r="O46" s="23">
        <v>3.854028195710725</v>
      </c>
      <c r="P46" s="23">
        <v>0.78102139904160928</v>
      </c>
    </row>
    <row r="47" spans="1:16" ht="15.75" customHeight="1" x14ac:dyDescent="0.2">
      <c r="A47" s="1" t="s">
        <v>9</v>
      </c>
      <c r="B47" s="7">
        <v>973.2</v>
      </c>
      <c r="C47" s="7">
        <v>980.23</v>
      </c>
      <c r="D47" s="7">
        <v>968.13</v>
      </c>
      <c r="E47" s="7">
        <v>986.63</v>
      </c>
      <c r="F47" s="7">
        <v>967.87</v>
      </c>
      <c r="G47" s="7">
        <v>965.99</v>
      </c>
      <c r="H47" s="7">
        <v>987.65</v>
      </c>
      <c r="I47" s="7">
        <v>986.51</v>
      </c>
      <c r="J47" s="7">
        <v>972.44</v>
      </c>
      <c r="K47" s="7">
        <v>974.42</v>
      </c>
      <c r="L47" s="7"/>
      <c r="M47" s="8"/>
      <c r="N47" s="23">
        <v>976.30700000000002</v>
      </c>
      <c r="O47" s="23">
        <v>8.3491437352048834</v>
      </c>
      <c r="P47" s="23">
        <v>0.85517605990788581</v>
      </c>
    </row>
    <row r="48" spans="1:16" ht="15.75" customHeight="1" x14ac:dyDescent="0.2">
      <c r="A48" s="1" t="s">
        <v>10</v>
      </c>
      <c r="B48" s="7">
        <v>1751.28</v>
      </c>
      <c r="C48" s="7">
        <v>1747.24</v>
      </c>
      <c r="D48" s="7">
        <v>1743.03</v>
      </c>
      <c r="E48" s="7">
        <v>1751.03</v>
      </c>
      <c r="F48" s="7">
        <v>1747.74</v>
      </c>
      <c r="G48" s="7">
        <v>1744.4</v>
      </c>
      <c r="H48" s="7">
        <v>1743.7</v>
      </c>
      <c r="I48" s="7">
        <v>1751.58</v>
      </c>
      <c r="J48" s="7">
        <v>1748.1</v>
      </c>
      <c r="K48" s="7">
        <v>1748.68</v>
      </c>
      <c r="L48" s="7"/>
      <c r="M48" s="8"/>
      <c r="N48" s="23">
        <v>1747.6780000000001</v>
      </c>
      <c r="O48" s="23">
        <v>3.1444370632029299</v>
      </c>
      <c r="P48" s="23">
        <v>0.1799208471585115</v>
      </c>
    </row>
    <row r="49" spans="1:16" ht="15.75" customHeight="1" x14ac:dyDescent="0.2">
      <c r="A49" s="1" t="s">
        <v>11</v>
      </c>
      <c r="B49" s="7">
        <v>3204.6</v>
      </c>
      <c r="C49" s="7">
        <v>3200.87</v>
      </c>
      <c r="D49" s="7">
        <v>3199.54</v>
      </c>
      <c r="E49" s="7">
        <v>3197.11</v>
      </c>
      <c r="F49" s="7">
        <v>3197.95</v>
      </c>
      <c r="G49" s="7">
        <v>3197.55</v>
      </c>
      <c r="H49" s="7">
        <v>3198.12</v>
      </c>
      <c r="I49" s="7">
        <v>3203.02</v>
      </c>
      <c r="J49" s="7">
        <v>3198.44</v>
      </c>
      <c r="K49" s="7">
        <v>3198.19</v>
      </c>
      <c r="L49" s="7"/>
      <c r="M49" s="8"/>
      <c r="N49" s="23">
        <v>3199.5390000000002</v>
      </c>
      <c r="O49" s="23">
        <v>2.5149528380821669</v>
      </c>
      <c r="P49" s="23">
        <v>7.8603600021195791E-2</v>
      </c>
    </row>
    <row r="50" spans="1:16" ht="15.75" customHeight="1" x14ac:dyDescent="0.2">
      <c r="A50" s="1" t="s">
        <v>12</v>
      </c>
      <c r="B50" s="7">
        <v>6294.61</v>
      </c>
      <c r="C50" s="7">
        <v>6295.19</v>
      </c>
      <c r="D50" s="7">
        <v>6294.12</v>
      </c>
      <c r="E50" s="7">
        <v>6294.21</v>
      </c>
      <c r="F50" s="7">
        <v>6294.67</v>
      </c>
      <c r="G50" s="7">
        <v>6295.39</v>
      </c>
      <c r="H50" s="7">
        <v>6289.51</v>
      </c>
      <c r="I50" s="7">
        <v>6289.52</v>
      </c>
      <c r="J50" s="7">
        <v>6292.54</v>
      </c>
      <c r="K50" s="7">
        <v>6292.36</v>
      </c>
      <c r="L50" s="7"/>
      <c r="M50" s="8"/>
      <c r="N50" s="23">
        <v>6293.2120000000004</v>
      </c>
      <c r="O50" s="23">
        <v>2.1875902521063062</v>
      </c>
      <c r="P50" s="23">
        <v>3.4761108510349019E-2</v>
      </c>
    </row>
    <row r="51" spans="1:16" ht="15.75" customHeight="1" x14ac:dyDescent="0.2">
      <c r="A51" s="1" t="s">
        <v>13</v>
      </c>
      <c r="B51" s="7">
        <v>12513.17</v>
      </c>
      <c r="C51" s="7">
        <v>12508.35</v>
      </c>
      <c r="D51" s="7">
        <v>12506.12</v>
      </c>
      <c r="E51" s="7">
        <v>12506.78</v>
      </c>
      <c r="F51" s="7">
        <v>12511.91</v>
      </c>
      <c r="G51" s="7">
        <v>12506.83</v>
      </c>
      <c r="H51" s="7">
        <v>12524.07</v>
      </c>
      <c r="I51" s="7">
        <v>12512.71</v>
      </c>
      <c r="J51" s="7">
        <v>12515.91</v>
      </c>
      <c r="K51" s="7">
        <v>12501.24</v>
      </c>
      <c r="L51" s="7"/>
      <c r="M51" s="8"/>
      <c r="N51" s="23">
        <v>12510.709000000001</v>
      </c>
      <c r="O51" s="23">
        <v>6.3581888581224986</v>
      </c>
      <c r="P51" s="23">
        <v>5.0821970666270783E-2</v>
      </c>
    </row>
    <row r="52" spans="1:16" ht="15.75" customHeight="1" x14ac:dyDescent="0.2">
      <c r="A52" s="1" t="s">
        <v>14</v>
      </c>
      <c r="B52" s="7">
        <v>24977.46</v>
      </c>
      <c r="C52" s="7">
        <v>24974.55</v>
      </c>
      <c r="D52" s="7">
        <v>24987.33</v>
      </c>
      <c r="E52" s="7">
        <v>24959.86</v>
      </c>
      <c r="F52" s="7">
        <v>24967.94</v>
      </c>
      <c r="G52" s="7">
        <v>24973.119999999999</v>
      </c>
      <c r="H52" s="7">
        <v>24963.71</v>
      </c>
      <c r="I52" s="7">
        <v>24964.240000000002</v>
      </c>
      <c r="J52" s="7">
        <v>24952.9</v>
      </c>
      <c r="K52" s="7">
        <v>24966.91</v>
      </c>
      <c r="L52" s="7"/>
      <c r="M52" s="8"/>
      <c r="N52" s="23">
        <v>24968.802</v>
      </c>
      <c r="O52" s="23">
        <v>9.7401138482963709</v>
      </c>
      <c r="P52" s="23">
        <v>3.9009135673775501E-2</v>
      </c>
    </row>
    <row r="53" spans="1:16" ht="15.75" customHeight="1" x14ac:dyDescent="0.2">
      <c r="A53" s="1" t="s">
        <v>15</v>
      </c>
      <c r="B53" s="7">
        <v>49953.96</v>
      </c>
      <c r="C53" s="7">
        <v>49948.43</v>
      </c>
      <c r="D53" s="7">
        <v>49957.279999999999</v>
      </c>
      <c r="E53" s="7">
        <v>49945.82</v>
      </c>
      <c r="F53" s="7">
        <v>49950.96</v>
      </c>
      <c r="G53" s="7">
        <v>49947.14</v>
      </c>
      <c r="H53" s="7">
        <v>49954.18</v>
      </c>
      <c r="I53" s="7">
        <v>49957.59</v>
      </c>
      <c r="J53" s="7">
        <v>49939.33</v>
      </c>
      <c r="K53" s="7">
        <v>49942.720000000001</v>
      </c>
      <c r="L53" s="7"/>
      <c r="M53" s="8"/>
      <c r="N53" s="23">
        <v>49949.741000000002</v>
      </c>
      <c r="O53" s="23">
        <v>6.1370956757507997</v>
      </c>
      <c r="P53" s="23">
        <v>1.228654153732409E-2</v>
      </c>
    </row>
    <row r="54" spans="1:16" ht="15.75" customHeight="1" x14ac:dyDescent="0.2">
      <c r="A54" s="1" t="s">
        <v>16</v>
      </c>
      <c r="B54" s="7">
        <v>99910.03</v>
      </c>
      <c r="C54" s="7">
        <v>99887.05</v>
      </c>
      <c r="D54" s="7">
        <v>99898.05</v>
      </c>
      <c r="E54" s="7">
        <v>99895.9</v>
      </c>
      <c r="F54" s="7">
        <v>99895.21</v>
      </c>
      <c r="G54" s="7">
        <v>99882.16</v>
      </c>
      <c r="H54" s="7">
        <v>99891.15</v>
      </c>
      <c r="I54" s="7">
        <v>99895.31</v>
      </c>
      <c r="J54" s="7">
        <v>99873.22</v>
      </c>
      <c r="K54" s="7">
        <v>99879.18</v>
      </c>
      <c r="L54" s="7"/>
      <c r="M54" s="8"/>
      <c r="N54" s="23">
        <v>99890.725999999995</v>
      </c>
      <c r="O54" s="23">
        <v>10.651104481069909</v>
      </c>
      <c r="P54" s="23">
        <v>1.06627561011719E-2</v>
      </c>
    </row>
    <row r="55" spans="1:16" ht="15.75" customHeight="1" x14ac:dyDescent="0.2">
      <c r="A55" s="6" t="s">
        <v>17</v>
      </c>
      <c r="B55" s="7">
        <v>199861.65</v>
      </c>
      <c r="C55" s="7">
        <v>199820.4</v>
      </c>
      <c r="D55" s="7">
        <v>199837.5</v>
      </c>
      <c r="E55" s="7">
        <v>199845.97</v>
      </c>
      <c r="F55" s="7">
        <v>199848.13</v>
      </c>
      <c r="G55" s="7">
        <v>199816.61</v>
      </c>
      <c r="H55" s="7">
        <v>199830.15</v>
      </c>
      <c r="I55" s="7">
        <v>199844.02</v>
      </c>
      <c r="J55" s="7">
        <v>199807.44</v>
      </c>
      <c r="K55" s="7">
        <v>199823.41</v>
      </c>
      <c r="L55" s="7"/>
      <c r="M55" s="8"/>
      <c r="N55" s="23">
        <v>199833.52799999999</v>
      </c>
      <c r="O55" s="23">
        <v>16.791727989962769</v>
      </c>
      <c r="P55" s="23">
        <v>8.4028581980310959E-3</v>
      </c>
    </row>
    <row r="56" spans="1:16" ht="15.75" customHeight="1" x14ac:dyDescent="0.2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5"/>
      <c r="O56" s="5"/>
      <c r="P56" s="5"/>
    </row>
    <row r="57" spans="1:16" ht="15.75" customHeight="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5.75" customHeight="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5.75" customHeight="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5.75" customHeight="1" x14ac:dyDescent="0.2">
      <c r="B60" s="46" t="s">
        <v>19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8"/>
    </row>
    <row r="61" spans="1:16" ht="15.75" customHeight="1" x14ac:dyDescent="0.2">
      <c r="A61" s="48" t="s">
        <v>1</v>
      </c>
      <c r="B61" s="33">
        <v>1</v>
      </c>
      <c r="C61" s="4">
        <v>2</v>
      </c>
      <c r="D61" s="4">
        <v>3</v>
      </c>
      <c r="E61" s="33">
        <v>4</v>
      </c>
      <c r="F61" s="4">
        <v>5</v>
      </c>
      <c r="G61" s="4">
        <v>6</v>
      </c>
      <c r="H61" s="33">
        <v>7</v>
      </c>
      <c r="I61" s="4">
        <v>8</v>
      </c>
      <c r="J61" s="4">
        <v>9</v>
      </c>
      <c r="K61" s="33">
        <v>10</v>
      </c>
      <c r="L61" s="33">
        <v>11</v>
      </c>
      <c r="M61" s="8"/>
      <c r="N61" s="8"/>
      <c r="O61" s="8"/>
      <c r="P61" s="8"/>
    </row>
    <row r="62" spans="1:16" ht="15.75" customHeight="1" x14ac:dyDescent="0.2">
      <c r="A62" s="47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8"/>
      <c r="N62" s="9" t="s">
        <v>3</v>
      </c>
      <c r="O62" s="9" t="s">
        <v>4</v>
      </c>
      <c r="P62" s="9" t="s">
        <v>5</v>
      </c>
    </row>
    <row r="63" spans="1:16" s="37" customFormat="1" ht="15.75" customHeight="1" x14ac:dyDescent="0.2">
      <c r="A63" s="22">
        <v>1</v>
      </c>
      <c r="B63" s="19">
        <v>8.92</v>
      </c>
      <c r="C63" s="19">
        <v>8.7200000000000006</v>
      </c>
      <c r="D63" s="19">
        <v>8.8699999999999992</v>
      </c>
      <c r="E63" s="19">
        <v>8.76</v>
      </c>
      <c r="F63" s="19">
        <v>8.86</v>
      </c>
      <c r="G63" s="19">
        <v>8.99</v>
      </c>
      <c r="H63" s="19">
        <v>8.8000000000000007</v>
      </c>
      <c r="I63" s="19">
        <v>8.8000000000000007</v>
      </c>
      <c r="J63" s="19">
        <v>8.8800000000000008</v>
      </c>
      <c r="K63" s="19">
        <v>9.01</v>
      </c>
      <c r="L63" s="19"/>
      <c r="M63" s="20"/>
      <c r="N63" s="23">
        <v>8.8610000000000007</v>
      </c>
      <c r="O63" s="23">
        <v>9.4451633713298344E-2</v>
      </c>
      <c r="P63" s="23">
        <v>1.0659252196512621</v>
      </c>
    </row>
    <row r="64" spans="1:16" s="37" customFormat="1" ht="15.75" customHeight="1" x14ac:dyDescent="0.2">
      <c r="A64" s="22">
        <v>2</v>
      </c>
      <c r="B64" s="19">
        <v>8.31</v>
      </c>
      <c r="C64" s="19">
        <v>8.35</v>
      </c>
      <c r="D64" s="19">
        <v>8.31</v>
      </c>
      <c r="E64" s="19">
        <v>8.34</v>
      </c>
      <c r="F64" s="19">
        <v>8.39</v>
      </c>
      <c r="G64" s="19">
        <v>8.49</v>
      </c>
      <c r="H64" s="19">
        <v>8.3800000000000008</v>
      </c>
      <c r="I64" s="19">
        <v>8.3699999999999992</v>
      </c>
      <c r="J64" s="19">
        <v>8.35</v>
      </c>
      <c r="K64" s="19">
        <v>8.32</v>
      </c>
      <c r="L64" s="19"/>
      <c r="M64" s="20"/>
      <c r="N64" s="23">
        <v>8.3610000000000007</v>
      </c>
      <c r="O64" s="23">
        <v>5.3218626647276633E-2</v>
      </c>
      <c r="P64" s="23">
        <v>0.6365103055528839</v>
      </c>
    </row>
    <row r="65" spans="1:16" s="37" customFormat="1" ht="15.75" customHeight="1" x14ac:dyDescent="0.2">
      <c r="A65" s="22">
        <v>4</v>
      </c>
      <c r="B65" s="19">
        <v>9.39</v>
      </c>
      <c r="C65" s="19">
        <v>9.36</v>
      </c>
      <c r="D65" s="19">
        <v>9.3800000000000008</v>
      </c>
      <c r="E65" s="19">
        <v>9.3699999999999992</v>
      </c>
      <c r="F65" s="19">
        <v>9.3800000000000008</v>
      </c>
      <c r="G65" s="19">
        <v>9.6999999999999993</v>
      </c>
      <c r="H65" s="19">
        <v>9.3800000000000008</v>
      </c>
      <c r="I65" s="19">
        <v>9.6199999999999992</v>
      </c>
      <c r="J65" s="19">
        <v>9.5500000000000007</v>
      </c>
      <c r="K65" s="19">
        <v>9.35</v>
      </c>
      <c r="L65" s="19"/>
      <c r="M65" s="20"/>
      <c r="N65" s="23">
        <v>9.4479999999999986</v>
      </c>
      <c r="O65" s="23">
        <v>0.1265613597342321</v>
      </c>
      <c r="P65" s="23">
        <v>1.3395571521404761</v>
      </c>
    </row>
    <row r="66" spans="1:16" s="37" customFormat="1" ht="15.75" customHeight="1" x14ac:dyDescent="0.2">
      <c r="A66" s="22">
        <v>8</v>
      </c>
      <c r="B66" s="19">
        <v>10.52</v>
      </c>
      <c r="C66" s="19">
        <v>10.47</v>
      </c>
      <c r="D66" s="19">
        <v>10.44</v>
      </c>
      <c r="E66" s="19">
        <v>10.54</v>
      </c>
      <c r="F66" s="19">
        <v>10.46</v>
      </c>
      <c r="G66" s="19">
        <v>10.61</v>
      </c>
      <c r="H66" s="19">
        <v>10.46</v>
      </c>
      <c r="I66" s="19">
        <v>10.49</v>
      </c>
      <c r="J66" s="19">
        <v>10.46</v>
      </c>
      <c r="K66" s="19">
        <v>10.47</v>
      </c>
      <c r="L66" s="19"/>
      <c r="M66" s="20"/>
      <c r="N66" s="23">
        <v>10.492000000000001</v>
      </c>
      <c r="O66" s="23">
        <v>5.1380930314660067E-2</v>
      </c>
      <c r="P66" s="23">
        <v>0.48971530989954321</v>
      </c>
    </row>
    <row r="67" spans="1:16" s="37" customFormat="1" ht="15.75" customHeight="1" x14ac:dyDescent="0.2">
      <c r="A67" s="22">
        <v>16</v>
      </c>
      <c r="B67" s="19">
        <v>11.56</v>
      </c>
      <c r="C67" s="19">
        <v>11.55</v>
      </c>
      <c r="D67" s="19">
        <v>12.27</v>
      </c>
      <c r="E67" s="19">
        <v>11.54</v>
      </c>
      <c r="F67" s="19">
        <v>11.51</v>
      </c>
      <c r="G67" s="19">
        <v>11.71</v>
      </c>
      <c r="H67" s="19">
        <v>11.54</v>
      </c>
      <c r="I67" s="19">
        <v>11.53</v>
      </c>
      <c r="J67" s="19">
        <v>11.5</v>
      </c>
      <c r="K67" s="19">
        <v>11.54</v>
      </c>
      <c r="L67" s="19"/>
      <c r="M67" s="20"/>
      <c r="N67" s="23">
        <v>11.625</v>
      </c>
      <c r="O67" s="23">
        <v>0.2339634349399258</v>
      </c>
      <c r="P67" s="23">
        <v>2.0125886876552759</v>
      </c>
    </row>
    <row r="68" spans="1:16" s="37" customFormat="1" ht="15.75" customHeight="1" x14ac:dyDescent="0.2">
      <c r="A68" s="22">
        <v>32</v>
      </c>
      <c r="B68" s="19">
        <v>10.28</v>
      </c>
      <c r="C68" s="19">
        <v>10.11</v>
      </c>
      <c r="D68" s="19">
        <v>10.09</v>
      </c>
      <c r="E68" s="19">
        <v>10.06</v>
      </c>
      <c r="F68" s="19">
        <v>10.25</v>
      </c>
      <c r="G68" s="19">
        <v>10.11</v>
      </c>
      <c r="H68" s="19">
        <v>10.58</v>
      </c>
      <c r="I68" s="19">
        <v>10.07</v>
      </c>
      <c r="J68" s="19">
        <v>10.24</v>
      </c>
      <c r="K68" s="19">
        <v>10.08</v>
      </c>
      <c r="L68" s="19"/>
      <c r="M68" s="20"/>
      <c r="N68" s="23">
        <v>10.186999999999999</v>
      </c>
      <c r="O68" s="23">
        <v>0.16069640112128619</v>
      </c>
      <c r="P68" s="23">
        <v>1.5774654080817341</v>
      </c>
    </row>
    <row r="69" spans="1:16" s="37" customFormat="1" ht="15.75" customHeight="1" x14ac:dyDescent="0.2">
      <c r="A69" s="22">
        <v>64</v>
      </c>
      <c r="B69" s="19">
        <v>12.17</v>
      </c>
      <c r="C69" s="19">
        <v>11.99</v>
      </c>
      <c r="D69" s="19">
        <v>12.03</v>
      </c>
      <c r="E69" s="19">
        <v>12.03</v>
      </c>
      <c r="F69" s="19">
        <v>12.19</v>
      </c>
      <c r="G69" s="19">
        <v>12.21</v>
      </c>
      <c r="H69" s="19">
        <v>12.43</v>
      </c>
      <c r="I69" s="19">
        <v>11.98</v>
      </c>
      <c r="J69" s="19">
        <v>12.1</v>
      </c>
      <c r="K69" s="19">
        <v>12</v>
      </c>
      <c r="L69" s="19"/>
      <c r="M69" s="20"/>
      <c r="N69" s="23">
        <v>12.113</v>
      </c>
      <c r="O69" s="23">
        <v>0.14087425440993659</v>
      </c>
      <c r="P69" s="23">
        <v>1.1630005317422329</v>
      </c>
    </row>
    <row r="70" spans="1:16" s="37" customFormat="1" ht="15.75" customHeight="1" x14ac:dyDescent="0.2">
      <c r="A70" s="22">
        <v>128</v>
      </c>
      <c r="B70" s="19">
        <v>15.56</v>
      </c>
      <c r="C70" s="19">
        <v>15.42</v>
      </c>
      <c r="D70" s="19">
        <v>15.58</v>
      </c>
      <c r="E70" s="19">
        <v>15.44</v>
      </c>
      <c r="F70" s="19">
        <v>15.54</v>
      </c>
      <c r="G70" s="19">
        <v>15.81</v>
      </c>
      <c r="H70" s="19">
        <v>15.69</v>
      </c>
      <c r="I70" s="19">
        <v>15.44</v>
      </c>
      <c r="J70" s="19">
        <v>15.51</v>
      </c>
      <c r="K70" s="19">
        <v>15.45</v>
      </c>
      <c r="L70" s="19"/>
      <c r="M70" s="20"/>
      <c r="N70" s="23">
        <v>15.544</v>
      </c>
      <c r="O70" s="23">
        <v>0.1250066664888986</v>
      </c>
      <c r="P70" s="23">
        <v>0.80421169897644507</v>
      </c>
    </row>
    <row r="71" spans="1:16" ht="15.75" customHeight="1" x14ac:dyDescent="0.2">
      <c r="A71" s="1">
        <v>256</v>
      </c>
      <c r="B71" s="7">
        <v>21.44</v>
      </c>
      <c r="C71" s="7">
        <v>21.44</v>
      </c>
      <c r="D71" s="7">
        <v>21.44</v>
      </c>
      <c r="E71" s="7">
        <v>21.43</v>
      </c>
      <c r="F71" s="7">
        <v>21.55</v>
      </c>
      <c r="G71" s="7">
        <v>21.48</v>
      </c>
      <c r="H71" s="7">
        <v>21.56</v>
      </c>
      <c r="I71" s="7">
        <v>21.4</v>
      </c>
      <c r="J71" s="7">
        <v>21.58</v>
      </c>
      <c r="K71" s="7">
        <v>21.41</v>
      </c>
      <c r="L71" s="7"/>
      <c r="M71" s="8"/>
      <c r="N71" s="23">
        <v>21.472999999999999</v>
      </c>
      <c r="O71" s="23">
        <v>6.6173173483586478E-2</v>
      </c>
      <c r="P71" s="23">
        <v>0.30816920543746318</v>
      </c>
    </row>
    <row r="72" spans="1:16" ht="15.75" customHeight="1" x14ac:dyDescent="0.2">
      <c r="A72" s="1">
        <v>512</v>
      </c>
      <c r="B72" s="7">
        <v>30.86</v>
      </c>
      <c r="C72" s="7">
        <v>30.82</v>
      </c>
      <c r="D72" s="7">
        <v>30.94</v>
      </c>
      <c r="E72" s="7">
        <v>30.86</v>
      </c>
      <c r="F72" s="7">
        <v>31.43</v>
      </c>
      <c r="G72" s="7">
        <v>30.91</v>
      </c>
      <c r="H72" s="7">
        <v>31</v>
      </c>
      <c r="I72" s="7">
        <v>30.98</v>
      </c>
      <c r="J72" s="7">
        <v>30.94</v>
      </c>
      <c r="K72" s="7">
        <v>30.97</v>
      </c>
      <c r="L72" s="7"/>
      <c r="M72" s="8"/>
      <c r="N72" s="23">
        <v>30.971</v>
      </c>
      <c r="O72" s="23">
        <v>0.17149344010777781</v>
      </c>
      <c r="P72" s="23">
        <v>0.55372264411151662</v>
      </c>
    </row>
    <row r="73" spans="1:16" ht="15.75" customHeight="1" x14ac:dyDescent="0.2">
      <c r="A73" s="1" t="s">
        <v>6</v>
      </c>
      <c r="B73" s="7">
        <v>56.91</v>
      </c>
      <c r="C73" s="7">
        <v>56.58</v>
      </c>
      <c r="D73" s="7">
        <v>56.68</v>
      </c>
      <c r="E73" s="7">
        <v>56.57</v>
      </c>
      <c r="F73" s="7">
        <v>56.66</v>
      </c>
      <c r="G73" s="7">
        <v>56.89</v>
      </c>
      <c r="H73" s="7">
        <v>56.57</v>
      </c>
      <c r="I73" s="7">
        <v>56.63</v>
      </c>
      <c r="J73" s="7">
        <v>57.18</v>
      </c>
      <c r="K73" s="7">
        <v>56.66</v>
      </c>
      <c r="L73" s="7"/>
      <c r="M73" s="8"/>
      <c r="N73" s="23">
        <v>56.73299999999999</v>
      </c>
      <c r="O73" s="23">
        <v>0.19900027917345009</v>
      </c>
      <c r="P73" s="23">
        <v>0.35076636027259278</v>
      </c>
    </row>
    <row r="74" spans="1:16" ht="15.75" customHeight="1" x14ac:dyDescent="0.2">
      <c r="A74" s="1" t="s">
        <v>7</v>
      </c>
      <c r="B74" s="7">
        <v>106.59</v>
      </c>
      <c r="C74" s="7">
        <v>106.02</v>
      </c>
      <c r="D74" s="7">
        <v>106.24</v>
      </c>
      <c r="E74" s="7">
        <v>105.76</v>
      </c>
      <c r="F74" s="7">
        <v>106.17</v>
      </c>
      <c r="G74" s="7">
        <v>106.48</v>
      </c>
      <c r="H74" s="7">
        <v>106.16</v>
      </c>
      <c r="I74" s="7">
        <v>106.18</v>
      </c>
      <c r="J74" s="7">
        <v>107.03</v>
      </c>
      <c r="K74" s="7">
        <v>106.37</v>
      </c>
      <c r="L74" s="7"/>
      <c r="M74" s="8"/>
      <c r="N74" s="23">
        <v>106.3</v>
      </c>
      <c r="O74" s="23">
        <v>0.34621765793596793</v>
      </c>
      <c r="P74" s="23">
        <v>0.32569864340166321</v>
      </c>
    </row>
    <row r="75" spans="1:16" ht="15.75" customHeight="1" x14ac:dyDescent="0.2">
      <c r="A75" s="1" t="s">
        <v>8</v>
      </c>
      <c r="B75" s="7">
        <v>230.46</v>
      </c>
      <c r="C75" s="7">
        <v>227.43</v>
      </c>
      <c r="D75" s="7">
        <v>229.25</v>
      </c>
      <c r="E75" s="7">
        <v>230.52</v>
      </c>
      <c r="F75" s="7">
        <v>229.99</v>
      </c>
      <c r="G75" s="7">
        <v>228.92</v>
      </c>
      <c r="H75" s="7">
        <v>226.57</v>
      </c>
      <c r="I75" s="7">
        <v>227.63</v>
      </c>
      <c r="J75" s="7">
        <v>248.78</v>
      </c>
      <c r="K75" s="7">
        <v>226.4</v>
      </c>
      <c r="L75" s="7"/>
      <c r="M75" s="8"/>
      <c r="N75" s="23">
        <v>230.595</v>
      </c>
      <c r="O75" s="23">
        <v>6.5684925549508284</v>
      </c>
      <c r="P75" s="23">
        <v>2.8484973893409768</v>
      </c>
    </row>
    <row r="76" spans="1:16" ht="15.75" customHeight="1" x14ac:dyDescent="0.2">
      <c r="A76" s="1" t="s">
        <v>9</v>
      </c>
      <c r="B76" s="7">
        <v>424.73</v>
      </c>
      <c r="C76" s="7">
        <v>424.34</v>
      </c>
      <c r="D76" s="7">
        <v>421.58</v>
      </c>
      <c r="E76" s="7">
        <v>424</v>
      </c>
      <c r="F76" s="7">
        <v>433.31</v>
      </c>
      <c r="G76" s="7">
        <v>419.47</v>
      </c>
      <c r="H76" s="7">
        <v>417.08</v>
      </c>
      <c r="I76" s="7">
        <v>423.78</v>
      </c>
      <c r="J76" s="7">
        <v>425.81</v>
      </c>
      <c r="K76" s="7">
        <v>420.17</v>
      </c>
      <c r="L76" s="7"/>
      <c r="M76" s="8"/>
      <c r="N76" s="23">
        <v>423.42700000000002</v>
      </c>
      <c r="O76" s="23">
        <v>4.4259137160841959</v>
      </c>
      <c r="P76" s="23">
        <v>1.0452601548990019</v>
      </c>
    </row>
    <row r="77" spans="1:16" ht="15.75" customHeight="1" x14ac:dyDescent="0.2">
      <c r="A77" s="1" t="s">
        <v>10</v>
      </c>
      <c r="B77" s="7">
        <v>1310.0999999999999</v>
      </c>
      <c r="C77" s="7">
        <v>1281.1199999999999</v>
      </c>
      <c r="D77" s="7">
        <v>1281.06</v>
      </c>
      <c r="E77" s="7">
        <v>1284</v>
      </c>
      <c r="F77" s="7">
        <v>1278.83</v>
      </c>
      <c r="G77" s="7">
        <v>1281.0899999999999</v>
      </c>
      <c r="H77" s="7">
        <v>1279.3399999999999</v>
      </c>
      <c r="I77" s="7">
        <v>1282.93</v>
      </c>
      <c r="J77" s="7">
        <v>1283.0999999999999</v>
      </c>
      <c r="K77" s="7">
        <v>1282.3399999999999</v>
      </c>
      <c r="L77" s="7"/>
      <c r="M77" s="8"/>
      <c r="N77" s="23">
        <v>1284.3910000000001</v>
      </c>
      <c r="O77" s="23">
        <v>9.178733209617393</v>
      </c>
      <c r="P77" s="23">
        <v>0.71463699213225507</v>
      </c>
    </row>
    <row r="78" spans="1:16" ht="15.75" customHeight="1" x14ac:dyDescent="0.2">
      <c r="A78" s="1" t="s">
        <v>11</v>
      </c>
      <c r="B78" s="7">
        <v>2068.14</v>
      </c>
      <c r="C78" s="7">
        <v>2077.04</v>
      </c>
      <c r="D78" s="7">
        <v>2071.81</v>
      </c>
      <c r="E78" s="7">
        <v>2077.9499999999998</v>
      </c>
      <c r="F78" s="7">
        <v>2073.8200000000002</v>
      </c>
      <c r="G78" s="7">
        <v>2103.38</v>
      </c>
      <c r="H78" s="7">
        <v>2069.52</v>
      </c>
      <c r="I78" s="7">
        <v>2074.2399999999998</v>
      </c>
      <c r="J78" s="7">
        <v>2081.81</v>
      </c>
      <c r="K78" s="7">
        <v>2068.14</v>
      </c>
      <c r="L78" s="7"/>
      <c r="M78" s="8"/>
      <c r="N78" s="23">
        <v>2076.585</v>
      </c>
      <c r="O78" s="23">
        <v>10.41280221650258</v>
      </c>
      <c r="P78" s="23">
        <v>0.50143876684569066</v>
      </c>
    </row>
    <row r="79" spans="1:16" ht="15.75" customHeight="1" x14ac:dyDescent="0.2">
      <c r="A79" s="1" t="s">
        <v>12</v>
      </c>
      <c r="B79" s="7">
        <v>3183.49</v>
      </c>
      <c r="C79" s="7">
        <v>3262.4</v>
      </c>
      <c r="D79" s="7">
        <v>3312.76</v>
      </c>
      <c r="E79" s="7">
        <v>3305.01</v>
      </c>
      <c r="F79" s="7">
        <v>3237</v>
      </c>
      <c r="G79" s="7">
        <v>3249.44</v>
      </c>
      <c r="H79" s="7">
        <v>3178.92</v>
      </c>
      <c r="I79" s="7">
        <v>3275.04</v>
      </c>
      <c r="J79" s="7">
        <v>3216.72</v>
      </c>
      <c r="K79" s="7">
        <v>3174.82</v>
      </c>
      <c r="L79" s="7"/>
      <c r="M79" s="8"/>
      <c r="N79" s="23">
        <v>3239.56</v>
      </c>
      <c r="O79" s="23">
        <v>50.619050212785027</v>
      </c>
      <c r="P79" s="23">
        <v>1.56252855982865</v>
      </c>
    </row>
    <row r="80" spans="1:16" ht="15.75" customHeight="1" x14ac:dyDescent="0.2">
      <c r="A80" s="1" t="s">
        <v>13</v>
      </c>
      <c r="B80" s="7">
        <v>5625.23</v>
      </c>
      <c r="C80" s="7">
        <v>5776.97</v>
      </c>
      <c r="D80" s="7">
        <v>5787.6</v>
      </c>
      <c r="E80" s="7">
        <v>5706.04</v>
      </c>
      <c r="F80" s="7">
        <v>5721.17</v>
      </c>
      <c r="G80" s="7">
        <v>5761.46</v>
      </c>
      <c r="H80" s="7">
        <v>5817.78</v>
      </c>
      <c r="I80" s="7">
        <v>5719.05</v>
      </c>
      <c r="J80" s="7">
        <v>5606.4</v>
      </c>
      <c r="K80" s="7">
        <v>5624.33</v>
      </c>
      <c r="L80" s="7"/>
      <c r="M80" s="8"/>
      <c r="N80" s="23">
        <v>5714.603000000001</v>
      </c>
      <c r="O80" s="23">
        <v>74.565511546708009</v>
      </c>
      <c r="P80" s="23">
        <v>1.304824001714695</v>
      </c>
    </row>
    <row r="81" spans="1:16" ht="15.75" customHeight="1" x14ac:dyDescent="0.2">
      <c r="A81" s="1" t="s">
        <v>14</v>
      </c>
      <c r="B81" s="7">
        <v>11300.6</v>
      </c>
      <c r="C81" s="7">
        <v>11285.08</v>
      </c>
      <c r="D81" s="7">
        <v>11624.9</v>
      </c>
      <c r="E81" s="7">
        <v>11409.38</v>
      </c>
      <c r="F81" s="7">
        <v>11432.97</v>
      </c>
      <c r="G81" s="7">
        <v>11383.43</v>
      </c>
      <c r="H81" s="7">
        <v>11348.86</v>
      </c>
      <c r="I81" s="7">
        <v>11632.84</v>
      </c>
      <c r="J81" s="7">
        <v>11253.23</v>
      </c>
      <c r="K81" s="7">
        <v>11303.89</v>
      </c>
      <c r="L81" s="7"/>
      <c r="M81" s="8"/>
      <c r="N81" s="23">
        <v>11397.518</v>
      </c>
      <c r="O81" s="23">
        <v>134.43845083242451</v>
      </c>
      <c r="P81" s="23">
        <v>1.179541465364867</v>
      </c>
    </row>
    <row r="82" spans="1:16" ht="15.75" customHeight="1" x14ac:dyDescent="0.2">
      <c r="A82" s="1" t="s">
        <v>15</v>
      </c>
      <c r="B82" s="7">
        <v>23138.58</v>
      </c>
      <c r="C82" s="7">
        <v>24579.73</v>
      </c>
      <c r="D82" s="7">
        <v>23672.61</v>
      </c>
      <c r="E82" s="7">
        <v>23216.81</v>
      </c>
      <c r="F82" s="7">
        <v>23235.42</v>
      </c>
      <c r="G82" s="7">
        <v>23515.43</v>
      </c>
      <c r="H82" s="7">
        <v>23396.59</v>
      </c>
      <c r="I82" s="7">
        <v>23593.49</v>
      </c>
      <c r="J82" s="7">
        <v>22776.39</v>
      </c>
      <c r="K82" s="7">
        <v>22925.58</v>
      </c>
      <c r="L82" s="7"/>
      <c r="M82" s="8"/>
      <c r="N82" s="23">
        <v>23405.062999999998</v>
      </c>
      <c r="O82" s="23">
        <v>501.0595635262448</v>
      </c>
      <c r="P82" s="23">
        <v>2.1408169827453349</v>
      </c>
    </row>
    <row r="83" spans="1:16" ht="15.75" customHeight="1" x14ac:dyDescent="0.2">
      <c r="A83" s="1" t="s">
        <v>16</v>
      </c>
      <c r="B83" s="7">
        <v>53108.07</v>
      </c>
      <c r="C83" s="7">
        <v>52891.12</v>
      </c>
      <c r="D83" s="7">
        <v>54415.79</v>
      </c>
      <c r="E83" s="7">
        <v>52419.09</v>
      </c>
      <c r="F83" s="7">
        <v>51883.65</v>
      </c>
      <c r="G83" s="7">
        <v>53665.77</v>
      </c>
      <c r="H83" s="7">
        <v>51798.11</v>
      </c>
      <c r="I83" s="7">
        <v>52786.080000000002</v>
      </c>
      <c r="J83" s="7">
        <v>50806.58</v>
      </c>
      <c r="K83" s="7">
        <v>52499.56</v>
      </c>
      <c r="L83" s="7"/>
      <c r="M83" s="8"/>
      <c r="N83" s="23">
        <v>52627.382000000012</v>
      </c>
      <c r="O83" s="23">
        <v>1012.056752699395</v>
      </c>
      <c r="P83" s="23">
        <v>1.9230611788733749</v>
      </c>
    </row>
    <row r="84" spans="1:16" ht="15.75" customHeight="1" x14ac:dyDescent="0.2">
      <c r="A84" s="6" t="s">
        <v>17</v>
      </c>
      <c r="B84" s="7">
        <v>131426.68</v>
      </c>
      <c r="C84" s="7">
        <v>129189.69</v>
      </c>
      <c r="D84" s="7">
        <v>138573.03</v>
      </c>
      <c r="E84" s="7">
        <v>132116.4</v>
      </c>
      <c r="F84" s="7">
        <v>126823.81</v>
      </c>
      <c r="G84" s="7">
        <v>124860.93</v>
      </c>
      <c r="H84" s="7">
        <v>134918.12</v>
      </c>
      <c r="I84" s="7">
        <v>125517.86</v>
      </c>
      <c r="J84" s="7">
        <v>125569.97</v>
      </c>
      <c r="K84" s="7">
        <v>125668.8</v>
      </c>
      <c r="L84" s="7"/>
      <c r="M84" s="8"/>
      <c r="N84" s="23">
        <v>129466.52899999999</v>
      </c>
      <c r="O84" s="23">
        <v>4678.3456634072163</v>
      </c>
      <c r="P84" s="23">
        <v>3.6135561056149239</v>
      </c>
    </row>
    <row r="85" spans="1:16" ht="15.75" customHeight="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37" customFormat="1" ht="15.75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5.75" customHeight="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5.75" customHeight="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5.75" customHeight="1" x14ac:dyDescent="0.2">
      <c r="B89" s="46" t="s">
        <v>20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8"/>
    </row>
    <row r="90" spans="1:16" ht="15.75" customHeight="1" x14ac:dyDescent="0.2">
      <c r="A90" s="48" t="s">
        <v>1</v>
      </c>
      <c r="B90" s="33">
        <v>1</v>
      </c>
      <c r="C90" s="4">
        <v>2</v>
      </c>
      <c r="D90" s="4">
        <v>3</v>
      </c>
      <c r="E90" s="33">
        <v>4</v>
      </c>
      <c r="F90" s="4">
        <v>5</v>
      </c>
      <c r="G90" s="4">
        <v>6</v>
      </c>
      <c r="H90" s="33">
        <v>7</v>
      </c>
      <c r="I90" s="4">
        <v>8</v>
      </c>
      <c r="J90" s="4">
        <v>9</v>
      </c>
      <c r="K90" s="33">
        <v>10</v>
      </c>
      <c r="L90" s="33">
        <v>11</v>
      </c>
      <c r="M90" s="8"/>
      <c r="N90" s="8"/>
      <c r="O90" s="8"/>
      <c r="P90" s="8"/>
    </row>
    <row r="91" spans="1:16" ht="15.75" customHeight="1" x14ac:dyDescent="0.2">
      <c r="A91" s="47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8"/>
      <c r="N91" s="9" t="s">
        <v>3</v>
      </c>
      <c r="O91" s="9" t="s">
        <v>4</v>
      </c>
      <c r="P91" s="9" t="s">
        <v>5</v>
      </c>
    </row>
    <row r="92" spans="1:16" s="37" customFormat="1" ht="15.75" customHeight="1" x14ac:dyDescent="0.2">
      <c r="A92" s="22">
        <v>1</v>
      </c>
      <c r="B92" s="19">
        <v>9.74</v>
      </c>
      <c r="C92" s="19">
        <v>9.11</v>
      </c>
      <c r="D92" s="19">
        <v>9.49</v>
      </c>
      <c r="E92" s="19">
        <v>8.94</v>
      </c>
      <c r="F92" s="19">
        <v>9.24</v>
      </c>
      <c r="G92" s="19">
        <v>9.02</v>
      </c>
      <c r="H92" s="19">
        <v>9.84</v>
      </c>
      <c r="I92" s="19">
        <v>9.84</v>
      </c>
      <c r="J92" s="19">
        <v>9.6199999999999992</v>
      </c>
      <c r="K92" s="19">
        <v>9</v>
      </c>
      <c r="L92" s="19"/>
      <c r="M92" s="20"/>
      <c r="N92" s="23">
        <v>9.3840000000000021</v>
      </c>
      <c r="O92" s="23">
        <v>0.36246685672240753</v>
      </c>
      <c r="P92" s="23">
        <v>3.8626050375363099</v>
      </c>
    </row>
    <row r="93" spans="1:16" s="37" customFormat="1" ht="15.75" customHeight="1" x14ac:dyDescent="0.2">
      <c r="A93" s="22">
        <v>2</v>
      </c>
      <c r="B93" s="19">
        <v>8.2100000000000009</v>
      </c>
      <c r="C93" s="19">
        <v>7.95</v>
      </c>
      <c r="D93" s="19">
        <v>8.3699999999999992</v>
      </c>
      <c r="E93" s="19">
        <v>7.98</v>
      </c>
      <c r="F93" s="19">
        <v>8.1999999999999993</v>
      </c>
      <c r="G93" s="19">
        <v>7.97</v>
      </c>
      <c r="H93" s="19">
        <v>8.4499999999999993</v>
      </c>
      <c r="I93" s="19">
        <v>8.32</v>
      </c>
      <c r="J93" s="19">
        <v>8.5500000000000007</v>
      </c>
      <c r="K93" s="19">
        <v>7.99</v>
      </c>
      <c r="L93" s="19"/>
      <c r="M93" s="20"/>
      <c r="N93" s="23">
        <v>8.1990000000000016</v>
      </c>
      <c r="O93" s="23">
        <v>0.22017417347787779</v>
      </c>
      <c r="P93" s="23">
        <v>2.685378381240124</v>
      </c>
    </row>
    <row r="94" spans="1:16" s="37" customFormat="1" ht="15.75" customHeight="1" x14ac:dyDescent="0.2">
      <c r="A94" s="22">
        <v>4</v>
      </c>
      <c r="B94" s="19">
        <v>8.23</v>
      </c>
      <c r="C94" s="19">
        <v>8.02</v>
      </c>
      <c r="D94" s="19">
        <v>8.39</v>
      </c>
      <c r="E94" s="19">
        <v>8.02</v>
      </c>
      <c r="F94" s="19">
        <v>8.23</v>
      </c>
      <c r="G94" s="19">
        <v>8.02</v>
      </c>
      <c r="H94" s="19">
        <v>8.61</v>
      </c>
      <c r="I94" s="19">
        <v>8.36</v>
      </c>
      <c r="J94" s="19">
        <v>8.48</v>
      </c>
      <c r="K94" s="19">
        <v>8.0500000000000007</v>
      </c>
      <c r="L94" s="19"/>
      <c r="M94" s="20"/>
      <c r="N94" s="23">
        <v>8.2409999999999997</v>
      </c>
      <c r="O94" s="23">
        <v>0.21418839059731201</v>
      </c>
      <c r="P94" s="23">
        <v>2.5990582526066248</v>
      </c>
    </row>
    <row r="95" spans="1:16" s="37" customFormat="1" ht="15.75" customHeight="1" x14ac:dyDescent="0.2">
      <c r="A95" s="22">
        <v>8</v>
      </c>
      <c r="B95" s="19">
        <v>8.4</v>
      </c>
      <c r="C95" s="19">
        <v>8.2899999999999991</v>
      </c>
      <c r="D95" s="19">
        <v>8.64</v>
      </c>
      <c r="E95" s="19">
        <v>8.27</v>
      </c>
      <c r="F95" s="19">
        <v>8.4499999999999993</v>
      </c>
      <c r="G95" s="19">
        <v>8.39</v>
      </c>
      <c r="H95" s="19">
        <v>8.9700000000000006</v>
      </c>
      <c r="I95" s="19">
        <v>8.6300000000000008</v>
      </c>
      <c r="J95" s="19">
        <v>8.8800000000000008</v>
      </c>
      <c r="K95" s="19">
        <v>8.31</v>
      </c>
      <c r="L95" s="19"/>
      <c r="M95" s="20"/>
      <c r="N95" s="23">
        <v>8.5229999999999997</v>
      </c>
      <c r="O95" s="23">
        <v>0.24815093973001409</v>
      </c>
      <c r="P95" s="23">
        <v>2.9115445234074162</v>
      </c>
    </row>
    <row r="96" spans="1:16" s="37" customFormat="1" ht="15.75" customHeight="1" x14ac:dyDescent="0.2">
      <c r="A96" s="22">
        <v>16</v>
      </c>
      <c r="B96" s="19">
        <v>8.86</v>
      </c>
      <c r="C96" s="19">
        <v>8.7799999999999994</v>
      </c>
      <c r="D96" s="19">
        <v>9.0399999999999991</v>
      </c>
      <c r="E96" s="19">
        <v>8.6999999999999993</v>
      </c>
      <c r="F96" s="19">
        <v>9.01</v>
      </c>
      <c r="G96" s="19">
        <v>8.74</v>
      </c>
      <c r="H96" s="19">
        <v>9.34</v>
      </c>
      <c r="I96" s="19">
        <v>8.9499999999999993</v>
      </c>
      <c r="J96" s="19">
        <v>9.17</v>
      </c>
      <c r="K96" s="19">
        <v>8.7200000000000006</v>
      </c>
      <c r="L96" s="19"/>
      <c r="M96" s="20"/>
      <c r="N96" s="23">
        <v>8.9310000000000009</v>
      </c>
      <c r="O96" s="23">
        <v>0.21215560327269231</v>
      </c>
      <c r="P96" s="23">
        <v>2.3754966215730851</v>
      </c>
    </row>
    <row r="97" spans="1:16" s="37" customFormat="1" ht="15.75" customHeight="1" x14ac:dyDescent="0.2">
      <c r="A97" s="22">
        <v>32</v>
      </c>
      <c r="B97" s="19">
        <v>9.74</v>
      </c>
      <c r="C97" s="19">
        <v>9.5500000000000007</v>
      </c>
      <c r="D97" s="19">
        <v>9.8800000000000008</v>
      </c>
      <c r="E97" s="19">
        <v>9.52</v>
      </c>
      <c r="F97" s="19">
        <v>9.76</v>
      </c>
      <c r="G97" s="19">
        <v>9.5299999999999994</v>
      </c>
      <c r="H97" s="19">
        <v>10.119999999999999</v>
      </c>
      <c r="I97" s="19">
        <v>9.83</v>
      </c>
      <c r="J97" s="19">
        <v>10.02</v>
      </c>
      <c r="K97" s="19">
        <v>9.5299999999999994</v>
      </c>
      <c r="L97" s="19"/>
      <c r="M97" s="20"/>
      <c r="N97" s="23">
        <v>9.7479999999999993</v>
      </c>
      <c r="O97" s="23">
        <v>0.21678458329769559</v>
      </c>
      <c r="P97" s="23">
        <v>2.223887805680095</v>
      </c>
    </row>
    <row r="98" spans="1:16" s="37" customFormat="1" ht="15.75" customHeight="1" x14ac:dyDescent="0.2">
      <c r="A98" s="22">
        <v>64</v>
      </c>
      <c r="B98" s="19">
        <v>11.62</v>
      </c>
      <c r="C98" s="19">
        <v>11.43</v>
      </c>
      <c r="D98" s="19">
        <v>11.75</v>
      </c>
      <c r="E98" s="19">
        <v>11.4</v>
      </c>
      <c r="F98" s="19">
        <v>11.61</v>
      </c>
      <c r="G98" s="19">
        <v>11.62</v>
      </c>
      <c r="H98" s="19">
        <v>11.89</v>
      </c>
      <c r="I98" s="19">
        <v>11.77</v>
      </c>
      <c r="J98" s="19">
        <v>11.82</v>
      </c>
      <c r="K98" s="19">
        <v>11.45</v>
      </c>
      <c r="L98" s="19"/>
      <c r="M98" s="20"/>
      <c r="N98" s="23">
        <v>11.635999999999999</v>
      </c>
      <c r="O98" s="23">
        <v>0.17102306537098719</v>
      </c>
      <c r="P98" s="23">
        <v>1.469775398513125</v>
      </c>
    </row>
    <row r="99" spans="1:16" s="37" customFormat="1" ht="15.75" customHeight="1" x14ac:dyDescent="0.2">
      <c r="A99" s="22">
        <v>128</v>
      </c>
      <c r="B99" s="19">
        <v>14.55</v>
      </c>
      <c r="C99" s="19">
        <v>14.52</v>
      </c>
      <c r="D99" s="19">
        <v>14.67</v>
      </c>
      <c r="E99" s="19">
        <v>14.47</v>
      </c>
      <c r="F99" s="19">
        <v>14.99</v>
      </c>
      <c r="G99" s="19">
        <v>14.54</v>
      </c>
      <c r="H99" s="19">
        <v>15.25</v>
      </c>
      <c r="I99" s="19">
        <v>14.86</v>
      </c>
      <c r="J99" s="19">
        <v>14.72</v>
      </c>
      <c r="K99" s="19">
        <v>14.62</v>
      </c>
      <c r="L99" s="19"/>
      <c r="M99" s="20"/>
      <c r="N99" s="23">
        <v>14.718999999999999</v>
      </c>
      <c r="O99" s="23">
        <v>0.24713693909787479</v>
      </c>
      <c r="P99" s="23">
        <v>1.679033487994257</v>
      </c>
    </row>
    <row r="100" spans="1:16" ht="15.75" customHeight="1" x14ac:dyDescent="0.2">
      <c r="A100" s="1">
        <v>256</v>
      </c>
      <c r="B100" s="7">
        <v>19.46</v>
      </c>
      <c r="C100" s="7">
        <v>19.420000000000002</v>
      </c>
      <c r="D100" s="7">
        <v>19.510000000000002</v>
      </c>
      <c r="E100" s="7">
        <v>19.41</v>
      </c>
      <c r="F100" s="7">
        <v>19.489999999999998</v>
      </c>
      <c r="G100" s="7">
        <v>19.47</v>
      </c>
      <c r="H100" s="7">
        <v>19.579999999999998</v>
      </c>
      <c r="I100" s="7">
        <v>19.46</v>
      </c>
      <c r="J100" s="7">
        <v>19.55</v>
      </c>
      <c r="K100" s="7">
        <v>19.399999999999999</v>
      </c>
      <c r="L100" s="7"/>
      <c r="M100" s="8"/>
      <c r="N100" s="23">
        <v>19.475000000000001</v>
      </c>
      <c r="O100" s="23">
        <v>5.9113826169893788E-2</v>
      </c>
      <c r="P100" s="23">
        <v>0.30353697648212469</v>
      </c>
    </row>
    <row r="101" spans="1:16" ht="15.75" customHeight="1" x14ac:dyDescent="0.2">
      <c r="A101" s="1">
        <v>512</v>
      </c>
      <c r="B101" s="7">
        <v>27.45</v>
      </c>
      <c r="C101" s="7">
        <v>27.55</v>
      </c>
      <c r="D101" s="7">
        <v>27.43</v>
      </c>
      <c r="E101" s="7">
        <v>27.46</v>
      </c>
      <c r="F101" s="7">
        <v>27.73</v>
      </c>
      <c r="G101" s="7">
        <v>27.55</v>
      </c>
      <c r="H101" s="7">
        <v>27.48</v>
      </c>
      <c r="I101" s="7">
        <v>27.47</v>
      </c>
      <c r="J101" s="7">
        <v>27.48</v>
      </c>
      <c r="K101" s="7">
        <v>27.46</v>
      </c>
      <c r="L101" s="7"/>
      <c r="M101" s="8"/>
      <c r="N101" s="23">
        <v>27.506</v>
      </c>
      <c r="O101" s="23">
        <v>8.8090862182181165E-2</v>
      </c>
      <c r="P101" s="23">
        <v>0.32026053290984208</v>
      </c>
    </row>
    <row r="102" spans="1:16" ht="15.75" customHeight="1" x14ac:dyDescent="0.2">
      <c r="A102" s="1" t="s">
        <v>6</v>
      </c>
      <c r="B102" s="7">
        <v>50.97</v>
      </c>
      <c r="C102" s="7">
        <v>50.53</v>
      </c>
      <c r="D102" s="7">
        <v>50.38</v>
      </c>
      <c r="E102" s="7">
        <v>50.3</v>
      </c>
      <c r="F102" s="7">
        <v>50.23</v>
      </c>
      <c r="G102" s="7">
        <v>50.53</v>
      </c>
      <c r="H102" s="7">
        <v>50.23</v>
      </c>
      <c r="I102" s="7">
        <v>50.89</v>
      </c>
      <c r="J102" s="7">
        <v>51.07</v>
      </c>
      <c r="K102" s="7">
        <v>50.43</v>
      </c>
      <c r="L102" s="7"/>
      <c r="M102" s="8"/>
      <c r="N102" s="23">
        <v>50.555999999999997</v>
      </c>
      <c r="O102" s="23">
        <v>0.31152670654197429</v>
      </c>
      <c r="P102" s="23">
        <v>0.61620125512693713</v>
      </c>
    </row>
    <row r="103" spans="1:16" ht="15.75" customHeight="1" x14ac:dyDescent="0.2">
      <c r="A103" s="1" t="s">
        <v>7</v>
      </c>
      <c r="B103" s="7">
        <v>92.1</v>
      </c>
      <c r="C103" s="7">
        <v>91.86</v>
      </c>
      <c r="D103" s="7">
        <v>91.93</v>
      </c>
      <c r="E103" s="7">
        <v>91.79</v>
      </c>
      <c r="F103" s="7">
        <v>91.86</v>
      </c>
      <c r="G103" s="7">
        <v>91.88</v>
      </c>
      <c r="H103" s="7">
        <v>91.95</v>
      </c>
      <c r="I103" s="7">
        <v>91.5</v>
      </c>
      <c r="J103" s="7">
        <v>91.95</v>
      </c>
      <c r="K103" s="7">
        <v>92.44</v>
      </c>
      <c r="L103" s="7"/>
      <c r="M103" s="8"/>
      <c r="N103" s="23">
        <v>91.926000000000016</v>
      </c>
      <c r="O103" s="23">
        <v>0.23721532646755891</v>
      </c>
      <c r="P103" s="23">
        <v>0.25805030836494453</v>
      </c>
    </row>
    <row r="104" spans="1:16" ht="15.75" customHeight="1" x14ac:dyDescent="0.2">
      <c r="A104" s="1" t="s">
        <v>8</v>
      </c>
      <c r="B104" s="7">
        <v>870.43</v>
      </c>
      <c r="C104" s="7">
        <v>879.48</v>
      </c>
      <c r="D104" s="7">
        <v>868.38</v>
      </c>
      <c r="E104" s="7">
        <v>860.77</v>
      </c>
      <c r="F104" s="7">
        <v>881.24</v>
      </c>
      <c r="G104" s="7">
        <v>866.81</v>
      </c>
      <c r="H104" s="7">
        <v>862.56</v>
      </c>
      <c r="I104" s="7">
        <v>867.86</v>
      </c>
      <c r="J104" s="7">
        <v>869.67</v>
      </c>
      <c r="K104" s="7">
        <v>876.58</v>
      </c>
      <c r="L104" s="7"/>
      <c r="M104" s="8"/>
      <c r="N104" s="23">
        <v>870.37800000000004</v>
      </c>
      <c r="O104" s="23">
        <v>6.8011106936049019</v>
      </c>
      <c r="P104" s="23">
        <v>0.78139735765436413</v>
      </c>
    </row>
    <row r="105" spans="1:16" ht="15.75" customHeight="1" x14ac:dyDescent="0.2">
      <c r="A105" s="1" t="s">
        <v>9</v>
      </c>
      <c r="B105" s="7">
        <v>1736.71</v>
      </c>
      <c r="C105" s="7">
        <v>1667.96</v>
      </c>
      <c r="D105" s="7">
        <v>1704.29</v>
      </c>
      <c r="E105" s="7">
        <v>1702.39</v>
      </c>
      <c r="F105" s="7">
        <v>1732.35</v>
      </c>
      <c r="G105" s="7">
        <v>1706</v>
      </c>
      <c r="H105" s="7">
        <v>1693.55</v>
      </c>
      <c r="I105" s="7">
        <v>1693.93</v>
      </c>
      <c r="J105" s="7">
        <v>1705.72</v>
      </c>
      <c r="K105" s="7">
        <v>1745.72</v>
      </c>
      <c r="L105" s="7"/>
      <c r="M105" s="8"/>
      <c r="N105" s="23">
        <v>1708.8620000000001</v>
      </c>
      <c r="O105" s="23">
        <v>23.326089732791079</v>
      </c>
      <c r="P105" s="23">
        <v>1.365007223098827</v>
      </c>
    </row>
    <row r="106" spans="1:16" ht="15.75" customHeight="1" x14ac:dyDescent="0.2">
      <c r="A106" s="1" t="s">
        <v>10</v>
      </c>
      <c r="B106" s="7">
        <v>2866.69</v>
      </c>
      <c r="C106" s="7">
        <v>2858.61</v>
      </c>
      <c r="D106" s="7">
        <v>2858.37</v>
      </c>
      <c r="E106" s="7">
        <v>2867.68</v>
      </c>
      <c r="F106" s="7">
        <v>2861.77</v>
      </c>
      <c r="G106" s="7">
        <v>2860.47</v>
      </c>
      <c r="H106" s="7">
        <v>2860.49</v>
      </c>
      <c r="I106" s="7">
        <v>2868.76</v>
      </c>
      <c r="J106" s="7">
        <v>2859.38</v>
      </c>
      <c r="K106" s="7">
        <v>2866.59</v>
      </c>
      <c r="L106" s="7"/>
      <c r="M106" s="8"/>
      <c r="N106" s="23">
        <v>2862.8809999999999</v>
      </c>
      <c r="O106" s="23">
        <v>4.07526263638995</v>
      </c>
      <c r="P106" s="23">
        <v>0.14234830705118201</v>
      </c>
    </row>
    <row r="107" spans="1:16" ht="15.75" customHeight="1" x14ac:dyDescent="0.2">
      <c r="A107" s="1" t="s">
        <v>11</v>
      </c>
      <c r="B107" s="7">
        <v>5494.36</v>
      </c>
      <c r="C107" s="7">
        <v>5491.42</v>
      </c>
      <c r="D107" s="7">
        <v>5493.35</v>
      </c>
      <c r="E107" s="7">
        <v>5501.49</v>
      </c>
      <c r="F107" s="7">
        <v>5500.49</v>
      </c>
      <c r="G107" s="7">
        <v>5501.1</v>
      </c>
      <c r="H107" s="7">
        <v>5498.91</v>
      </c>
      <c r="I107" s="7">
        <v>5506.86</v>
      </c>
      <c r="J107" s="7">
        <v>5493.85</v>
      </c>
      <c r="K107" s="7">
        <v>5494.86</v>
      </c>
      <c r="L107" s="7"/>
      <c r="M107" s="8"/>
      <c r="N107" s="23">
        <v>5497.6689999999999</v>
      </c>
      <c r="O107" s="23">
        <v>4.8473691604597962</v>
      </c>
      <c r="P107" s="23">
        <v>8.8171353358301424E-2</v>
      </c>
    </row>
    <row r="108" spans="1:16" ht="15.75" customHeight="1" x14ac:dyDescent="0.2">
      <c r="A108" s="1" t="s">
        <v>12</v>
      </c>
      <c r="B108" s="7">
        <v>10866.82</v>
      </c>
      <c r="C108" s="7">
        <v>10875.57</v>
      </c>
      <c r="D108" s="7">
        <v>10840.78</v>
      </c>
      <c r="E108" s="7">
        <v>10855.99</v>
      </c>
      <c r="F108" s="7">
        <v>10851.89</v>
      </c>
      <c r="G108" s="7">
        <v>10860.83</v>
      </c>
      <c r="H108" s="7">
        <v>10856.84</v>
      </c>
      <c r="I108" s="7">
        <v>10869.17</v>
      </c>
      <c r="J108" s="7">
        <v>10838.25</v>
      </c>
      <c r="K108" s="7">
        <v>10880.29</v>
      </c>
      <c r="L108" s="7"/>
      <c r="M108" s="8"/>
      <c r="N108" s="23">
        <v>10859.643</v>
      </c>
      <c r="O108" s="23">
        <v>13.8179971615121</v>
      </c>
      <c r="P108" s="23">
        <v>0.12724172573179529</v>
      </c>
    </row>
    <row r="109" spans="1:16" ht="15.75" customHeight="1" x14ac:dyDescent="0.2">
      <c r="A109" s="1" t="s">
        <v>13</v>
      </c>
      <c r="B109" s="7">
        <v>21663.39</v>
      </c>
      <c r="C109" s="7">
        <v>21661.19</v>
      </c>
      <c r="D109" s="7">
        <v>21633.18</v>
      </c>
      <c r="E109" s="7">
        <v>21645.200000000001</v>
      </c>
      <c r="F109" s="7">
        <v>21663.99</v>
      </c>
      <c r="G109" s="7">
        <v>21632.53</v>
      </c>
      <c r="H109" s="7">
        <v>21639.02</v>
      </c>
      <c r="I109" s="7">
        <v>21657.67</v>
      </c>
      <c r="J109" s="7">
        <v>21667.59</v>
      </c>
      <c r="K109" s="7">
        <v>21668.99</v>
      </c>
      <c r="L109" s="7"/>
      <c r="M109" s="8"/>
      <c r="N109" s="23">
        <v>21653.275000000001</v>
      </c>
      <c r="O109" s="23">
        <v>14.350930476995609</v>
      </c>
      <c r="P109" s="23">
        <v>6.6276027423083181E-2</v>
      </c>
    </row>
    <row r="110" spans="1:16" ht="15.75" customHeight="1" x14ac:dyDescent="0.2">
      <c r="A110" s="1" t="s">
        <v>14</v>
      </c>
      <c r="B110" s="7">
        <v>43329.66</v>
      </c>
      <c r="C110" s="7">
        <v>43333.120000000003</v>
      </c>
      <c r="D110" s="7">
        <v>43332.07</v>
      </c>
      <c r="E110" s="7">
        <v>43324.160000000003</v>
      </c>
      <c r="F110" s="7">
        <v>43304</v>
      </c>
      <c r="G110" s="7">
        <v>43325.75</v>
      </c>
      <c r="H110" s="7">
        <v>43314.27</v>
      </c>
      <c r="I110" s="7">
        <v>43310.15</v>
      </c>
      <c r="J110" s="7">
        <v>43330.98</v>
      </c>
      <c r="K110" s="7">
        <v>43331.38</v>
      </c>
      <c r="L110" s="7"/>
      <c r="M110" s="8"/>
      <c r="N110" s="23">
        <v>43323.553999999996</v>
      </c>
      <c r="O110" s="23">
        <v>10.387567568974619</v>
      </c>
      <c r="P110" s="23">
        <v>2.3976720767124999E-2</v>
      </c>
    </row>
    <row r="111" spans="1:16" ht="15.75" customHeight="1" x14ac:dyDescent="0.2">
      <c r="A111" s="1" t="s">
        <v>15</v>
      </c>
      <c r="B111" s="7">
        <v>86698.41</v>
      </c>
      <c r="C111" s="7">
        <v>86692.76</v>
      </c>
      <c r="D111" s="7">
        <v>86682.09</v>
      </c>
      <c r="E111" s="7">
        <v>86682.49</v>
      </c>
      <c r="F111" s="7">
        <v>86686.93</v>
      </c>
      <c r="G111" s="7">
        <v>86673.78</v>
      </c>
      <c r="H111" s="7">
        <v>86672.4</v>
      </c>
      <c r="I111" s="7">
        <v>86678.96</v>
      </c>
      <c r="J111" s="7">
        <v>86680.44</v>
      </c>
      <c r="K111" s="7">
        <v>86682.96</v>
      </c>
      <c r="L111" s="7"/>
      <c r="M111" s="8"/>
      <c r="N111" s="23">
        <v>86683.122000000003</v>
      </c>
      <c r="O111" s="23">
        <v>7.9537214210989307</v>
      </c>
      <c r="P111" s="23">
        <v>9.1756287009354953E-3</v>
      </c>
    </row>
    <row r="112" spans="1:16" ht="15.75" customHeight="1" x14ac:dyDescent="0.2">
      <c r="A112" s="1" t="s">
        <v>16</v>
      </c>
      <c r="B112" s="7">
        <v>173421.28</v>
      </c>
      <c r="C112" s="7">
        <v>173431.24</v>
      </c>
      <c r="D112" s="7">
        <v>173414.96</v>
      </c>
      <c r="E112" s="7">
        <v>173415.94</v>
      </c>
      <c r="F112" s="7">
        <v>173392.89</v>
      </c>
      <c r="G112" s="7">
        <v>173403.72</v>
      </c>
      <c r="H112" s="7">
        <v>173400.9</v>
      </c>
      <c r="I112" s="7">
        <v>173408.41</v>
      </c>
      <c r="J112" s="7">
        <v>173403.5</v>
      </c>
      <c r="K112" s="7">
        <v>173404.54</v>
      </c>
      <c r="L112" s="7"/>
      <c r="M112" s="8"/>
      <c r="N112" s="23">
        <v>173409.73800000001</v>
      </c>
      <c r="O112" s="23">
        <v>11.191092489609961</v>
      </c>
      <c r="P112" s="23">
        <v>6.4535548110971497E-3</v>
      </c>
    </row>
    <row r="113" spans="1:16" ht="15.75" customHeight="1" x14ac:dyDescent="0.2">
      <c r="A113" s="6" t="s">
        <v>17</v>
      </c>
      <c r="B113" s="7">
        <v>347015.74</v>
      </c>
      <c r="C113" s="7">
        <v>346965.9</v>
      </c>
      <c r="D113" s="7">
        <v>346770.96</v>
      </c>
      <c r="E113" s="7">
        <v>346947.36</v>
      </c>
      <c r="F113" s="7">
        <v>346961.33</v>
      </c>
      <c r="G113" s="7">
        <v>346936.14</v>
      </c>
      <c r="H113" s="7">
        <v>346913.68</v>
      </c>
      <c r="I113" s="7">
        <v>346951.41</v>
      </c>
      <c r="J113" s="7">
        <v>346943.45</v>
      </c>
      <c r="K113" s="7">
        <v>346943.8</v>
      </c>
      <c r="L113" s="7"/>
      <c r="M113" s="8"/>
      <c r="N113" s="23">
        <v>346934.97700000007</v>
      </c>
      <c r="O113" s="23">
        <v>63.335863993293771</v>
      </c>
      <c r="P113" s="23">
        <v>1.8255831262955581E-2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E06B-5989-4A46-BEF7-FA1F64B8D71E}">
  <sheetPr>
    <outlinePr summaryBelow="0" summaryRight="0"/>
  </sheetPr>
  <dimension ref="A1:P830"/>
  <sheetViews>
    <sheetView tabSelected="1" topLeftCell="A88" workbookViewId="0">
      <selection activeCell="N92" sqref="N92:P113"/>
    </sheetView>
  </sheetViews>
  <sheetFormatPr baseColWidth="10" defaultColWidth="14.5" defaultRowHeight="15" customHeight="1" x14ac:dyDescent="0.2"/>
  <cols>
    <col min="1" max="18" width="14.5" style="42" customWidth="1"/>
    <col min="19" max="16384" width="14.5" style="42"/>
  </cols>
  <sheetData>
    <row r="1" spans="1:16" ht="15.75" customHeight="1" x14ac:dyDescent="0.2"/>
    <row r="2" spans="1:16" ht="15.75" customHeight="1" x14ac:dyDescent="0.2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</row>
    <row r="3" spans="1:16" ht="15.75" customHeight="1" x14ac:dyDescent="0.2">
      <c r="A3" s="48" t="s">
        <v>1</v>
      </c>
      <c r="B3" s="33">
        <v>1</v>
      </c>
      <c r="C3" s="4">
        <v>2</v>
      </c>
      <c r="D3" s="4">
        <v>3</v>
      </c>
      <c r="E3" s="33">
        <v>4</v>
      </c>
      <c r="F3" s="4">
        <v>5</v>
      </c>
      <c r="G3" s="4">
        <v>6</v>
      </c>
      <c r="H3" s="33">
        <v>7</v>
      </c>
      <c r="I3" s="4">
        <v>8</v>
      </c>
      <c r="J3" s="4">
        <v>9</v>
      </c>
      <c r="K3" s="33">
        <v>10</v>
      </c>
      <c r="L3" s="33">
        <v>11</v>
      </c>
      <c r="M3" s="8"/>
      <c r="N3" s="8"/>
      <c r="O3" s="8"/>
      <c r="P3" s="8"/>
    </row>
    <row r="4" spans="1:16" ht="15.75" customHeight="1" x14ac:dyDescent="0.2">
      <c r="A4" s="4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8"/>
      <c r="N4" s="9" t="s">
        <v>3</v>
      </c>
      <c r="O4" s="9" t="s">
        <v>4</v>
      </c>
      <c r="P4" s="9" t="s">
        <v>5</v>
      </c>
    </row>
    <row r="5" spans="1:16" s="43" customFormat="1" ht="15.75" customHeight="1" x14ac:dyDescent="0.2">
      <c r="A5" s="22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20"/>
      <c r="N5" s="23" t="e">
        <f>AVERAGE(B5:K5)</f>
        <v>#DIV/0!</v>
      </c>
      <c r="O5" s="23" t="e">
        <f>STDEV(B5:K5)</f>
        <v>#DIV/0!</v>
      </c>
      <c r="P5" s="23" t="e">
        <f>100*O5/N5</f>
        <v>#DIV/0!</v>
      </c>
    </row>
    <row r="6" spans="1:16" s="43" customFormat="1" ht="15.75" customHeight="1" x14ac:dyDescent="0.2">
      <c r="A6" s="22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20"/>
      <c r="N6" s="23" t="e">
        <f t="shared" ref="N6:N26" si="0">AVERAGE(B6:K6)</f>
        <v>#DIV/0!</v>
      </c>
      <c r="O6" s="23" t="e">
        <f t="shared" ref="O6:O26" si="1">STDEV(B6:K6)</f>
        <v>#DIV/0!</v>
      </c>
      <c r="P6" s="23" t="e">
        <f t="shared" ref="P6:P26" si="2">100*O6/N6</f>
        <v>#DIV/0!</v>
      </c>
    </row>
    <row r="7" spans="1:16" s="43" customFormat="1" ht="15.75" customHeight="1" x14ac:dyDescent="0.2">
      <c r="A7" s="22">
        <v>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0"/>
      <c r="N7" s="23" t="e">
        <f t="shared" si="0"/>
        <v>#DIV/0!</v>
      </c>
      <c r="O7" s="23" t="e">
        <f t="shared" si="1"/>
        <v>#DIV/0!</v>
      </c>
      <c r="P7" s="23" t="e">
        <f t="shared" si="2"/>
        <v>#DIV/0!</v>
      </c>
    </row>
    <row r="8" spans="1:16" s="43" customFormat="1" ht="15.75" customHeight="1" x14ac:dyDescent="0.2">
      <c r="A8" s="22">
        <v>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  <c r="N8" s="23" t="e">
        <f t="shared" si="0"/>
        <v>#DIV/0!</v>
      </c>
      <c r="O8" s="23" t="e">
        <f t="shared" si="1"/>
        <v>#DIV/0!</v>
      </c>
      <c r="P8" s="23" t="e">
        <f t="shared" si="2"/>
        <v>#DIV/0!</v>
      </c>
    </row>
    <row r="9" spans="1:16" s="43" customFormat="1" ht="15.75" customHeight="1" x14ac:dyDescent="0.2">
      <c r="A9" s="22">
        <v>16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  <c r="N9" s="23" t="e">
        <f t="shared" si="0"/>
        <v>#DIV/0!</v>
      </c>
      <c r="O9" s="23" t="e">
        <f t="shared" si="1"/>
        <v>#DIV/0!</v>
      </c>
      <c r="P9" s="23" t="e">
        <f t="shared" si="2"/>
        <v>#DIV/0!</v>
      </c>
    </row>
    <row r="10" spans="1:16" s="43" customFormat="1" ht="15.75" customHeight="1" x14ac:dyDescent="0.2">
      <c r="A10" s="22">
        <v>32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/>
      <c r="N10" s="23" t="e">
        <f t="shared" si="0"/>
        <v>#DIV/0!</v>
      </c>
      <c r="O10" s="23" t="e">
        <f t="shared" si="1"/>
        <v>#DIV/0!</v>
      </c>
      <c r="P10" s="23" t="e">
        <f t="shared" si="2"/>
        <v>#DIV/0!</v>
      </c>
    </row>
    <row r="11" spans="1:16" s="43" customFormat="1" ht="15.75" customHeight="1" x14ac:dyDescent="0.2">
      <c r="A11" s="22">
        <v>64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0"/>
      <c r="N11" s="23" t="e">
        <f t="shared" si="0"/>
        <v>#DIV/0!</v>
      </c>
      <c r="O11" s="23" t="e">
        <f t="shared" si="1"/>
        <v>#DIV/0!</v>
      </c>
      <c r="P11" s="23" t="e">
        <f t="shared" si="2"/>
        <v>#DIV/0!</v>
      </c>
    </row>
    <row r="12" spans="1:16" s="43" customFormat="1" ht="15.75" customHeight="1" x14ac:dyDescent="0.2">
      <c r="A12" s="22">
        <v>128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0"/>
      <c r="N12" s="23" t="e">
        <f t="shared" si="0"/>
        <v>#DIV/0!</v>
      </c>
      <c r="O12" s="23" t="e">
        <f t="shared" si="1"/>
        <v>#DIV/0!</v>
      </c>
      <c r="P12" s="23" t="e">
        <f t="shared" si="2"/>
        <v>#DIV/0!</v>
      </c>
    </row>
    <row r="13" spans="1:16" ht="15.75" customHeight="1" x14ac:dyDescent="0.2">
      <c r="A13" s="1">
        <v>256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23" t="e">
        <f t="shared" si="0"/>
        <v>#DIV/0!</v>
      </c>
      <c r="O13" s="23" t="e">
        <f t="shared" si="1"/>
        <v>#DIV/0!</v>
      </c>
      <c r="P13" s="23" t="e">
        <f t="shared" si="2"/>
        <v>#DIV/0!</v>
      </c>
    </row>
    <row r="14" spans="1:16" ht="15.75" customHeight="1" x14ac:dyDescent="0.2">
      <c r="A14" s="1">
        <v>512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23" t="e">
        <f t="shared" si="0"/>
        <v>#DIV/0!</v>
      </c>
      <c r="O14" s="23" t="e">
        <f t="shared" si="1"/>
        <v>#DIV/0!</v>
      </c>
      <c r="P14" s="23" t="e">
        <f t="shared" si="2"/>
        <v>#DIV/0!</v>
      </c>
    </row>
    <row r="15" spans="1:16" ht="15.75" customHeight="1" x14ac:dyDescent="0.2">
      <c r="A15" s="1" t="s">
        <v>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23" t="e">
        <f t="shared" si="0"/>
        <v>#DIV/0!</v>
      </c>
      <c r="O15" s="23" t="e">
        <f t="shared" si="1"/>
        <v>#DIV/0!</v>
      </c>
      <c r="P15" s="23" t="e">
        <f t="shared" si="2"/>
        <v>#DIV/0!</v>
      </c>
    </row>
    <row r="16" spans="1:16" ht="15.75" customHeight="1" x14ac:dyDescent="0.2">
      <c r="A16" s="1" t="s">
        <v>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23" t="e">
        <f t="shared" si="0"/>
        <v>#DIV/0!</v>
      </c>
      <c r="O16" s="23" t="e">
        <f t="shared" si="1"/>
        <v>#DIV/0!</v>
      </c>
      <c r="P16" s="23" t="e">
        <f t="shared" si="2"/>
        <v>#DIV/0!</v>
      </c>
    </row>
    <row r="17" spans="1:16" ht="15.75" customHeight="1" x14ac:dyDescent="0.2">
      <c r="A17" s="1" t="s">
        <v>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23" t="e">
        <f t="shared" si="0"/>
        <v>#DIV/0!</v>
      </c>
      <c r="O17" s="23" t="e">
        <f t="shared" si="1"/>
        <v>#DIV/0!</v>
      </c>
      <c r="P17" s="23" t="e">
        <f t="shared" si="2"/>
        <v>#DIV/0!</v>
      </c>
    </row>
    <row r="18" spans="1:16" ht="15.75" customHeight="1" x14ac:dyDescent="0.2">
      <c r="A18" s="1" t="s">
        <v>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23" t="e">
        <f t="shared" si="0"/>
        <v>#DIV/0!</v>
      </c>
      <c r="O18" s="23" t="e">
        <f t="shared" si="1"/>
        <v>#DIV/0!</v>
      </c>
      <c r="P18" s="23" t="e">
        <f t="shared" si="2"/>
        <v>#DIV/0!</v>
      </c>
    </row>
    <row r="19" spans="1:16" ht="15.75" customHeight="1" x14ac:dyDescent="0.2">
      <c r="A19" s="1" t="s">
        <v>10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23" t="e">
        <f t="shared" si="0"/>
        <v>#DIV/0!</v>
      </c>
      <c r="O19" s="23" t="e">
        <f t="shared" si="1"/>
        <v>#DIV/0!</v>
      </c>
      <c r="P19" s="23" t="e">
        <f t="shared" si="2"/>
        <v>#DIV/0!</v>
      </c>
    </row>
    <row r="20" spans="1:16" ht="15.75" customHeight="1" x14ac:dyDescent="0.2">
      <c r="A20" s="1" t="s">
        <v>11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23" t="e">
        <f t="shared" si="0"/>
        <v>#DIV/0!</v>
      </c>
      <c r="O20" s="23" t="e">
        <f t="shared" si="1"/>
        <v>#DIV/0!</v>
      </c>
      <c r="P20" s="23" t="e">
        <f t="shared" si="2"/>
        <v>#DIV/0!</v>
      </c>
    </row>
    <row r="21" spans="1:16" ht="15.75" customHeight="1" x14ac:dyDescent="0.2">
      <c r="A21" s="1" t="s">
        <v>12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23" t="e">
        <f t="shared" si="0"/>
        <v>#DIV/0!</v>
      </c>
      <c r="O21" s="23" t="e">
        <f t="shared" si="1"/>
        <v>#DIV/0!</v>
      </c>
      <c r="P21" s="23" t="e">
        <f t="shared" si="2"/>
        <v>#DIV/0!</v>
      </c>
    </row>
    <row r="22" spans="1:16" ht="15.75" customHeight="1" x14ac:dyDescent="0.2">
      <c r="A22" s="1" t="s">
        <v>13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23" t="e">
        <f t="shared" si="0"/>
        <v>#DIV/0!</v>
      </c>
      <c r="O22" s="23" t="e">
        <f t="shared" si="1"/>
        <v>#DIV/0!</v>
      </c>
      <c r="P22" s="23" t="e">
        <f t="shared" si="2"/>
        <v>#DIV/0!</v>
      </c>
    </row>
    <row r="23" spans="1:16" ht="15.75" customHeight="1" x14ac:dyDescent="0.2">
      <c r="A23" s="1" t="s">
        <v>14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23" t="e">
        <f t="shared" si="0"/>
        <v>#DIV/0!</v>
      </c>
      <c r="O23" s="23" t="e">
        <f t="shared" si="1"/>
        <v>#DIV/0!</v>
      </c>
      <c r="P23" s="23" t="e">
        <f t="shared" si="2"/>
        <v>#DIV/0!</v>
      </c>
    </row>
    <row r="24" spans="1:16" ht="15.75" customHeight="1" x14ac:dyDescent="0.2">
      <c r="A24" s="1" t="s">
        <v>15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23" t="e">
        <f t="shared" si="0"/>
        <v>#DIV/0!</v>
      </c>
      <c r="O24" s="23" t="e">
        <f t="shared" si="1"/>
        <v>#DIV/0!</v>
      </c>
      <c r="P24" s="23" t="e">
        <f t="shared" si="2"/>
        <v>#DIV/0!</v>
      </c>
    </row>
    <row r="25" spans="1:16" ht="15.75" customHeight="1" x14ac:dyDescent="0.2">
      <c r="A25" s="1" t="s">
        <v>16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23" t="e">
        <f t="shared" si="0"/>
        <v>#DIV/0!</v>
      </c>
      <c r="O25" s="23" t="e">
        <f t="shared" si="1"/>
        <v>#DIV/0!</v>
      </c>
      <c r="P25" s="23" t="e">
        <f t="shared" si="2"/>
        <v>#DIV/0!</v>
      </c>
    </row>
    <row r="26" spans="1:16" ht="15.75" customHeight="1" x14ac:dyDescent="0.2">
      <c r="A26" s="21" t="s">
        <v>17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23" t="e">
        <f t="shared" si="0"/>
        <v>#DIV/0!</v>
      </c>
      <c r="O26" s="23" t="e">
        <f t="shared" si="1"/>
        <v>#DIV/0!</v>
      </c>
      <c r="P26" s="23" t="e">
        <f t="shared" si="2"/>
        <v>#DIV/0!</v>
      </c>
    </row>
    <row r="27" spans="1:16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23"/>
      <c r="O27" s="5"/>
      <c r="P27" s="5"/>
    </row>
    <row r="28" spans="1:16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">
      <c r="B31" s="46" t="s">
        <v>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8"/>
    </row>
    <row r="32" spans="1:16" ht="15.75" customHeight="1" x14ac:dyDescent="0.2">
      <c r="A32" s="48" t="s">
        <v>1</v>
      </c>
      <c r="B32" s="33">
        <v>1</v>
      </c>
      <c r="C32" s="4">
        <v>2</v>
      </c>
      <c r="D32" s="4">
        <v>3</v>
      </c>
      <c r="E32" s="33">
        <v>4</v>
      </c>
      <c r="F32" s="4">
        <v>5</v>
      </c>
      <c r="G32" s="4">
        <v>6</v>
      </c>
      <c r="H32" s="33">
        <v>7</v>
      </c>
      <c r="I32" s="4">
        <v>8</v>
      </c>
      <c r="J32" s="4">
        <v>9</v>
      </c>
      <c r="K32" s="33">
        <v>10</v>
      </c>
      <c r="L32" s="33">
        <v>11</v>
      </c>
      <c r="M32" s="8"/>
      <c r="N32" s="8"/>
      <c r="O32" s="8"/>
      <c r="P32" s="8"/>
    </row>
    <row r="33" spans="1:16" ht="15.75" customHeight="1" x14ac:dyDescent="0.2">
      <c r="A33" s="47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8"/>
      <c r="N33" s="9" t="s">
        <v>3</v>
      </c>
      <c r="O33" s="9" t="s">
        <v>4</v>
      </c>
      <c r="P33" s="9" t="s">
        <v>5</v>
      </c>
    </row>
    <row r="34" spans="1:16" s="43" customFormat="1" ht="15.75" customHeight="1" x14ac:dyDescent="0.2">
      <c r="A34" s="22">
        <v>1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23" t="e">
        <f>AVERAGE(B34:K34)</f>
        <v>#DIV/0!</v>
      </c>
      <c r="O34" s="23" t="e">
        <f>STDEV(B34:K34)</f>
        <v>#DIV/0!</v>
      </c>
      <c r="P34" s="23" t="e">
        <f>100*O34/N34</f>
        <v>#DIV/0!</v>
      </c>
    </row>
    <row r="35" spans="1:16" s="43" customFormat="1" ht="15.75" customHeight="1" x14ac:dyDescent="0.2">
      <c r="A35" s="22">
        <v>2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23" t="e">
        <f t="shared" ref="N35:N55" si="3">AVERAGE(B35:K35)</f>
        <v>#DIV/0!</v>
      </c>
      <c r="O35" s="23" t="e">
        <f t="shared" ref="O35:O55" si="4">STDEV(B35:K35)</f>
        <v>#DIV/0!</v>
      </c>
      <c r="P35" s="23" t="e">
        <f t="shared" ref="P35:P55" si="5">100*O35/N35</f>
        <v>#DIV/0!</v>
      </c>
    </row>
    <row r="36" spans="1:16" s="43" customFormat="1" ht="15.75" customHeight="1" x14ac:dyDescent="0.2">
      <c r="A36" s="22">
        <v>4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23" t="e">
        <f t="shared" si="3"/>
        <v>#DIV/0!</v>
      </c>
      <c r="O36" s="23" t="e">
        <f t="shared" si="4"/>
        <v>#DIV/0!</v>
      </c>
      <c r="P36" s="23" t="e">
        <f t="shared" si="5"/>
        <v>#DIV/0!</v>
      </c>
    </row>
    <row r="37" spans="1:16" s="43" customFormat="1" ht="15.75" customHeight="1" x14ac:dyDescent="0.2">
      <c r="A37" s="22">
        <v>8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23" t="e">
        <f t="shared" si="3"/>
        <v>#DIV/0!</v>
      </c>
      <c r="O37" s="23" t="e">
        <f t="shared" si="4"/>
        <v>#DIV/0!</v>
      </c>
      <c r="P37" s="23" t="e">
        <f t="shared" si="5"/>
        <v>#DIV/0!</v>
      </c>
    </row>
    <row r="38" spans="1:16" s="43" customFormat="1" ht="15.75" customHeight="1" x14ac:dyDescent="0.2">
      <c r="A38" s="22">
        <v>16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23" t="e">
        <f t="shared" si="3"/>
        <v>#DIV/0!</v>
      </c>
      <c r="O38" s="23" t="e">
        <f t="shared" si="4"/>
        <v>#DIV/0!</v>
      </c>
      <c r="P38" s="23" t="e">
        <f t="shared" si="5"/>
        <v>#DIV/0!</v>
      </c>
    </row>
    <row r="39" spans="1:16" s="43" customFormat="1" ht="15.75" customHeight="1" x14ac:dyDescent="0.2">
      <c r="A39" s="22">
        <v>32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23" t="e">
        <f t="shared" si="3"/>
        <v>#DIV/0!</v>
      </c>
      <c r="O39" s="23" t="e">
        <f t="shared" si="4"/>
        <v>#DIV/0!</v>
      </c>
      <c r="P39" s="23" t="e">
        <f t="shared" si="5"/>
        <v>#DIV/0!</v>
      </c>
    </row>
    <row r="40" spans="1:16" s="43" customFormat="1" ht="15.75" customHeight="1" x14ac:dyDescent="0.2">
      <c r="A40" s="22">
        <v>64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23" t="e">
        <f t="shared" si="3"/>
        <v>#DIV/0!</v>
      </c>
      <c r="O40" s="23" t="e">
        <f t="shared" si="4"/>
        <v>#DIV/0!</v>
      </c>
      <c r="P40" s="23" t="e">
        <f t="shared" si="5"/>
        <v>#DIV/0!</v>
      </c>
    </row>
    <row r="41" spans="1:16" s="43" customFormat="1" ht="15.75" customHeight="1" x14ac:dyDescent="0.2">
      <c r="A41" s="22">
        <v>128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23" t="e">
        <f t="shared" si="3"/>
        <v>#DIV/0!</v>
      </c>
      <c r="O41" s="23" t="e">
        <f t="shared" si="4"/>
        <v>#DIV/0!</v>
      </c>
      <c r="P41" s="23" t="e">
        <f t="shared" si="5"/>
        <v>#DIV/0!</v>
      </c>
    </row>
    <row r="42" spans="1:16" ht="15.75" customHeight="1" x14ac:dyDescent="0.2">
      <c r="A42" s="1">
        <v>256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  <c r="N42" s="23" t="e">
        <f t="shared" si="3"/>
        <v>#DIV/0!</v>
      </c>
      <c r="O42" s="23" t="e">
        <f t="shared" si="4"/>
        <v>#DIV/0!</v>
      </c>
      <c r="P42" s="23" t="e">
        <f t="shared" si="5"/>
        <v>#DIV/0!</v>
      </c>
    </row>
    <row r="43" spans="1:16" ht="15.75" customHeight="1" x14ac:dyDescent="0.2">
      <c r="A43" s="1">
        <v>512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  <c r="N43" s="23" t="e">
        <f t="shared" si="3"/>
        <v>#DIV/0!</v>
      </c>
      <c r="O43" s="23" t="e">
        <f t="shared" si="4"/>
        <v>#DIV/0!</v>
      </c>
      <c r="P43" s="23" t="e">
        <f t="shared" si="5"/>
        <v>#DIV/0!</v>
      </c>
    </row>
    <row r="44" spans="1:16" ht="15.75" customHeight="1" x14ac:dyDescent="0.2">
      <c r="A44" s="1" t="s">
        <v>6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  <c r="N44" s="23" t="e">
        <f t="shared" si="3"/>
        <v>#DIV/0!</v>
      </c>
      <c r="O44" s="23" t="e">
        <f t="shared" si="4"/>
        <v>#DIV/0!</v>
      </c>
      <c r="P44" s="23" t="e">
        <f t="shared" si="5"/>
        <v>#DIV/0!</v>
      </c>
    </row>
    <row r="45" spans="1:16" ht="15.75" customHeight="1" x14ac:dyDescent="0.2">
      <c r="A45" s="1" t="s">
        <v>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  <c r="N45" s="23" t="e">
        <f t="shared" si="3"/>
        <v>#DIV/0!</v>
      </c>
      <c r="O45" s="23" t="e">
        <f t="shared" si="4"/>
        <v>#DIV/0!</v>
      </c>
      <c r="P45" s="23" t="e">
        <f t="shared" si="5"/>
        <v>#DIV/0!</v>
      </c>
    </row>
    <row r="46" spans="1:16" ht="15.75" customHeight="1" x14ac:dyDescent="0.2">
      <c r="A46" s="1" t="s">
        <v>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  <c r="N46" s="23" t="e">
        <f t="shared" si="3"/>
        <v>#DIV/0!</v>
      </c>
      <c r="O46" s="23" t="e">
        <f t="shared" si="4"/>
        <v>#DIV/0!</v>
      </c>
      <c r="P46" s="23" t="e">
        <f t="shared" si="5"/>
        <v>#DIV/0!</v>
      </c>
    </row>
    <row r="47" spans="1:16" ht="15.75" customHeight="1" x14ac:dyDescent="0.2">
      <c r="A47" s="1" t="s">
        <v>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8"/>
      <c r="N47" s="23" t="e">
        <f t="shared" si="3"/>
        <v>#DIV/0!</v>
      </c>
      <c r="O47" s="23" t="e">
        <f t="shared" si="4"/>
        <v>#DIV/0!</v>
      </c>
      <c r="P47" s="23" t="e">
        <f t="shared" si="5"/>
        <v>#DIV/0!</v>
      </c>
    </row>
    <row r="48" spans="1:16" ht="15.75" customHeight="1" x14ac:dyDescent="0.2">
      <c r="A48" s="1" t="s">
        <v>10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8"/>
      <c r="N48" s="23" t="e">
        <f t="shared" si="3"/>
        <v>#DIV/0!</v>
      </c>
      <c r="O48" s="23" t="e">
        <f t="shared" si="4"/>
        <v>#DIV/0!</v>
      </c>
      <c r="P48" s="23" t="e">
        <f t="shared" si="5"/>
        <v>#DIV/0!</v>
      </c>
    </row>
    <row r="49" spans="1:16" ht="15.75" customHeight="1" x14ac:dyDescent="0.2">
      <c r="A49" s="1" t="s">
        <v>11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8"/>
      <c r="N49" s="23" t="e">
        <f t="shared" si="3"/>
        <v>#DIV/0!</v>
      </c>
      <c r="O49" s="23" t="e">
        <f t="shared" si="4"/>
        <v>#DIV/0!</v>
      </c>
      <c r="P49" s="23" t="e">
        <f t="shared" si="5"/>
        <v>#DIV/0!</v>
      </c>
    </row>
    <row r="50" spans="1:16" ht="15.75" customHeight="1" x14ac:dyDescent="0.2">
      <c r="A50" s="1" t="s">
        <v>12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8"/>
      <c r="N50" s="23" t="e">
        <f t="shared" si="3"/>
        <v>#DIV/0!</v>
      </c>
      <c r="O50" s="23" t="e">
        <f t="shared" si="4"/>
        <v>#DIV/0!</v>
      </c>
      <c r="P50" s="23" t="e">
        <f t="shared" si="5"/>
        <v>#DIV/0!</v>
      </c>
    </row>
    <row r="51" spans="1:16" ht="15.75" customHeight="1" x14ac:dyDescent="0.2">
      <c r="A51" s="1" t="s">
        <v>13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8"/>
      <c r="N51" s="23" t="e">
        <f t="shared" si="3"/>
        <v>#DIV/0!</v>
      </c>
      <c r="O51" s="23" t="e">
        <f t="shared" si="4"/>
        <v>#DIV/0!</v>
      </c>
      <c r="P51" s="23" t="e">
        <f t="shared" si="5"/>
        <v>#DIV/0!</v>
      </c>
    </row>
    <row r="52" spans="1:16" ht="15.75" customHeight="1" x14ac:dyDescent="0.2">
      <c r="A52" s="1" t="s">
        <v>14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8"/>
      <c r="N52" s="23" t="e">
        <f t="shared" si="3"/>
        <v>#DIV/0!</v>
      </c>
      <c r="O52" s="23" t="e">
        <f t="shared" si="4"/>
        <v>#DIV/0!</v>
      </c>
      <c r="P52" s="23" t="e">
        <f t="shared" si="5"/>
        <v>#DIV/0!</v>
      </c>
    </row>
    <row r="53" spans="1:16" ht="15.75" customHeight="1" x14ac:dyDescent="0.2">
      <c r="A53" s="1" t="s">
        <v>15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8"/>
      <c r="N53" s="23" t="e">
        <f t="shared" si="3"/>
        <v>#DIV/0!</v>
      </c>
      <c r="O53" s="23" t="e">
        <f t="shared" si="4"/>
        <v>#DIV/0!</v>
      </c>
      <c r="P53" s="23" t="e">
        <f t="shared" si="5"/>
        <v>#DIV/0!</v>
      </c>
    </row>
    <row r="54" spans="1:16" ht="15.75" customHeight="1" x14ac:dyDescent="0.2">
      <c r="A54" s="1" t="s">
        <v>16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8"/>
      <c r="N54" s="23" t="e">
        <f t="shared" si="3"/>
        <v>#DIV/0!</v>
      </c>
      <c r="O54" s="23" t="e">
        <f t="shared" si="4"/>
        <v>#DIV/0!</v>
      </c>
      <c r="P54" s="23" t="e">
        <f t="shared" si="5"/>
        <v>#DIV/0!</v>
      </c>
    </row>
    <row r="55" spans="1:16" ht="15.75" customHeight="1" x14ac:dyDescent="0.2">
      <c r="A55" s="45" t="s">
        <v>17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8"/>
      <c r="N55" s="23" t="e">
        <f t="shared" si="3"/>
        <v>#DIV/0!</v>
      </c>
      <c r="O55" s="23" t="e">
        <f t="shared" si="4"/>
        <v>#DIV/0!</v>
      </c>
      <c r="P55" s="23" t="e">
        <f t="shared" si="5"/>
        <v>#DIV/0!</v>
      </c>
    </row>
    <row r="56" spans="1:16" ht="15.75" customHeight="1" x14ac:dyDescent="0.2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5"/>
      <c r="O56" s="5"/>
      <c r="P56" s="5"/>
    </row>
    <row r="57" spans="1:16" ht="15.75" customHeight="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5.75" customHeight="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5.75" customHeight="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5.75" customHeight="1" x14ac:dyDescent="0.2">
      <c r="B60" s="46" t="s">
        <v>19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8"/>
    </row>
    <row r="61" spans="1:16" ht="15.75" customHeight="1" x14ac:dyDescent="0.2">
      <c r="A61" s="48" t="s">
        <v>1</v>
      </c>
      <c r="B61" s="33">
        <v>1</v>
      </c>
      <c r="C61" s="4">
        <v>2</v>
      </c>
      <c r="D61" s="4">
        <v>3</v>
      </c>
      <c r="E61" s="33">
        <v>4</v>
      </c>
      <c r="F61" s="4">
        <v>5</v>
      </c>
      <c r="G61" s="4">
        <v>6</v>
      </c>
      <c r="H61" s="33">
        <v>7</v>
      </c>
      <c r="I61" s="4">
        <v>8</v>
      </c>
      <c r="J61" s="4">
        <v>9</v>
      </c>
      <c r="K61" s="33">
        <v>10</v>
      </c>
      <c r="L61" s="33">
        <v>11</v>
      </c>
      <c r="M61" s="8"/>
      <c r="N61" s="8"/>
      <c r="O61" s="8"/>
      <c r="P61" s="8"/>
    </row>
    <row r="62" spans="1:16" ht="15.75" customHeight="1" x14ac:dyDescent="0.2">
      <c r="A62" s="47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8"/>
      <c r="N62" s="9" t="s">
        <v>3</v>
      </c>
      <c r="O62" s="9" t="s">
        <v>4</v>
      </c>
      <c r="P62" s="9" t="s">
        <v>5</v>
      </c>
    </row>
    <row r="63" spans="1:16" s="43" customFormat="1" ht="15.75" customHeight="1" x14ac:dyDescent="0.2">
      <c r="A63" s="22">
        <v>1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23" t="e">
        <f>AVERAGE(B63:K63)</f>
        <v>#DIV/0!</v>
      </c>
      <c r="O63" s="23" t="e">
        <f>STDEV(B63:K63)</f>
        <v>#DIV/0!</v>
      </c>
      <c r="P63" s="23" t="e">
        <f>100*O63/N63</f>
        <v>#DIV/0!</v>
      </c>
    </row>
    <row r="64" spans="1:16" s="43" customFormat="1" ht="15.75" customHeight="1" x14ac:dyDescent="0.2">
      <c r="A64" s="22">
        <v>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23" t="e">
        <f t="shared" ref="N64:N84" si="6">AVERAGE(B64:K64)</f>
        <v>#DIV/0!</v>
      </c>
      <c r="O64" s="23" t="e">
        <f t="shared" ref="O64:O84" si="7">STDEV(B64:K64)</f>
        <v>#DIV/0!</v>
      </c>
      <c r="P64" s="23" t="e">
        <f t="shared" ref="P64:P84" si="8">100*O64/N64</f>
        <v>#DIV/0!</v>
      </c>
    </row>
    <row r="65" spans="1:16" s="43" customFormat="1" ht="15.75" customHeight="1" x14ac:dyDescent="0.2">
      <c r="A65" s="22">
        <v>4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23" t="e">
        <f t="shared" si="6"/>
        <v>#DIV/0!</v>
      </c>
      <c r="O65" s="23" t="e">
        <f t="shared" si="7"/>
        <v>#DIV/0!</v>
      </c>
      <c r="P65" s="23" t="e">
        <f t="shared" si="8"/>
        <v>#DIV/0!</v>
      </c>
    </row>
    <row r="66" spans="1:16" s="43" customFormat="1" ht="15.75" customHeight="1" x14ac:dyDescent="0.2">
      <c r="A66" s="22">
        <v>8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23" t="e">
        <f t="shared" si="6"/>
        <v>#DIV/0!</v>
      </c>
      <c r="O66" s="23" t="e">
        <f t="shared" si="7"/>
        <v>#DIV/0!</v>
      </c>
      <c r="P66" s="23" t="e">
        <f t="shared" si="8"/>
        <v>#DIV/0!</v>
      </c>
    </row>
    <row r="67" spans="1:16" s="43" customFormat="1" ht="15.75" customHeight="1" x14ac:dyDescent="0.2">
      <c r="A67" s="22">
        <v>16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23" t="e">
        <f t="shared" si="6"/>
        <v>#DIV/0!</v>
      </c>
      <c r="O67" s="23" t="e">
        <f t="shared" si="7"/>
        <v>#DIV/0!</v>
      </c>
      <c r="P67" s="23" t="e">
        <f t="shared" si="8"/>
        <v>#DIV/0!</v>
      </c>
    </row>
    <row r="68" spans="1:16" s="43" customFormat="1" ht="15.75" customHeight="1" x14ac:dyDescent="0.2">
      <c r="A68" s="22">
        <v>32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23" t="e">
        <f t="shared" si="6"/>
        <v>#DIV/0!</v>
      </c>
      <c r="O68" s="23" t="e">
        <f t="shared" si="7"/>
        <v>#DIV/0!</v>
      </c>
      <c r="P68" s="23" t="e">
        <f t="shared" si="8"/>
        <v>#DIV/0!</v>
      </c>
    </row>
    <row r="69" spans="1:16" s="43" customFormat="1" ht="15.75" customHeight="1" x14ac:dyDescent="0.2">
      <c r="A69" s="22">
        <v>64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23" t="e">
        <f t="shared" si="6"/>
        <v>#DIV/0!</v>
      </c>
      <c r="O69" s="23" t="e">
        <f t="shared" si="7"/>
        <v>#DIV/0!</v>
      </c>
      <c r="P69" s="23" t="e">
        <f t="shared" si="8"/>
        <v>#DIV/0!</v>
      </c>
    </row>
    <row r="70" spans="1:16" s="43" customFormat="1" ht="15.75" customHeight="1" x14ac:dyDescent="0.2">
      <c r="A70" s="22">
        <v>128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23" t="e">
        <f t="shared" si="6"/>
        <v>#DIV/0!</v>
      </c>
      <c r="O70" s="23" t="e">
        <f t="shared" si="7"/>
        <v>#DIV/0!</v>
      </c>
      <c r="P70" s="23" t="e">
        <f t="shared" si="8"/>
        <v>#DIV/0!</v>
      </c>
    </row>
    <row r="71" spans="1:16" ht="15.75" customHeight="1" x14ac:dyDescent="0.2">
      <c r="A71" s="1">
        <v>256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8"/>
      <c r="N71" s="23" t="e">
        <f t="shared" si="6"/>
        <v>#DIV/0!</v>
      </c>
      <c r="O71" s="23" t="e">
        <f t="shared" si="7"/>
        <v>#DIV/0!</v>
      </c>
      <c r="P71" s="23" t="e">
        <f t="shared" si="8"/>
        <v>#DIV/0!</v>
      </c>
    </row>
    <row r="72" spans="1:16" ht="15.75" customHeight="1" x14ac:dyDescent="0.2">
      <c r="A72" s="1">
        <v>512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8"/>
      <c r="N72" s="23" t="e">
        <f t="shared" si="6"/>
        <v>#DIV/0!</v>
      </c>
      <c r="O72" s="23" t="e">
        <f t="shared" si="7"/>
        <v>#DIV/0!</v>
      </c>
      <c r="P72" s="23" t="e">
        <f t="shared" si="8"/>
        <v>#DIV/0!</v>
      </c>
    </row>
    <row r="73" spans="1:16" ht="15.75" customHeight="1" x14ac:dyDescent="0.2">
      <c r="A73" s="1" t="s">
        <v>6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8"/>
      <c r="N73" s="23" t="e">
        <f t="shared" si="6"/>
        <v>#DIV/0!</v>
      </c>
      <c r="O73" s="23" t="e">
        <f t="shared" si="7"/>
        <v>#DIV/0!</v>
      </c>
      <c r="P73" s="23" t="e">
        <f t="shared" si="8"/>
        <v>#DIV/0!</v>
      </c>
    </row>
    <row r="74" spans="1:16" ht="15.75" customHeight="1" x14ac:dyDescent="0.2">
      <c r="A74" s="1" t="s">
        <v>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8"/>
      <c r="N74" s="23" t="e">
        <f t="shared" si="6"/>
        <v>#DIV/0!</v>
      </c>
      <c r="O74" s="23" t="e">
        <f t="shared" si="7"/>
        <v>#DIV/0!</v>
      </c>
      <c r="P74" s="23" t="e">
        <f t="shared" si="8"/>
        <v>#DIV/0!</v>
      </c>
    </row>
    <row r="75" spans="1:16" ht="15.75" customHeight="1" x14ac:dyDescent="0.2">
      <c r="A75" s="1" t="s">
        <v>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8"/>
      <c r="N75" s="23" t="e">
        <f t="shared" si="6"/>
        <v>#DIV/0!</v>
      </c>
      <c r="O75" s="23" t="e">
        <f t="shared" si="7"/>
        <v>#DIV/0!</v>
      </c>
      <c r="P75" s="23" t="e">
        <f t="shared" si="8"/>
        <v>#DIV/0!</v>
      </c>
    </row>
    <row r="76" spans="1:16" ht="15.75" customHeight="1" x14ac:dyDescent="0.2">
      <c r="A76" s="1" t="s">
        <v>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8"/>
      <c r="N76" s="23" t="e">
        <f t="shared" si="6"/>
        <v>#DIV/0!</v>
      </c>
      <c r="O76" s="23" t="e">
        <f t="shared" si="7"/>
        <v>#DIV/0!</v>
      </c>
      <c r="P76" s="23" t="e">
        <f t="shared" si="8"/>
        <v>#DIV/0!</v>
      </c>
    </row>
    <row r="77" spans="1:16" ht="15.75" customHeight="1" x14ac:dyDescent="0.2">
      <c r="A77" s="1" t="s">
        <v>10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8"/>
      <c r="N77" s="23" t="e">
        <f t="shared" si="6"/>
        <v>#DIV/0!</v>
      </c>
      <c r="O77" s="23" t="e">
        <f t="shared" si="7"/>
        <v>#DIV/0!</v>
      </c>
      <c r="P77" s="23" t="e">
        <f t="shared" si="8"/>
        <v>#DIV/0!</v>
      </c>
    </row>
    <row r="78" spans="1:16" ht="15.75" customHeight="1" x14ac:dyDescent="0.2">
      <c r="A78" s="1" t="s">
        <v>11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  <c r="N78" s="23" t="e">
        <f t="shared" si="6"/>
        <v>#DIV/0!</v>
      </c>
      <c r="O78" s="23" t="e">
        <f t="shared" si="7"/>
        <v>#DIV/0!</v>
      </c>
      <c r="P78" s="23" t="e">
        <f t="shared" si="8"/>
        <v>#DIV/0!</v>
      </c>
    </row>
    <row r="79" spans="1:16" ht="15.75" customHeight="1" x14ac:dyDescent="0.2">
      <c r="A79" s="1" t="s">
        <v>12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8"/>
      <c r="N79" s="23" t="e">
        <f t="shared" si="6"/>
        <v>#DIV/0!</v>
      </c>
      <c r="O79" s="23" t="e">
        <f t="shared" si="7"/>
        <v>#DIV/0!</v>
      </c>
      <c r="P79" s="23" t="e">
        <f t="shared" si="8"/>
        <v>#DIV/0!</v>
      </c>
    </row>
    <row r="80" spans="1:16" ht="15.75" customHeight="1" x14ac:dyDescent="0.2">
      <c r="A80" s="1" t="s">
        <v>13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8"/>
      <c r="N80" s="23" t="e">
        <f t="shared" si="6"/>
        <v>#DIV/0!</v>
      </c>
      <c r="O80" s="23" t="e">
        <f t="shared" si="7"/>
        <v>#DIV/0!</v>
      </c>
      <c r="P80" s="23" t="e">
        <f t="shared" si="8"/>
        <v>#DIV/0!</v>
      </c>
    </row>
    <row r="81" spans="1:16" ht="15.75" customHeight="1" x14ac:dyDescent="0.2">
      <c r="A81" s="1" t="s">
        <v>14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8"/>
      <c r="N81" s="23" t="e">
        <f t="shared" si="6"/>
        <v>#DIV/0!</v>
      </c>
      <c r="O81" s="23" t="e">
        <f t="shared" si="7"/>
        <v>#DIV/0!</v>
      </c>
      <c r="P81" s="23" t="e">
        <f t="shared" si="8"/>
        <v>#DIV/0!</v>
      </c>
    </row>
    <row r="82" spans="1:16" ht="15.75" customHeight="1" x14ac:dyDescent="0.2">
      <c r="A82" s="1" t="s">
        <v>15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8"/>
      <c r="N82" s="23" t="e">
        <f t="shared" si="6"/>
        <v>#DIV/0!</v>
      </c>
      <c r="O82" s="23" t="e">
        <f t="shared" si="7"/>
        <v>#DIV/0!</v>
      </c>
      <c r="P82" s="23" t="e">
        <f t="shared" si="8"/>
        <v>#DIV/0!</v>
      </c>
    </row>
    <row r="83" spans="1:16" ht="15.75" customHeight="1" x14ac:dyDescent="0.2">
      <c r="A83" s="1" t="s">
        <v>16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8"/>
      <c r="N83" s="23" t="e">
        <f t="shared" si="6"/>
        <v>#DIV/0!</v>
      </c>
      <c r="O83" s="23" t="e">
        <f t="shared" si="7"/>
        <v>#DIV/0!</v>
      </c>
      <c r="P83" s="23" t="e">
        <f t="shared" si="8"/>
        <v>#DIV/0!</v>
      </c>
    </row>
    <row r="84" spans="1:16" ht="15.75" customHeight="1" x14ac:dyDescent="0.2">
      <c r="A84" s="45" t="s">
        <v>17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8"/>
      <c r="N84" s="23" t="e">
        <f t="shared" si="6"/>
        <v>#DIV/0!</v>
      </c>
      <c r="O84" s="23" t="e">
        <f t="shared" si="7"/>
        <v>#DIV/0!</v>
      </c>
      <c r="P84" s="23" t="e">
        <f t="shared" si="8"/>
        <v>#DIV/0!</v>
      </c>
    </row>
    <row r="85" spans="1:16" ht="15.75" customHeight="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43" customFormat="1" ht="15.75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5.75" customHeight="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5.75" customHeight="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5.75" customHeight="1" x14ac:dyDescent="0.2">
      <c r="B89" s="46" t="s">
        <v>20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8"/>
    </row>
    <row r="90" spans="1:16" ht="15.75" customHeight="1" x14ac:dyDescent="0.2">
      <c r="A90" s="48" t="s">
        <v>1</v>
      </c>
      <c r="B90" s="33">
        <v>1</v>
      </c>
      <c r="C90" s="4">
        <v>2</v>
      </c>
      <c r="D90" s="4">
        <v>3</v>
      </c>
      <c r="E90" s="33">
        <v>4</v>
      </c>
      <c r="F90" s="4">
        <v>5</v>
      </c>
      <c r="G90" s="4">
        <v>6</v>
      </c>
      <c r="H90" s="33">
        <v>7</v>
      </c>
      <c r="I90" s="4">
        <v>8</v>
      </c>
      <c r="J90" s="4">
        <v>9</v>
      </c>
      <c r="K90" s="33">
        <v>10</v>
      </c>
      <c r="L90" s="33">
        <v>11</v>
      </c>
      <c r="M90" s="8"/>
      <c r="N90" s="8"/>
      <c r="O90" s="8"/>
      <c r="P90" s="8"/>
    </row>
    <row r="91" spans="1:16" ht="15.75" customHeight="1" x14ac:dyDescent="0.2">
      <c r="A91" s="47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8"/>
      <c r="N91" s="9" t="s">
        <v>3</v>
      </c>
      <c r="O91" s="9" t="s">
        <v>4</v>
      </c>
      <c r="P91" s="9" t="s">
        <v>5</v>
      </c>
    </row>
    <row r="92" spans="1:16" s="43" customFormat="1" ht="15.75" customHeight="1" x14ac:dyDescent="0.2">
      <c r="A92" s="22">
        <v>1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23" t="e">
        <f>AVERAGE(B92:K92)</f>
        <v>#DIV/0!</v>
      </c>
      <c r="O92" s="23" t="e">
        <f>STDEV(B92:K92)</f>
        <v>#DIV/0!</v>
      </c>
      <c r="P92" s="23" t="e">
        <f>100*O92/N92</f>
        <v>#DIV/0!</v>
      </c>
    </row>
    <row r="93" spans="1:16" s="43" customFormat="1" ht="15.75" customHeight="1" x14ac:dyDescent="0.2">
      <c r="A93" s="22">
        <v>2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23" t="e">
        <f t="shared" ref="N93:N113" si="9">AVERAGE(B93:K93)</f>
        <v>#DIV/0!</v>
      </c>
      <c r="O93" s="23" t="e">
        <f t="shared" ref="O93:O113" si="10">STDEV(B93:K93)</f>
        <v>#DIV/0!</v>
      </c>
      <c r="P93" s="23" t="e">
        <f t="shared" ref="P93:P113" si="11">100*O93/N93</f>
        <v>#DIV/0!</v>
      </c>
    </row>
    <row r="94" spans="1:16" s="43" customFormat="1" ht="15.75" customHeight="1" x14ac:dyDescent="0.2">
      <c r="A94" s="22">
        <v>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23" t="e">
        <f t="shared" si="9"/>
        <v>#DIV/0!</v>
      </c>
      <c r="O94" s="23" t="e">
        <f t="shared" si="10"/>
        <v>#DIV/0!</v>
      </c>
      <c r="P94" s="23" t="e">
        <f t="shared" si="11"/>
        <v>#DIV/0!</v>
      </c>
    </row>
    <row r="95" spans="1:16" s="43" customFormat="1" ht="15.75" customHeight="1" x14ac:dyDescent="0.2">
      <c r="A95" s="22">
        <v>8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23" t="e">
        <f t="shared" si="9"/>
        <v>#DIV/0!</v>
      </c>
      <c r="O95" s="23" t="e">
        <f t="shared" si="10"/>
        <v>#DIV/0!</v>
      </c>
      <c r="P95" s="23" t="e">
        <f t="shared" si="11"/>
        <v>#DIV/0!</v>
      </c>
    </row>
    <row r="96" spans="1:16" s="43" customFormat="1" ht="15.75" customHeight="1" x14ac:dyDescent="0.2">
      <c r="A96" s="22">
        <v>16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23" t="e">
        <f t="shared" si="9"/>
        <v>#DIV/0!</v>
      </c>
      <c r="O96" s="23" t="e">
        <f t="shared" si="10"/>
        <v>#DIV/0!</v>
      </c>
      <c r="P96" s="23" t="e">
        <f t="shared" si="11"/>
        <v>#DIV/0!</v>
      </c>
    </row>
    <row r="97" spans="1:16" s="43" customFormat="1" ht="15.75" customHeight="1" x14ac:dyDescent="0.2">
      <c r="A97" s="22">
        <v>32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23" t="e">
        <f t="shared" si="9"/>
        <v>#DIV/0!</v>
      </c>
      <c r="O97" s="23" t="e">
        <f t="shared" si="10"/>
        <v>#DIV/0!</v>
      </c>
      <c r="P97" s="23" t="e">
        <f t="shared" si="11"/>
        <v>#DIV/0!</v>
      </c>
    </row>
    <row r="98" spans="1:16" s="43" customFormat="1" ht="15.75" customHeight="1" x14ac:dyDescent="0.2">
      <c r="A98" s="22">
        <v>64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23" t="e">
        <f t="shared" si="9"/>
        <v>#DIV/0!</v>
      </c>
      <c r="O98" s="23" t="e">
        <f t="shared" si="10"/>
        <v>#DIV/0!</v>
      </c>
      <c r="P98" s="23" t="e">
        <f t="shared" si="11"/>
        <v>#DIV/0!</v>
      </c>
    </row>
    <row r="99" spans="1:16" s="43" customFormat="1" ht="15.75" customHeight="1" x14ac:dyDescent="0.2">
      <c r="A99" s="22">
        <v>128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23" t="e">
        <f t="shared" si="9"/>
        <v>#DIV/0!</v>
      </c>
      <c r="O99" s="23" t="e">
        <f t="shared" si="10"/>
        <v>#DIV/0!</v>
      </c>
      <c r="P99" s="23" t="e">
        <f t="shared" si="11"/>
        <v>#DIV/0!</v>
      </c>
    </row>
    <row r="100" spans="1:16" ht="15.75" customHeight="1" x14ac:dyDescent="0.2">
      <c r="A100" s="1">
        <v>256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8"/>
      <c r="N100" s="23" t="e">
        <f t="shared" si="9"/>
        <v>#DIV/0!</v>
      </c>
      <c r="O100" s="23" t="e">
        <f t="shared" si="10"/>
        <v>#DIV/0!</v>
      </c>
      <c r="P100" s="23" t="e">
        <f t="shared" si="11"/>
        <v>#DIV/0!</v>
      </c>
    </row>
    <row r="101" spans="1:16" ht="15.75" customHeight="1" x14ac:dyDescent="0.2">
      <c r="A101" s="1">
        <v>512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8"/>
      <c r="N101" s="23" t="e">
        <f t="shared" si="9"/>
        <v>#DIV/0!</v>
      </c>
      <c r="O101" s="23" t="e">
        <f t="shared" si="10"/>
        <v>#DIV/0!</v>
      </c>
      <c r="P101" s="23" t="e">
        <f t="shared" si="11"/>
        <v>#DIV/0!</v>
      </c>
    </row>
    <row r="102" spans="1:16" ht="15.75" customHeight="1" x14ac:dyDescent="0.2">
      <c r="A102" s="1" t="s">
        <v>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8"/>
      <c r="N102" s="23" t="e">
        <f t="shared" si="9"/>
        <v>#DIV/0!</v>
      </c>
      <c r="O102" s="23" t="e">
        <f t="shared" si="10"/>
        <v>#DIV/0!</v>
      </c>
      <c r="P102" s="23" t="e">
        <f t="shared" si="11"/>
        <v>#DIV/0!</v>
      </c>
    </row>
    <row r="103" spans="1:16" ht="15.75" customHeight="1" x14ac:dyDescent="0.2">
      <c r="A103" s="1" t="s">
        <v>7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8"/>
      <c r="N103" s="23" t="e">
        <f t="shared" si="9"/>
        <v>#DIV/0!</v>
      </c>
      <c r="O103" s="23" t="e">
        <f t="shared" si="10"/>
        <v>#DIV/0!</v>
      </c>
      <c r="P103" s="23" t="e">
        <f t="shared" si="11"/>
        <v>#DIV/0!</v>
      </c>
    </row>
    <row r="104" spans="1:16" ht="15.75" customHeight="1" x14ac:dyDescent="0.2">
      <c r="A104" s="1" t="s">
        <v>8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8"/>
      <c r="N104" s="23" t="e">
        <f t="shared" si="9"/>
        <v>#DIV/0!</v>
      </c>
      <c r="O104" s="23" t="e">
        <f t="shared" si="10"/>
        <v>#DIV/0!</v>
      </c>
      <c r="P104" s="23" t="e">
        <f t="shared" si="11"/>
        <v>#DIV/0!</v>
      </c>
    </row>
    <row r="105" spans="1:16" ht="15.75" customHeight="1" x14ac:dyDescent="0.2">
      <c r="A105" s="1" t="s">
        <v>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8"/>
      <c r="N105" s="23" t="e">
        <f t="shared" si="9"/>
        <v>#DIV/0!</v>
      </c>
      <c r="O105" s="23" t="e">
        <f t="shared" si="10"/>
        <v>#DIV/0!</v>
      </c>
      <c r="P105" s="23" t="e">
        <f t="shared" si="11"/>
        <v>#DIV/0!</v>
      </c>
    </row>
    <row r="106" spans="1:16" ht="15.75" customHeight="1" x14ac:dyDescent="0.2">
      <c r="A106" s="1" t="s">
        <v>10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8"/>
      <c r="N106" s="23" t="e">
        <f t="shared" si="9"/>
        <v>#DIV/0!</v>
      </c>
      <c r="O106" s="23" t="e">
        <f t="shared" si="10"/>
        <v>#DIV/0!</v>
      </c>
      <c r="P106" s="23" t="e">
        <f t="shared" si="11"/>
        <v>#DIV/0!</v>
      </c>
    </row>
    <row r="107" spans="1:16" ht="15.75" customHeight="1" x14ac:dyDescent="0.2">
      <c r="A107" s="1" t="s">
        <v>11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8"/>
      <c r="N107" s="23" t="e">
        <f t="shared" si="9"/>
        <v>#DIV/0!</v>
      </c>
      <c r="O107" s="23" t="e">
        <f t="shared" si="10"/>
        <v>#DIV/0!</v>
      </c>
      <c r="P107" s="23" t="e">
        <f t="shared" si="11"/>
        <v>#DIV/0!</v>
      </c>
    </row>
    <row r="108" spans="1:16" ht="15.75" customHeight="1" x14ac:dyDescent="0.2">
      <c r="A108" s="1" t="s">
        <v>12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8"/>
      <c r="N108" s="23" t="e">
        <f t="shared" si="9"/>
        <v>#DIV/0!</v>
      </c>
      <c r="O108" s="23" t="e">
        <f t="shared" si="10"/>
        <v>#DIV/0!</v>
      </c>
      <c r="P108" s="23" t="e">
        <f t="shared" si="11"/>
        <v>#DIV/0!</v>
      </c>
    </row>
    <row r="109" spans="1:16" ht="15.75" customHeight="1" x14ac:dyDescent="0.2">
      <c r="A109" s="1" t="s">
        <v>13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8"/>
      <c r="N109" s="23" t="e">
        <f t="shared" si="9"/>
        <v>#DIV/0!</v>
      </c>
      <c r="O109" s="23" t="e">
        <f t="shared" si="10"/>
        <v>#DIV/0!</v>
      </c>
      <c r="P109" s="23" t="e">
        <f t="shared" si="11"/>
        <v>#DIV/0!</v>
      </c>
    </row>
    <row r="110" spans="1:16" ht="15.75" customHeight="1" x14ac:dyDescent="0.2">
      <c r="A110" s="1" t="s">
        <v>14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8"/>
      <c r="N110" s="23" t="e">
        <f t="shared" si="9"/>
        <v>#DIV/0!</v>
      </c>
      <c r="O110" s="23" t="e">
        <f t="shared" si="10"/>
        <v>#DIV/0!</v>
      </c>
      <c r="P110" s="23" t="e">
        <f t="shared" si="11"/>
        <v>#DIV/0!</v>
      </c>
    </row>
    <row r="111" spans="1:16" ht="15.75" customHeight="1" x14ac:dyDescent="0.2">
      <c r="A111" s="1" t="s">
        <v>15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8"/>
      <c r="N111" s="23" t="e">
        <f t="shared" si="9"/>
        <v>#DIV/0!</v>
      </c>
      <c r="O111" s="23" t="e">
        <f t="shared" si="10"/>
        <v>#DIV/0!</v>
      </c>
      <c r="P111" s="23" t="e">
        <f t="shared" si="11"/>
        <v>#DIV/0!</v>
      </c>
    </row>
    <row r="112" spans="1:16" ht="15.75" customHeight="1" x14ac:dyDescent="0.2">
      <c r="A112" s="1" t="s">
        <v>16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8"/>
      <c r="N112" s="23" t="e">
        <f t="shared" si="9"/>
        <v>#DIV/0!</v>
      </c>
      <c r="O112" s="23" t="e">
        <f t="shared" si="10"/>
        <v>#DIV/0!</v>
      </c>
      <c r="P112" s="23" t="e">
        <f t="shared" si="11"/>
        <v>#DIV/0!</v>
      </c>
    </row>
    <row r="113" spans="1:16" ht="15.75" customHeight="1" x14ac:dyDescent="0.2">
      <c r="A113" s="45" t="s">
        <v>17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8"/>
      <c r="N113" s="23" t="e">
        <f t="shared" si="9"/>
        <v>#DIV/0!</v>
      </c>
      <c r="O113" s="23" t="e">
        <f t="shared" si="10"/>
        <v>#DIV/0!</v>
      </c>
      <c r="P113" s="23" t="e">
        <f t="shared" si="11"/>
        <v>#DIV/0!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P830"/>
  <sheetViews>
    <sheetView workbookViewId="0">
      <selection activeCell="F95" sqref="F95"/>
    </sheetView>
  </sheetViews>
  <sheetFormatPr baseColWidth="10" defaultColWidth="14.5" defaultRowHeight="15" customHeight="1" x14ac:dyDescent="0.2"/>
  <cols>
    <col min="1" max="18" width="14.5" style="34" customWidth="1"/>
    <col min="19" max="16384" width="14.5" style="34"/>
  </cols>
  <sheetData>
    <row r="1" spans="1:16" ht="15.75" customHeight="1" x14ac:dyDescent="0.2"/>
    <row r="2" spans="1:16" ht="15.75" customHeight="1" x14ac:dyDescent="0.2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</row>
    <row r="3" spans="1:16" ht="15.75" customHeight="1" x14ac:dyDescent="0.2">
      <c r="A3" s="48" t="s">
        <v>1</v>
      </c>
      <c r="B3" s="33">
        <v>1</v>
      </c>
      <c r="C3" s="4">
        <v>2</v>
      </c>
      <c r="D3" s="4">
        <v>3</v>
      </c>
      <c r="E3" s="33">
        <v>4</v>
      </c>
      <c r="F3" s="4">
        <v>5</v>
      </c>
      <c r="G3" s="4">
        <v>6</v>
      </c>
      <c r="H3" s="33">
        <v>7</v>
      </c>
      <c r="I3" s="4">
        <v>8</v>
      </c>
      <c r="J3" s="4">
        <v>9</v>
      </c>
      <c r="K3" s="33">
        <v>10</v>
      </c>
      <c r="L3" s="33">
        <v>11</v>
      </c>
      <c r="M3" s="8"/>
      <c r="N3" s="8"/>
      <c r="O3" s="8"/>
      <c r="P3" s="8"/>
    </row>
    <row r="4" spans="1:16" ht="15.75" customHeight="1" x14ac:dyDescent="0.2">
      <c r="A4" s="4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8"/>
      <c r="N4" s="9" t="s">
        <v>3</v>
      </c>
      <c r="O4" s="9" t="s">
        <v>4</v>
      </c>
      <c r="P4" s="9" t="s">
        <v>5</v>
      </c>
    </row>
    <row r="5" spans="1:16" s="37" customFormat="1" ht="15.75" customHeight="1" x14ac:dyDescent="0.2">
      <c r="A5" s="22">
        <v>1</v>
      </c>
      <c r="B5" s="19">
        <v>48.81</v>
      </c>
      <c r="C5" s="19">
        <v>48.75</v>
      </c>
      <c r="D5" s="19">
        <v>48.64</v>
      </c>
      <c r="E5" s="19">
        <v>48.64</v>
      </c>
      <c r="F5" s="19">
        <v>48.62</v>
      </c>
      <c r="G5" s="19">
        <v>48.66</v>
      </c>
      <c r="H5" s="19">
        <v>48.77</v>
      </c>
      <c r="I5" s="19">
        <v>48.69</v>
      </c>
      <c r="J5" s="19">
        <v>48.66</v>
      </c>
      <c r="K5" s="19">
        <v>48.66</v>
      </c>
      <c r="L5" s="19"/>
      <c r="M5" s="20"/>
      <c r="N5" s="23">
        <v>48.69</v>
      </c>
      <c r="O5" s="23">
        <v>6.411794687223947E-2</v>
      </c>
      <c r="P5" s="23">
        <v>0.131686068745614</v>
      </c>
    </row>
    <row r="6" spans="1:16" s="37" customFormat="1" ht="15.75" customHeight="1" x14ac:dyDescent="0.2">
      <c r="A6" s="22">
        <v>2</v>
      </c>
      <c r="B6" s="19">
        <v>48.02</v>
      </c>
      <c r="C6" s="19">
        <v>48.11</v>
      </c>
      <c r="D6" s="19">
        <v>48.05</v>
      </c>
      <c r="E6" s="19">
        <v>48.05</v>
      </c>
      <c r="F6" s="19">
        <v>48.06</v>
      </c>
      <c r="G6" s="19">
        <v>48.1</v>
      </c>
      <c r="H6" s="19">
        <v>48.1</v>
      </c>
      <c r="I6" s="19">
        <v>48.07</v>
      </c>
      <c r="J6" s="19">
        <v>48.07</v>
      </c>
      <c r="K6" s="19">
        <v>48.07</v>
      </c>
      <c r="L6" s="19"/>
      <c r="M6" s="20"/>
      <c r="N6" s="23">
        <v>48.070000000000007</v>
      </c>
      <c r="O6" s="23">
        <v>2.748737083745106E-2</v>
      </c>
      <c r="P6" s="23">
        <v>5.718196554493666E-2</v>
      </c>
    </row>
    <row r="7" spans="1:16" s="37" customFormat="1" ht="15.75" customHeight="1" x14ac:dyDescent="0.2">
      <c r="A7" s="22">
        <v>4</v>
      </c>
      <c r="B7" s="19">
        <v>48.17</v>
      </c>
      <c r="C7" s="19">
        <v>48.19</v>
      </c>
      <c r="D7" s="19">
        <v>48.22</v>
      </c>
      <c r="E7" s="19">
        <v>48.12</v>
      </c>
      <c r="F7" s="19">
        <v>48.17</v>
      </c>
      <c r="G7" s="19">
        <v>48.23</v>
      </c>
      <c r="H7" s="19">
        <v>48.28</v>
      </c>
      <c r="I7" s="19">
        <v>48.19</v>
      </c>
      <c r="J7" s="19">
        <v>48.25</v>
      </c>
      <c r="K7" s="19">
        <v>48.15</v>
      </c>
      <c r="L7" s="19"/>
      <c r="M7" s="20"/>
      <c r="N7" s="23">
        <v>48.197000000000003</v>
      </c>
      <c r="O7" s="23">
        <v>4.8316088877769087E-2</v>
      </c>
      <c r="P7" s="23">
        <v>0.1002470877394217</v>
      </c>
    </row>
    <row r="8" spans="1:16" s="37" customFormat="1" ht="15.75" customHeight="1" x14ac:dyDescent="0.2">
      <c r="A8" s="22">
        <v>8</v>
      </c>
      <c r="B8" s="19">
        <v>48.67</v>
      </c>
      <c r="C8" s="19">
        <v>48.85</v>
      </c>
      <c r="D8" s="19">
        <v>48.7</v>
      </c>
      <c r="E8" s="19">
        <v>48.69</v>
      </c>
      <c r="F8" s="19">
        <v>48.69</v>
      </c>
      <c r="G8" s="19">
        <v>48.74</v>
      </c>
      <c r="H8" s="19">
        <v>48.67</v>
      </c>
      <c r="I8" s="19">
        <v>48.71</v>
      </c>
      <c r="J8" s="19">
        <v>48.66</v>
      </c>
      <c r="K8" s="19">
        <v>48.75</v>
      </c>
      <c r="L8" s="19"/>
      <c r="M8" s="20"/>
      <c r="N8" s="23">
        <v>48.713000000000001</v>
      </c>
      <c r="O8" s="23">
        <v>5.6381636096241181E-2</v>
      </c>
      <c r="P8" s="23">
        <v>0.1157424837235259</v>
      </c>
    </row>
    <row r="9" spans="1:16" s="37" customFormat="1" ht="15.75" customHeight="1" x14ac:dyDescent="0.2">
      <c r="A9" s="22">
        <v>16</v>
      </c>
      <c r="B9" s="19">
        <v>49.96</v>
      </c>
      <c r="C9" s="19">
        <v>49.81</v>
      </c>
      <c r="D9" s="19">
        <v>49.93</v>
      </c>
      <c r="E9" s="19">
        <v>49.82</v>
      </c>
      <c r="F9" s="19">
        <v>49.89</v>
      </c>
      <c r="G9" s="19">
        <v>49.94</v>
      </c>
      <c r="H9" s="19">
        <v>50.03</v>
      </c>
      <c r="I9" s="19">
        <v>49.93</v>
      </c>
      <c r="J9" s="19">
        <v>49.78</v>
      </c>
      <c r="K9" s="19">
        <v>49.92</v>
      </c>
      <c r="L9" s="19"/>
      <c r="M9" s="20"/>
      <c r="N9" s="23">
        <v>49.901000000000003</v>
      </c>
      <c r="O9" s="23">
        <v>7.6948756397430193E-2</v>
      </c>
      <c r="P9" s="23">
        <v>0.15420283440698621</v>
      </c>
    </row>
    <row r="10" spans="1:16" s="37" customFormat="1" ht="15.75" customHeight="1" x14ac:dyDescent="0.2">
      <c r="A10" s="22">
        <v>32</v>
      </c>
      <c r="B10" s="19">
        <v>49.1</v>
      </c>
      <c r="C10" s="19">
        <v>49.11</v>
      </c>
      <c r="D10" s="19">
        <v>49.17</v>
      </c>
      <c r="E10" s="19">
        <v>49.07</v>
      </c>
      <c r="F10" s="19">
        <v>49.16</v>
      </c>
      <c r="G10" s="19">
        <v>49.1</v>
      </c>
      <c r="H10" s="19">
        <v>49.16</v>
      </c>
      <c r="I10" s="19">
        <v>49.21</v>
      </c>
      <c r="J10" s="19">
        <v>49.08</v>
      </c>
      <c r="K10" s="19">
        <v>49.09</v>
      </c>
      <c r="L10" s="19"/>
      <c r="M10" s="20"/>
      <c r="N10" s="23">
        <v>49.125</v>
      </c>
      <c r="O10" s="23">
        <v>4.6487752269937337E-2</v>
      </c>
      <c r="P10" s="23">
        <v>9.463155678358745E-2</v>
      </c>
    </row>
    <row r="11" spans="1:16" s="37" customFormat="1" ht="15.75" customHeight="1" x14ac:dyDescent="0.2">
      <c r="A11" s="22">
        <v>64</v>
      </c>
      <c r="B11" s="19">
        <v>50.58</v>
      </c>
      <c r="C11" s="19">
        <v>50.6</v>
      </c>
      <c r="D11" s="19">
        <v>50.68</v>
      </c>
      <c r="E11" s="19">
        <v>50.55</v>
      </c>
      <c r="F11" s="19">
        <v>50.67</v>
      </c>
      <c r="G11" s="19">
        <v>50.57</v>
      </c>
      <c r="H11" s="19">
        <v>50.66</v>
      </c>
      <c r="I11" s="19">
        <v>50.72</v>
      </c>
      <c r="J11" s="19">
        <v>50.57</v>
      </c>
      <c r="K11" s="19">
        <v>50.59</v>
      </c>
      <c r="L11" s="19"/>
      <c r="M11" s="20"/>
      <c r="N11" s="23">
        <v>50.619000000000007</v>
      </c>
      <c r="O11" s="23">
        <v>5.8204619900638133E-2</v>
      </c>
      <c r="P11" s="23">
        <v>0.1149857166294042</v>
      </c>
    </row>
    <row r="12" spans="1:16" s="37" customFormat="1" ht="15.75" customHeight="1" x14ac:dyDescent="0.2">
      <c r="A12" s="22">
        <v>128</v>
      </c>
      <c r="B12" s="19">
        <v>56.21</v>
      </c>
      <c r="C12" s="19">
        <v>56.21</v>
      </c>
      <c r="D12" s="19">
        <v>56.37</v>
      </c>
      <c r="E12" s="19">
        <v>56.19</v>
      </c>
      <c r="F12" s="19">
        <v>56.36</v>
      </c>
      <c r="G12" s="19">
        <v>56.22</v>
      </c>
      <c r="H12" s="19">
        <v>56.33</v>
      </c>
      <c r="I12" s="19">
        <v>56.61</v>
      </c>
      <c r="J12" s="19">
        <v>56.4</v>
      </c>
      <c r="K12" s="19">
        <v>56.19</v>
      </c>
      <c r="L12" s="19"/>
      <c r="M12" s="20"/>
      <c r="N12" s="23">
        <v>56.30899999999999</v>
      </c>
      <c r="O12" s="23">
        <v>0.13395272798018459</v>
      </c>
      <c r="P12" s="23">
        <v>0.23788866429910779</v>
      </c>
    </row>
    <row r="13" spans="1:16" ht="15.75" customHeight="1" x14ac:dyDescent="0.2">
      <c r="A13" s="1">
        <v>256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23" t="e">
        <v>#DIV/0!</v>
      </c>
      <c r="O13" s="23" t="e">
        <v>#DIV/0!</v>
      </c>
      <c r="P13" s="23" t="e">
        <v>#DIV/0!</v>
      </c>
    </row>
    <row r="14" spans="1:16" ht="15.75" customHeight="1" x14ac:dyDescent="0.2">
      <c r="A14" s="1">
        <v>512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23" t="e">
        <v>#DIV/0!</v>
      </c>
      <c r="O14" s="23" t="e">
        <v>#DIV/0!</v>
      </c>
      <c r="P14" s="23" t="e">
        <v>#DIV/0!</v>
      </c>
    </row>
    <row r="15" spans="1:16" ht="15.75" customHeight="1" x14ac:dyDescent="0.2">
      <c r="A15" s="1" t="s">
        <v>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23" t="e">
        <v>#DIV/0!</v>
      </c>
      <c r="O15" s="23" t="e">
        <v>#DIV/0!</v>
      </c>
      <c r="P15" s="23" t="e">
        <v>#DIV/0!</v>
      </c>
    </row>
    <row r="16" spans="1:16" ht="15.75" customHeight="1" x14ac:dyDescent="0.2">
      <c r="A16" s="1" t="s">
        <v>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23" t="e">
        <v>#DIV/0!</v>
      </c>
      <c r="O16" s="23" t="e">
        <v>#DIV/0!</v>
      </c>
      <c r="P16" s="23" t="e">
        <v>#DIV/0!</v>
      </c>
    </row>
    <row r="17" spans="1:16" ht="15.75" customHeight="1" x14ac:dyDescent="0.2">
      <c r="A17" s="1" t="s">
        <v>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23" t="e">
        <v>#DIV/0!</v>
      </c>
      <c r="O17" s="23" t="e">
        <v>#DIV/0!</v>
      </c>
      <c r="P17" s="23" t="e">
        <v>#DIV/0!</v>
      </c>
    </row>
    <row r="18" spans="1:16" ht="15.75" customHeight="1" x14ac:dyDescent="0.2">
      <c r="A18" s="1" t="s">
        <v>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23" t="e">
        <v>#DIV/0!</v>
      </c>
      <c r="O18" s="23" t="e">
        <v>#DIV/0!</v>
      </c>
      <c r="P18" s="23" t="e">
        <v>#DIV/0!</v>
      </c>
    </row>
    <row r="19" spans="1:16" ht="15.75" customHeight="1" x14ac:dyDescent="0.2">
      <c r="A19" s="1" t="s">
        <v>10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23" t="e">
        <v>#DIV/0!</v>
      </c>
      <c r="O19" s="23" t="e">
        <v>#DIV/0!</v>
      </c>
      <c r="P19" s="23" t="e">
        <v>#DIV/0!</v>
      </c>
    </row>
    <row r="20" spans="1:16" ht="15.75" customHeight="1" x14ac:dyDescent="0.2">
      <c r="A20" s="1" t="s">
        <v>11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23" t="e">
        <v>#DIV/0!</v>
      </c>
      <c r="O20" s="23" t="e">
        <v>#DIV/0!</v>
      </c>
      <c r="P20" s="23" t="e">
        <v>#DIV/0!</v>
      </c>
    </row>
    <row r="21" spans="1:16" ht="15.75" customHeight="1" x14ac:dyDescent="0.2">
      <c r="A21" s="1" t="s">
        <v>12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23" t="e">
        <v>#DIV/0!</v>
      </c>
      <c r="O21" s="23" t="e">
        <v>#DIV/0!</v>
      </c>
      <c r="P21" s="23" t="e">
        <v>#DIV/0!</v>
      </c>
    </row>
    <row r="22" spans="1:16" ht="15.75" customHeight="1" x14ac:dyDescent="0.2">
      <c r="A22" s="1" t="s">
        <v>13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23" t="e">
        <v>#DIV/0!</v>
      </c>
      <c r="O22" s="23" t="e">
        <v>#DIV/0!</v>
      </c>
      <c r="P22" s="23" t="e">
        <v>#DIV/0!</v>
      </c>
    </row>
    <row r="23" spans="1:16" ht="15.75" customHeight="1" x14ac:dyDescent="0.2">
      <c r="A23" s="1" t="s">
        <v>14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23" t="e">
        <v>#DIV/0!</v>
      </c>
      <c r="O23" s="23" t="e">
        <v>#DIV/0!</v>
      </c>
      <c r="P23" s="23" t="e">
        <v>#DIV/0!</v>
      </c>
    </row>
    <row r="24" spans="1:16" ht="15.75" customHeight="1" x14ac:dyDescent="0.2">
      <c r="A24" s="1" t="s">
        <v>15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23" t="e">
        <v>#DIV/0!</v>
      </c>
      <c r="O24" s="23" t="e">
        <v>#DIV/0!</v>
      </c>
      <c r="P24" s="23" t="e">
        <v>#DIV/0!</v>
      </c>
    </row>
    <row r="25" spans="1:16" ht="15.75" customHeight="1" x14ac:dyDescent="0.2">
      <c r="A25" s="1" t="s">
        <v>16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23" t="e">
        <v>#DIV/0!</v>
      </c>
      <c r="O25" s="23" t="e">
        <v>#DIV/0!</v>
      </c>
      <c r="P25" s="23" t="e">
        <v>#DIV/0!</v>
      </c>
    </row>
    <row r="26" spans="1:16" ht="15.75" customHeight="1" x14ac:dyDescent="0.2">
      <c r="A26" s="21" t="s">
        <v>17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23" t="e">
        <v>#DIV/0!</v>
      </c>
      <c r="O26" s="23" t="e">
        <v>#DIV/0!</v>
      </c>
      <c r="P26" s="23" t="e">
        <v>#DIV/0!</v>
      </c>
    </row>
    <row r="27" spans="1:16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5"/>
      <c r="O27" s="5"/>
      <c r="P27" s="5"/>
    </row>
    <row r="28" spans="1:16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">
      <c r="B31" s="46" t="s">
        <v>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8"/>
    </row>
    <row r="32" spans="1:16" ht="15.75" customHeight="1" x14ac:dyDescent="0.2">
      <c r="A32" s="48" t="s">
        <v>1</v>
      </c>
      <c r="B32" s="33">
        <v>1</v>
      </c>
      <c r="C32" s="4">
        <v>2</v>
      </c>
      <c r="D32" s="4">
        <v>3</v>
      </c>
      <c r="E32" s="33">
        <v>4</v>
      </c>
      <c r="F32" s="4">
        <v>5</v>
      </c>
      <c r="G32" s="4">
        <v>6</v>
      </c>
      <c r="H32" s="33">
        <v>7</v>
      </c>
      <c r="I32" s="4">
        <v>8</v>
      </c>
      <c r="J32" s="4">
        <v>9</v>
      </c>
      <c r="K32" s="33">
        <v>10</v>
      </c>
      <c r="L32" s="33">
        <v>11</v>
      </c>
      <c r="M32" s="8"/>
      <c r="N32" s="8"/>
      <c r="O32" s="8"/>
      <c r="P32" s="8"/>
    </row>
    <row r="33" spans="1:16" ht="15.75" customHeight="1" x14ac:dyDescent="0.2">
      <c r="A33" s="47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8"/>
      <c r="N33" s="9" t="s">
        <v>3</v>
      </c>
      <c r="O33" s="9" t="s">
        <v>4</v>
      </c>
      <c r="P33" s="9" t="s">
        <v>5</v>
      </c>
    </row>
    <row r="34" spans="1:16" s="37" customFormat="1" ht="15.75" customHeight="1" x14ac:dyDescent="0.2">
      <c r="A34" s="22">
        <v>1</v>
      </c>
      <c r="B34" s="19">
        <v>48.78</v>
      </c>
      <c r="C34" s="19">
        <v>48.93</v>
      </c>
      <c r="D34" s="19">
        <v>48.87</v>
      </c>
      <c r="E34" s="19">
        <v>48.86</v>
      </c>
      <c r="F34" s="19">
        <v>48.92</v>
      </c>
      <c r="G34" s="19">
        <v>48.81</v>
      </c>
      <c r="H34" s="19">
        <v>49.64</v>
      </c>
      <c r="I34" s="19">
        <v>48.81</v>
      </c>
      <c r="J34" s="19">
        <v>48.87</v>
      </c>
      <c r="K34" s="19">
        <v>48.9</v>
      </c>
      <c r="L34" s="19"/>
      <c r="M34" s="20"/>
      <c r="N34" s="23">
        <v>48.939</v>
      </c>
      <c r="O34" s="23">
        <v>0.25115068518056383</v>
      </c>
      <c r="P34" s="23">
        <v>0.51319128952484483</v>
      </c>
    </row>
    <row r="35" spans="1:16" s="37" customFormat="1" ht="15.75" customHeight="1" x14ac:dyDescent="0.2">
      <c r="A35" s="22">
        <v>2</v>
      </c>
      <c r="B35" s="19">
        <v>48.48</v>
      </c>
      <c r="C35" s="19">
        <v>48.34</v>
      </c>
      <c r="D35" s="19">
        <v>48.43</v>
      </c>
      <c r="E35" s="19">
        <v>48.35</v>
      </c>
      <c r="F35" s="19">
        <v>48.39</v>
      </c>
      <c r="G35" s="19">
        <v>48.3</v>
      </c>
      <c r="H35" s="19">
        <v>48.42</v>
      </c>
      <c r="I35" s="19">
        <v>48.3</v>
      </c>
      <c r="J35" s="19">
        <v>48.4</v>
      </c>
      <c r="K35" s="19">
        <v>48.34</v>
      </c>
      <c r="L35" s="19"/>
      <c r="M35" s="20"/>
      <c r="N35" s="23">
        <v>48.375</v>
      </c>
      <c r="O35" s="23">
        <v>5.8925565098878689E-2</v>
      </c>
      <c r="P35" s="23">
        <v>0.1218099536927725</v>
      </c>
    </row>
    <row r="36" spans="1:16" s="37" customFormat="1" ht="15.75" customHeight="1" x14ac:dyDescent="0.2">
      <c r="A36" s="22">
        <v>4</v>
      </c>
      <c r="B36" s="19">
        <v>48.64</v>
      </c>
      <c r="C36" s="19">
        <v>48.34</v>
      </c>
      <c r="D36" s="19">
        <v>48.43</v>
      </c>
      <c r="E36" s="19">
        <v>48.33</v>
      </c>
      <c r="F36" s="19">
        <v>48.45</v>
      </c>
      <c r="G36" s="19">
        <v>48.33</v>
      </c>
      <c r="H36" s="19">
        <v>48.46</v>
      </c>
      <c r="I36" s="19">
        <v>48.29</v>
      </c>
      <c r="J36" s="19">
        <v>48.38</v>
      </c>
      <c r="K36" s="19">
        <v>48.36</v>
      </c>
      <c r="L36" s="19"/>
      <c r="M36" s="20"/>
      <c r="N36" s="23">
        <v>48.401000000000003</v>
      </c>
      <c r="O36" s="23">
        <v>0.1011544473674901</v>
      </c>
      <c r="P36" s="23">
        <v>0.20899247405526761</v>
      </c>
    </row>
    <row r="37" spans="1:16" s="37" customFormat="1" ht="15.75" customHeight="1" x14ac:dyDescent="0.2">
      <c r="A37" s="22">
        <v>8</v>
      </c>
      <c r="B37" s="19">
        <v>49.03</v>
      </c>
      <c r="C37" s="19">
        <v>48.81</v>
      </c>
      <c r="D37" s="19">
        <v>48.87</v>
      </c>
      <c r="E37" s="19">
        <v>48.87</v>
      </c>
      <c r="F37" s="19">
        <v>48.92</v>
      </c>
      <c r="G37" s="19">
        <v>48.8</v>
      </c>
      <c r="H37" s="19">
        <v>48.93</v>
      </c>
      <c r="I37" s="19">
        <v>48.79</v>
      </c>
      <c r="J37" s="19">
        <v>48.88</v>
      </c>
      <c r="K37" s="19">
        <v>48.85</v>
      </c>
      <c r="L37" s="19"/>
      <c r="M37" s="20"/>
      <c r="N37" s="23">
        <v>48.875000000000007</v>
      </c>
      <c r="O37" s="23">
        <v>7.2149536073045126E-2</v>
      </c>
      <c r="P37" s="23">
        <v>0.1476205341647982</v>
      </c>
    </row>
    <row r="38" spans="1:16" s="37" customFormat="1" ht="15.75" customHeight="1" x14ac:dyDescent="0.2">
      <c r="A38" s="22">
        <v>16</v>
      </c>
      <c r="B38" s="19">
        <v>50.22</v>
      </c>
      <c r="C38" s="19">
        <v>50.06</v>
      </c>
      <c r="D38" s="19">
        <v>50.09</v>
      </c>
      <c r="E38" s="19">
        <v>50.18</v>
      </c>
      <c r="F38" s="19">
        <v>50.13</v>
      </c>
      <c r="G38" s="19">
        <v>50.02</v>
      </c>
      <c r="H38" s="19">
        <v>50.16</v>
      </c>
      <c r="I38" s="19">
        <v>49.99</v>
      </c>
      <c r="J38" s="19">
        <v>50.07</v>
      </c>
      <c r="K38" s="19">
        <v>50.11</v>
      </c>
      <c r="L38" s="19"/>
      <c r="M38" s="20"/>
      <c r="N38" s="23">
        <v>50.103000000000002</v>
      </c>
      <c r="O38" s="23">
        <v>7.1809934317380239E-2</v>
      </c>
      <c r="P38" s="23">
        <v>0.14332461991772999</v>
      </c>
    </row>
    <row r="39" spans="1:16" s="37" customFormat="1" ht="15.75" customHeight="1" x14ac:dyDescent="0.2">
      <c r="A39" s="22">
        <v>32</v>
      </c>
      <c r="B39" s="19">
        <v>49.81</v>
      </c>
      <c r="C39" s="19">
        <v>49.53</v>
      </c>
      <c r="D39" s="19">
        <v>49.55</v>
      </c>
      <c r="E39" s="19">
        <v>49.53</v>
      </c>
      <c r="F39" s="19">
        <v>49.64</v>
      </c>
      <c r="G39" s="19">
        <v>49.47</v>
      </c>
      <c r="H39" s="19">
        <v>49.61</v>
      </c>
      <c r="I39" s="19">
        <v>49.48</v>
      </c>
      <c r="J39" s="19">
        <v>49.56</v>
      </c>
      <c r="K39" s="19">
        <v>49.5</v>
      </c>
      <c r="L39" s="19"/>
      <c r="M39" s="20"/>
      <c r="N39" s="23">
        <v>49.567999999999998</v>
      </c>
      <c r="O39" s="23">
        <v>0.1004213346079639</v>
      </c>
      <c r="P39" s="23">
        <v>0.20259307336984331</v>
      </c>
    </row>
    <row r="40" spans="1:16" s="37" customFormat="1" ht="15.75" customHeight="1" x14ac:dyDescent="0.2">
      <c r="A40" s="22">
        <v>64</v>
      </c>
      <c r="B40" s="19">
        <v>51.12</v>
      </c>
      <c r="C40" s="19">
        <v>50.9</v>
      </c>
      <c r="D40" s="19">
        <v>50.89</v>
      </c>
      <c r="E40" s="19">
        <v>51</v>
      </c>
      <c r="F40" s="19">
        <v>50.98</v>
      </c>
      <c r="G40" s="19">
        <v>50.88</v>
      </c>
      <c r="H40" s="19">
        <v>51.07</v>
      </c>
      <c r="I40" s="19">
        <v>50.95</v>
      </c>
      <c r="J40" s="19">
        <v>51.01</v>
      </c>
      <c r="K40" s="19">
        <v>50.92</v>
      </c>
      <c r="L40" s="19"/>
      <c r="M40" s="20"/>
      <c r="N40" s="23">
        <v>50.971999999999987</v>
      </c>
      <c r="O40" s="23">
        <v>7.9833159359586653E-2</v>
      </c>
      <c r="P40" s="23">
        <v>0.15662159491404429</v>
      </c>
    </row>
    <row r="41" spans="1:16" s="37" customFormat="1" ht="15.75" customHeight="1" x14ac:dyDescent="0.2">
      <c r="A41" s="22">
        <v>128</v>
      </c>
      <c r="B41" s="19">
        <v>56.78</v>
      </c>
      <c r="C41" s="19">
        <v>56.82</v>
      </c>
      <c r="D41" s="19">
        <v>56.9</v>
      </c>
      <c r="E41" s="19">
        <v>56.76</v>
      </c>
      <c r="F41" s="19">
        <v>56.76</v>
      </c>
      <c r="G41" s="19">
        <v>56.64</v>
      </c>
      <c r="H41" s="19">
        <v>56.85</v>
      </c>
      <c r="I41" s="19">
        <v>56.8</v>
      </c>
      <c r="J41" s="19">
        <v>56.65</v>
      </c>
      <c r="K41" s="19">
        <v>56.74</v>
      </c>
      <c r="L41" s="19"/>
      <c r="M41" s="20"/>
      <c r="N41" s="23">
        <v>56.77</v>
      </c>
      <c r="O41" s="23">
        <v>8.1103500403976195E-2</v>
      </c>
      <c r="P41" s="23">
        <v>0.14286330879685791</v>
      </c>
    </row>
    <row r="42" spans="1:16" ht="15.75" customHeight="1" x14ac:dyDescent="0.2">
      <c r="A42" s="1">
        <v>256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  <c r="N42" s="23" t="e">
        <v>#DIV/0!</v>
      </c>
      <c r="O42" s="23" t="e">
        <v>#DIV/0!</v>
      </c>
      <c r="P42" s="23" t="e">
        <v>#DIV/0!</v>
      </c>
    </row>
    <row r="43" spans="1:16" ht="15.75" customHeight="1" x14ac:dyDescent="0.2">
      <c r="A43" s="1">
        <v>512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  <c r="N43" s="23" t="e">
        <v>#DIV/0!</v>
      </c>
      <c r="O43" s="23" t="e">
        <v>#DIV/0!</v>
      </c>
      <c r="P43" s="23" t="e">
        <v>#DIV/0!</v>
      </c>
    </row>
    <row r="44" spans="1:16" ht="15.75" customHeight="1" x14ac:dyDescent="0.2">
      <c r="A44" s="1" t="s">
        <v>6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  <c r="N44" s="23" t="e">
        <v>#DIV/0!</v>
      </c>
      <c r="O44" s="23" t="e">
        <v>#DIV/0!</v>
      </c>
      <c r="P44" s="23" t="e">
        <v>#DIV/0!</v>
      </c>
    </row>
    <row r="45" spans="1:16" ht="15.75" customHeight="1" x14ac:dyDescent="0.2">
      <c r="A45" s="1" t="s">
        <v>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  <c r="N45" s="23" t="e">
        <v>#DIV/0!</v>
      </c>
      <c r="O45" s="23" t="e">
        <v>#DIV/0!</v>
      </c>
      <c r="P45" s="23" t="e">
        <v>#DIV/0!</v>
      </c>
    </row>
    <row r="46" spans="1:16" ht="15.75" customHeight="1" x14ac:dyDescent="0.2">
      <c r="A46" s="1" t="s">
        <v>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  <c r="N46" s="23" t="e">
        <v>#DIV/0!</v>
      </c>
      <c r="O46" s="23" t="e">
        <v>#DIV/0!</v>
      </c>
      <c r="P46" s="23" t="e">
        <v>#DIV/0!</v>
      </c>
    </row>
    <row r="47" spans="1:16" ht="15.75" customHeight="1" x14ac:dyDescent="0.2">
      <c r="A47" s="1" t="s">
        <v>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8"/>
      <c r="N47" s="23" t="e">
        <v>#DIV/0!</v>
      </c>
      <c r="O47" s="23" t="e">
        <v>#DIV/0!</v>
      </c>
      <c r="P47" s="23" t="e">
        <v>#DIV/0!</v>
      </c>
    </row>
    <row r="48" spans="1:16" ht="15.75" customHeight="1" x14ac:dyDescent="0.2">
      <c r="A48" s="1" t="s">
        <v>10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8"/>
      <c r="N48" s="23" t="e">
        <v>#DIV/0!</v>
      </c>
      <c r="O48" s="23" t="e">
        <v>#DIV/0!</v>
      </c>
      <c r="P48" s="23" t="e">
        <v>#DIV/0!</v>
      </c>
    </row>
    <row r="49" spans="1:16" ht="15.75" customHeight="1" x14ac:dyDescent="0.2">
      <c r="A49" s="1" t="s">
        <v>11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8"/>
      <c r="N49" s="23" t="e">
        <v>#DIV/0!</v>
      </c>
      <c r="O49" s="23" t="e">
        <v>#DIV/0!</v>
      </c>
      <c r="P49" s="23" t="e">
        <v>#DIV/0!</v>
      </c>
    </row>
    <row r="50" spans="1:16" ht="15.75" customHeight="1" x14ac:dyDescent="0.2">
      <c r="A50" s="1" t="s">
        <v>12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8"/>
      <c r="N50" s="23" t="e">
        <v>#DIV/0!</v>
      </c>
      <c r="O50" s="23" t="e">
        <v>#DIV/0!</v>
      </c>
      <c r="P50" s="23" t="e">
        <v>#DIV/0!</v>
      </c>
    </row>
    <row r="51" spans="1:16" ht="15.75" customHeight="1" x14ac:dyDescent="0.2">
      <c r="A51" s="1" t="s">
        <v>13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8"/>
      <c r="N51" s="23" t="e">
        <v>#DIV/0!</v>
      </c>
      <c r="O51" s="23" t="e">
        <v>#DIV/0!</v>
      </c>
      <c r="P51" s="23" t="e">
        <v>#DIV/0!</v>
      </c>
    </row>
    <row r="52" spans="1:16" ht="15.75" customHeight="1" x14ac:dyDescent="0.2">
      <c r="A52" s="1" t="s">
        <v>14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8"/>
      <c r="N52" s="23" t="e">
        <v>#DIV/0!</v>
      </c>
      <c r="O52" s="23" t="e">
        <v>#DIV/0!</v>
      </c>
      <c r="P52" s="23" t="e">
        <v>#DIV/0!</v>
      </c>
    </row>
    <row r="53" spans="1:16" ht="15.75" customHeight="1" x14ac:dyDescent="0.2">
      <c r="A53" s="1" t="s">
        <v>15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8"/>
      <c r="N53" s="23" t="e">
        <v>#DIV/0!</v>
      </c>
      <c r="O53" s="23" t="e">
        <v>#DIV/0!</v>
      </c>
      <c r="P53" s="23" t="e">
        <v>#DIV/0!</v>
      </c>
    </row>
    <row r="54" spans="1:16" ht="15.75" customHeight="1" x14ac:dyDescent="0.2">
      <c r="A54" s="1" t="s">
        <v>16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8"/>
      <c r="N54" s="23" t="e">
        <v>#DIV/0!</v>
      </c>
      <c r="O54" s="23" t="e">
        <v>#DIV/0!</v>
      </c>
      <c r="P54" s="23" t="e">
        <v>#DIV/0!</v>
      </c>
    </row>
    <row r="55" spans="1:16" ht="15.75" customHeight="1" x14ac:dyDescent="0.2">
      <c r="A55" s="6" t="s">
        <v>17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8"/>
      <c r="N55" s="23" t="e">
        <v>#DIV/0!</v>
      </c>
      <c r="O55" s="23" t="e">
        <v>#DIV/0!</v>
      </c>
      <c r="P55" s="23" t="e">
        <v>#DIV/0!</v>
      </c>
    </row>
    <row r="56" spans="1:16" ht="15.75" customHeight="1" x14ac:dyDescent="0.2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5"/>
      <c r="O56" s="5"/>
      <c r="P56" s="5"/>
    </row>
    <row r="57" spans="1:16" ht="15.75" customHeight="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5.75" customHeight="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5.75" customHeight="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5.75" customHeight="1" x14ac:dyDescent="0.2">
      <c r="B60" s="46" t="s">
        <v>19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8"/>
    </row>
    <row r="61" spans="1:16" ht="15.75" customHeight="1" x14ac:dyDescent="0.2">
      <c r="A61" s="48" t="s">
        <v>1</v>
      </c>
      <c r="B61" s="33">
        <v>1</v>
      </c>
      <c r="C61" s="4">
        <v>2</v>
      </c>
      <c r="D61" s="4">
        <v>3</v>
      </c>
      <c r="E61" s="33">
        <v>4</v>
      </c>
      <c r="F61" s="4">
        <v>5</v>
      </c>
      <c r="G61" s="4">
        <v>6</v>
      </c>
      <c r="H61" s="33">
        <v>7</v>
      </c>
      <c r="I61" s="4">
        <v>8</v>
      </c>
      <c r="J61" s="4">
        <v>9</v>
      </c>
      <c r="K61" s="33">
        <v>10</v>
      </c>
      <c r="L61" s="33">
        <v>11</v>
      </c>
      <c r="M61" s="8"/>
      <c r="N61" s="8"/>
      <c r="O61" s="8"/>
      <c r="P61" s="8"/>
    </row>
    <row r="62" spans="1:16" ht="15.75" customHeight="1" x14ac:dyDescent="0.2">
      <c r="A62" s="47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8"/>
      <c r="N62" s="9" t="s">
        <v>3</v>
      </c>
      <c r="O62" s="9" t="s">
        <v>4</v>
      </c>
      <c r="P62" s="9" t="s">
        <v>5</v>
      </c>
    </row>
    <row r="63" spans="1:16" s="37" customFormat="1" ht="15.75" customHeight="1" x14ac:dyDescent="0.2">
      <c r="A63" s="22">
        <v>1</v>
      </c>
      <c r="B63" s="19">
        <v>67.19</v>
      </c>
      <c r="C63" s="19">
        <v>67.22</v>
      </c>
      <c r="D63" s="19">
        <v>70.959999999999994</v>
      </c>
      <c r="E63" s="19">
        <v>70.150000000000006</v>
      </c>
      <c r="F63" s="19">
        <v>67.59</v>
      </c>
      <c r="G63" s="19">
        <v>71.06</v>
      </c>
      <c r="H63" s="19">
        <v>91.94</v>
      </c>
      <c r="I63" s="19">
        <v>70.760000000000005</v>
      </c>
      <c r="J63" s="19">
        <v>67.069999999999993</v>
      </c>
      <c r="K63" s="19">
        <v>70.319999999999993</v>
      </c>
      <c r="L63" s="19"/>
      <c r="M63" s="20"/>
      <c r="N63" s="23">
        <v>71.426000000000002</v>
      </c>
      <c r="O63" s="23">
        <v>7.4071589995385168</v>
      </c>
      <c r="P63" s="23">
        <v>10.370395933607529</v>
      </c>
    </row>
    <row r="64" spans="1:16" s="37" customFormat="1" ht="15.75" customHeight="1" x14ac:dyDescent="0.2">
      <c r="A64" s="22">
        <v>2</v>
      </c>
      <c r="B64" s="19">
        <v>66.8</v>
      </c>
      <c r="C64" s="19">
        <v>66.66</v>
      </c>
      <c r="D64" s="19">
        <v>69.88</v>
      </c>
      <c r="E64" s="19">
        <v>69.790000000000006</v>
      </c>
      <c r="F64" s="19">
        <v>66.900000000000006</v>
      </c>
      <c r="G64" s="19">
        <v>70.510000000000005</v>
      </c>
      <c r="H64" s="19">
        <v>91.62</v>
      </c>
      <c r="I64" s="19">
        <v>69.63</v>
      </c>
      <c r="J64" s="19">
        <v>66.72</v>
      </c>
      <c r="K64" s="19">
        <v>70.03</v>
      </c>
      <c r="L64" s="19"/>
      <c r="M64" s="20"/>
      <c r="N64" s="23">
        <v>70.853999999999999</v>
      </c>
      <c r="O64" s="23">
        <v>7.47106745310795</v>
      </c>
      <c r="P64" s="23">
        <v>10.5443128872159</v>
      </c>
    </row>
    <row r="65" spans="1:16" s="37" customFormat="1" ht="15.75" customHeight="1" x14ac:dyDescent="0.2">
      <c r="A65" s="22">
        <v>4</v>
      </c>
      <c r="B65" s="19">
        <v>67.680000000000007</v>
      </c>
      <c r="C65" s="19">
        <v>67.11</v>
      </c>
      <c r="D65" s="19">
        <v>70.010000000000005</v>
      </c>
      <c r="E65" s="19">
        <v>70.87</v>
      </c>
      <c r="F65" s="19">
        <v>67.08</v>
      </c>
      <c r="G65" s="19">
        <v>70.12</v>
      </c>
      <c r="H65" s="19">
        <v>91.83</v>
      </c>
      <c r="I65" s="19">
        <v>70.83</v>
      </c>
      <c r="J65" s="19">
        <v>67.239999999999995</v>
      </c>
      <c r="K65" s="19">
        <v>71.34</v>
      </c>
      <c r="L65" s="19"/>
      <c r="M65" s="20"/>
      <c r="N65" s="23">
        <v>71.411000000000001</v>
      </c>
      <c r="O65" s="23">
        <v>7.3769467487120526</v>
      </c>
      <c r="P65" s="23">
        <v>10.33026669380355</v>
      </c>
    </row>
    <row r="66" spans="1:16" s="37" customFormat="1" ht="15.75" customHeight="1" x14ac:dyDescent="0.2">
      <c r="A66" s="22">
        <v>8</v>
      </c>
      <c r="B66" s="19">
        <v>67.69</v>
      </c>
      <c r="C66" s="19">
        <v>67.72</v>
      </c>
      <c r="D66" s="19">
        <v>71.48</v>
      </c>
      <c r="E66" s="19">
        <v>70.17</v>
      </c>
      <c r="F66" s="19">
        <v>67.58</v>
      </c>
      <c r="G66" s="19">
        <v>72.53</v>
      </c>
      <c r="H66" s="19">
        <v>90.18</v>
      </c>
      <c r="I66" s="19">
        <v>70.400000000000006</v>
      </c>
      <c r="J66" s="19">
        <v>67.81</v>
      </c>
      <c r="K66" s="19">
        <v>70.55</v>
      </c>
      <c r="L66" s="19"/>
      <c r="M66" s="20"/>
      <c r="N66" s="23">
        <v>71.61099999999999</v>
      </c>
      <c r="O66" s="23">
        <v>6.7622225964873772</v>
      </c>
      <c r="P66" s="23">
        <v>9.4429942278244656</v>
      </c>
    </row>
    <row r="67" spans="1:16" s="37" customFormat="1" ht="15.75" customHeight="1" x14ac:dyDescent="0.2">
      <c r="A67" s="22">
        <v>16</v>
      </c>
      <c r="B67" s="19">
        <v>68.510000000000005</v>
      </c>
      <c r="C67" s="19">
        <v>69.83</v>
      </c>
      <c r="D67" s="19">
        <v>71.2</v>
      </c>
      <c r="E67" s="19">
        <v>70.86</v>
      </c>
      <c r="F67" s="19">
        <v>68.06</v>
      </c>
      <c r="G67" s="19">
        <v>70.77</v>
      </c>
      <c r="H67" s="19">
        <v>93.06</v>
      </c>
      <c r="I67" s="19">
        <v>71.36</v>
      </c>
      <c r="J67" s="19">
        <v>68.209999999999994</v>
      </c>
      <c r="K67" s="19">
        <v>71.8</v>
      </c>
      <c r="L67" s="19"/>
      <c r="M67" s="20"/>
      <c r="N67" s="23">
        <v>72.366</v>
      </c>
      <c r="O67" s="23">
        <v>7.4001714694848646</v>
      </c>
      <c r="P67" s="23">
        <v>10.226033592412</v>
      </c>
    </row>
    <row r="68" spans="1:16" s="37" customFormat="1" ht="15.75" customHeight="1" x14ac:dyDescent="0.2">
      <c r="A68" s="22">
        <v>32</v>
      </c>
      <c r="B68" s="19">
        <v>67.75</v>
      </c>
      <c r="C68" s="19">
        <v>67.790000000000006</v>
      </c>
      <c r="D68" s="19">
        <v>71.010000000000005</v>
      </c>
      <c r="E68" s="19">
        <v>70.06</v>
      </c>
      <c r="F68" s="19">
        <v>67.83</v>
      </c>
      <c r="G68" s="19">
        <v>70.88</v>
      </c>
      <c r="H68" s="19">
        <v>94.36</v>
      </c>
      <c r="I68" s="19">
        <v>70.349999999999994</v>
      </c>
      <c r="J68" s="19">
        <v>67.8</v>
      </c>
      <c r="K68" s="19">
        <v>70.73</v>
      </c>
      <c r="L68" s="19"/>
      <c r="M68" s="20"/>
      <c r="N68" s="23">
        <v>71.855999999999995</v>
      </c>
      <c r="O68" s="23">
        <v>8.0340334411386589</v>
      </c>
      <c r="P68" s="23">
        <v>11.180741261883011</v>
      </c>
    </row>
    <row r="69" spans="1:16" s="37" customFormat="1" ht="15.75" customHeight="1" x14ac:dyDescent="0.2">
      <c r="A69" s="22">
        <v>64</v>
      </c>
      <c r="B69" s="19">
        <v>69.98</v>
      </c>
      <c r="C69" s="19">
        <v>69.819999999999993</v>
      </c>
      <c r="D69" s="19">
        <v>71.2</v>
      </c>
      <c r="E69" s="19">
        <v>71.94</v>
      </c>
      <c r="F69" s="19">
        <v>69.64</v>
      </c>
      <c r="G69" s="19">
        <v>70.739999999999995</v>
      </c>
      <c r="H69" s="19">
        <v>86.97</v>
      </c>
      <c r="I69" s="19">
        <v>70.75</v>
      </c>
      <c r="J69" s="19">
        <v>69.69</v>
      </c>
      <c r="K69" s="19">
        <v>72.02</v>
      </c>
      <c r="L69" s="19"/>
      <c r="M69" s="20"/>
      <c r="N69" s="23">
        <v>72.275000000000006</v>
      </c>
      <c r="O69" s="23">
        <v>5.2374426541543686</v>
      </c>
      <c r="P69" s="23">
        <v>7.2465481205871578</v>
      </c>
    </row>
    <row r="70" spans="1:16" s="37" customFormat="1" ht="15.75" customHeight="1" x14ac:dyDescent="0.2">
      <c r="A70" s="22">
        <v>128</v>
      </c>
      <c r="B70" s="19">
        <v>77.599999999999994</v>
      </c>
      <c r="C70" s="19">
        <v>77.959999999999994</v>
      </c>
      <c r="D70" s="19">
        <v>78.510000000000005</v>
      </c>
      <c r="E70" s="19">
        <v>78.33</v>
      </c>
      <c r="F70" s="19">
        <v>77.739999999999995</v>
      </c>
      <c r="G70" s="19">
        <v>78.58</v>
      </c>
      <c r="H70" s="19">
        <v>91.16</v>
      </c>
      <c r="I70" s="19">
        <v>78.14</v>
      </c>
      <c r="J70" s="19">
        <v>77.349999999999994</v>
      </c>
      <c r="K70" s="19">
        <v>78.66</v>
      </c>
      <c r="L70" s="19"/>
      <c r="M70" s="20"/>
      <c r="N70" s="23">
        <v>79.402999999999992</v>
      </c>
      <c r="O70" s="23">
        <v>4.1541653794715492</v>
      </c>
      <c r="P70" s="23">
        <v>5.2317486486298366</v>
      </c>
    </row>
    <row r="71" spans="1:16" ht="15.75" customHeight="1" x14ac:dyDescent="0.2">
      <c r="A71" s="1">
        <v>256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8"/>
      <c r="N71" s="23" t="e">
        <v>#DIV/0!</v>
      </c>
      <c r="O71" s="23" t="e">
        <v>#DIV/0!</v>
      </c>
      <c r="P71" s="23" t="e">
        <v>#DIV/0!</v>
      </c>
    </row>
    <row r="72" spans="1:16" ht="15.75" customHeight="1" x14ac:dyDescent="0.2">
      <c r="A72" s="1">
        <v>512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8"/>
      <c r="N72" s="23" t="e">
        <v>#DIV/0!</v>
      </c>
      <c r="O72" s="23" t="e">
        <v>#DIV/0!</v>
      </c>
      <c r="P72" s="23" t="e">
        <v>#DIV/0!</v>
      </c>
    </row>
    <row r="73" spans="1:16" ht="15.75" customHeight="1" x14ac:dyDescent="0.2">
      <c r="A73" s="1" t="s">
        <v>6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8"/>
      <c r="N73" s="23" t="e">
        <v>#DIV/0!</v>
      </c>
      <c r="O73" s="23" t="e">
        <v>#DIV/0!</v>
      </c>
      <c r="P73" s="23" t="e">
        <v>#DIV/0!</v>
      </c>
    </row>
    <row r="74" spans="1:16" ht="15.75" customHeight="1" x14ac:dyDescent="0.2">
      <c r="A74" s="1" t="s">
        <v>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8"/>
      <c r="N74" s="23" t="e">
        <v>#DIV/0!</v>
      </c>
      <c r="O74" s="23" t="e">
        <v>#DIV/0!</v>
      </c>
      <c r="P74" s="23" t="e">
        <v>#DIV/0!</v>
      </c>
    </row>
    <row r="75" spans="1:16" ht="15.75" customHeight="1" x14ac:dyDescent="0.2">
      <c r="A75" s="1" t="s">
        <v>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8"/>
      <c r="N75" s="23" t="e">
        <v>#DIV/0!</v>
      </c>
      <c r="O75" s="23" t="e">
        <v>#DIV/0!</v>
      </c>
      <c r="P75" s="23" t="e">
        <v>#DIV/0!</v>
      </c>
    </row>
    <row r="76" spans="1:16" ht="15.75" customHeight="1" x14ac:dyDescent="0.2">
      <c r="A76" s="1" t="s">
        <v>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8"/>
      <c r="N76" s="23" t="e">
        <v>#DIV/0!</v>
      </c>
      <c r="O76" s="23" t="e">
        <v>#DIV/0!</v>
      </c>
      <c r="P76" s="23" t="e">
        <v>#DIV/0!</v>
      </c>
    </row>
    <row r="77" spans="1:16" ht="15.75" customHeight="1" x14ac:dyDescent="0.2">
      <c r="A77" s="1" t="s">
        <v>10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8"/>
      <c r="N77" s="23" t="e">
        <v>#DIV/0!</v>
      </c>
      <c r="O77" s="23" t="e">
        <v>#DIV/0!</v>
      </c>
      <c r="P77" s="23" t="e">
        <v>#DIV/0!</v>
      </c>
    </row>
    <row r="78" spans="1:16" ht="15.75" customHeight="1" x14ac:dyDescent="0.2">
      <c r="A78" s="1" t="s">
        <v>11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  <c r="N78" s="23" t="e">
        <v>#DIV/0!</v>
      </c>
      <c r="O78" s="23" t="e">
        <v>#DIV/0!</v>
      </c>
      <c r="P78" s="23" t="e">
        <v>#DIV/0!</v>
      </c>
    </row>
    <row r="79" spans="1:16" ht="15.75" customHeight="1" x14ac:dyDescent="0.2">
      <c r="A79" s="1" t="s">
        <v>12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8"/>
      <c r="N79" s="23" t="e">
        <v>#DIV/0!</v>
      </c>
      <c r="O79" s="23" t="e">
        <v>#DIV/0!</v>
      </c>
      <c r="P79" s="23" t="e">
        <v>#DIV/0!</v>
      </c>
    </row>
    <row r="80" spans="1:16" ht="15.75" customHeight="1" x14ac:dyDescent="0.2">
      <c r="A80" s="1" t="s">
        <v>13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8"/>
      <c r="N80" s="23" t="e">
        <v>#DIV/0!</v>
      </c>
      <c r="O80" s="23" t="e">
        <v>#DIV/0!</v>
      </c>
      <c r="P80" s="23" t="e">
        <v>#DIV/0!</v>
      </c>
    </row>
    <row r="81" spans="1:16" ht="15.75" customHeight="1" x14ac:dyDescent="0.2">
      <c r="A81" s="1" t="s">
        <v>14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8"/>
      <c r="N81" s="23" t="e">
        <v>#DIV/0!</v>
      </c>
      <c r="O81" s="23" t="e">
        <v>#DIV/0!</v>
      </c>
      <c r="P81" s="23" t="e">
        <v>#DIV/0!</v>
      </c>
    </row>
    <row r="82" spans="1:16" ht="15.75" customHeight="1" x14ac:dyDescent="0.2">
      <c r="A82" s="1" t="s">
        <v>15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8"/>
      <c r="N82" s="23" t="e">
        <v>#DIV/0!</v>
      </c>
      <c r="O82" s="23" t="e">
        <v>#DIV/0!</v>
      </c>
      <c r="P82" s="23" t="e">
        <v>#DIV/0!</v>
      </c>
    </row>
    <row r="83" spans="1:16" ht="15.75" customHeight="1" x14ac:dyDescent="0.2">
      <c r="A83" s="1" t="s">
        <v>16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8"/>
      <c r="N83" s="23" t="e">
        <v>#DIV/0!</v>
      </c>
      <c r="O83" s="23" t="e">
        <v>#DIV/0!</v>
      </c>
      <c r="P83" s="23" t="e">
        <v>#DIV/0!</v>
      </c>
    </row>
    <row r="84" spans="1:16" ht="15.75" customHeight="1" x14ac:dyDescent="0.2">
      <c r="A84" s="6" t="s">
        <v>17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8"/>
      <c r="N84" s="23" t="e">
        <v>#DIV/0!</v>
      </c>
      <c r="O84" s="23" t="e">
        <v>#DIV/0!</v>
      </c>
      <c r="P84" s="23" t="e">
        <v>#DIV/0!</v>
      </c>
    </row>
    <row r="85" spans="1:16" ht="15.75" customHeight="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37" customFormat="1" ht="15.75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5.75" customHeight="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5.75" customHeight="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5.75" customHeight="1" x14ac:dyDescent="0.2">
      <c r="B89" s="46" t="s">
        <v>20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8"/>
    </row>
    <row r="90" spans="1:16" ht="15.75" customHeight="1" x14ac:dyDescent="0.2">
      <c r="A90" s="48" t="s">
        <v>1</v>
      </c>
      <c r="B90" s="33">
        <v>1</v>
      </c>
      <c r="C90" s="4">
        <v>2</v>
      </c>
      <c r="D90" s="4">
        <v>3</v>
      </c>
      <c r="E90" s="33">
        <v>4</v>
      </c>
      <c r="F90" s="4">
        <v>5</v>
      </c>
      <c r="G90" s="4">
        <v>6</v>
      </c>
      <c r="H90" s="33">
        <v>7</v>
      </c>
      <c r="I90" s="4">
        <v>8</v>
      </c>
      <c r="J90" s="4">
        <v>9</v>
      </c>
      <c r="K90" s="33">
        <v>10</v>
      </c>
      <c r="L90" s="33">
        <v>11</v>
      </c>
      <c r="M90" s="8"/>
      <c r="N90" s="8"/>
      <c r="O90" s="8"/>
      <c r="P90" s="8"/>
    </row>
    <row r="91" spans="1:16" ht="15.75" customHeight="1" x14ac:dyDescent="0.2">
      <c r="A91" s="47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8"/>
      <c r="N91" s="9" t="s">
        <v>3</v>
      </c>
      <c r="O91" s="9" t="s">
        <v>4</v>
      </c>
      <c r="P91" s="9" t="s">
        <v>5</v>
      </c>
    </row>
    <row r="92" spans="1:16" s="37" customFormat="1" ht="15.75" customHeight="1" x14ac:dyDescent="0.2">
      <c r="A92" s="22">
        <v>1</v>
      </c>
      <c r="B92" s="19">
        <v>68.7</v>
      </c>
      <c r="C92" s="19">
        <v>70.75</v>
      </c>
      <c r="D92" s="19">
        <v>70.78</v>
      </c>
      <c r="E92" s="19">
        <v>70.88</v>
      </c>
      <c r="F92" s="19">
        <v>67.91</v>
      </c>
      <c r="G92" s="19">
        <v>69.930000000000007</v>
      </c>
      <c r="H92" s="19">
        <v>93.93</v>
      </c>
      <c r="I92" s="19">
        <v>71.89</v>
      </c>
      <c r="J92" s="19">
        <v>68</v>
      </c>
      <c r="K92" s="19">
        <v>73.319999999999993</v>
      </c>
      <c r="L92" s="19"/>
      <c r="M92" s="20"/>
      <c r="N92" s="23">
        <v>72.608999999999995</v>
      </c>
      <c r="O92" s="23">
        <v>7.6824394997075443</v>
      </c>
      <c r="P92" s="23">
        <v>10.58056094934174</v>
      </c>
    </row>
    <row r="93" spans="1:16" s="37" customFormat="1" ht="15.75" customHeight="1" x14ac:dyDescent="0.2">
      <c r="A93" s="22">
        <v>2</v>
      </c>
      <c r="B93" s="19">
        <v>68.03</v>
      </c>
      <c r="C93" s="19">
        <v>70.319999999999993</v>
      </c>
      <c r="D93" s="19">
        <v>70.36</v>
      </c>
      <c r="E93" s="19">
        <v>70.38</v>
      </c>
      <c r="F93" s="19">
        <v>67.67</v>
      </c>
      <c r="G93" s="19">
        <v>70.22</v>
      </c>
      <c r="H93" s="19">
        <v>92.99</v>
      </c>
      <c r="I93" s="19">
        <v>72.12</v>
      </c>
      <c r="J93" s="19">
        <v>68.33</v>
      </c>
      <c r="K93" s="19">
        <v>72.180000000000007</v>
      </c>
      <c r="L93" s="19"/>
      <c r="M93" s="20"/>
      <c r="N93" s="23">
        <v>72.260000000000019</v>
      </c>
      <c r="O93" s="23">
        <v>7.4478512934193892</v>
      </c>
      <c r="P93" s="23">
        <v>10.307018119871829</v>
      </c>
    </row>
    <row r="94" spans="1:16" s="37" customFormat="1" ht="15.75" customHeight="1" x14ac:dyDescent="0.2">
      <c r="A94" s="22">
        <v>4</v>
      </c>
      <c r="B94" s="19">
        <v>67.81</v>
      </c>
      <c r="C94" s="19">
        <v>70.010000000000005</v>
      </c>
      <c r="D94" s="19">
        <v>70.349999999999994</v>
      </c>
      <c r="E94" s="19">
        <v>70.31</v>
      </c>
      <c r="F94" s="19">
        <v>67.61</v>
      </c>
      <c r="G94" s="19">
        <v>70.010000000000005</v>
      </c>
      <c r="H94" s="19">
        <v>91.92</v>
      </c>
      <c r="I94" s="19">
        <v>71.69</v>
      </c>
      <c r="J94" s="19">
        <v>67.63</v>
      </c>
      <c r="K94" s="19">
        <v>72.45</v>
      </c>
      <c r="L94" s="19"/>
      <c r="M94" s="20"/>
      <c r="N94" s="23">
        <v>71.979000000000013</v>
      </c>
      <c r="O94" s="23">
        <v>7.1997259978727284</v>
      </c>
      <c r="P94" s="23">
        <v>10.002536848070591</v>
      </c>
    </row>
    <row r="95" spans="1:16" s="37" customFormat="1" ht="15.75" customHeight="1" x14ac:dyDescent="0.2">
      <c r="A95" s="22">
        <v>8</v>
      </c>
      <c r="B95" s="19">
        <v>68.459999999999994</v>
      </c>
      <c r="C95" s="19">
        <v>70.89</v>
      </c>
      <c r="D95" s="19">
        <v>71.12</v>
      </c>
      <c r="E95" s="19">
        <v>70.48</v>
      </c>
      <c r="F95" s="19">
        <v>68.19</v>
      </c>
      <c r="G95" s="19">
        <v>70.72</v>
      </c>
      <c r="H95" s="19">
        <v>92.81</v>
      </c>
      <c r="I95" s="19">
        <v>72.39</v>
      </c>
      <c r="J95" s="19">
        <v>69.34</v>
      </c>
      <c r="K95" s="19">
        <v>73.599999999999994</v>
      </c>
      <c r="L95" s="19"/>
      <c r="M95" s="20"/>
      <c r="N95" s="23">
        <v>72.800000000000011</v>
      </c>
      <c r="O95" s="23">
        <v>7.2222403418576127</v>
      </c>
      <c r="P95" s="23">
        <v>9.920659810243972</v>
      </c>
    </row>
    <row r="96" spans="1:16" s="37" customFormat="1" ht="15.75" customHeight="1" x14ac:dyDescent="0.2">
      <c r="A96" s="22">
        <v>16</v>
      </c>
      <c r="B96" s="19">
        <v>68.900000000000006</v>
      </c>
      <c r="C96" s="19">
        <v>71.81</v>
      </c>
      <c r="D96" s="19">
        <v>71.52</v>
      </c>
      <c r="E96" s="19">
        <v>71.430000000000007</v>
      </c>
      <c r="F96" s="19">
        <v>68.55</v>
      </c>
      <c r="G96" s="19">
        <v>71.14</v>
      </c>
      <c r="H96" s="19">
        <v>93.06</v>
      </c>
      <c r="I96" s="19">
        <v>72.430000000000007</v>
      </c>
      <c r="J96" s="19">
        <v>68.760000000000005</v>
      </c>
      <c r="K96" s="19">
        <v>73.31</v>
      </c>
      <c r="L96" s="19"/>
      <c r="M96" s="20"/>
      <c r="N96" s="23">
        <v>73.091000000000008</v>
      </c>
      <c r="O96" s="23">
        <v>7.202336735007913</v>
      </c>
      <c r="P96" s="23">
        <v>9.8539310380319218</v>
      </c>
    </row>
    <row r="97" spans="1:16" s="37" customFormat="1" ht="15.75" customHeight="1" x14ac:dyDescent="0.2">
      <c r="A97" s="22">
        <v>32</v>
      </c>
      <c r="B97" s="19">
        <v>68.819999999999993</v>
      </c>
      <c r="C97" s="19">
        <v>70.94</v>
      </c>
      <c r="D97" s="19">
        <v>70.86</v>
      </c>
      <c r="E97" s="19">
        <v>70.81</v>
      </c>
      <c r="F97" s="19">
        <v>69.16</v>
      </c>
      <c r="G97" s="19">
        <v>72.430000000000007</v>
      </c>
      <c r="H97" s="19">
        <v>92.66</v>
      </c>
      <c r="I97" s="19">
        <v>72.81</v>
      </c>
      <c r="J97" s="19">
        <v>68.760000000000005</v>
      </c>
      <c r="K97" s="19">
        <v>73.069999999999993</v>
      </c>
      <c r="L97" s="19"/>
      <c r="M97" s="20"/>
      <c r="N97" s="23">
        <v>73.031999999999996</v>
      </c>
      <c r="O97" s="23">
        <v>7.0764567404881369</v>
      </c>
      <c r="P97" s="23">
        <v>9.6895288921132341</v>
      </c>
    </row>
    <row r="98" spans="1:16" s="37" customFormat="1" ht="15.75" customHeight="1" x14ac:dyDescent="0.2">
      <c r="A98" s="22">
        <v>64</v>
      </c>
      <c r="B98" s="19">
        <v>70.58</v>
      </c>
      <c r="C98" s="19">
        <v>71.61</v>
      </c>
      <c r="D98" s="19">
        <v>71.819999999999993</v>
      </c>
      <c r="E98" s="19">
        <v>71.86</v>
      </c>
      <c r="F98" s="19">
        <v>70.540000000000006</v>
      </c>
      <c r="G98" s="19">
        <v>71.45</v>
      </c>
      <c r="H98" s="19">
        <v>87.3</v>
      </c>
      <c r="I98" s="19">
        <v>73.66</v>
      </c>
      <c r="J98" s="19">
        <v>70.27</v>
      </c>
      <c r="K98" s="19">
        <v>73.099999999999994</v>
      </c>
      <c r="L98" s="19"/>
      <c r="M98" s="20"/>
      <c r="N98" s="23">
        <v>73.218999999999994</v>
      </c>
      <c r="O98" s="23">
        <v>5.064511493388741</v>
      </c>
      <c r="P98" s="23">
        <v>6.9169361687386353</v>
      </c>
    </row>
    <row r="99" spans="1:16" s="37" customFormat="1" ht="15.75" customHeight="1" x14ac:dyDescent="0.2">
      <c r="A99" s="22">
        <v>128</v>
      </c>
      <c r="B99" s="19">
        <v>78.709999999999994</v>
      </c>
      <c r="C99" s="19">
        <v>79.25</v>
      </c>
      <c r="D99" s="19">
        <v>79.83</v>
      </c>
      <c r="E99" s="19">
        <v>79.150000000000006</v>
      </c>
      <c r="F99" s="19">
        <v>78.17</v>
      </c>
      <c r="G99" s="19">
        <v>78.959999999999994</v>
      </c>
      <c r="H99" s="19">
        <v>91.91</v>
      </c>
      <c r="I99" s="19">
        <v>80.19</v>
      </c>
      <c r="J99" s="19">
        <v>78.42</v>
      </c>
      <c r="K99" s="19">
        <v>80.17</v>
      </c>
      <c r="L99" s="19"/>
      <c r="M99" s="20"/>
      <c r="N99" s="23">
        <v>80.475999999999971</v>
      </c>
      <c r="O99" s="23">
        <v>4.076385108837921</v>
      </c>
      <c r="P99" s="23">
        <v>5.0653425975917319</v>
      </c>
    </row>
    <row r="100" spans="1:16" ht="15.75" customHeight="1" x14ac:dyDescent="0.2">
      <c r="A100" s="1">
        <v>256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8"/>
      <c r="N100" s="23" t="e">
        <v>#DIV/0!</v>
      </c>
      <c r="O100" s="23" t="e">
        <v>#DIV/0!</v>
      </c>
      <c r="P100" s="23" t="e">
        <v>#DIV/0!</v>
      </c>
    </row>
    <row r="101" spans="1:16" ht="15.75" customHeight="1" x14ac:dyDescent="0.2">
      <c r="A101" s="1">
        <v>512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8"/>
      <c r="N101" s="23" t="e">
        <v>#DIV/0!</v>
      </c>
      <c r="O101" s="23" t="e">
        <v>#DIV/0!</v>
      </c>
      <c r="P101" s="23" t="e">
        <v>#DIV/0!</v>
      </c>
    </row>
    <row r="102" spans="1:16" ht="15.75" customHeight="1" x14ac:dyDescent="0.2">
      <c r="A102" s="1" t="s">
        <v>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8"/>
      <c r="N102" s="23" t="e">
        <v>#DIV/0!</v>
      </c>
      <c r="O102" s="23" t="e">
        <v>#DIV/0!</v>
      </c>
      <c r="P102" s="23" t="e">
        <v>#DIV/0!</v>
      </c>
    </row>
    <row r="103" spans="1:16" ht="15.75" customHeight="1" x14ac:dyDescent="0.2">
      <c r="A103" s="1" t="s">
        <v>7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8"/>
      <c r="N103" s="23" t="e">
        <v>#DIV/0!</v>
      </c>
      <c r="O103" s="23" t="e">
        <v>#DIV/0!</v>
      </c>
      <c r="P103" s="23" t="e">
        <v>#DIV/0!</v>
      </c>
    </row>
    <row r="104" spans="1:16" ht="15.75" customHeight="1" x14ac:dyDescent="0.2">
      <c r="A104" s="1" t="s">
        <v>8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8"/>
      <c r="N104" s="23" t="e">
        <v>#DIV/0!</v>
      </c>
      <c r="O104" s="23" t="e">
        <v>#DIV/0!</v>
      </c>
      <c r="P104" s="23" t="e">
        <v>#DIV/0!</v>
      </c>
    </row>
    <row r="105" spans="1:16" ht="15.75" customHeight="1" x14ac:dyDescent="0.2">
      <c r="A105" s="1" t="s">
        <v>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8"/>
      <c r="N105" s="23" t="e">
        <v>#DIV/0!</v>
      </c>
      <c r="O105" s="23" t="e">
        <v>#DIV/0!</v>
      </c>
      <c r="P105" s="23" t="e">
        <v>#DIV/0!</v>
      </c>
    </row>
    <row r="106" spans="1:16" ht="15.75" customHeight="1" x14ac:dyDescent="0.2">
      <c r="A106" s="1" t="s">
        <v>10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8"/>
      <c r="N106" s="23" t="e">
        <v>#DIV/0!</v>
      </c>
      <c r="O106" s="23" t="e">
        <v>#DIV/0!</v>
      </c>
      <c r="P106" s="23" t="e">
        <v>#DIV/0!</v>
      </c>
    </row>
    <row r="107" spans="1:16" ht="15.75" customHeight="1" x14ac:dyDescent="0.2">
      <c r="A107" s="1" t="s">
        <v>11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8"/>
      <c r="N107" s="23" t="e">
        <v>#DIV/0!</v>
      </c>
      <c r="O107" s="23" t="e">
        <v>#DIV/0!</v>
      </c>
      <c r="P107" s="23" t="e">
        <v>#DIV/0!</v>
      </c>
    </row>
    <row r="108" spans="1:16" ht="15.75" customHeight="1" x14ac:dyDescent="0.2">
      <c r="A108" s="1" t="s">
        <v>12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8"/>
      <c r="N108" s="23" t="e">
        <v>#DIV/0!</v>
      </c>
      <c r="O108" s="23" t="e">
        <v>#DIV/0!</v>
      </c>
      <c r="P108" s="23" t="e">
        <v>#DIV/0!</v>
      </c>
    </row>
    <row r="109" spans="1:16" ht="15.75" customHeight="1" x14ac:dyDescent="0.2">
      <c r="A109" s="1" t="s">
        <v>13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8"/>
      <c r="N109" s="23" t="e">
        <v>#DIV/0!</v>
      </c>
      <c r="O109" s="23" t="e">
        <v>#DIV/0!</v>
      </c>
      <c r="P109" s="23" t="e">
        <v>#DIV/0!</v>
      </c>
    </row>
    <row r="110" spans="1:16" ht="15.75" customHeight="1" x14ac:dyDescent="0.2">
      <c r="A110" s="1" t="s">
        <v>14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8"/>
      <c r="N110" s="23" t="e">
        <v>#DIV/0!</v>
      </c>
      <c r="O110" s="23" t="e">
        <v>#DIV/0!</v>
      </c>
      <c r="P110" s="23" t="e">
        <v>#DIV/0!</v>
      </c>
    </row>
    <row r="111" spans="1:16" ht="15.75" customHeight="1" x14ac:dyDescent="0.2">
      <c r="A111" s="1" t="s">
        <v>15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8"/>
      <c r="N111" s="23" t="e">
        <v>#DIV/0!</v>
      </c>
      <c r="O111" s="23" t="e">
        <v>#DIV/0!</v>
      </c>
      <c r="P111" s="23" t="e">
        <v>#DIV/0!</v>
      </c>
    </row>
    <row r="112" spans="1:16" ht="15.75" customHeight="1" x14ac:dyDescent="0.2">
      <c r="A112" s="1" t="s">
        <v>16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8"/>
      <c r="N112" s="23" t="e">
        <v>#DIV/0!</v>
      </c>
      <c r="O112" s="23" t="e">
        <v>#DIV/0!</v>
      </c>
      <c r="P112" s="23" t="e">
        <v>#DIV/0!</v>
      </c>
    </row>
    <row r="113" spans="1:16" ht="15.75" customHeight="1" x14ac:dyDescent="0.2">
      <c r="A113" s="6" t="s">
        <v>17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8"/>
      <c r="N113" s="23" t="e">
        <v>#DIV/0!</v>
      </c>
      <c r="O113" s="23" t="e">
        <v>#DIV/0!</v>
      </c>
      <c r="P113" s="23" t="e">
        <v>#DIV/0!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P830"/>
  <sheetViews>
    <sheetView workbookViewId="0">
      <selection activeCell="F95" sqref="F95"/>
    </sheetView>
  </sheetViews>
  <sheetFormatPr baseColWidth="10" defaultColWidth="14.5" defaultRowHeight="15" customHeight="1" x14ac:dyDescent="0.2"/>
  <cols>
    <col min="1" max="18" width="14.5" style="34" customWidth="1"/>
    <col min="19" max="16384" width="14.5" style="34"/>
  </cols>
  <sheetData>
    <row r="1" spans="1:16" ht="15.75" customHeight="1" x14ac:dyDescent="0.2"/>
    <row r="2" spans="1:16" ht="15.75" customHeight="1" x14ac:dyDescent="0.2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</row>
    <row r="3" spans="1:16" ht="15.75" customHeight="1" x14ac:dyDescent="0.2">
      <c r="A3" s="48" t="s">
        <v>1</v>
      </c>
      <c r="B3" s="33">
        <v>1</v>
      </c>
      <c r="C3" s="4">
        <v>2</v>
      </c>
      <c r="D3" s="4">
        <v>3</v>
      </c>
      <c r="E3" s="33">
        <v>4</v>
      </c>
      <c r="F3" s="4">
        <v>5</v>
      </c>
      <c r="G3" s="4">
        <v>6</v>
      </c>
      <c r="H3" s="33">
        <v>7</v>
      </c>
      <c r="I3" s="4">
        <v>8</v>
      </c>
      <c r="J3" s="4">
        <v>9</v>
      </c>
      <c r="K3" s="33">
        <v>10</v>
      </c>
      <c r="L3" s="33">
        <v>11</v>
      </c>
      <c r="M3" s="8"/>
      <c r="N3" s="8"/>
      <c r="O3" s="8"/>
      <c r="P3" s="8"/>
    </row>
    <row r="4" spans="1:16" ht="15.75" customHeight="1" x14ac:dyDescent="0.2">
      <c r="A4" s="4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8"/>
      <c r="N4" s="9" t="s">
        <v>3</v>
      </c>
      <c r="O4" s="9" t="s">
        <v>4</v>
      </c>
      <c r="P4" s="9" t="s">
        <v>5</v>
      </c>
    </row>
    <row r="5" spans="1:16" s="37" customFormat="1" ht="15.75" customHeight="1" x14ac:dyDescent="0.2">
      <c r="A5" s="22">
        <v>1</v>
      </c>
      <c r="B5" s="19">
        <v>26.45</v>
      </c>
      <c r="C5" s="19">
        <v>26.46</v>
      </c>
      <c r="D5" s="19">
        <v>26.33</v>
      </c>
      <c r="E5" s="19">
        <v>26.5</v>
      </c>
      <c r="F5" s="19">
        <v>26.3</v>
      </c>
      <c r="G5" s="19">
        <v>26.41</v>
      </c>
      <c r="H5" s="19">
        <v>26.36</v>
      </c>
      <c r="I5" s="19">
        <v>26.4</v>
      </c>
      <c r="J5" s="19">
        <v>26.34</v>
      </c>
      <c r="K5" s="19">
        <v>26.27</v>
      </c>
      <c r="L5" s="19"/>
      <c r="M5" s="20"/>
      <c r="N5" s="23">
        <v>26.382000000000001</v>
      </c>
      <c r="O5" s="23">
        <v>7.4505779045058868E-2</v>
      </c>
      <c r="P5" s="23">
        <v>0.28241141325547298</v>
      </c>
    </row>
    <row r="6" spans="1:16" s="37" customFormat="1" ht="15.75" customHeight="1" x14ac:dyDescent="0.2">
      <c r="A6" s="22">
        <v>2</v>
      </c>
      <c r="B6" s="19">
        <v>24.17</v>
      </c>
      <c r="C6" s="19">
        <v>24.27</v>
      </c>
      <c r="D6" s="19">
        <v>24.34</v>
      </c>
      <c r="E6" s="19">
        <v>24.27</v>
      </c>
      <c r="F6" s="19">
        <v>24.28</v>
      </c>
      <c r="G6" s="19">
        <v>24.28</v>
      </c>
      <c r="H6" s="19">
        <v>24.25</v>
      </c>
      <c r="I6" s="19">
        <v>24.32</v>
      </c>
      <c r="J6" s="19">
        <v>24.27</v>
      </c>
      <c r="K6" s="19">
        <v>24.3</v>
      </c>
      <c r="L6" s="19"/>
      <c r="M6" s="20"/>
      <c r="N6" s="23">
        <v>24.274999999999999</v>
      </c>
      <c r="O6" s="23">
        <v>4.5521667612491858E-2</v>
      </c>
      <c r="P6" s="23">
        <v>0.18752489232746389</v>
      </c>
    </row>
    <row r="7" spans="1:16" s="37" customFormat="1" ht="15.75" customHeight="1" x14ac:dyDescent="0.2">
      <c r="A7" s="22">
        <v>4</v>
      </c>
      <c r="B7" s="19">
        <v>24.27</v>
      </c>
      <c r="C7" s="19">
        <v>24.4</v>
      </c>
      <c r="D7" s="19">
        <v>24.31</v>
      </c>
      <c r="E7" s="19">
        <v>24.32</v>
      </c>
      <c r="F7" s="19">
        <v>24.33</v>
      </c>
      <c r="G7" s="19">
        <v>24.35</v>
      </c>
      <c r="H7" s="19">
        <v>24.31</v>
      </c>
      <c r="I7" s="19">
        <v>24.37</v>
      </c>
      <c r="J7" s="19">
        <v>24.31</v>
      </c>
      <c r="K7" s="19">
        <v>24.38</v>
      </c>
      <c r="L7" s="19"/>
      <c r="M7" s="20"/>
      <c r="N7" s="23">
        <v>24.335000000000001</v>
      </c>
      <c r="O7" s="23">
        <v>3.9510898637099133E-2</v>
      </c>
      <c r="P7" s="23">
        <v>0.16236243532812461</v>
      </c>
    </row>
    <row r="8" spans="1:16" s="37" customFormat="1" ht="15.75" customHeight="1" x14ac:dyDescent="0.2">
      <c r="A8" s="22">
        <v>8</v>
      </c>
      <c r="B8" s="19">
        <v>24.6</v>
      </c>
      <c r="C8" s="19">
        <v>24.71</v>
      </c>
      <c r="D8" s="19">
        <v>24.65</v>
      </c>
      <c r="E8" s="19">
        <v>24.66</v>
      </c>
      <c r="F8" s="19">
        <v>24.67</v>
      </c>
      <c r="G8" s="19">
        <v>24.73</v>
      </c>
      <c r="H8" s="19">
        <v>24.63</v>
      </c>
      <c r="I8" s="19">
        <v>24.74</v>
      </c>
      <c r="J8" s="19">
        <v>24.69</v>
      </c>
      <c r="K8" s="19">
        <v>24.66</v>
      </c>
      <c r="L8" s="19"/>
      <c r="M8" s="20"/>
      <c r="N8" s="23">
        <v>24.673999999999999</v>
      </c>
      <c r="O8" s="23">
        <v>4.4020197384584313E-2</v>
      </c>
      <c r="P8" s="23">
        <v>0.1784072196830036</v>
      </c>
    </row>
    <row r="9" spans="1:16" s="37" customFormat="1" ht="15.75" customHeight="1" x14ac:dyDescent="0.2">
      <c r="A9" s="22">
        <v>16</v>
      </c>
      <c r="B9" s="19">
        <v>25.02</v>
      </c>
      <c r="C9" s="19">
        <v>25.11</v>
      </c>
      <c r="D9" s="19">
        <v>25.11</v>
      </c>
      <c r="E9" s="19">
        <v>25.09</v>
      </c>
      <c r="F9" s="19">
        <v>25.09</v>
      </c>
      <c r="G9" s="19">
        <v>25.07</v>
      </c>
      <c r="H9" s="19">
        <v>25.04</v>
      </c>
      <c r="I9" s="19">
        <v>25.06</v>
      </c>
      <c r="J9" s="19">
        <v>25.06</v>
      </c>
      <c r="K9" s="19">
        <v>25.03</v>
      </c>
      <c r="L9" s="19"/>
      <c r="M9" s="20"/>
      <c r="N9" s="23">
        <v>25.068000000000001</v>
      </c>
      <c r="O9" s="23">
        <v>3.1902629637347621E-2</v>
      </c>
      <c r="P9" s="23">
        <v>0.12726435949157339</v>
      </c>
    </row>
    <row r="10" spans="1:16" s="37" customFormat="1" ht="15.75" customHeight="1" x14ac:dyDescent="0.2">
      <c r="A10" s="22">
        <v>32</v>
      </c>
      <c r="B10" s="19">
        <v>26.21</v>
      </c>
      <c r="C10" s="19">
        <v>26.36</v>
      </c>
      <c r="D10" s="19">
        <v>26.32</v>
      </c>
      <c r="E10" s="19">
        <v>26.28</v>
      </c>
      <c r="F10" s="19">
        <v>26.27</v>
      </c>
      <c r="G10" s="19">
        <v>26.26</v>
      </c>
      <c r="H10" s="19">
        <v>26.32</v>
      </c>
      <c r="I10" s="19">
        <v>26.25</v>
      </c>
      <c r="J10" s="19">
        <v>26.22</v>
      </c>
      <c r="K10" s="19">
        <v>26.34</v>
      </c>
      <c r="L10" s="19"/>
      <c r="M10" s="20"/>
      <c r="N10" s="23">
        <v>26.283000000000001</v>
      </c>
      <c r="O10" s="23">
        <v>5.0563491440629903E-2</v>
      </c>
      <c r="P10" s="23">
        <v>0.19238097416820721</v>
      </c>
    </row>
    <row r="11" spans="1:16" s="37" customFormat="1" ht="15.75" customHeight="1" x14ac:dyDescent="0.2">
      <c r="A11" s="22">
        <v>64</v>
      </c>
      <c r="B11" s="19">
        <v>28.03</v>
      </c>
      <c r="C11" s="19">
        <v>28.25</v>
      </c>
      <c r="D11" s="19">
        <v>28.02</v>
      </c>
      <c r="E11" s="19">
        <v>28.06</v>
      </c>
      <c r="F11" s="19">
        <v>28.08</v>
      </c>
      <c r="G11" s="19">
        <v>28.07</v>
      </c>
      <c r="H11" s="19">
        <v>28.06</v>
      </c>
      <c r="I11" s="19">
        <v>28.11</v>
      </c>
      <c r="J11" s="19">
        <v>28.07</v>
      </c>
      <c r="K11" s="19">
        <v>28.04</v>
      </c>
      <c r="L11" s="19"/>
      <c r="M11" s="20"/>
      <c r="N11" s="23">
        <v>28.079000000000001</v>
      </c>
      <c r="O11" s="23">
        <v>6.5396228229666814E-2</v>
      </c>
      <c r="P11" s="23">
        <v>0.23290084486508361</v>
      </c>
    </row>
    <row r="12" spans="1:16" s="37" customFormat="1" ht="15.75" customHeight="1" x14ac:dyDescent="0.2">
      <c r="A12" s="22">
        <v>128</v>
      </c>
      <c r="B12" s="19">
        <v>31.54</v>
      </c>
      <c r="C12" s="19">
        <v>31.75</v>
      </c>
      <c r="D12" s="19">
        <v>31.57</v>
      </c>
      <c r="E12" s="19">
        <v>31.57</v>
      </c>
      <c r="F12" s="19">
        <v>31.61</v>
      </c>
      <c r="G12" s="19">
        <v>31.65</v>
      </c>
      <c r="H12" s="19">
        <v>31.57</v>
      </c>
      <c r="I12" s="19">
        <v>31.56</v>
      </c>
      <c r="J12" s="19">
        <v>31.55</v>
      </c>
      <c r="K12" s="19">
        <v>31.64</v>
      </c>
      <c r="L12" s="19"/>
      <c r="M12" s="20"/>
      <c r="N12" s="23">
        <v>31.600999999999999</v>
      </c>
      <c r="O12" s="23">
        <v>6.4195880795508281E-2</v>
      </c>
      <c r="P12" s="23">
        <v>0.20314509286259391</v>
      </c>
    </row>
    <row r="13" spans="1:16" ht="15.75" customHeight="1" x14ac:dyDescent="0.2">
      <c r="A13" s="1">
        <v>256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23" t="e">
        <v>#DIV/0!</v>
      </c>
      <c r="O13" s="23" t="e">
        <v>#DIV/0!</v>
      </c>
      <c r="P13" s="23" t="e">
        <v>#DIV/0!</v>
      </c>
    </row>
    <row r="14" spans="1:16" ht="15.75" customHeight="1" x14ac:dyDescent="0.2">
      <c r="A14" s="1">
        <v>512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23" t="e">
        <v>#DIV/0!</v>
      </c>
      <c r="O14" s="23" t="e">
        <v>#DIV/0!</v>
      </c>
      <c r="P14" s="23" t="e">
        <v>#DIV/0!</v>
      </c>
    </row>
    <row r="15" spans="1:16" ht="15.75" customHeight="1" x14ac:dyDescent="0.2">
      <c r="A15" s="1" t="s">
        <v>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23" t="e">
        <v>#DIV/0!</v>
      </c>
      <c r="O15" s="23" t="e">
        <v>#DIV/0!</v>
      </c>
      <c r="P15" s="23" t="e">
        <v>#DIV/0!</v>
      </c>
    </row>
    <row r="16" spans="1:16" ht="15.75" customHeight="1" x14ac:dyDescent="0.2">
      <c r="A16" s="1" t="s">
        <v>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23" t="e">
        <v>#DIV/0!</v>
      </c>
      <c r="O16" s="23" t="e">
        <v>#DIV/0!</v>
      </c>
      <c r="P16" s="23" t="e">
        <v>#DIV/0!</v>
      </c>
    </row>
    <row r="17" spans="1:16" ht="15.75" customHeight="1" x14ac:dyDescent="0.2">
      <c r="A17" s="1" t="s">
        <v>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23" t="e">
        <v>#DIV/0!</v>
      </c>
      <c r="O17" s="23" t="e">
        <v>#DIV/0!</v>
      </c>
      <c r="P17" s="23" t="e">
        <v>#DIV/0!</v>
      </c>
    </row>
    <row r="18" spans="1:16" ht="15.75" customHeight="1" x14ac:dyDescent="0.2">
      <c r="A18" s="1" t="s">
        <v>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23" t="e">
        <v>#DIV/0!</v>
      </c>
      <c r="O18" s="23" t="e">
        <v>#DIV/0!</v>
      </c>
      <c r="P18" s="23" t="e">
        <v>#DIV/0!</v>
      </c>
    </row>
    <row r="19" spans="1:16" ht="15.75" customHeight="1" x14ac:dyDescent="0.2">
      <c r="A19" s="1" t="s">
        <v>10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23" t="e">
        <v>#DIV/0!</v>
      </c>
      <c r="O19" s="23" t="e">
        <v>#DIV/0!</v>
      </c>
      <c r="P19" s="23" t="e">
        <v>#DIV/0!</v>
      </c>
    </row>
    <row r="20" spans="1:16" ht="15.75" customHeight="1" x14ac:dyDescent="0.2">
      <c r="A20" s="1" t="s">
        <v>11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23" t="e">
        <v>#DIV/0!</v>
      </c>
      <c r="O20" s="23" t="e">
        <v>#DIV/0!</v>
      </c>
      <c r="P20" s="23" t="e">
        <v>#DIV/0!</v>
      </c>
    </row>
    <row r="21" spans="1:16" ht="15.75" customHeight="1" x14ac:dyDescent="0.2">
      <c r="A21" s="1" t="s">
        <v>12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23" t="e">
        <v>#DIV/0!</v>
      </c>
      <c r="O21" s="23" t="e">
        <v>#DIV/0!</v>
      </c>
      <c r="P21" s="23" t="e">
        <v>#DIV/0!</v>
      </c>
    </row>
    <row r="22" spans="1:16" ht="15.75" customHeight="1" x14ac:dyDescent="0.2">
      <c r="A22" s="1" t="s">
        <v>13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23" t="e">
        <v>#DIV/0!</v>
      </c>
      <c r="O22" s="23" t="e">
        <v>#DIV/0!</v>
      </c>
      <c r="P22" s="23" t="e">
        <v>#DIV/0!</v>
      </c>
    </row>
    <row r="23" spans="1:16" ht="15.75" customHeight="1" x14ac:dyDescent="0.2">
      <c r="A23" s="1" t="s">
        <v>14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23" t="e">
        <v>#DIV/0!</v>
      </c>
      <c r="O23" s="23" t="e">
        <v>#DIV/0!</v>
      </c>
      <c r="P23" s="23" t="e">
        <v>#DIV/0!</v>
      </c>
    </row>
    <row r="24" spans="1:16" ht="15.75" customHeight="1" x14ac:dyDescent="0.2">
      <c r="A24" s="1" t="s">
        <v>15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23" t="e">
        <v>#DIV/0!</v>
      </c>
      <c r="O24" s="23" t="e">
        <v>#DIV/0!</v>
      </c>
      <c r="P24" s="23" t="e">
        <v>#DIV/0!</v>
      </c>
    </row>
    <row r="25" spans="1:16" ht="15.75" customHeight="1" x14ac:dyDescent="0.2">
      <c r="A25" s="1" t="s">
        <v>16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23" t="e">
        <v>#DIV/0!</v>
      </c>
      <c r="O25" s="23" t="e">
        <v>#DIV/0!</v>
      </c>
      <c r="P25" s="23" t="e">
        <v>#DIV/0!</v>
      </c>
    </row>
    <row r="26" spans="1:16" ht="15.75" customHeight="1" x14ac:dyDescent="0.2">
      <c r="A26" s="21" t="s">
        <v>17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23" t="e">
        <v>#DIV/0!</v>
      </c>
      <c r="O26" s="23" t="e">
        <v>#DIV/0!</v>
      </c>
      <c r="P26" s="23" t="e">
        <v>#DIV/0!</v>
      </c>
    </row>
    <row r="27" spans="1:16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5"/>
      <c r="O27" s="5"/>
      <c r="P27" s="5"/>
    </row>
    <row r="28" spans="1:16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">
      <c r="B31" s="46" t="s">
        <v>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8"/>
    </row>
    <row r="32" spans="1:16" ht="15.75" customHeight="1" x14ac:dyDescent="0.2">
      <c r="A32" s="48" t="s">
        <v>1</v>
      </c>
      <c r="B32" s="33">
        <v>1</v>
      </c>
      <c r="C32" s="4">
        <v>2</v>
      </c>
      <c r="D32" s="4">
        <v>3</v>
      </c>
      <c r="E32" s="33">
        <v>4</v>
      </c>
      <c r="F32" s="4">
        <v>5</v>
      </c>
      <c r="G32" s="4">
        <v>6</v>
      </c>
      <c r="H32" s="33">
        <v>7</v>
      </c>
      <c r="I32" s="4">
        <v>8</v>
      </c>
      <c r="J32" s="4">
        <v>9</v>
      </c>
      <c r="K32" s="33">
        <v>10</v>
      </c>
      <c r="L32" s="33">
        <v>11</v>
      </c>
      <c r="M32" s="8"/>
      <c r="N32" s="8"/>
      <c r="O32" s="8"/>
      <c r="P32" s="8"/>
    </row>
    <row r="33" spans="1:16" ht="15.75" customHeight="1" x14ac:dyDescent="0.2">
      <c r="A33" s="47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8"/>
      <c r="N33" s="9" t="s">
        <v>3</v>
      </c>
      <c r="O33" s="9" t="s">
        <v>4</v>
      </c>
      <c r="P33" s="9" t="s">
        <v>5</v>
      </c>
    </row>
    <row r="34" spans="1:16" s="37" customFormat="1" ht="15.75" customHeight="1" x14ac:dyDescent="0.2">
      <c r="A34" s="22">
        <v>1</v>
      </c>
      <c r="B34" s="19">
        <v>27.74</v>
      </c>
      <c r="C34" s="19">
        <v>27.72</v>
      </c>
      <c r="D34" s="19">
        <v>27.52</v>
      </c>
      <c r="E34" s="19">
        <v>27.59</v>
      </c>
      <c r="F34" s="19">
        <v>27.68</v>
      </c>
      <c r="G34" s="19">
        <v>27.66</v>
      </c>
      <c r="H34" s="19">
        <v>27.4</v>
      </c>
      <c r="I34" s="19">
        <v>27.52</v>
      </c>
      <c r="J34" s="19">
        <v>27.69</v>
      </c>
      <c r="K34" s="19">
        <v>27.57</v>
      </c>
      <c r="L34" s="19"/>
      <c r="M34" s="20"/>
      <c r="N34" s="23">
        <v>27.609000000000002</v>
      </c>
      <c r="O34" s="23">
        <v>0.108058626063201</v>
      </c>
      <c r="P34" s="23">
        <v>0.39138913420696492</v>
      </c>
    </row>
    <row r="35" spans="1:16" s="37" customFormat="1" ht="15.75" customHeight="1" x14ac:dyDescent="0.2">
      <c r="A35" s="22">
        <v>2</v>
      </c>
      <c r="B35" s="19">
        <v>24.82</v>
      </c>
      <c r="C35" s="19">
        <v>24.8</v>
      </c>
      <c r="D35" s="19">
        <v>24.85</v>
      </c>
      <c r="E35" s="19">
        <v>24.91</v>
      </c>
      <c r="F35" s="19">
        <v>24.76</v>
      </c>
      <c r="G35" s="19">
        <v>24.89</v>
      </c>
      <c r="H35" s="19">
        <v>24.78</v>
      </c>
      <c r="I35" s="19">
        <v>24.78</v>
      </c>
      <c r="J35" s="19">
        <v>24.87</v>
      </c>
      <c r="K35" s="19">
        <v>24.9</v>
      </c>
      <c r="L35" s="19"/>
      <c r="M35" s="20"/>
      <c r="N35" s="23">
        <v>24.835999999999999</v>
      </c>
      <c r="O35" s="23">
        <v>5.5216744642262533E-2</v>
      </c>
      <c r="P35" s="23">
        <v>0.22232543341223429</v>
      </c>
    </row>
    <row r="36" spans="1:16" s="37" customFormat="1" ht="15.75" customHeight="1" x14ac:dyDescent="0.2">
      <c r="A36" s="22">
        <v>4</v>
      </c>
      <c r="B36" s="19">
        <v>24.96</v>
      </c>
      <c r="C36" s="19">
        <v>24.9</v>
      </c>
      <c r="D36" s="19">
        <v>25.01</v>
      </c>
      <c r="E36" s="19">
        <v>24.99</v>
      </c>
      <c r="F36" s="19">
        <v>24.9</v>
      </c>
      <c r="G36" s="19">
        <v>24.92</v>
      </c>
      <c r="H36" s="19">
        <v>24.94</v>
      </c>
      <c r="I36" s="19">
        <v>24.94</v>
      </c>
      <c r="J36" s="19">
        <v>24.93</v>
      </c>
      <c r="K36" s="19">
        <v>24.92</v>
      </c>
      <c r="L36" s="19"/>
      <c r="M36" s="20"/>
      <c r="N36" s="23">
        <v>24.940999999999999</v>
      </c>
      <c r="O36" s="23">
        <v>3.6347092196090898E-2</v>
      </c>
      <c r="P36" s="23">
        <v>0.14573229700529611</v>
      </c>
    </row>
    <row r="37" spans="1:16" s="37" customFormat="1" ht="15.75" customHeight="1" x14ac:dyDescent="0.2">
      <c r="A37" s="22">
        <v>8</v>
      </c>
      <c r="B37" s="19">
        <v>25.39</v>
      </c>
      <c r="C37" s="19">
        <v>25.39</v>
      </c>
      <c r="D37" s="19">
        <v>25.42</v>
      </c>
      <c r="E37" s="19">
        <v>25.41</v>
      </c>
      <c r="F37" s="19">
        <v>25.39</v>
      </c>
      <c r="G37" s="19">
        <v>25.41</v>
      </c>
      <c r="H37" s="19">
        <v>25.38</v>
      </c>
      <c r="I37" s="19">
        <v>25.38</v>
      </c>
      <c r="J37" s="19">
        <v>25.5</v>
      </c>
      <c r="K37" s="19">
        <v>25.39</v>
      </c>
      <c r="L37" s="19"/>
      <c r="M37" s="20"/>
      <c r="N37" s="23">
        <v>25.405999999999999</v>
      </c>
      <c r="O37" s="23">
        <v>3.5652645218989289E-2</v>
      </c>
      <c r="P37" s="23">
        <v>0.1403315957608017</v>
      </c>
    </row>
    <row r="38" spans="1:16" s="37" customFormat="1" ht="15.75" customHeight="1" x14ac:dyDescent="0.2">
      <c r="A38" s="22">
        <v>16</v>
      </c>
      <c r="B38" s="19">
        <v>25.65</v>
      </c>
      <c r="C38" s="19">
        <v>25.63</v>
      </c>
      <c r="D38" s="19">
        <v>25.66</v>
      </c>
      <c r="E38" s="19">
        <v>25.74</v>
      </c>
      <c r="F38" s="19">
        <v>25.79</v>
      </c>
      <c r="G38" s="19">
        <v>25.63</v>
      </c>
      <c r="H38" s="19">
        <v>25.62</v>
      </c>
      <c r="I38" s="19">
        <v>25.64</v>
      </c>
      <c r="J38" s="19">
        <v>25.62</v>
      </c>
      <c r="K38" s="19">
        <v>25.65</v>
      </c>
      <c r="L38" s="19"/>
      <c r="M38" s="20"/>
      <c r="N38" s="23">
        <v>25.663</v>
      </c>
      <c r="O38" s="23">
        <v>5.657836257007675E-2</v>
      </c>
      <c r="P38" s="23">
        <v>0.2204666740836097</v>
      </c>
    </row>
    <row r="39" spans="1:16" s="37" customFormat="1" ht="15.75" customHeight="1" x14ac:dyDescent="0.2">
      <c r="A39" s="22">
        <v>32</v>
      </c>
      <c r="B39" s="19">
        <v>26.9</v>
      </c>
      <c r="C39" s="19">
        <v>26.9</v>
      </c>
      <c r="D39" s="19">
        <v>26.94</v>
      </c>
      <c r="E39" s="19">
        <v>27.03</v>
      </c>
      <c r="F39" s="19">
        <v>27.08</v>
      </c>
      <c r="G39" s="19">
        <v>26.95</v>
      </c>
      <c r="H39" s="19">
        <v>26.94</v>
      </c>
      <c r="I39" s="19">
        <v>27.05</v>
      </c>
      <c r="J39" s="19">
        <v>26.9</v>
      </c>
      <c r="K39" s="19">
        <v>26.93</v>
      </c>
      <c r="L39" s="19"/>
      <c r="M39" s="20"/>
      <c r="N39" s="23">
        <v>26.962</v>
      </c>
      <c r="O39" s="23">
        <v>6.6633324995831009E-2</v>
      </c>
      <c r="P39" s="23">
        <v>0.24713791631121951</v>
      </c>
    </row>
    <row r="40" spans="1:16" s="37" customFormat="1" ht="15.75" customHeight="1" x14ac:dyDescent="0.2">
      <c r="A40" s="22">
        <v>64</v>
      </c>
      <c r="B40" s="19">
        <v>28.71</v>
      </c>
      <c r="C40" s="19">
        <v>28.7</v>
      </c>
      <c r="D40" s="19">
        <v>28.73</v>
      </c>
      <c r="E40" s="19">
        <v>28.71</v>
      </c>
      <c r="F40" s="19">
        <v>28.81</v>
      </c>
      <c r="G40" s="19">
        <v>28.74</v>
      </c>
      <c r="H40" s="19">
        <v>28.68</v>
      </c>
      <c r="I40" s="19">
        <v>28.71</v>
      </c>
      <c r="J40" s="19">
        <v>28.85</v>
      </c>
      <c r="K40" s="19">
        <v>28.76</v>
      </c>
      <c r="L40" s="19"/>
      <c r="M40" s="20"/>
      <c r="N40" s="23">
        <v>28.74</v>
      </c>
      <c r="O40" s="23">
        <v>5.312459150169755E-2</v>
      </c>
      <c r="P40" s="23">
        <v>0.18484548191265679</v>
      </c>
    </row>
    <row r="41" spans="1:16" s="37" customFormat="1" ht="15.75" customHeight="1" x14ac:dyDescent="0.2">
      <c r="A41" s="22">
        <v>128</v>
      </c>
      <c r="B41" s="19">
        <v>32.340000000000003</v>
      </c>
      <c r="C41" s="19">
        <v>32.28</v>
      </c>
      <c r="D41" s="19">
        <v>32.35</v>
      </c>
      <c r="E41" s="19">
        <v>32.31</v>
      </c>
      <c r="F41" s="19">
        <v>32.42</v>
      </c>
      <c r="G41" s="19">
        <v>32.31</v>
      </c>
      <c r="H41" s="19">
        <v>32.33</v>
      </c>
      <c r="I41" s="19">
        <v>32.29</v>
      </c>
      <c r="J41" s="19">
        <v>32.369999999999997</v>
      </c>
      <c r="K41" s="19">
        <v>32.43</v>
      </c>
      <c r="L41" s="19"/>
      <c r="M41" s="20"/>
      <c r="N41" s="23">
        <v>32.343000000000004</v>
      </c>
      <c r="O41" s="23">
        <v>5.1001089312985123E-2</v>
      </c>
      <c r="P41" s="23">
        <v>0.1576881838820923</v>
      </c>
    </row>
    <row r="42" spans="1:16" ht="15.75" customHeight="1" x14ac:dyDescent="0.2">
      <c r="A42" s="1">
        <v>256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  <c r="N42" s="23" t="e">
        <v>#DIV/0!</v>
      </c>
      <c r="O42" s="23" t="e">
        <v>#DIV/0!</v>
      </c>
      <c r="P42" s="23" t="e">
        <v>#DIV/0!</v>
      </c>
    </row>
    <row r="43" spans="1:16" ht="15.75" customHeight="1" x14ac:dyDescent="0.2">
      <c r="A43" s="1">
        <v>512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  <c r="N43" s="23" t="e">
        <v>#DIV/0!</v>
      </c>
      <c r="O43" s="23" t="e">
        <v>#DIV/0!</v>
      </c>
      <c r="P43" s="23" t="e">
        <v>#DIV/0!</v>
      </c>
    </row>
    <row r="44" spans="1:16" ht="15.75" customHeight="1" x14ac:dyDescent="0.2">
      <c r="A44" s="1" t="s">
        <v>6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  <c r="N44" s="23" t="e">
        <v>#DIV/0!</v>
      </c>
      <c r="O44" s="23" t="e">
        <v>#DIV/0!</v>
      </c>
      <c r="P44" s="23" t="e">
        <v>#DIV/0!</v>
      </c>
    </row>
    <row r="45" spans="1:16" ht="15.75" customHeight="1" x14ac:dyDescent="0.2">
      <c r="A45" s="1" t="s">
        <v>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  <c r="N45" s="23" t="e">
        <v>#DIV/0!</v>
      </c>
      <c r="O45" s="23" t="e">
        <v>#DIV/0!</v>
      </c>
      <c r="P45" s="23" t="e">
        <v>#DIV/0!</v>
      </c>
    </row>
    <row r="46" spans="1:16" ht="15.75" customHeight="1" x14ac:dyDescent="0.2">
      <c r="A46" s="1" t="s">
        <v>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  <c r="N46" s="23" t="e">
        <v>#DIV/0!</v>
      </c>
      <c r="O46" s="23" t="e">
        <v>#DIV/0!</v>
      </c>
      <c r="P46" s="23" t="e">
        <v>#DIV/0!</v>
      </c>
    </row>
    <row r="47" spans="1:16" ht="15.75" customHeight="1" x14ac:dyDescent="0.2">
      <c r="A47" s="1" t="s">
        <v>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8"/>
      <c r="N47" s="23" t="e">
        <v>#DIV/0!</v>
      </c>
      <c r="O47" s="23" t="e">
        <v>#DIV/0!</v>
      </c>
      <c r="P47" s="23" t="e">
        <v>#DIV/0!</v>
      </c>
    </row>
    <row r="48" spans="1:16" ht="15.75" customHeight="1" x14ac:dyDescent="0.2">
      <c r="A48" s="1" t="s">
        <v>10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8"/>
      <c r="N48" s="23" t="e">
        <v>#DIV/0!</v>
      </c>
      <c r="O48" s="23" t="e">
        <v>#DIV/0!</v>
      </c>
      <c r="P48" s="23" t="e">
        <v>#DIV/0!</v>
      </c>
    </row>
    <row r="49" spans="1:16" ht="15.75" customHeight="1" x14ac:dyDescent="0.2">
      <c r="A49" s="1" t="s">
        <v>11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8"/>
      <c r="N49" s="23" t="e">
        <v>#DIV/0!</v>
      </c>
      <c r="O49" s="23" t="e">
        <v>#DIV/0!</v>
      </c>
      <c r="P49" s="23" t="e">
        <v>#DIV/0!</v>
      </c>
    </row>
    <row r="50" spans="1:16" ht="15.75" customHeight="1" x14ac:dyDescent="0.2">
      <c r="A50" s="1" t="s">
        <v>12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8"/>
      <c r="N50" s="23" t="e">
        <v>#DIV/0!</v>
      </c>
      <c r="O50" s="23" t="e">
        <v>#DIV/0!</v>
      </c>
      <c r="P50" s="23" t="e">
        <v>#DIV/0!</v>
      </c>
    </row>
    <row r="51" spans="1:16" ht="15.75" customHeight="1" x14ac:dyDescent="0.2">
      <c r="A51" s="1" t="s">
        <v>13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8"/>
      <c r="N51" s="23" t="e">
        <v>#DIV/0!</v>
      </c>
      <c r="O51" s="23" t="e">
        <v>#DIV/0!</v>
      </c>
      <c r="P51" s="23" t="e">
        <v>#DIV/0!</v>
      </c>
    </row>
    <row r="52" spans="1:16" ht="15.75" customHeight="1" x14ac:dyDescent="0.2">
      <c r="A52" s="1" t="s">
        <v>14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8"/>
      <c r="N52" s="23" t="e">
        <v>#DIV/0!</v>
      </c>
      <c r="O52" s="23" t="e">
        <v>#DIV/0!</v>
      </c>
      <c r="P52" s="23" t="e">
        <v>#DIV/0!</v>
      </c>
    </row>
    <row r="53" spans="1:16" ht="15.75" customHeight="1" x14ac:dyDescent="0.2">
      <c r="A53" s="1" t="s">
        <v>15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8"/>
      <c r="N53" s="23" t="e">
        <v>#DIV/0!</v>
      </c>
      <c r="O53" s="23" t="e">
        <v>#DIV/0!</v>
      </c>
      <c r="P53" s="23" t="e">
        <v>#DIV/0!</v>
      </c>
    </row>
    <row r="54" spans="1:16" ht="15.75" customHeight="1" x14ac:dyDescent="0.2">
      <c r="A54" s="1" t="s">
        <v>16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8"/>
      <c r="N54" s="23" t="e">
        <v>#DIV/0!</v>
      </c>
      <c r="O54" s="23" t="e">
        <v>#DIV/0!</v>
      </c>
      <c r="P54" s="23" t="e">
        <v>#DIV/0!</v>
      </c>
    </row>
    <row r="55" spans="1:16" ht="15.75" customHeight="1" x14ac:dyDescent="0.2">
      <c r="A55" s="6" t="s">
        <v>17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8"/>
      <c r="N55" s="23" t="e">
        <v>#DIV/0!</v>
      </c>
      <c r="O55" s="23" t="e">
        <v>#DIV/0!</v>
      </c>
      <c r="P55" s="23" t="e">
        <v>#DIV/0!</v>
      </c>
    </row>
    <row r="56" spans="1:16" ht="15.75" customHeight="1" x14ac:dyDescent="0.2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5"/>
      <c r="O56" s="5"/>
      <c r="P56" s="5"/>
    </row>
    <row r="57" spans="1:16" ht="15.75" customHeight="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5.75" customHeight="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5.75" customHeight="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5.75" customHeight="1" x14ac:dyDescent="0.2">
      <c r="B60" s="46" t="s">
        <v>19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8"/>
    </row>
    <row r="61" spans="1:16" ht="15.75" customHeight="1" x14ac:dyDescent="0.2">
      <c r="A61" s="48" t="s">
        <v>1</v>
      </c>
      <c r="B61" s="33">
        <v>1</v>
      </c>
      <c r="C61" s="4">
        <v>2</v>
      </c>
      <c r="D61" s="4">
        <v>3</v>
      </c>
      <c r="E61" s="33">
        <v>4</v>
      </c>
      <c r="F61" s="4">
        <v>5</v>
      </c>
      <c r="G61" s="4">
        <v>6</v>
      </c>
      <c r="H61" s="33">
        <v>7</v>
      </c>
      <c r="I61" s="4">
        <v>8</v>
      </c>
      <c r="J61" s="4">
        <v>9</v>
      </c>
      <c r="K61" s="33">
        <v>10</v>
      </c>
      <c r="L61" s="33">
        <v>11</v>
      </c>
      <c r="M61" s="8"/>
      <c r="N61" s="8"/>
      <c r="O61" s="8"/>
      <c r="P61" s="8"/>
    </row>
    <row r="62" spans="1:16" ht="15.75" customHeight="1" x14ac:dyDescent="0.2">
      <c r="A62" s="47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8"/>
      <c r="N62" s="9" t="s">
        <v>3</v>
      </c>
      <c r="O62" s="9" t="s">
        <v>4</v>
      </c>
      <c r="P62" s="9" t="s">
        <v>5</v>
      </c>
    </row>
    <row r="63" spans="1:16" s="37" customFormat="1" ht="15.75" customHeight="1" x14ac:dyDescent="0.2">
      <c r="A63" s="22">
        <v>1</v>
      </c>
      <c r="B63" s="19">
        <v>26.45</v>
      </c>
      <c r="C63" s="19">
        <v>26.89</v>
      </c>
      <c r="D63" s="19">
        <v>26.86</v>
      </c>
      <c r="E63" s="19">
        <v>26.36</v>
      </c>
      <c r="F63" s="19">
        <v>26.97</v>
      </c>
      <c r="G63" s="19">
        <v>26.67</v>
      </c>
      <c r="H63" s="19">
        <v>26.52</v>
      </c>
      <c r="I63" s="19">
        <v>26.37</v>
      </c>
      <c r="J63" s="19">
        <v>26.59</v>
      </c>
      <c r="K63" s="19">
        <v>26.79</v>
      </c>
      <c r="L63" s="19"/>
      <c r="M63" s="20"/>
      <c r="N63" s="23">
        <v>26.646999999999998</v>
      </c>
      <c r="O63" s="23">
        <v>0.22286268816869659</v>
      </c>
      <c r="P63" s="23">
        <v>0.83635189015159894</v>
      </c>
    </row>
    <row r="64" spans="1:16" s="37" customFormat="1" ht="15.75" customHeight="1" x14ac:dyDescent="0.2">
      <c r="A64" s="22">
        <v>2</v>
      </c>
      <c r="B64" s="19">
        <v>24.88</v>
      </c>
      <c r="C64" s="19">
        <v>25.61</v>
      </c>
      <c r="D64" s="19">
        <v>25.26</v>
      </c>
      <c r="E64" s="19">
        <v>24.87</v>
      </c>
      <c r="F64" s="19">
        <v>25.12</v>
      </c>
      <c r="G64" s="19">
        <v>25.32</v>
      </c>
      <c r="H64" s="19">
        <v>24.94</v>
      </c>
      <c r="I64" s="19">
        <v>24.85</v>
      </c>
      <c r="J64" s="19">
        <v>24.93</v>
      </c>
      <c r="K64" s="19">
        <v>25.11</v>
      </c>
      <c r="L64" s="19"/>
      <c r="M64" s="20"/>
      <c r="N64" s="23">
        <v>25.088999999999999</v>
      </c>
      <c r="O64" s="23">
        <v>0.24758612418487591</v>
      </c>
      <c r="P64" s="23">
        <v>0.9868313770372511</v>
      </c>
    </row>
    <row r="65" spans="1:16" s="37" customFormat="1" ht="15.75" customHeight="1" x14ac:dyDescent="0.2">
      <c r="A65" s="22">
        <v>4</v>
      </c>
      <c r="B65" s="19">
        <v>24.94</v>
      </c>
      <c r="C65" s="19">
        <v>25.32</v>
      </c>
      <c r="D65" s="19">
        <v>25.3</v>
      </c>
      <c r="E65" s="19">
        <v>24.89</v>
      </c>
      <c r="F65" s="19">
        <v>25.28</v>
      </c>
      <c r="G65" s="19">
        <v>25.15</v>
      </c>
      <c r="H65" s="19">
        <v>24.93</v>
      </c>
      <c r="I65" s="19">
        <v>24.92</v>
      </c>
      <c r="J65" s="19">
        <v>25.09</v>
      </c>
      <c r="K65" s="19">
        <v>24.89</v>
      </c>
      <c r="L65" s="19"/>
      <c r="M65" s="20"/>
      <c r="N65" s="23">
        <v>25.071000000000009</v>
      </c>
      <c r="O65" s="23">
        <v>0.1795333457111023</v>
      </c>
      <c r="P65" s="23">
        <v>0.71609965981054691</v>
      </c>
    </row>
    <row r="66" spans="1:16" s="37" customFormat="1" ht="15.75" customHeight="1" x14ac:dyDescent="0.2">
      <c r="A66" s="22">
        <v>8</v>
      </c>
      <c r="B66" s="19">
        <v>25.29</v>
      </c>
      <c r="C66" s="19">
        <v>25.53</v>
      </c>
      <c r="D66" s="19">
        <v>25.63</v>
      </c>
      <c r="E66" s="19">
        <v>25.23</v>
      </c>
      <c r="F66" s="19">
        <v>25.51</v>
      </c>
      <c r="G66" s="19">
        <v>25.36</v>
      </c>
      <c r="H66" s="19">
        <v>25.25</v>
      </c>
      <c r="I66" s="19">
        <v>25.23</v>
      </c>
      <c r="J66" s="19">
        <v>25.35</v>
      </c>
      <c r="K66" s="19">
        <v>25.23</v>
      </c>
      <c r="L66" s="19"/>
      <c r="M66" s="20"/>
      <c r="N66" s="23">
        <v>25.361000000000001</v>
      </c>
      <c r="O66" s="23">
        <v>0.1460935773171885</v>
      </c>
      <c r="P66" s="23">
        <v>0.57605605976573693</v>
      </c>
    </row>
    <row r="67" spans="1:16" s="37" customFormat="1" ht="15.75" customHeight="1" x14ac:dyDescent="0.2">
      <c r="A67" s="22">
        <v>16</v>
      </c>
      <c r="B67" s="19">
        <v>25.95</v>
      </c>
      <c r="C67" s="19">
        <v>26.55</v>
      </c>
      <c r="D67" s="19">
        <v>26.29</v>
      </c>
      <c r="E67" s="19">
        <v>26.33</v>
      </c>
      <c r="F67" s="19">
        <v>26.18</v>
      </c>
      <c r="G67" s="19">
        <v>26.12</v>
      </c>
      <c r="H67" s="19">
        <v>26.01</v>
      </c>
      <c r="I67" s="19">
        <v>26.35</v>
      </c>
      <c r="J67" s="19">
        <v>26.13</v>
      </c>
      <c r="K67" s="19">
        <v>26</v>
      </c>
      <c r="L67" s="19"/>
      <c r="M67" s="20"/>
      <c r="N67" s="23">
        <v>26.190999999999999</v>
      </c>
      <c r="O67" s="23">
        <v>0.18841148820835979</v>
      </c>
      <c r="P67" s="23">
        <v>0.7193749311151153</v>
      </c>
    </row>
    <row r="68" spans="1:16" s="37" customFormat="1" ht="15.75" customHeight="1" x14ac:dyDescent="0.2">
      <c r="A68" s="22">
        <v>32</v>
      </c>
      <c r="B68" s="19">
        <v>27.46</v>
      </c>
      <c r="C68" s="19">
        <v>27.96</v>
      </c>
      <c r="D68" s="19">
        <v>27.73</v>
      </c>
      <c r="E68" s="19">
        <v>27.62</v>
      </c>
      <c r="F68" s="19">
        <v>27.55</v>
      </c>
      <c r="G68" s="19">
        <v>27.66</v>
      </c>
      <c r="H68" s="19">
        <v>27.91</v>
      </c>
      <c r="I68" s="19">
        <v>27.35</v>
      </c>
      <c r="J68" s="19">
        <v>27.67</v>
      </c>
      <c r="K68" s="19">
        <v>27.52</v>
      </c>
      <c r="L68" s="19"/>
      <c r="M68" s="20"/>
      <c r="N68" s="23">
        <v>27.643000000000001</v>
      </c>
      <c r="O68" s="23">
        <v>0.18973958762238061</v>
      </c>
      <c r="P68" s="23">
        <v>0.68639289376109913</v>
      </c>
    </row>
    <row r="69" spans="1:16" s="37" customFormat="1" ht="15.75" customHeight="1" x14ac:dyDescent="0.2">
      <c r="A69" s="22">
        <v>64</v>
      </c>
      <c r="B69" s="19">
        <v>29.88</v>
      </c>
      <c r="C69" s="19">
        <v>30.18</v>
      </c>
      <c r="D69" s="19">
        <v>30.18</v>
      </c>
      <c r="E69" s="19">
        <v>29.77</v>
      </c>
      <c r="F69" s="19">
        <v>29.91</v>
      </c>
      <c r="G69" s="19">
        <v>29.96</v>
      </c>
      <c r="H69" s="19">
        <v>29.73</v>
      </c>
      <c r="I69" s="19">
        <v>29.72</v>
      </c>
      <c r="J69" s="19">
        <v>30.22</v>
      </c>
      <c r="K69" s="19">
        <v>29.76</v>
      </c>
      <c r="L69" s="19"/>
      <c r="M69" s="20"/>
      <c r="N69" s="23">
        <v>29.931000000000001</v>
      </c>
      <c r="O69" s="23">
        <v>0.1976219735870593</v>
      </c>
      <c r="P69" s="23">
        <v>0.66025850652186446</v>
      </c>
    </row>
    <row r="70" spans="1:16" s="37" customFormat="1" ht="15.75" customHeight="1" x14ac:dyDescent="0.2">
      <c r="A70" s="22">
        <v>128</v>
      </c>
      <c r="B70" s="19">
        <v>33.89</v>
      </c>
      <c r="C70" s="19">
        <v>33.89</v>
      </c>
      <c r="D70" s="19">
        <v>33.799999999999997</v>
      </c>
      <c r="E70" s="19">
        <v>33.56</v>
      </c>
      <c r="F70" s="19">
        <v>33.700000000000003</v>
      </c>
      <c r="G70" s="19">
        <v>33.54</v>
      </c>
      <c r="H70" s="19">
        <v>33.549999999999997</v>
      </c>
      <c r="I70" s="19">
        <v>33.450000000000003</v>
      </c>
      <c r="J70" s="19">
        <v>33.57</v>
      </c>
      <c r="K70" s="19">
        <v>33.47</v>
      </c>
      <c r="L70" s="19"/>
      <c r="M70" s="20"/>
      <c r="N70" s="23">
        <v>33.642000000000003</v>
      </c>
      <c r="O70" s="23">
        <v>0.16618597346881511</v>
      </c>
      <c r="P70" s="23">
        <v>0.4939836319743629</v>
      </c>
    </row>
    <row r="71" spans="1:16" ht="15.75" customHeight="1" x14ac:dyDescent="0.2">
      <c r="A71" s="1">
        <v>256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8"/>
      <c r="N71" s="23" t="e">
        <v>#DIV/0!</v>
      </c>
      <c r="O71" s="23" t="e">
        <v>#DIV/0!</v>
      </c>
      <c r="P71" s="23" t="e">
        <v>#DIV/0!</v>
      </c>
    </row>
    <row r="72" spans="1:16" ht="15.75" customHeight="1" x14ac:dyDescent="0.2">
      <c r="A72" s="1">
        <v>512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8"/>
      <c r="N72" s="23" t="e">
        <v>#DIV/0!</v>
      </c>
      <c r="O72" s="23" t="e">
        <v>#DIV/0!</v>
      </c>
      <c r="P72" s="23" t="e">
        <v>#DIV/0!</v>
      </c>
    </row>
    <row r="73" spans="1:16" ht="15.75" customHeight="1" x14ac:dyDescent="0.2">
      <c r="A73" s="1" t="s">
        <v>6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8"/>
      <c r="N73" s="23" t="e">
        <v>#DIV/0!</v>
      </c>
      <c r="O73" s="23" t="e">
        <v>#DIV/0!</v>
      </c>
      <c r="P73" s="23" t="e">
        <v>#DIV/0!</v>
      </c>
    </row>
    <row r="74" spans="1:16" ht="15.75" customHeight="1" x14ac:dyDescent="0.2">
      <c r="A74" s="1" t="s">
        <v>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8"/>
      <c r="N74" s="23" t="e">
        <v>#DIV/0!</v>
      </c>
      <c r="O74" s="23" t="e">
        <v>#DIV/0!</v>
      </c>
      <c r="P74" s="23" t="e">
        <v>#DIV/0!</v>
      </c>
    </row>
    <row r="75" spans="1:16" ht="15.75" customHeight="1" x14ac:dyDescent="0.2">
      <c r="A75" s="1" t="s">
        <v>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8"/>
      <c r="N75" s="23" t="e">
        <v>#DIV/0!</v>
      </c>
      <c r="O75" s="23" t="e">
        <v>#DIV/0!</v>
      </c>
      <c r="P75" s="23" t="e">
        <v>#DIV/0!</v>
      </c>
    </row>
    <row r="76" spans="1:16" ht="15.75" customHeight="1" x14ac:dyDescent="0.2">
      <c r="A76" s="1" t="s">
        <v>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8"/>
      <c r="N76" s="23" t="e">
        <v>#DIV/0!</v>
      </c>
      <c r="O76" s="23" t="e">
        <v>#DIV/0!</v>
      </c>
      <c r="P76" s="23" t="e">
        <v>#DIV/0!</v>
      </c>
    </row>
    <row r="77" spans="1:16" ht="15.75" customHeight="1" x14ac:dyDescent="0.2">
      <c r="A77" s="1" t="s">
        <v>10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8"/>
      <c r="N77" s="23" t="e">
        <v>#DIV/0!</v>
      </c>
      <c r="O77" s="23" t="e">
        <v>#DIV/0!</v>
      </c>
      <c r="P77" s="23" t="e">
        <v>#DIV/0!</v>
      </c>
    </row>
    <row r="78" spans="1:16" ht="15.75" customHeight="1" x14ac:dyDescent="0.2">
      <c r="A78" s="1" t="s">
        <v>11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  <c r="N78" s="23" t="e">
        <v>#DIV/0!</v>
      </c>
      <c r="O78" s="23" t="e">
        <v>#DIV/0!</v>
      </c>
      <c r="P78" s="23" t="e">
        <v>#DIV/0!</v>
      </c>
    </row>
    <row r="79" spans="1:16" ht="15.75" customHeight="1" x14ac:dyDescent="0.2">
      <c r="A79" s="1" t="s">
        <v>12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8"/>
      <c r="N79" s="23" t="e">
        <v>#DIV/0!</v>
      </c>
      <c r="O79" s="23" t="e">
        <v>#DIV/0!</v>
      </c>
      <c r="P79" s="23" t="e">
        <v>#DIV/0!</v>
      </c>
    </row>
    <row r="80" spans="1:16" ht="15.75" customHeight="1" x14ac:dyDescent="0.2">
      <c r="A80" s="1" t="s">
        <v>13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8"/>
      <c r="N80" s="23" t="e">
        <v>#DIV/0!</v>
      </c>
      <c r="O80" s="23" t="e">
        <v>#DIV/0!</v>
      </c>
      <c r="P80" s="23" t="e">
        <v>#DIV/0!</v>
      </c>
    </row>
    <row r="81" spans="1:16" ht="15.75" customHeight="1" x14ac:dyDescent="0.2">
      <c r="A81" s="1" t="s">
        <v>14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8"/>
      <c r="N81" s="23" t="e">
        <v>#DIV/0!</v>
      </c>
      <c r="O81" s="23" t="e">
        <v>#DIV/0!</v>
      </c>
      <c r="P81" s="23" t="e">
        <v>#DIV/0!</v>
      </c>
    </row>
    <row r="82" spans="1:16" ht="15.75" customHeight="1" x14ac:dyDescent="0.2">
      <c r="A82" s="1" t="s">
        <v>15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8"/>
      <c r="N82" s="23" t="e">
        <v>#DIV/0!</v>
      </c>
      <c r="O82" s="23" t="e">
        <v>#DIV/0!</v>
      </c>
      <c r="P82" s="23" t="e">
        <v>#DIV/0!</v>
      </c>
    </row>
    <row r="83" spans="1:16" ht="15.75" customHeight="1" x14ac:dyDescent="0.2">
      <c r="A83" s="1" t="s">
        <v>16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8"/>
      <c r="N83" s="23" t="e">
        <v>#DIV/0!</v>
      </c>
      <c r="O83" s="23" t="e">
        <v>#DIV/0!</v>
      </c>
      <c r="P83" s="23" t="e">
        <v>#DIV/0!</v>
      </c>
    </row>
    <row r="84" spans="1:16" ht="15.75" customHeight="1" x14ac:dyDescent="0.2">
      <c r="A84" s="6" t="s">
        <v>17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8"/>
      <c r="N84" s="23" t="e">
        <v>#DIV/0!</v>
      </c>
      <c r="O84" s="23" t="e">
        <v>#DIV/0!</v>
      </c>
      <c r="P84" s="23" t="e">
        <v>#DIV/0!</v>
      </c>
    </row>
    <row r="85" spans="1:16" ht="15.75" customHeight="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37" customFormat="1" ht="15.75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5.75" customHeight="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5.75" customHeight="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5.75" customHeight="1" x14ac:dyDescent="0.2">
      <c r="B89" s="46" t="s">
        <v>20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8"/>
    </row>
    <row r="90" spans="1:16" ht="15.75" customHeight="1" x14ac:dyDescent="0.2">
      <c r="A90" s="48" t="s">
        <v>1</v>
      </c>
      <c r="B90" s="33">
        <v>1</v>
      </c>
      <c r="C90" s="4">
        <v>2</v>
      </c>
      <c r="D90" s="4">
        <v>3</v>
      </c>
      <c r="E90" s="33">
        <v>4</v>
      </c>
      <c r="F90" s="4">
        <v>5</v>
      </c>
      <c r="G90" s="4">
        <v>6</v>
      </c>
      <c r="H90" s="33">
        <v>7</v>
      </c>
      <c r="I90" s="4">
        <v>8</v>
      </c>
      <c r="J90" s="4">
        <v>9</v>
      </c>
      <c r="K90" s="33">
        <v>10</v>
      </c>
      <c r="L90" s="33">
        <v>11</v>
      </c>
      <c r="M90" s="8"/>
      <c r="N90" s="8"/>
      <c r="O90" s="8"/>
      <c r="P90" s="8"/>
    </row>
    <row r="91" spans="1:16" ht="15.75" customHeight="1" x14ac:dyDescent="0.2">
      <c r="A91" s="47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8"/>
      <c r="N91" s="9" t="s">
        <v>3</v>
      </c>
      <c r="O91" s="9" t="s">
        <v>4</v>
      </c>
      <c r="P91" s="9" t="s">
        <v>5</v>
      </c>
    </row>
    <row r="92" spans="1:16" s="37" customFormat="1" ht="15.75" customHeight="1" x14ac:dyDescent="0.2">
      <c r="A92" s="22">
        <v>1</v>
      </c>
      <c r="B92" s="19">
        <v>35.24</v>
      </c>
      <c r="C92" s="19">
        <v>34.47</v>
      </c>
      <c r="D92" s="19">
        <v>29.76</v>
      </c>
      <c r="E92" s="19">
        <v>27.9</v>
      </c>
      <c r="F92" s="19">
        <v>27.65</v>
      </c>
      <c r="G92" s="19">
        <v>28.64</v>
      </c>
      <c r="H92" s="19">
        <v>27.67</v>
      </c>
      <c r="I92" s="19">
        <v>29.02</v>
      </c>
      <c r="J92" s="19">
        <v>27.61</v>
      </c>
      <c r="K92" s="19">
        <v>27.77</v>
      </c>
      <c r="L92" s="19"/>
      <c r="M92" s="20"/>
      <c r="N92" s="23">
        <v>29.573</v>
      </c>
      <c r="O92" s="23">
        <v>2.8776767249524982</v>
      </c>
      <c r="P92" s="23">
        <v>9.730756855755244</v>
      </c>
    </row>
    <row r="93" spans="1:16" s="37" customFormat="1" ht="15.75" customHeight="1" x14ac:dyDescent="0.2">
      <c r="A93" s="22">
        <v>2</v>
      </c>
      <c r="B93" s="19">
        <v>30.91</v>
      </c>
      <c r="C93" s="19">
        <v>31.95</v>
      </c>
      <c r="D93" s="19">
        <v>27.37</v>
      </c>
      <c r="E93" s="19">
        <v>26.07</v>
      </c>
      <c r="F93" s="19">
        <v>25.91</v>
      </c>
      <c r="G93" s="19">
        <v>26.48</v>
      </c>
      <c r="H93" s="19">
        <v>25.88</v>
      </c>
      <c r="I93" s="19">
        <v>27.12</v>
      </c>
      <c r="J93" s="19">
        <v>25.83</v>
      </c>
      <c r="K93" s="19">
        <v>26.02</v>
      </c>
      <c r="L93" s="19"/>
      <c r="M93" s="20"/>
      <c r="N93" s="23">
        <v>27.353999999999999</v>
      </c>
      <c r="O93" s="23">
        <v>2.2260038933778472</v>
      </c>
      <c r="P93" s="23">
        <v>8.1377637397742468</v>
      </c>
    </row>
    <row r="94" spans="1:16" s="37" customFormat="1" ht="15.75" customHeight="1" x14ac:dyDescent="0.2">
      <c r="A94" s="22">
        <v>4</v>
      </c>
      <c r="B94" s="19">
        <v>31.8</v>
      </c>
      <c r="C94" s="19">
        <v>31.73</v>
      </c>
      <c r="D94" s="19">
        <v>27.42</v>
      </c>
      <c r="E94" s="19">
        <v>26.47</v>
      </c>
      <c r="F94" s="19">
        <v>26.09</v>
      </c>
      <c r="G94" s="19">
        <v>26.68</v>
      </c>
      <c r="H94" s="19">
        <v>26.14</v>
      </c>
      <c r="I94" s="19">
        <v>26.96</v>
      </c>
      <c r="J94" s="19">
        <v>26.05</v>
      </c>
      <c r="K94" s="19">
        <v>26.23</v>
      </c>
      <c r="L94" s="19"/>
      <c r="M94" s="20"/>
      <c r="N94" s="23">
        <v>27.556999999999999</v>
      </c>
      <c r="O94" s="23">
        <v>2.2591741362227431</v>
      </c>
      <c r="P94" s="23">
        <v>8.1981860733125629</v>
      </c>
    </row>
    <row r="95" spans="1:16" s="37" customFormat="1" ht="15.75" customHeight="1" x14ac:dyDescent="0.2">
      <c r="A95" s="22">
        <v>8</v>
      </c>
      <c r="B95" s="19">
        <v>31.51</v>
      </c>
      <c r="C95" s="19">
        <v>32.18</v>
      </c>
      <c r="D95" s="19">
        <v>27.65</v>
      </c>
      <c r="E95" s="19">
        <v>26.64</v>
      </c>
      <c r="F95" s="19">
        <v>26.55</v>
      </c>
      <c r="G95" s="19">
        <v>26.85</v>
      </c>
      <c r="H95" s="19">
        <v>26.39</v>
      </c>
      <c r="I95" s="19">
        <v>27.22</v>
      </c>
      <c r="J95" s="19">
        <v>26.57</v>
      </c>
      <c r="K95" s="19">
        <v>26.56</v>
      </c>
      <c r="L95" s="19"/>
      <c r="M95" s="20"/>
      <c r="N95" s="23">
        <v>27.811999999999991</v>
      </c>
      <c r="O95" s="23">
        <v>2.1642335055780531</v>
      </c>
      <c r="P95" s="23">
        <v>7.7816536228176796</v>
      </c>
    </row>
    <row r="96" spans="1:16" s="37" customFormat="1" ht="15.75" customHeight="1" x14ac:dyDescent="0.2">
      <c r="A96" s="22">
        <v>16</v>
      </c>
      <c r="B96" s="19">
        <v>31.62</v>
      </c>
      <c r="C96" s="19">
        <v>32.159999999999997</v>
      </c>
      <c r="D96" s="19">
        <v>28.45</v>
      </c>
      <c r="E96" s="19">
        <v>27.31</v>
      </c>
      <c r="F96" s="19">
        <v>27.09</v>
      </c>
      <c r="G96" s="19">
        <v>27.87</v>
      </c>
      <c r="H96" s="19">
        <v>27.74</v>
      </c>
      <c r="I96" s="19">
        <v>27.77</v>
      </c>
      <c r="J96" s="19">
        <v>27.18</v>
      </c>
      <c r="K96" s="19">
        <v>27.24</v>
      </c>
      <c r="L96" s="19"/>
      <c r="M96" s="20"/>
      <c r="N96" s="23">
        <v>28.443000000000001</v>
      </c>
      <c r="O96" s="23">
        <v>1.866119264975074</v>
      </c>
      <c r="P96" s="23">
        <v>6.5609087120735294</v>
      </c>
    </row>
    <row r="97" spans="1:16" s="37" customFormat="1" ht="15.75" customHeight="1" x14ac:dyDescent="0.2">
      <c r="A97" s="22">
        <v>32</v>
      </c>
      <c r="B97" s="19">
        <v>34.32</v>
      </c>
      <c r="C97" s="19">
        <v>34.450000000000003</v>
      </c>
      <c r="D97" s="19">
        <v>29.86</v>
      </c>
      <c r="E97" s="19">
        <v>28.66</v>
      </c>
      <c r="F97" s="19">
        <v>28.4</v>
      </c>
      <c r="G97" s="19">
        <v>28.9</v>
      </c>
      <c r="H97" s="19">
        <v>28.52</v>
      </c>
      <c r="I97" s="19">
        <v>29.47</v>
      </c>
      <c r="J97" s="19">
        <v>28.45</v>
      </c>
      <c r="K97" s="19">
        <v>28.56</v>
      </c>
      <c r="L97" s="19"/>
      <c r="M97" s="20"/>
      <c r="N97" s="23">
        <v>29.959</v>
      </c>
      <c r="O97" s="23">
        <v>2.3800254433747381</v>
      </c>
      <c r="P97" s="23">
        <v>7.9442753208542918</v>
      </c>
    </row>
    <row r="98" spans="1:16" s="37" customFormat="1" ht="15.75" customHeight="1" x14ac:dyDescent="0.2">
      <c r="A98" s="22">
        <v>64</v>
      </c>
      <c r="B98" s="19">
        <v>35.630000000000003</v>
      </c>
      <c r="C98" s="19">
        <v>36.26</v>
      </c>
      <c r="D98" s="19">
        <v>32.11</v>
      </c>
      <c r="E98" s="19">
        <v>31.17</v>
      </c>
      <c r="F98" s="19">
        <v>30.9</v>
      </c>
      <c r="G98" s="19">
        <v>31.68</v>
      </c>
      <c r="H98" s="19">
        <v>31.01</v>
      </c>
      <c r="I98" s="19">
        <v>31.86</v>
      </c>
      <c r="J98" s="19">
        <v>30.97</v>
      </c>
      <c r="K98" s="19">
        <v>31</v>
      </c>
      <c r="L98" s="19"/>
      <c r="M98" s="20"/>
      <c r="N98" s="23">
        <v>32.259</v>
      </c>
      <c r="O98" s="23">
        <v>1.9924214748223661</v>
      </c>
      <c r="P98" s="23">
        <v>6.1763274584530397</v>
      </c>
    </row>
    <row r="99" spans="1:16" s="37" customFormat="1" ht="15.75" customHeight="1" x14ac:dyDescent="0.2">
      <c r="A99" s="22">
        <v>128</v>
      </c>
      <c r="B99" s="19">
        <v>39.619999999999997</v>
      </c>
      <c r="C99" s="19">
        <v>39.92</v>
      </c>
      <c r="D99" s="19">
        <v>36.75</v>
      </c>
      <c r="E99" s="19">
        <v>35.14</v>
      </c>
      <c r="F99" s="19">
        <v>35.01</v>
      </c>
      <c r="G99" s="19">
        <v>35.35</v>
      </c>
      <c r="H99" s="19">
        <v>34.96</v>
      </c>
      <c r="I99" s="19">
        <v>36.4</v>
      </c>
      <c r="J99" s="19">
        <v>35.17</v>
      </c>
      <c r="K99" s="19">
        <v>35.04</v>
      </c>
      <c r="L99" s="19"/>
      <c r="M99" s="20"/>
      <c r="N99" s="23">
        <v>36.335999999999999</v>
      </c>
      <c r="O99" s="23">
        <v>1.911911202029122</v>
      </c>
      <c r="P99" s="23">
        <v>5.2617547391818658</v>
      </c>
    </row>
    <row r="100" spans="1:16" ht="15.75" customHeight="1" x14ac:dyDescent="0.2">
      <c r="A100" s="1">
        <v>256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8"/>
      <c r="N100" s="23" t="e">
        <v>#DIV/0!</v>
      </c>
      <c r="O100" s="23" t="e">
        <v>#DIV/0!</v>
      </c>
      <c r="P100" s="23" t="e">
        <v>#DIV/0!</v>
      </c>
    </row>
    <row r="101" spans="1:16" ht="15.75" customHeight="1" x14ac:dyDescent="0.2">
      <c r="A101" s="1">
        <v>512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8"/>
      <c r="N101" s="23" t="e">
        <v>#DIV/0!</v>
      </c>
      <c r="O101" s="23" t="e">
        <v>#DIV/0!</v>
      </c>
      <c r="P101" s="23" t="e">
        <v>#DIV/0!</v>
      </c>
    </row>
    <row r="102" spans="1:16" ht="15.75" customHeight="1" x14ac:dyDescent="0.2">
      <c r="A102" s="1" t="s">
        <v>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8"/>
      <c r="N102" s="23" t="e">
        <v>#DIV/0!</v>
      </c>
      <c r="O102" s="23" t="e">
        <v>#DIV/0!</v>
      </c>
      <c r="P102" s="23" t="e">
        <v>#DIV/0!</v>
      </c>
    </row>
    <row r="103" spans="1:16" ht="15.75" customHeight="1" x14ac:dyDescent="0.2">
      <c r="A103" s="1" t="s">
        <v>7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8"/>
      <c r="N103" s="23" t="e">
        <v>#DIV/0!</v>
      </c>
      <c r="O103" s="23" t="e">
        <v>#DIV/0!</v>
      </c>
      <c r="P103" s="23" t="e">
        <v>#DIV/0!</v>
      </c>
    </row>
    <row r="104" spans="1:16" ht="15.75" customHeight="1" x14ac:dyDescent="0.2">
      <c r="A104" s="1" t="s">
        <v>8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8"/>
      <c r="N104" s="23" t="e">
        <v>#DIV/0!</v>
      </c>
      <c r="O104" s="23" t="e">
        <v>#DIV/0!</v>
      </c>
      <c r="P104" s="23" t="e">
        <v>#DIV/0!</v>
      </c>
    </row>
    <row r="105" spans="1:16" ht="15.75" customHeight="1" x14ac:dyDescent="0.2">
      <c r="A105" s="1" t="s">
        <v>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8"/>
      <c r="N105" s="23" t="e">
        <v>#DIV/0!</v>
      </c>
      <c r="O105" s="23" t="e">
        <v>#DIV/0!</v>
      </c>
      <c r="P105" s="23" t="e">
        <v>#DIV/0!</v>
      </c>
    </row>
    <row r="106" spans="1:16" ht="15.75" customHeight="1" x14ac:dyDescent="0.2">
      <c r="A106" s="1" t="s">
        <v>10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8"/>
      <c r="N106" s="23" t="e">
        <v>#DIV/0!</v>
      </c>
      <c r="O106" s="23" t="e">
        <v>#DIV/0!</v>
      </c>
      <c r="P106" s="23" t="e">
        <v>#DIV/0!</v>
      </c>
    </row>
    <row r="107" spans="1:16" ht="15.75" customHeight="1" x14ac:dyDescent="0.2">
      <c r="A107" s="1" t="s">
        <v>11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8"/>
      <c r="N107" s="23" t="e">
        <v>#DIV/0!</v>
      </c>
      <c r="O107" s="23" t="e">
        <v>#DIV/0!</v>
      </c>
      <c r="P107" s="23" t="e">
        <v>#DIV/0!</v>
      </c>
    </row>
    <row r="108" spans="1:16" ht="15.75" customHeight="1" x14ac:dyDescent="0.2">
      <c r="A108" s="1" t="s">
        <v>12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8"/>
      <c r="N108" s="23" t="e">
        <v>#DIV/0!</v>
      </c>
      <c r="O108" s="23" t="e">
        <v>#DIV/0!</v>
      </c>
      <c r="P108" s="23" t="e">
        <v>#DIV/0!</v>
      </c>
    </row>
    <row r="109" spans="1:16" ht="15.75" customHeight="1" x14ac:dyDescent="0.2">
      <c r="A109" s="1" t="s">
        <v>13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8"/>
      <c r="N109" s="23" t="e">
        <v>#DIV/0!</v>
      </c>
      <c r="O109" s="23" t="e">
        <v>#DIV/0!</v>
      </c>
      <c r="P109" s="23" t="e">
        <v>#DIV/0!</v>
      </c>
    </row>
    <row r="110" spans="1:16" ht="15.75" customHeight="1" x14ac:dyDescent="0.2">
      <c r="A110" s="1" t="s">
        <v>14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8"/>
      <c r="N110" s="23" t="e">
        <v>#DIV/0!</v>
      </c>
      <c r="O110" s="23" t="e">
        <v>#DIV/0!</v>
      </c>
      <c r="P110" s="23" t="e">
        <v>#DIV/0!</v>
      </c>
    </row>
    <row r="111" spans="1:16" ht="15.75" customHeight="1" x14ac:dyDescent="0.2">
      <c r="A111" s="1" t="s">
        <v>15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8"/>
      <c r="N111" s="23" t="e">
        <v>#DIV/0!</v>
      </c>
      <c r="O111" s="23" t="e">
        <v>#DIV/0!</v>
      </c>
      <c r="P111" s="23" t="e">
        <v>#DIV/0!</v>
      </c>
    </row>
    <row r="112" spans="1:16" ht="15.75" customHeight="1" x14ac:dyDescent="0.2">
      <c r="A112" s="1" t="s">
        <v>16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8"/>
      <c r="N112" s="23" t="e">
        <v>#DIV/0!</v>
      </c>
      <c r="O112" s="23" t="e">
        <v>#DIV/0!</v>
      </c>
      <c r="P112" s="23" t="e">
        <v>#DIV/0!</v>
      </c>
    </row>
    <row r="113" spans="1:16" ht="15.75" customHeight="1" x14ac:dyDescent="0.2">
      <c r="A113" s="6" t="s">
        <v>17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8"/>
      <c r="N113" s="23" t="s">
        <v>21</v>
      </c>
      <c r="O113" s="23" t="e">
        <v>#DIV/0!</v>
      </c>
      <c r="P113" s="23" t="e">
        <v>#DIV/0!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B860"/>
  <sheetViews>
    <sheetView topLeftCell="A78" workbookViewId="0">
      <selection activeCell="A89" sqref="A89"/>
    </sheetView>
  </sheetViews>
  <sheetFormatPr baseColWidth="10" defaultColWidth="14.5" defaultRowHeight="15" customHeight="1" x14ac:dyDescent="0.2"/>
  <cols>
    <col min="1" max="4" width="14.5" style="34" customWidth="1"/>
    <col min="5" max="5" width="18.1640625" style="34" customWidth="1"/>
    <col min="6" max="6" width="18.1640625" style="37" customWidth="1"/>
    <col min="7" max="7" width="19.33203125" style="34" customWidth="1"/>
    <col min="8" max="8" width="14.5" style="34" customWidth="1"/>
    <col min="9" max="9" width="17.5" style="34" customWidth="1"/>
    <col min="10" max="12" width="14.5" style="34" customWidth="1"/>
    <col min="13" max="13" width="21.33203125" style="34" customWidth="1"/>
    <col min="14" max="15" width="14.5" style="34" customWidth="1"/>
    <col min="16" max="16" width="14.5" style="37" customWidth="1"/>
    <col min="17" max="25" width="14.5" style="34" customWidth="1"/>
    <col min="26" max="16384" width="14.5" style="34"/>
  </cols>
  <sheetData>
    <row r="1" spans="1:28" ht="15.75" customHeight="1" x14ac:dyDescent="0.2">
      <c r="A1" s="33"/>
      <c r="B1" s="33"/>
      <c r="C1" s="33"/>
      <c r="D1" s="33"/>
      <c r="E1" s="33"/>
      <c r="F1" s="35"/>
      <c r="G1" s="33"/>
      <c r="H1" s="33"/>
      <c r="I1" s="33"/>
      <c r="J1" s="33"/>
      <c r="K1" s="33"/>
      <c r="L1" s="33"/>
      <c r="M1" s="33"/>
      <c r="N1" s="33"/>
      <c r="O1" s="33"/>
      <c r="P1" s="35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8" ht="15.75" customHeight="1" x14ac:dyDescent="0.2">
      <c r="A2" s="50" t="s">
        <v>22</v>
      </c>
      <c r="B2" s="47"/>
      <c r="C2" s="47"/>
      <c r="D2" s="47"/>
      <c r="E2" s="47"/>
      <c r="F2" s="51"/>
      <c r="G2" s="47"/>
      <c r="H2" s="47"/>
      <c r="I2" s="47"/>
      <c r="J2" s="47"/>
      <c r="K2" s="47"/>
      <c r="L2" s="47"/>
      <c r="M2" s="47"/>
      <c r="N2" s="47"/>
      <c r="O2" s="47"/>
      <c r="P2" s="51"/>
      <c r="Q2" s="47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8" ht="15.75" customHeight="1" x14ac:dyDescent="0.2">
      <c r="A3" s="2"/>
      <c r="B3" s="52"/>
      <c r="C3" s="47"/>
      <c r="D3" s="47"/>
      <c r="E3" s="47"/>
      <c r="F3" s="38"/>
      <c r="G3" s="38"/>
      <c r="H3" s="53" t="s">
        <v>23</v>
      </c>
      <c r="I3" s="47"/>
      <c r="J3" s="47"/>
      <c r="K3" s="47"/>
      <c r="L3" s="54" t="s">
        <v>24</v>
      </c>
      <c r="M3" s="47"/>
      <c r="N3" s="47"/>
      <c r="O3" s="47"/>
      <c r="P3" s="51"/>
      <c r="Q3" s="47"/>
      <c r="R3" s="33"/>
      <c r="S3" s="49" t="s">
        <v>25</v>
      </c>
      <c r="T3" s="47"/>
      <c r="U3" s="47"/>
      <c r="V3" s="33"/>
      <c r="W3" s="49" t="s">
        <v>25</v>
      </c>
      <c r="X3" s="47"/>
      <c r="Y3" s="47"/>
      <c r="Z3" s="47"/>
      <c r="AA3" s="47"/>
    </row>
    <row r="4" spans="1:28" ht="15.75" customHeight="1" x14ac:dyDescent="0.2">
      <c r="A4" s="10" t="s">
        <v>1</v>
      </c>
      <c r="B4" s="11" t="s">
        <v>28</v>
      </c>
      <c r="C4" s="11" t="s">
        <v>32</v>
      </c>
      <c r="D4" s="11" t="s">
        <v>26</v>
      </c>
      <c r="E4" s="11" t="s">
        <v>27</v>
      </c>
      <c r="F4" s="11" t="s">
        <v>33</v>
      </c>
      <c r="G4" s="38" t="s">
        <v>34</v>
      </c>
      <c r="H4" s="12" t="s">
        <v>28</v>
      </c>
      <c r="I4" s="12" t="s">
        <v>32</v>
      </c>
      <c r="J4" s="39" t="s">
        <v>26</v>
      </c>
      <c r="K4" s="39" t="s">
        <v>27</v>
      </c>
      <c r="L4" s="13" t="s">
        <v>28</v>
      </c>
      <c r="M4" s="13" t="s">
        <v>32</v>
      </c>
      <c r="N4" s="40" t="s">
        <v>26</v>
      </c>
      <c r="O4" s="40" t="s">
        <v>27</v>
      </c>
      <c r="P4" s="40" t="s">
        <v>33</v>
      </c>
      <c r="Q4" s="13" t="s">
        <v>34</v>
      </c>
      <c r="R4" s="33"/>
      <c r="S4" s="14"/>
      <c r="T4" s="36" t="s">
        <v>26</v>
      </c>
      <c r="U4" s="36" t="s">
        <v>27</v>
      </c>
      <c r="V4" s="33"/>
      <c r="W4" s="14" t="s">
        <v>28</v>
      </c>
      <c r="X4" s="36" t="s">
        <v>26</v>
      </c>
      <c r="Y4" s="36" t="s">
        <v>27</v>
      </c>
      <c r="Z4" s="14"/>
      <c r="AA4" s="36"/>
      <c r="AB4" s="30"/>
    </row>
    <row r="5" spans="1:28" s="37" customFormat="1" ht="15.75" customHeight="1" x14ac:dyDescent="0.2">
      <c r="A5" s="3">
        <v>1</v>
      </c>
      <c r="B5" s="24">
        <v>16.036000000000001</v>
      </c>
      <c r="C5" s="24">
        <v>16.074999999999999</v>
      </c>
      <c r="D5" s="24">
        <v>13.058</v>
      </c>
      <c r="E5" s="24">
        <v>72.991000000000014</v>
      </c>
      <c r="F5" s="24"/>
      <c r="G5" s="25"/>
      <c r="H5" s="26">
        <v>42.825000000000003</v>
      </c>
      <c r="I5" s="26">
        <v>42.862999999999992</v>
      </c>
      <c r="J5" s="27">
        <v>39.543999999999997</v>
      </c>
      <c r="K5" s="27">
        <v>90.897999999999996</v>
      </c>
      <c r="L5" s="28">
        <v>159.857</v>
      </c>
      <c r="M5" s="28">
        <v>159.649</v>
      </c>
      <c r="N5" s="29">
        <v>16.678999999999998</v>
      </c>
      <c r="O5" s="29">
        <v>186.02199999999999</v>
      </c>
      <c r="P5" s="40"/>
      <c r="Q5" s="13"/>
      <c r="R5" s="35"/>
      <c r="S5" s="31"/>
      <c r="T5" s="31" t="e">
        <v>#DIV/0!</v>
      </c>
      <c r="U5" s="31">
        <v>24.53316162266578</v>
      </c>
      <c r="V5" s="35"/>
      <c r="W5" s="31" t="e">
        <v>#DIV/0!</v>
      </c>
      <c r="X5" s="31" t="e">
        <v>#DIV/0!</v>
      </c>
      <c r="Y5" s="31">
        <v>154.8560781466208</v>
      </c>
      <c r="Z5" s="14"/>
      <c r="AA5" s="36"/>
      <c r="AB5" s="30"/>
    </row>
    <row r="6" spans="1:28" s="37" customFormat="1" ht="15.75" customHeight="1" x14ac:dyDescent="0.2">
      <c r="A6" s="3">
        <v>2</v>
      </c>
      <c r="B6" s="24">
        <v>11.103</v>
      </c>
      <c r="C6" s="24">
        <v>11.207000000000001</v>
      </c>
      <c r="D6" s="24">
        <v>11.933</v>
      </c>
      <c r="E6" s="24">
        <v>54.695999999999991</v>
      </c>
      <c r="F6" s="24"/>
      <c r="G6" s="25"/>
      <c r="H6" s="26">
        <v>41.444000000000003</v>
      </c>
      <c r="I6" s="26">
        <v>41.454000000000001</v>
      </c>
      <c r="J6" s="27">
        <v>38.508000000000003</v>
      </c>
      <c r="K6" s="27">
        <v>80.981999999999999</v>
      </c>
      <c r="L6" s="28">
        <v>156.65299999999999</v>
      </c>
      <c r="M6" s="28">
        <v>156.57400000000001</v>
      </c>
      <c r="N6" s="29">
        <v>15.823</v>
      </c>
      <c r="O6" s="29">
        <v>184.82200000000009</v>
      </c>
      <c r="P6" s="29"/>
      <c r="Q6" s="28"/>
      <c r="R6" s="35"/>
      <c r="S6" s="31"/>
      <c r="T6" s="31" t="e">
        <v>#DIV/0!</v>
      </c>
      <c r="U6" s="31">
        <v>48.058358929355002</v>
      </c>
      <c r="V6" s="35"/>
      <c r="W6" s="31" t="e">
        <v>#DIV/0!</v>
      </c>
      <c r="X6" s="31" t="e">
        <v>#DIV/0!</v>
      </c>
      <c r="Y6" s="31">
        <v>237.90770805909051</v>
      </c>
      <c r="Z6" s="14"/>
      <c r="AA6" s="36"/>
      <c r="AB6" s="30"/>
    </row>
    <row r="7" spans="1:28" s="37" customFormat="1" ht="15.75" customHeight="1" x14ac:dyDescent="0.2">
      <c r="A7" s="3">
        <v>4</v>
      </c>
      <c r="B7" s="24">
        <v>10.528</v>
      </c>
      <c r="C7" s="24">
        <v>10.624000000000001</v>
      </c>
      <c r="D7" s="24">
        <v>12.464</v>
      </c>
      <c r="E7" s="24">
        <v>55.271000000000001</v>
      </c>
      <c r="F7" s="24"/>
      <c r="G7" s="25"/>
      <c r="H7" s="26">
        <v>42.077000000000012</v>
      </c>
      <c r="I7" s="26">
        <v>42.122999999999998</v>
      </c>
      <c r="J7" s="27">
        <v>38.927999999999997</v>
      </c>
      <c r="K7" s="27">
        <v>81.914999999999992</v>
      </c>
      <c r="L7" s="28">
        <v>157.1</v>
      </c>
      <c r="M7" s="28">
        <v>157.00299999999999</v>
      </c>
      <c r="N7" s="29">
        <v>16.381</v>
      </c>
      <c r="O7" s="29">
        <v>185.547</v>
      </c>
      <c r="P7" s="29"/>
      <c r="Q7" s="28"/>
      <c r="R7" s="35"/>
      <c r="S7" s="31"/>
      <c r="T7" s="31" t="e">
        <v>#DIV/0!</v>
      </c>
      <c r="U7" s="31">
        <v>48.206111704148633</v>
      </c>
      <c r="V7" s="35"/>
      <c r="W7" s="31" t="e">
        <v>#DIV/0!</v>
      </c>
      <c r="X7" s="31" t="e">
        <v>#DIV/0!</v>
      </c>
      <c r="Y7" s="31">
        <v>235.70407627869949</v>
      </c>
      <c r="Z7" s="14"/>
      <c r="AA7" s="36"/>
      <c r="AB7" s="30"/>
    </row>
    <row r="8" spans="1:28" s="37" customFormat="1" ht="15.75" customHeight="1" x14ac:dyDescent="0.2">
      <c r="A8" s="3">
        <v>8</v>
      </c>
      <c r="B8" s="24">
        <v>12.009</v>
      </c>
      <c r="C8" s="24">
        <v>12.092000000000001</v>
      </c>
      <c r="D8" s="24">
        <v>13.407999999999999</v>
      </c>
      <c r="E8" s="24">
        <v>56.005000000000003</v>
      </c>
      <c r="F8" s="24"/>
      <c r="G8" s="25"/>
      <c r="H8" s="26">
        <v>43.966999999999999</v>
      </c>
      <c r="I8" s="26">
        <v>44.024000000000001</v>
      </c>
      <c r="J8" s="27">
        <v>41.119</v>
      </c>
      <c r="K8" s="27">
        <v>83.543999999999997</v>
      </c>
      <c r="L8" s="28">
        <v>160.63499999999999</v>
      </c>
      <c r="M8" s="28">
        <v>160.602</v>
      </c>
      <c r="N8" s="29">
        <v>17.341999999999999</v>
      </c>
      <c r="O8" s="29">
        <v>187.548</v>
      </c>
      <c r="P8" s="29"/>
      <c r="Q8" s="28"/>
      <c r="R8" s="35"/>
      <c r="S8" s="31"/>
      <c r="T8" s="31" t="e">
        <v>#DIV/0!</v>
      </c>
      <c r="U8" s="31">
        <v>49.172395321846253</v>
      </c>
      <c r="V8" s="35"/>
      <c r="W8" s="31" t="e">
        <v>#DIV/0!</v>
      </c>
      <c r="X8" s="31" t="e">
        <v>#DIV/0!</v>
      </c>
      <c r="Y8" s="31">
        <v>234.87724310329429</v>
      </c>
      <c r="Z8" s="14"/>
      <c r="AA8" s="36"/>
      <c r="AB8" s="30"/>
    </row>
    <row r="9" spans="1:28" s="37" customFormat="1" ht="15.75" customHeight="1" x14ac:dyDescent="0.2">
      <c r="A9" s="3">
        <v>16</v>
      </c>
      <c r="B9" s="24">
        <v>17.506</v>
      </c>
      <c r="C9" s="24">
        <v>17.565999999999999</v>
      </c>
      <c r="D9" s="24">
        <v>14.581</v>
      </c>
      <c r="E9" s="24">
        <v>56.823999999999998</v>
      </c>
      <c r="F9" s="24"/>
      <c r="G9" s="25"/>
      <c r="H9" s="26">
        <v>42.096999999999987</v>
      </c>
      <c r="I9" s="26">
        <v>42.173000000000002</v>
      </c>
      <c r="J9" s="27">
        <v>38.715000000000003</v>
      </c>
      <c r="K9" s="27">
        <v>80.705000000000013</v>
      </c>
      <c r="L9" s="28">
        <v>158.75800000000001</v>
      </c>
      <c r="M9" s="28">
        <v>158.49799999999999</v>
      </c>
      <c r="N9" s="29">
        <v>17.971</v>
      </c>
      <c r="O9" s="29">
        <v>185.79900000000001</v>
      </c>
      <c r="P9" s="29"/>
      <c r="Q9" s="28"/>
      <c r="R9" s="35"/>
      <c r="S9" s="31"/>
      <c r="T9" s="31" t="e">
        <v>#DIV/0!</v>
      </c>
      <c r="U9" s="31">
        <v>42.026256511333273</v>
      </c>
      <c r="V9" s="35"/>
      <c r="W9" s="31" t="e">
        <v>#DIV/0!</v>
      </c>
      <c r="X9" s="31" t="e">
        <v>#DIV/0!</v>
      </c>
      <c r="Y9" s="31">
        <v>226.97275798958191</v>
      </c>
      <c r="Z9" s="14"/>
      <c r="AA9" s="36"/>
      <c r="AB9" s="30"/>
    </row>
    <row r="10" spans="1:28" s="37" customFormat="1" ht="15.75" customHeight="1" x14ac:dyDescent="0.2">
      <c r="A10" s="3">
        <v>32</v>
      </c>
      <c r="B10" s="24">
        <v>19.119</v>
      </c>
      <c r="C10" s="24">
        <v>19.145</v>
      </c>
      <c r="D10" s="24">
        <v>16.065000000000001</v>
      </c>
      <c r="E10" s="24">
        <v>57.429999999999993</v>
      </c>
      <c r="F10" s="24"/>
      <c r="G10" s="25"/>
      <c r="H10" s="26">
        <v>45.002000000000002</v>
      </c>
      <c r="I10" s="26">
        <v>45.082000000000001</v>
      </c>
      <c r="J10" s="27">
        <v>41.762000000000008</v>
      </c>
      <c r="K10" s="27">
        <v>82.72</v>
      </c>
      <c r="L10" s="28">
        <v>162.322</v>
      </c>
      <c r="M10" s="28">
        <v>162.1</v>
      </c>
      <c r="N10" s="29">
        <v>19.923999999999999</v>
      </c>
      <c r="O10" s="29">
        <v>187.46</v>
      </c>
      <c r="P10" s="29"/>
      <c r="Q10" s="28"/>
      <c r="R10" s="35"/>
      <c r="S10" s="31"/>
      <c r="T10" s="31" t="e">
        <v>#DIV/0!</v>
      </c>
      <c r="U10" s="31">
        <v>44.036218004527257</v>
      </c>
      <c r="V10" s="35"/>
      <c r="W10" s="31" t="e">
        <v>#DIV/0!</v>
      </c>
      <c r="X10" s="31" t="e">
        <v>#DIV/0!</v>
      </c>
      <c r="Y10" s="31">
        <v>226.41476580184579</v>
      </c>
      <c r="Z10" s="14"/>
      <c r="AA10" s="36"/>
      <c r="AB10" s="30"/>
    </row>
    <row r="11" spans="1:28" s="37" customFormat="1" ht="15.75" customHeight="1" x14ac:dyDescent="0.2">
      <c r="A11" s="3">
        <v>64</v>
      </c>
      <c r="B11" s="24">
        <v>22.597999999999999</v>
      </c>
      <c r="C11" s="24">
        <v>22.626999999999999</v>
      </c>
      <c r="D11" s="24">
        <v>18.837</v>
      </c>
      <c r="E11" s="24">
        <v>58.148000000000003</v>
      </c>
      <c r="F11" s="24"/>
      <c r="G11" s="25"/>
      <c r="H11" s="26">
        <v>48.888000000000012</v>
      </c>
      <c r="I11" s="26">
        <v>49.005000000000003</v>
      </c>
      <c r="J11" s="27">
        <v>45.167999999999999</v>
      </c>
      <c r="K11" s="27">
        <v>84.019000000000005</v>
      </c>
      <c r="L11" s="28">
        <v>167.78800000000001</v>
      </c>
      <c r="M11" s="28">
        <v>168.65899999999999</v>
      </c>
      <c r="N11" s="29">
        <v>23.446000000000009</v>
      </c>
      <c r="O11" s="29">
        <v>191.589</v>
      </c>
      <c r="P11" s="29"/>
      <c r="Q11" s="28"/>
      <c r="R11" s="35"/>
      <c r="S11" s="31"/>
      <c r="T11" s="31" t="e">
        <v>#DIV/0!</v>
      </c>
      <c r="U11" s="31">
        <v>44.491642016922341</v>
      </c>
      <c r="V11" s="35"/>
      <c r="W11" s="31" t="e">
        <v>#DIV/0!</v>
      </c>
      <c r="X11" s="31" t="e">
        <v>#DIV/0!</v>
      </c>
      <c r="Y11" s="31">
        <v>229.48510696842541</v>
      </c>
      <c r="Z11" s="14"/>
      <c r="AA11" s="36"/>
      <c r="AB11" s="30"/>
    </row>
    <row r="12" spans="1:28" s="37" customFormat="1" ht="15.75" customHeight="1" x14ac:dyDescent="0.2">
      <c r="A12" s="3">
        <v>128</v>
      </c>
      <c r="B12" s="24">
        <v>25.771999999999998</v>
      </c>
      <c r="C12" s="24">
        <v>25.916999999999991</v>
      </c>
      <c r="D12" s="24">
        <v>24.184999999999999</v>
      </c>
      <c r="E12" s="24">
        <v>60.835000000000001</v>
      </c>
      <c r="F12" s="24"/>
      <c r="G12" s="25"/>
      <c r="H12" s="26">
        <v>56.662999999999997</v>
      </c>
      <c r="I12" s="26">
        <v>56.871000000000002</v>
      </c>
      <c r="J12" s="27">
        <v>56.338000000000008</v>
      </c>
      <c r="K12" s="27">
        <v>90.609999999999985</v>
      </c>
      <c r="L12" s="28">
        <v>182.16200000000001</v>
      </c>
      <c r="M12" s="28">
        <v>182.386</v>
      </c>
      <c r="N12" s="29">
        <v>30.216999999999999</v>
      </c>
      <c r="O12" s="29">
        <v>203.19</v>
      </c>
      <c r="P12" s="29"/>
      <c r="Q12" s="28"/>
      <c r="R12" s="35"/>
      <c r="S12" s="31"/>
      <c r="T12" s="31" t="e">
        <v>#DIV/0!</v>
      </c>
      <c r="U12" s="31">
        <v>48.943864551656098</v>
      </c>
      <c r="V12" s="35"/>
      <c r="W12" s="31" t="e">
        <v>#DIV/0!</v>
      </c>
      <c r="X12" s="31" t="e">
        <v>#DIV/0!</v>
      </c>
      <c r="Y12" s="31">
        <v>234.00180816963919</v>
      </c>
      <c r="Z12" s="14"/>
      <c r="AA12" s="36"/>
      <c r="AB12" s="30"/>
    </row>
    <row r="13" spans="1:28" ht="15.75" customHeight="1" x14ac:dyDescent="0.2">
      <c r="A13" s="3">
        <v>256</v>
      </c>
      <c r="B13" s="24">
        <v>47.738000000000007</v>
      </c>
      <c r="C13" s="24">
        <v>44.662999999999997</v>
      </c>
      <c r="D13" s="24">
        <v>38.593000000000004</v>
      </c>
      <c r="E13" s="24">
        <v>72.865999999999985</v>
      </c>
      <c r="F13" s="24"/>
      <c r="G13" s="25"/>
      <c r="H13" s="26">
        <v>79.108999999999995</v>
      </c>
      <c r="I13" s="26">
        <v>75.620999999999995</v>
      </c>
      <c r="J13" s="27">
        <v>68.718999999999994</v>
      </c>
      <c r="K13" s="27">
        <v>99.294000000000011</v>
      </c>
      <c r="L13" s="28">
        <v>200.37</v>
      </c>
      <c r="M13" s="28">
        <v>192.53700000000001</v>
      </c>
      <c r="N13" s="29">
        <v>47.487000000000009</v>
      </c>
      <c r="O13" s="29">
        <v>204.11</v>
      </c>
      <c r="P13" s="29"/>
      <c r="Q13" s="28"/>
      <c r="R13" s="33"/>
      <c r="S13" s="31"/>
      <c r="T13" s="31" t="e">
        <v>#DIV/0!</v>
      </c>
      <c r="U13" s="31">
        <v>36.269316279197469</v>
      </c>
      <c r="V13" s="33"/>
      <c r="W13" s="31" t="e">
        <v>#DIV/0!</v>
      </c>
      <c r="X13" s="31" t="e">
        <v>#DIV/0!</v>
      </c>
      <c r="Y13" s="31">
        <v>180.11692696182041</v>
      </c>
      <c r="Z13" s="18"/>
      <c r="AA13" s="18"/>
      <c r="AB13" s="30"/>
    </row>
    <row r="14" spans="1:28" ht="15.75" customHeight="1" x14ac:dyDescent="0.2">
      <c r="A14" s="3">
        <v>512</v>
      </c>
      <c r="B14" s="24">
        <v>76.926999999999992</v>
      </c>
      <c r="C14" s="24">
        <v>70.924999999999997</v>
      </c>
      <c r="D14" s="24">
        <v>59.523000000000003</v>
      </c>
      <c r="E14" s="24">
        <v>72.396000000000001</v>
      </c>
      <c r="F14" s="24"/>
      <c r="G14" s="25"/>
      <c r="H14" s="26">
        <v>114.008</v>
      </c>
      <c r="I14" s="26">
        <v>108.018</v>
      </c>
      <c r="J14" s="27">
        <v>94.333999999999989</v>
      </c>
      <c r="K14" s="27">
        <v>111.154</v>
      </c>
      <c r="L14" s="28">
        <v>238.28399999999999</v>
      </c>
      <c r="M14" s="28">
        <v>224.76499999999999</v>
      </c>
      <c r="N14" s="29">
        <v>73.77600000000001</v>
      </c>
      <c r="O14" s="29">
        <v>185.142</v>
      </c>
      <c r="P14" s="29"/>
      <c r="Q14" s="28"/>
      <c r="R14" s="33"/>
      <c r="S14" s="31"/>
      <c r="T14" s="31" t="e">
        <v>#DIV/0!</v>
      </c>
      <c r="U14" s="31">
        <v>53.536106967235753</v>
      </c>
      <c r="V14" s="33"/>
      <c r="W14" s="31" t="e">
        <v>#DIV/0!</v>
      </c>
      <c r="X14" s="31" t="e">
        <v>#DIV/0!</v>
      </c>
      <c r="Y14" s="31">
        <v>155.73512348748551</v>
      </c>
      <c r="Z14" s="18"/>
      <c r="AA14" s="18"/>
      <c r="AB14" s="30"/>
    </row>
    <row r="15" spans="1:28" ht="15.75" customHeight="1" x14ac:dyDescent="0.2">
      <c r="A15" s="3">
        <v>1024</v>
      </c>
      <c r="B15" s="15">
        <v>139.11000000000001</v>
      </c>
      <c r="C15" s="15">
        <v>129.946</v>
      </c>
      <c r="D15" s="15">
        <v>97.683999999999997</v>
      </c>
      <c r="E15" s="15">
        <v>84.248000000000005</v>
      </c>
      <c r="F15" s="15"/>
      <c r="G15" s="15"/>
      <c r="H15" s="16">
        <v>188.827</v>
      </c>
      <c r="I15" s="16">
        <v>179.95099999999999</v>
      </c>
      <c r="J15" s="16">
        <v>143.798</v>
      </c>
      <c r="K15" s="16">
        <v>130.739</v>
      </c>
      <c r="L15" s="17">
        <v>315.995</v>
      </c>
      <c r="M15" s="17">
        <v>293.42899999999997</v>
      </c>
      <c r="N15" s="17">
        <v>123.81100000000001</v>
      </c>
      <c r="O15" s="17">
        <v>182.38800000000001</v>
      </c>
      <c r="P15" s="17"/>
      <c r="Q15" s="17"/>
      <c r="R15" s="33"/>
      <c r="S15" s="31"/>
      <c r="T15" s="31" t="e">
        <v>#DIV/0!</v>
      </c>
      <c r="U15" s="31">
        <v>55.183505839901237</v>
      </c>
      <c r="V15" s="33"/>
      <c r="W15" s="31" t="e">
        <v>#DIV/0!</v>
      </c>
      <c r="X15" s="31" t="e">
        <v>#DIV/0!</v>
      </c>
      <c r="Y15" s="31">
        <v>116.48941221156581</v>
      </c>
      <c r="Z15" s="18"/>
      <c r="AA15" s="18"/>
      <c r="AB15" s="30"/>
    </row>
    <row r="16" spans="1:28" ht="15.75" customHeight="1" x14ac:dyDescent="0.2">
      <c r="A16" s="3">
        <v>2048</v>
      </c>
      <c r="B16" s="15">
        <v>108.82</v>
      </c>
      <c r="C16" s="15">
        <v>109.179</v>
      </c>
      <c r="D16" s="15">
        <v>162.13</v>
      </c>
      <c r="E16" s="15">
        <v>106.128</v>
      </c>
      <c r="F16" s="15"/>
      <c r="G16" s="15"/>
      <c r="H16" s="16">
        <v>176.91800000000001</v>
      </c>
      <c r="I16" s="16">
        <v>176.87100000000001</v>
      </c>
      <c r="J16" s="16">
        <v>234.196</v>
      </c>
      <c r="K16" s="16">
        <v>173.459</v>
      </c>
      <c r="L16" s="17">
        <v>222.221</v>
      </c>
      <c r="M16" s="17">
        <v>223.64400000000001</v>
      </c>
      <c r="N16" s="17">
        <v>209.79300000000001</v>
      </c>
      <c r="O16" s="17">
        <v>218.88800000000001</v>
      </c>
      <c r="P16" s="17"/>
      <c r="Q16" s="17"/>
      <c r="R16" s="33"/>
      <c r="S16" s="31"/>
      <c r="T16" s="31" t="e">
        <v>#DIV/0!</v>
      </c>
      <c r="U16" s="31">
        <v>63.44320066334992</v>
      </c>
      <c r="V16" s="33"/>
      <c r="W16" s="31" t="e">
        <v>#DIV/0!</v>
      </c>
      <c r="X16" s="31" t="e">
        <v>#DIV/0!</v>
      </c>
      <c r="Y16" s="31">
        <v>106.2490577415951</v>
      </c>
      <c r="Z16" s="18"/>
      <c r="AA16" s="18"/>
      <c r="AB16" s="30"/>
    </row>
    <row r="17" spans="1:28" ht="15.75" customHeight="1" x14ac:dyDescent="0.2">
      <c r="A17" s="3">
        <v>4096</v>
      </c>
      <c r="B17" s="15">
        <v>154.50399999999999</v>
      </c>
      <c r="C17" s="15">
        <v>155.184</v>
      </c>
      <c r="D17" s="15">
        <v>260.11399999999998</v>
      </c>
      <c r="E17" s="15">
        <v>152.13800000000001</v>
      </c>
      <c r="F17" s="15"/>
      <c r="G17" s="15"/>
      <c r="H17" s="16">
        <v>269.45100000000002</v>
      </c>
      <c r="I17" s="16">
        <v>270.51299999999998</v>
      </c>
      <c r="J17" s="16">
        <v>385.93099999999993</v>
      </c>
      <c r="K17" s="16">
        <v>266.98599999999999</v>
      </c>
      <c r="L17" s="17">
        <v>330.32600000000002</v>
      </c>
      <c r="M17" s="17">
        <v>325.60300000000001</v>
      </c>
      <c r="N17" s="17">
        <v>345.93400000000003</v>
      </c>
      <c r="O17" s="17">
        <v>325.72500000000002</v>
      </c>
      <c r="P17" s="17"/>
      <c r="Q17" s="17"/>
      <c r="R17" s="33"/>
      <c r="S17" s="31"/>
      <c r="T17" s="31" t="e">
        <v>#DIV/0!</v>
      </c>
      <c r="U17" s="31">
        <v>75.489358345712432</v>
      </c>
      <c r="V17" s="33"/>
      <c r="W17" s="31" t="e">
        <v>#DIV/0!</v>
      </c>
      <c r="X17" s="31" t="e">
        <v>#DIV/0!</v>
      </c>
      <c r="Y17" s="31">
        <v>114.0983843615665</v>
      </c>
      <c r="Z17" s="18"/>
      <c r="AA17" s="18"/>
      <c r="AB17" s="30"/>
    </row>
    <row r="18" spans="1:28" ht="15.75" customHeight="1" x14ac:dyDescent="0.2">
      <c r="A18" s="3">
        <v>8192</v>
      </c>
      <c r="B18" s="15">
        <v>261.45400000000012</v>
      </c>
      <c r="C18" s="15">
        <v>261.88799999999998</v>
      </c>
      <c r="D18" s="15">
        <v>442.71399999999988</v>
      </c>
      <c r="E18" s="15">
        <v>262.24599999999998</v>
      </c>
      <c r="F18" s="15"/>
      <c r="G18" s="15"/>
      <c r="H18" s="16">
        <v>509.11599999999987</v>
      </c>
      <c r="I18" s="16">
        <v>505.15699999999998</v>
      </c>
      <c r="J18" s="16">
        <v>702.72700000000009</v>
      </c>
      <c r="K18" s="16">
        <v>473.43900000000002</v>
      </c>
      <c r="L18" s="17">
        <v>552.41200000000003</v>
      </c>
      <c r="M18" s="17">
        <v>552.23900000000003</v>
      </c>
      <c r="N18" s="17">
        <v>632.00600000000009</v>
      </c>
      <c r="O18" s="17">
        <v>533.70800000000008</v>
      </c>
      <c r="P18" s="17"/>
      <c r="Q18" s="17"/>
      <c r="R18" s="33"/>
      <c r="S18" s="31"/>
      <c r="T18" s="31" t="e">
        <v>#DIV/0!</v>
      </c>
      <c r="U18" s="31">
        <v>80.532400875513844</v>
      </c>
      <c r="V18" s="33"/>
      <c r="W18" s="31" t="e">
        <v>#DIV/0!</v>
      </c>
      <c r="X18" s="31" t="e">
        <v>#DIV/0!</v>
      </c>
      <c r="Y18" s="31">
        <v>103.5142576054545</v>
      </c>
      <c r="Z18" s="18"/>
      <c r="AA18" s="18"/>
      <c r="AB18" s="30"/>
    </row>
    <row r="19" spans="1:28" ht="15.75" customHeight="1" x14ac:dyDescent="0.2">
      <c r="A19" s="3">
        <v>16384</v>
      </c>
      <c r="B19" s="15">
        <v>978.17299999999977</v>
      </c>
      <c r="C19" s="15">
        <v>798.4559999999999</v>
      </c>
      <c r="D19" s="15">
        <v>1171.5540000000001</v>
      </c>
      <c r="E19" s="15">
        <v>964.25800000000015</v>
      </c>
      <c r="F19" s="15"/>
      <c r="G19" s="15"/>
      <c r="H19" s="16">
        <v>1502.885</v>
      </c>
      <c r="I19" s="16">
        <v>1325.566</v>
      </c>
      <c r="J19" s="16">
        <v>1542.0609999999999</v>
      </c>
      <c r="K19" s="16">
        <v>1652.8409999999999</v>
      </c>
      <c r="L19" s="17">
        <v>1381.2380000000001</v>
      </c>
      <c r="M19" s="17">
        <v>1234.1679999999999</v>
      </c>
      <c r="N19" s="17">
        <v>1512.066</v>
      </c>
      <c r="O19" s="17">
        <v>1351.961</v>
      </c>
      <c r="P19" s="17"/>
      <c r="Q19" s="17"/>
      <c r="R19" s="33"/>
      <c r="S19" s="31"/>
      <c r="T19" s="31" t="e">
        <v>#DIV/0!</v>
      </c>
      <c r="U19" s="31">
        <v>71.410659802666885</v>
      </c>
      <c r="V19" s="33"/>
      <c r="W19" s="31" t="e">
        <v>#DIV/0!</v>
      </c>
      <c r="X19" s="31" t="e">
        <v>#DIV/0!</v>
      </c>
      <c r="Y19" s="31">
        <v>40.207392627284378</v>
      </c>
      <c r="Z19" s="18"/>
      <c r="AA19" s="18"/>
      <c r="AB19" s="30"/>
    </row>
    <row r="20" spans="1:28" ht="15.75" customHeight="1" x14ac:dyDescent="0.2">
      <c r="A20" s="3">
        <v>32768</v>
      </c>
      <c r="B20" s="15">
        <v>1595.3219999999999</v>
      </c>
      <c r="C20" s="15">
        <v>1238.655</v>
      </c>
      <c r="D20" s="15">
        <v>4846.4219999999996</v>
      </c>
      <c r="E20" s="15">
        <v>1636.6279999999999</v>
      </c>
      <c r="F20" s="15"/>
      <c r="G20" s="15"/>
      <c r="H20" s="16">
        <v>2813.6819999999998</v>
      </c>
      <c r="I20" s="16">
        <v>2561.3490000000011</v>
      </c>
      <c r="J20" s="16">
        <v>5901.451</v>
      </c>
      <c r="K20" s="16">
        <v>2810.335</v>
      </c>
      <c r="L20" s="17">
        <v>2159.4369999999999</v>
      </c>
      <c r="M20" s="17">
        <v>2068.4940000000001</v>
      </c>
      <c r="N20" s="17">
        <v>5177.2990000000009</v>
      </c>
      <c r="O20" s="17">
        <v>2106.7320000000009</v>
      </c>
      <c r="P20" s="17"/>
      <c r="Q20" s="17"/>
      <c r="R20" s="33"/>
      <c r="S20" s="31"/>
      <c r="T20" s="31" t="e">
        <v>#DIV/0!</v>
      </c>
      <c r="U20" s="31">
        <v>71.714952939825068</v>
      </c>
      <c r="V20" s="33"/>
      <c r="W20" s="31" t="e">
        <v>#DIV/0!</v>
      </c>
      <c r="X20" s="31" t="e">
        <v>#DIV/0!</v>
      </c>
      <c r="Y20" s="31">
        <v>28.72393726613506</v>
      </c>
      <c r="Z20" s="18"/>
      <c r="AA20" s="18"/>
      <c r="AB20" s="30"/>
    </row>
    <row r="21" spans="1:28" ht="15.75" customHeight="1" x14ac:dyDescent="0.2">
      <c r="A21" s="3">
        <v>65536</v>
      </c>
      <c r="B21" s="15">
        <v>3221.7370000000001</v>
      </c>
      <c r="C21" s="15">
        <v>2231.5149999999999</v>
      </c>
      <c r="D21" s="15">
        <v>9394.01</v>
      </c>
      <c r="E21" s="15">
        <v>2976.2130000000002</v>
      </c>
      <c r="F21" s="15"/>
      <c r="G21" s="15"/>
      <c r="H21" s="16">
        <v>5449.1479999999992</v>
      </c>
      <c r="I21" s="16">
        <v>4721.933</v>
      </c>
      <c r="J21" s="16">
        <v>12219.353999999999</v>
      </c>
      <c r="K21" s="16">
        <v>5461.985999999999</v>
      </c>
      <c r="L21" s="17">
        <v>3343.1909999999998</v>
      </c>
      <c r="M21" s="17">
        <v>4462.0939999999991</v>
      </c>
      <c r="N21" s="17">
        <v>10558.944</v>
      </c>
      <c r="O21" s="17">
        <v>3297.9450000000002</v>
      </c>
      <c r="P21" s="17"/>
      <c r="Q21" s="17"/>
      <c r="R21" s="33"/>
      <c r="S21" s="31"/>
      <c r="T21" s="31" t="e">
        <v>#DIV/0!</v>
      </c>
      <c r="U21" s="31">
        <v>83.521340710493448</v>
      </c>
      <c r="V21" s="33"/>
      <c r="W21" s="31" t="e">
        <v>#DIV/0!</v>
      </c>
      <c r="X21" s="31" t="e">
        <v>#DIV/0!</v>
      </c>
      <c r="Y21" s="31">
        <v>10.81011338906187</v>
      </c>
      <c r="Z21" s="18"/>
      <c r="AA21" s="18"/>
      <c r="AB21" s="30"/>
    </row>
    <row r="22" spans="1:28" ht="15.75" customHeight="1" x14ac:dyDescent="0.2">
      <c r="A22" s="3">
        <v>131072</v>
      </c>
      <c r="B22" s="15">
        <v>5708.6600000000008</v>
      </c>
      <c r="C22" s="15">
        <v>3806.9659999999999</v>
      </c>
      <c r="D22" s="15">
        <v>19656.087</v>
      </c>
      <c r="E22" s="15">
        <v>5878.8350000000009</v>
      </c>
      <c r="F22" s="15"/>
      <c r="G22" s="15"/>
      <c r="H22" s="16">
        <v>11038.3</v>
      </c>
      <c r="I22" s="16">
        <v>8893.6820000000007</v>
      </c>
      <c r="J22" s="16">
        <v>25790.495999999999</v>
      </c>
      <c r="K22" s="16">
        <v>10864.487999999999</v>
      </c>
      <c r="L22" s="17">
        <v>6291.1629999999986</v>
      </c>
      <c r="M22" s="17">
        <v>8295.0700000000015</v>
      </c>
      <c r="N22" s="17">
        <v>21429.539000000001</v>
      </c>
      <c r="O22" s="17">
        <v>6285.2080000000014</v>
      </c>
      <c r="P22" s="17"/>
      <c r="Q22" s="17"/>
      <c r="R22" s="33"/>
      <c r="S22" s="31"/>
      <c r="T22" s="31" t="e">
        <v>#DIV/0!</v>
      </c>
      <c r="U22" s="31">
        <v>84.806819718532623</v>
      </c>
      <c r="V22" s="33"/>
      <c r="W22" s="31" t="e">
        <v>#DIV/0!</v>
      </c>
      <c r="X22" s="31" t="e">
        <v>#DIV/0!</v>
      </c>
      <c r="Y22" s="31">
        <v>6.9124750056771518</v>
      </c>
      <c r="Z22" s="18"/>
      <c r="AA22" s="18"/>
      <c r="AB22" s="30"/>
    </row>
    <row r="23" spans="1:28" ht="15.75" customHeight="1" x14ac:dyDescent="0.2">
      <c r="A23" s="3">
        <v>262144</v>
      </c>
      <c r="B23" s="15">
        <v>11227.499</v>
      </c>
      <c r="C23" s="15">
        <v>7107.9650000000011</v>
      </c>
      <c r="D23" s="15">
        <v>42474.759000000013</v>
      </c>
      <c r="E23" s="15">
        <v>11137.124</v>
      </c>
      <c r="F23" s="15"/>
      <c r="G23" s="15"/>
      <c r="H23" s="16">
        <v>21475.155999999999</v>
      </c>
      <c r="I23" s="16">
        <v>17340.999</v>
      </c>
      <c r="J23" s="16">
        <v>53373.833000000013</v>
      </c>
      <c r="K23" s="16">
        <v>21596.54</v>
      </c>
      <c r="L23" s="17">
        <v>12630.828</v>
      </c>
      <c r="M23" s="17">
        <v>16423.258999999998</v>
      </c>
      <c r="N23" s="17">
        <v>44400.819000000003</v>
      </c>
      <c r="O23" s="17">
        <v>12628.084999999999</v>
      </c>
      <c r="P23" s="17"/>
      <c r="Q23" s="17"/>
      <c r="R23" s="33"/>
      <c r="S23" s="31"/>
      <c r="T23" s="31" t="e">
        <v>#DIV/0!</v>
      </c>
      <c r="U23" s="31">
        <v>93.914874252993869</v>
      </c>
      <c r="V23" s="33"/>
      <c r="W23" s="31" t="e">
        <v>#DIV/0!</v>
      </c>
      <c r="X23" s="31" t="e">
        <v>#DIV/0!</v>
      </c>
      <c r="Y23" s="31">
        <v>13.38730717194133</v>
      </c>
      <c r="Z23" s="18"/>
      <c r="AA23" s="18"/>
      <c r="AB23" s="30"/>
    </row>
    <row r="24" spans="1:28" ht="15.75" customHeight="1" x14ac:dyDescent="0.2">
      <c r="A24" s="3">
        <v>524288</v>
      </c>
      <c r="B24" s="15">
        <v>22956.237000000001</v>
      </c>
      <c r="C24" s="15">
        <v>14522.171</v>
      </c>
      <c r="D24" s="15">
        <v>85846.327000000005</v>
      </c>
      <c r="E24" s="15">
        <v>22863.646000000001</v>
      </c>
      <c r="F24" s="15"/>
      <c r="G24" s="15"/>
      <c r="H24" s="16">
        <v>43323.961000000003</v>
      </c>
      <c r="I24" s="16">
        <v>35044.654999999999</v>
      </c>
      <c r="J24" s="16">
        <v>105934.95</v>
      </c>
      <c r="K24" s="16">
        <v>43241.183999999987</v>
      </c>
      <c r="L24" s="17">
        <v>25447.152999999998</v>
      </c>
      <c r="M24" s="17">
        <v>33194.091999999997</v>
      </c>
      <c r="N24" s="17">
        <v>90427.440999999992</v>
      </c>
      <c r="O24" s="17">
        <v>25246.38</v>
      </c>
      <c r="P24" s="17"/>
      <c r="Q24" s="17"/>
      <c r="R24" s="33"/>
      <c r="S24" s="31"/>
      <c r="T24" s="31" t="e">
        <v>#DIV/0!</v>
      </c>
      <c r="U24" s="31">
        <v>89.126371183318639</v>
      </c>
      <c r="V24" s="33"/>
      <c r="W24" s="31" t="e">
        <v>#DIV/0!</v>
      </c>
      <c r="X24" s="31" t="e">
        <v>#DIV/0!</v>
      </c>
      <c r="Y24" s="31">
        <v>10.42149620406124</v>
      </c>
      <c r="Z24" s="18"/>
      <c r="AA24" s="18"/>
      <c r="AB24" s="30"/>
    </row>
    <row r="25" spans="1:28" ht="15.75" customHeight="1" x14ac:dyDescent="0.2">
      <c r="A25" s="3">
        <v>1048576</v>
      </c>
      <c r="B25" s="15">
        <v>47429.482999999993</v>
      </c>
      <c r="C25" s="15">
        <v>31902.733</v>
      </c>
      <c r="D25" s="15">
        <v>168908.90100000001</v>
      </c>
      <c r="E25" s="15">
        <v>47257.173000000003</v>
      </c>
      <c r="F25" s="15"/>
      <c r="G25" s="15"/>
      <c r="H25" s="16">
        <v>87496.801000000007</v>
      </c>
      <c r="I25" s="16">
        <v>71962.769</v>
      </c>
      <c r="J25" s="16">
        <v>207880.288</v>
      </c>
      <c r="K25" s="16">
        <v>87410.84599999999</v>
      </c>
      <c r="L25" s="17">
        <v>51749.299000000014</v>
      </c>
      <c r="M25" s="17">
        <v>68498.947</v>
      </c>
      <c r="N25" s="17">
        <v>178625.182</v>
      </c>
      <c r="O25" s="17">
        <v>50986.719999999987</v>
      </c>
      <c r="P25" s="17"/>
      <c r="Q25" s="17"/>
      <c r="R25" s="33"/>
      <c r="S25" s="31"/>
      <c r="T25" s="31" t="e">
        <v>#DIV/0!</v>
      </c>
      <c r="U25" s="31">
        <v>84.968419503214861</v>
      </c>
      <c r="V25" s="33"/>
      <c r="W25" s="31" t="e">
        <v>#DIV/0!</v>
      </c>
      <c r="X25" s="31" t="e">
        <v>#DIV/0!</v>
      </c>
      <c r="Y25" s="31">
        <v>7.8920230797554991</v>
      </c>
      <c r="Z25" s="18"/>
      <c r="AA25" s="18"/>
      <c r="AB25" s="30"/>
    </row>
    <row r="26" spans="1:28" ht="15.75" customHeight="1" x14ac:dyDescent="0.2">
      <c r="A26" s="3">
        <v>2097152</v>
      </c>
      <c r="B26" s="15">
        <v>96273.541000000012</v>
      </c>
      <c r="C26" s="15">
        <v>70331.062000000005</v>
      </c>
      <c r="D26" s="15">
        <v>336521.35499999998</v>
      </c>
      <c r="E26" s="15">
        <v>96133.774999999994</v>
      </c>
      <c r="F26" s="15"/>
      <c r="G26" s="15"/>
      <c r="H26" s="16">
        <v>175476.98300000001</v>
      </c>
      <c r="I26" s="16">
        <v>152597.74100000001</v>
      </c>
      <c r="J26" s="16">
        <v>406771.06400000007</v>
      </c>
      <c r="K26" s="16">
        <v>175100.61499999999</v>
      </c>
      <c r="L26" s="17">
        <v>105016.38400000001</v>
      </c>
      <c r="M26" s="17">
        <v>142607.45300000001</v>
      </c>
      <c r="N26" s="17">
        <v>354056.47100000002</v>
      </c>
      <c r="O26" s="17">
        <v>103557.26</v>
      </c>
      <c r="P26" s="17"/>
      <c r="Q26" s="17"/>
      <c r="R26" s="33"/>
      <c r="S26" s="31" t="e">
        <v>#DIV/0!</v>
      </c>
      <c r="T26" s="31" t="e">
        <v>#DIV/0!</v>
      </c>
      <c r="U26" s="31">
        <v>82.142660058860685</v>
      </c>
      <c r="V26" s="33"/>
      <c r="W26" s="31" t="e">
        <v>#DIV/0!</v>
      </c>
      <c r="X26" s="31" t="e">
        <v>#DIV/0!</v>
      </c>
      <c r="Y26" s="31">
        <v>7.7220362978568149</v>
      </c>
      <c r="Z26" s="18"/>
      <c r="AA26" s="18"/>
      <c r="AB26" s="30"/>
    </row>
    <row r="27" spans="1:28" ht="15.75" customHeight="1" x14ac:dyDescent="0.2">
      <c r="A27" s="33"/>
      <c r="B27" s="33"/>
      <c r="C27" s="33"/>
      <c r="D27" s="33"/>
      <c r="E27" s="33"/>
      <c r="F27" s="35"/>
      <c r="G27" s="33"/>
      <c r="H27" s="33"/>
      <c r="I27" s="33"/>
      <c r="J27" s="33"/>
      <c r="K27" s="33"/>
      <c r="L27" s="33"/>
      <c r="M27" s="33"/>
      <c r="N27" s="33"/>
      <c r="O27" s="33"/>
      <c r="P27" s="35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28" ht="15.75" customHeight="1" x14ac:dyDescent="0.2">
      <c r="A28" s="33"/>
      <c r="B28" s="33"/>
      <c r="C28" s="33"/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5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spans="1:28" ht="15.75" customHeight="1" x14ac:dyDescent="0.2">
      <c r="A29" s="33"/>
      <c r="B29" s="33"/>
      <c r="C29" s="33"/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5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spans="1:28" ht="15.75" customHeight="1" x14ac:dyDescent="0.2">
      <c r="A30" s="50" t="s">
        <v>29</v>
      </c>
      <c r="B30" s="47"/>
      <c r="C30" s="47"/>
      <c r="D30" s="47"/>
      <c r="E30" s="47"/>
      <c r="F30" s="51"/>
      <c r="G30" s="47"/>
      <c r="H30" s="47"/>
      <c r="I30" s="47"/>
      <c r="J30" s="47"/>
      <c r="K30" s="47"/>
      <c r="L30" s="47"/>
      <c r="M30" s="47"/>
      <c r="N30" s="47"/>
      <c r="O30" s="47"/>
      <c r="P30" s="51"/>
      <c r="Q30" s="47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spans="1:28" ht="15.75" customHeight="1" x14ac:dyDescent="0.2">
      <c r="A31" s="2"/>
      <c r="B31" s="52"/>
      <c r="C31" s="47"/>
      <c r="D31" s="47"/>
      <c r="E31" s="47"/>
      <c r="F31" s="38"/>
      <c r="G31" s="38"/>
      <c r="H31" s="53" t="s">
        <v>23</v>
      </c>
      <c r="I31" s="47"/>
      <c r="J31" s="47"/>
      <c r="K31" s="47"/>
      <c r="L31" s="54" t="s">
        <v>24</v>
      </c>
      <c r="M31" s="47"/>
      <c r="N31" s="47"/>
      <c r="O31" s="47"/>
      <c r="P31" s="51"/>
      <c r="Q31" s="47"/>
      <c r="R31" s="33"/>
      <c r="S31" s="49" t="s">
        <v>25</v>
      </c>
      <c r="T31" s="47"/>
      <c r="U31" s="47"/>
      <c r="V31" s="33"/>
      <c r="W31" s="49" t="s">
        <v>25</v>
      </c>
      <c r="X31" s="47"/>
      <c r="Y31" s="47"/>
      <c r="Z31" s="47"/>
      <c r="AA31" s="47"/>
    </row>
    <row r="32" spans="1:28" ht="15.75" customHeight="1" x14ac:dyDescent="0.2">
      <c r="A32" s="10" t="s">
        <v>1</v>
      </c>
      <c r="B32" s="11" t="s">
        <v>28</v>
      </c>
      <c r="C32" s="11" t="s">
        <v>32</v>
      </c>
      <c r="D32" s="11" t="s">
        <v>26</v>
      </c>
      <c r="E32" s="11" t="s">
        <v>27</v>
      </c>
      <c r="F32" s="11" t="s">
        <v>33</v>
      </c>
      <c r="G32" s="38" t="s">
        <v>34</v>
      </c>
      <c r="H32" s="12" t="s">
        <v>28</v>
      </c>
      <c r="I32" s="12" t="s">
        <v>32</v>
      </c>
      <c r="J32" s="39" t="s">
        <v>26</v>
      </c>
      <c r="K32" s="39" t="s">
        <v>27</v>
      </c>
      <c r="L32" s="13" t="s">
        <v>28</v>
      </c>
      <c r="M32" s="13" t="s">
        <v>32</v>
      </c>
      <c r="N32" s="40" t="s">
        <v>26</v>
      </c>
      <c r="O32" s="40" t="s">
        <v>27</v>
      </c>
      <c r="P32" s="40" t="s">
        <v>33</v>
      </c>
      <c r="Q32" s="13" t="s">
        <v>34</v>
      </c>
      <c r="R32" s="33"/>
      <c r="S32" s="14"/>
      <c r="T32" s="36" t="s">
        <v>26</v>
      </c>
      <c r="U32" s="36" t="s">
        <v>27</v>
      </c>
      <c r="V32" s="33"/>
      <c r="W32" s="14" t="s">
        <v>28</v>
      </c>
      <c r="X32" s="36" t="s">
        <v>26</v>
      </c>
      <c r="Y32" s="36" t="s">
        <v>27</v>
      </c>
      <c r="Z32" s="14"/>
      <c r="AA32" s="36"/>
    </row>
    <row r="33" spans="1:27" s="37" customFormat="1" ht="15.75" customHeight="1" x14ac:dyDescent="0.2">
      <c r="A33" s="3">
        <v>1</v>
      </c>
      <c r="B33" s="24">
        <v>15.917999999999999</v>
      </c>
      <c r="C33" s="24">
        <v>15.988</v>
      </c>
      <c r="D33" s="24">
        <v>12.987</v>
      </c>
      <c r="E33" s="24">
        <v>60.377000000000002</v>
      </c>
      <c r="F33" s="24"/>
      <c r="G33" s="25"/>
      <c r="H33" s="26">
        <v>42.468000000000004</v>
      </c>
      <c r="I33" s="26">
        <v>42.444999999999993</v>
      </c>
      <c r="J33" s="27">
        <v>39.417999999999999</v>
      </c>
      <c r="K33" s="27">
        <v>97.25500000000001</v>
      </c>
      <c r="L33" s="28">
        <v>159.46299999999999</v>
      </c>
      <c r="M33" s="28">
        <v>159.36699999999999</v>
      </c>
      <c r="N33" s="29">
        <v>16.53</v>
      </c>
      <c r="O33" s="29">
        <v>186.25</v>
      </c>
      <c r="P33" s="29"/>
      <c r="Q33" s="28"/>
      <c r="R33" s="35"/>
      <c r="S33" s="31"/>
      <c r="T33" s="31" t="e">
        <v>#DIV/0!</v>
      </c>
      <c r="U33" s="31">
        <v>61.079550159829083</v>
      </c>
      <c r="V33" s="35"/>
      <c r="W33" s="31" t="e">
        <v>#DIV/0!</v>
      </c>
      <c r="X33" s="31" t="e">
        <v>#DIV/0!</v>
      </c>
      <c r="Y33" s="31">
        <v>208.47839409046489</v>
      </c>
      <c r="Z33" s="14"/>
      <c r="AA33" s="36"/>
    </row>
    <row r="34" spans="1:27" s="37" customFormat="1" ht="15.75" customHeight="1" x14ac:dyDescent="0.2">
      <c r="A34" s="3">
        <v>2</v>
      </c>
      <c r="B34" s="24">
        <v>13.773</v>
      </c>
      <c r="C34" s="24">
        <v>13.869</v>
      </c>
      <c r="D34" s="24">
        <v>11.972</v>
      </c>
      <c r="E34" s="24">
        <v>55.536000000000001</v>
      </c>
      <c r="F34" s="24"/>
      <c r="G34" s="25"/>
      <c r="H34" s="26">
        <v>40.9</v>
      </c>
      <c r="I34" s="26">
        <v>40.882000000000012</v>
      </c>
      <c r="J34" s="27">
        <v>38.529000000000003</v>
      </c>
      <c r="K34" s="27">
        <v>81.323999999999998</v>
      </c>
      <c r="L34" s="28">
        <v>158.375</v>
      </c>
      <c r="M34" s="28">
        <v>158.227</v>
      </c>
      <c r="N34" s="29">
        <v>15.888999999999999</v>
      </c>
      <c r="O34" s="29">
        <v>185.422</v>
      </c>
      <c r="P34" s="29"/>
      <c r="Q34" s="28"/>
      <c r="R34" s="35"/>
      <c r="S34" s="31"/>
      <c r="T34" s="31" t="e">
        <v>#DIV/0!</v>
      </c>
      <c r="U34" s="31">
        <v>46.434745030250639</v>
      </c>
      <c r="V34" s="35"/>
      <c r="W34" s="31" t="e">
        <v>#DIV/0!</v>
      </c>
      <c r="X34" s="31" t="e">
        <v>#DIV/0!</v>
      </c>
      <c r="Y34" s="31">
        <v>233.8771247479113</v>
      </c>
      <c r="Z34" s="14"/>
      <c r="AA34" s="36"/>
    </row>
    <row r="35" spans="1:27" s="37" customFormat="1" ht="15.75" customHeight="1" x14ac:dyDescent="0.2">
      <c r="A35" s="3">
        <v>4</v>
      </c>
      <c r="B35" s="24">
        <v>14.31</v>
      </c>
      <c r="C35" s="24">
        <v>14.397</v>
      </c>
      <c r="D35" s="24">
        <v>12.526999999999999</v>
      </c>
      <c r="E35" s="24">
        <v>56.221999999999987</v>
      </c>
      <c r="F35" s="24"/>
      <c r="G35" s="25"/>
      <c r="H35" s="26">
        <v>41.534000000000013</v>
      </c>
      <c r="I35" s="26">
        <v>41.563000000000002</v>
      </c>
      <c r="J35" s="27">
        <v>39.014000000000003</v>
      </c>
      <c r="K35" s="27">
        <v>82.390999999999991</v>
      </c>
      <c r="L35" s="28">
        <v>159.69900000000001</v>
      </c>
      <c r="M35" s="28">
        <v>159.52799999999999</v>
      </c>
      <c r="N35" s="29">
        <v>16.463999999999999</v>
      </c>
      <c r="O35" s="29">
        <v>185.94200000000001</v>
      </c>
      <c r="P35" s="29"/>
      <c r="Q35" s="28"/>
      <c r="R35" s="35"/>
      <c r="S35" s="31"/>
      <c r="T35" s="31" t="e">
        <v>#DIV/0!</v>
      </c>
      <c r="U35" s="31">
        <v>46.54583614955002</v>
      </c>
      <c r="V35" s="35"/>
      <c r="W35" s="31" t="e">
        <v>#DIV/0!</v>
      </c>
      <c r="X35" s="31" t="e">
        <v>#DIV/0!</v>
      </c>
      <c r="Y35" s="31">
        <v>230.7281846963823</v>
      </c>
      <c r="Z35" s="14"/>
      <c r="AA35" s="36"/>
    </row>
    <row r="36" spans="1:27" s="37" customFormat="1" ht="15.75" customHeight="1" x14ac:dyDescent="0.2">
      <c r="A36" s="3">
        <v>8</v>
      </c>
      <c r="B36" s="24">
        <v>15.731</v>
      </c>
      <c r="C36" s="24">
        <v>15.773999999999999</v>
      </c>
      <c r="D36" s="24">
        <v>13.432</v>
      </c>
      <c r="E36" s="24">
        <v>56.578000000000003</v>
      </c>
      <c r="F36" s="24"/>
      <c r="G36" s="25"/>
      <c r="H36" s="26">
        <v>43.450999999999993</v>
      </c>
      <c r="I36" s="26">
        <v>43.460000000000008</v>
      </c>
      <c r="J36" s="27">
        <v>41.253999999999998</v>
      </c>
      <c r="K36" s="27">
        <v>83.947000000000003</v>
      </c>
      <c r="L36" s="28">
        <v>163.34299999999999</v>
      </c>
      <c r="M36" s="28">
        <v>163.10300000000001</v>
      </c>
      <c r="N36" s="29">
        <v>17.405000000000001</v>
      </c>
      <c r="O36" s="29">
        <v>188.09100000000001</v>
      </c>
      <c r="P36" s="29"/>
      <c r="Q36" s="28"/>
      <c r="R36" s="35"/>
      <c r="S36" s="31"/>
      <c r="T36" s="31" t="e">
        <v>#DIV/0!</v>
      </c>
      <c r="U36" s="31">
        <v>48.37392626109088</v>
      </c>
      <c r="V36" s="35"/>
      <c r="W36" s="31" t="e">
        <v>#DIV/0!</v>
      </c>
      <c r="X36" s="31" t="e">
        <v>#DIV/0!</v>
      </c>
      <c r="Y36" s="31">
        <v>232.44547350560291</v>
      </c>
      <c r="Z36" s="14"/>
      <c r="AA36" s="36"/>
    </row>
    <row r="37" spans="1:27" s="37" customFormat="1" ht="15.75" customHeight="1" x14ac:dyDescent="0.2">
      <c r="A37" s="3">
        <v>16</v>
      </c>
      <c r="B37" s="24">
        <v>17.292000000000002</v>
      </c>
      <c r="C37" s="24">
        <v>17.347000000000001</v>
      </c>
      <c r="D37" s="24">
        <v>14.598000000000001</v>
      </c>
      <c r="E37" s="24">
        <v>57.621000000000002</v>
      </c>
      <c r="F37" s="24"/>
      <c r="G37" s="25"/>
      <c r="H37" s="26">
        <v>41.506999999999998</v>
      </c>
      <c r="I37" s="26">
        <v>41.515000000000001</v>
      </c>
      <c r="J37" s="27">
        <v>38.752000000000002</v>
      </c>
      <c r="K37" s="27">
        <v>82.525999999999996</v>
      </c>
      <c r="L37" s="28">
        <v>158.19900000000001</v>
      </c>
      <c r="M37" s="28">
        <v>157.96199999999999</v>
      </c>
      <c r="N37" s="29">
        <v>18.010000000000002</v>
      </c>
      <c r="O37" s="29">
        <v>186.251</v>
      </c>
      <c r="P37" s="29"/>
      <c r="Q37" s="28"/>
      <c r="R37" s="35"/>
      <c r="S37" s="31"/>
      <c r="T37" s="31" t="e">
        <v>#DIV/0!</v>
      </c>
      <c r="U37" s="31">
        <v>43.222089168879393</v>
      </c>
      <c r="V37" s="35"/>
      <c r="W37" s="31" t="e">
        <v>#DIV/0!</v>
      </c>
      <c r="X37" s="31" t="e">
        <v>#DIV/0!</v>
      </c>
      <c r="Y37" s="31">
        <v>223.23458461324859</v>
      </c>
      <c r="Z37" s="14"/>
      <c r="AA37" s="36"/>
    </row>
    <row r="38" spans="1:27" s="37" customFormat="1" ht="15.75" customHeight="1" x14ac:dyDescent="0.2">
      <c r="A38" s="3">
        <v>32</v>
      </c>
      <c r="B38" s="24">
        <v>18.885000000000002</v>
      </c>
      <c r="C38" s="24">
        <v>18.946999999999999</v>
      </c>
      <c r="D38" s="24">
        <v>16.204000000000001</v>
      </c>
      <c r="E38" s="24">
        <v>58.034999999999997</v>
      </c>
      <c r="F38" s="24"/>
      <c r="G38" s="25"/>
      <c r="H38" s="26">
        <v>44.446000000000012</v>
      </c>
      <c r="I38" s="26">
        <v>44.482999999999997</v>
      </c>
      <c r="J38" s="27">
        <v>41.750999999999998</v>
      </c>
      <c r="K38" s="27">
        <v>83.169999999999987</v>
      </c>
      <c r="L38" s="28">
        <v>161.77500000000001</v>
      </c>
      <c r="M38" s="28">
        <v>161.58000000000001</v>
      </c>
      <c r="N38" s="29">
        <v>20.068999999999999</v>
      </c>
      <c r="O38" s="29">
        <v>187.67</v>
      </c>
      <c r="P38" s="29"/>
      <c r="Q38" s="28"/>
      <c r="R38" s="35"/>
      <c r="S38" s="31"/>
      <c r="T38" s="31" t="e">
        <v>#DIV/0!</v>
      </c>
      <c r="U38" s="31">
        <v>43.310071508572399</v>
      </c>
      <c r="V38" s="35"/>
      <c r="W38" s="31" t="e">
        <v>#DIV/0!</v>
      </c>
      <c r="X38" s="31" t="e">
        <v>#DIV/0!</v>
      </c>
      <c r="Y38" s="31">
        <v>223.37382613939869</v>
      </c>
      <c r="Z38" s="14"/>
      <c r="AA38" s="36"/>
    </row>
    <row r="39" spans="1:27" s="37" customFormat="1" ht="15.75" customHeight="1" x14ac:dyDescent="0.2">
      <c r="A39" s="3">
        <v>64</v>
      </c>
      <c r="B39" s="24">
        <v>22.126000000000001</v>
      </c>
      <c r="C39" s="24">
        <v>22.207000000000001</v>
      </c>
      <c r="D39" s="24">
        <v>18.936</v>
      </c>
      <c r="E39" s="24">
        <v>58.757000000000012</v>
      </c>
      <c r="F39" s="24"/>
      <c r="G39" s="25"/>
      <c r="H39" s="26">
        <v>48.21</v>
      </c>
      <c r="I39" s="26">
        <v>48.277999999999999</v>
      </c>
      <c r="J39" s="27">
        <v>45.176000000000002</v>
      </c>
      <c r="K39" s="27">
        <v>84.117999999999981</v>
      </c>
      <c r="L39" s="28">
        <v>167.27</v>
      </c>
      <c r="M39" s="28">
        <v>166.917</v>
      </c>
      <c r="N39" s="29">
        <v>23.556000000000001</v>
      </c>
      <c r="O39" s="29">
        <v>191.66900000000001</v>
      </c>
      <c r="P39" s="29"/>
      <c r="Q39" s="28"/>
      <c r="R39" s="35"/>
      <c r="S39" s="31"/>
      <c r="T39" s="31" t="e">
        <v>#DIV/0!</v>
      </c>
      <c r="U39" s="31">
        <v>43.162516806508087</v>
      </c>
      <c r="V39" s="35"/>
      <c r="W39" s="31" t="e">
        <v>#DIV/0!</v>
      </c>
      <c r="X39" s="31" t="e">
        <v>#DIV/0!</v>
      </c>
      <c r="Y39" s="31">
        <v>226.20623925659919</v>
      </c>
      <c r="Z39" s="14"/>
      <c r="AA39" s="36"/>
    </row>
    <row r="40" spans="1:27" s="37" customFormat="1" ht="15.75" customHeight="1" x14ac:dyDescent="0.2">
      <c r="A40" s="3">
        <v>128</v>
      </c>
      <c r="B40" s="24">
        <v>27.995999999999999</v>
      </c>
      <c r="C40" s="24">
        <v>28.094000000000001</v>
      </c>
      <c r="D40" s="24">
        <v>24.172999999999998</v>
      </c>
      <c r="E40" s="24">
        <v>61.122999999999998</v>
      </c>
      <c r="F40" s="24"/>
      <c r="G40" s="25"/>
      <c r="H40" s="26">
        <v>56.446000000000012</v>
      </c>
      <c r="I40" s="26">
        <v>56.54</v>
      </c>
      <c r="J40" s="27">
        <v>56.558000000000007</v>
      </c>
      <c r="K40" s="27">
        <v>90.453000000000003</v>
      </c>
      <c r="L40" s="28">
        <v>187.83799999999999</v>
      </c>
      <c r="M40" s="28">
        <v>187.83199999999999</v>
      </c>
      <c r="N40" s="29">
        <v>30.231999999999999</v>
      </c>
      <c r="O40" s="29">
        <v>202.72900000000001</v>
      </c>
      <c r="P40" s="29"/>
      <c r="Q40" s="28"/>
      <c r="R40" s="35"/>
      <c r="S40" s="31"/>
      <c r="T40" s="31" t="e">
        <v>#DIV/0!</v>
      </c>
      <c r="U40" s="31">
        <v>47.985210150025367</v>
      </c>
      <c r="V40" s="35"/>
      <c r="W40" s="31" t="e">
        <v>#DIV/0!</v>
      </c>
      <c r="X40" s="31" t="e">
        <v>#DIV/0!</v>
      </c>
      <c r="Y40" s="31">
        <v>231.67383799878939</v>
      </c>
      <c r="Z40" s="14"/>
      <c r="AA40" s="36"/>
    </row>
    <row r="41" spans="1:27" ht="15.75" customHeight="1" x14ac:dyDescent="0.2">
      <c r="A41" s="3">
        <v>256</v>
      </c>
      <c r="B41" s="24">
        <v>45.676000000000002</v>
      </c>
      <c r="C41" s="24">
        <v>42.781999999999996</v>
      </c>
      <c r="D41" s="24">
        <v>38.669999999999987</v>
      </c>
      <c r="E41" s="24">
        <v>68.073000000000008</v>
      </c>
      <c r="F41" s="24"/>
      <c r="G41" s="25"/>
      <c r="H41" s="26">
        <v>77.258999999999986</v>
      </c>
      <c r="I41" s="26">
        <v>73.655000000000001</v>
      </c>
      <c r="J41" s="27">
        <v>68.782000000000011</v>
      </c>
      <c r="K41" s="27">
        <v>99.566999999999993</v>
      </c>
      <c r="L41" s="28">
        <v>198.86600000000001</v>
      </c>
      <c r="M41" s="28">
        <v>190.947</v>
      </c>
      <c r="N41" s="29">
        <v>47.576000000000001</v>
      </c>
      <c r="O41" s="29">
        <v>204.06800000000001</v>
      </c>
      <c r="P41" s="29"/>
      <c r="Q41" s="28"/>
      <c r="R41" s="33"/>
      <c r="S41" s="31"/>
      <c r="T41" s="31" t="e">
        <v>#DIV/0!</v>
      </c>
      <c r="U41" s="31">
        <v>46.265039002247562</v>
      </c>
      <c r="V41" s="33"/>
      <c r="W41" s="31" t="e">
        <v>#DIV/0!</v>
      </c>
      <c r="X41" s="31" t="e">
        <v>#DIV/0!</v>
      </c>
      <c r="Y41" s="31">
        <v>199.77817930750811</v>
      </c>
      <c r="Z41" s="18"/>
      <c r="AA41" s="18"/>
    </row>
    <row r="42" spans="1:27" ht="15.75" customHeight="1" x14ac:dyDescent="0.2">
      <c r="A42" s="3">
        <v>512</v>
      </c>
      <c r="B42" s="24">
        <v>72.489999999999995</v>
      </c>
      <c r="C42" s="24">
        <v>66.969000000000008</v>
      </c>
      <c r="D42" s="24">
        <v>59.69</v>
      </c>
      <c r="E42" s="24">
        <v>72.715999999999994</v>
      </c>
      <c r="F42" s="24"/>
      <c r="G42" s="25"/>
      <c r="H42" s="26">
        <v>110.681</v>
      </c>
      <c r="I42" s="26">
        <v>104.277</v>
      </c>
      <c r="J42" s="27">
        <v>94.631999999999991</v>
      </c>
      <c r="K42" s="27">
        <v>109.43600000000001</v>
      </c>
      <c r="L42" s="28">
        <v>235.76</v>
      </c>
      <c r="M42" s="28">
        <v>222.10900000000001</v>
      </c>
      <c r="N42" s="29">
        <v>73.814999999999998</v>
      </c>
      <c r="O42" s="29">
        <v>185.029</v>
      </c>
      <c r="P42" s="29"/>
      <c r="Q42" s="28"/>
      <c r="R42" s="33"/>
      <c r="S42" s="31"/>
      <c r="T42" s="31" t="e">
        <v>#DIV/0!</v>
      </c>
      <c r="U42" s="31">
        <v>50.497827163210317</v>
      </c>
      <c r="V42" s="33"/>
      <c r="W42" s="31" t="e">
        <v>#DIV/0!</v>
      </c>
      <c r="X42" s="31" t="e">
        <v>#DIV/0!</v>
      </c>
      <c r="Y42" s="31">
        <v>154.45431541888999</v>
      </c>
      <c r="Z42" s="18"/>
      <c r="AA42" s="18"/>
    </row>
    <row r="43" spans="1:27" ht="15.75" customHeight="1" x14ac:dyDescent="0.2">
      <c r="A43" s="3">
        <v>1024</v>
      </c>
      <c r="B43" s="15">
        <v>128.89500000000001</v>
      </c>
      <c r="C43" s="15">
        <v>120.44</v>
      </c>
      <c r="D43" s="15">
        <v>97.508999999999986</v>
      </c>
      <c r="E43" s="15">
        <v>84.786000000000001</v>
      </c>
      <c r="F43" s="15"/>
      <c r="G43" s="15"/>
      <c r="H43" s="16">
        <v>180.62200000000001</v>
      </c>
      <c r="I43" s="16">
        <v>171.69200000000001</v>
      </c>
      <c r="J43" s="16">
        <v>144.12799999999999</v>
      </c>
      <c r="K43" s="16">
        <v>130.97900000000001</v>
      </c>
      <c r="L43" s="17">
        <v>311.83999999999997</v>
      </c>
      <c r="M43" s="17">
        <v>289.04599999999999</v>
      </c>
      <c r="N43" s="17">
        <v>123.819</v>
      </c>
      <c r="O43" s="17">
        <v>182.483</v>
      </c>
      <c r="P43" s="17"/>
      <c r="Q43" s="17"/>
      <c r="R43" s="33"/>
      <c r="S43" s="31"/>
      <c r="T43" s="31" t="e">
        <v>#DIV/0!</v>
      </c>
      <c r="U43" s="31">
        <v>54.481872007171013</v>
      </c>
      <c r="V43" s="33"/>
      <c r="W43" s="31" t="e">
        <v>#DIV/0!</v>
      </c>
      <c r="X43" s="31" t="e">
        <v>#DIV/0!</v>
      </c>
      <c r="Y43" s="31">
        <v>115.2277498643644</v>
      </c>
      <c r="Z43" s="18"/>
      <c r="AA43" s="18"/>
    </row>
    <row r="44" spans="1:27" ht="15.75" customHeight="1" x14ac:dyDescent="0.2">
      <c r="A44" s="3">
        <v>2048</v>
      </c>
      <c r="B44" s="15">
        <v>343.91200000000009</v>
      </c>
      <c r="C44" s="15">
        <v>344.05599999999998</v>
      </c>
      <c r="D44" s="15">
        <v>162.17699999999999</v>
      </c>
      <c r="E44" s="15">
        <v>106.425</v>
      </c>
      <c r="F44" s="15"/>
      <c r="G44" s="15"/>
      <c r="H44" s="16">
        <v>423.68299999999999</v>
      </c>
      <c r="I44" s="16">
        <v>423.38900000000001</v>
      </c>
      <c r="J44" s="16">
        <v>235.21199999999999</v>
      </c>
      <c r="K44" s="16">
        <v>173.31399999999999</v>
      </c>
      <c r="L44" s="17">
        <v>575.42799999999988</v>
      </c>
      <c r="M44" s="17">
        <v>585.46100000000001</v>
      </c>
      <c r="N44" s="17">
        <v>209.92</v>
      </c>
      <c r="O44" s="17">
        <v>218.89699999999999</v>
      </c>
      <c r="P44" s="17"/>
      <c r="Q44" s="17"/>
      <c r="R44" s="33"/>
      <c r="S44" s="31"/>
      <c r="T44" s="31" t="e">
        <v>#DIV/0!</v>
      </c>
      <c r="U44" s="31">
        <v>62.85083392060136</v>
      </c>
      <c r="V44" s="33"/>
      <c r="W44" s="31" t="e">
        <v>#DIV/0!</v>
      </c>
      <c r="X44" s="31" t="e">
        <v>#DIV/0!</v>
      </c>
      <c r="Y44" s="31">
        <v>105.681935635424</v>
      </c>
      <c r="Z44" s="18"/>
      <c r="AA44" s="18"/>
    </row>
    <row r="45" spans="1:27" ht="15.75" customHeight="1" x14ac:dyDescent="0.2">
      <c r="A45" s="3">
        <v>4096</v>
      </c>
      <c r="B45" s="15">
        <v>492.32</v>
      </c>
      <c r="C45" s="15">
        <v>493.45999999999992</v>
      </c>
      <c r="D45" s="15">
        <v>259.892</v>
      </c>
      <c r="E45" s="15">
        <v>152.405</v>
      </c>
      <c r="F45" s="15"/>
      <c r="G45" s="15"/>
      <c r="H45" s="16">
        <v>633.26</v>
      </c>
      <c r="I45" s="16">
        <v>637.99599999999998</v>
      </c>
      <c r="J45" s="16">
        <v>388.19299999999998</v>
      </c>
      <c r="K45" s="16">
        <v>266.82100000000003</v>
      </c>
      <c r="L45" s="17">
        <v>821.76499999999999</v>
      </c>
      <c r="M45" s="17">
        <v>835.50599999999997</v>
      </c>
      <c r="N45" s="17">
        <v>345.53399999999999</v>
      </c>
      <c r="O45" s="17">
        <v>325.97699999999998</v>
      </c>
      <c r="P45" s="17"/>
      <c r="Q45" s="17"/>
      <c r="R45" s="33"/>
      <c r="S45" s="31"/>
      <c r="T45" s="31" t="e">
        <v>#DIV/0!</v>
      </c>
      <c r="U45" s="31">
        <v>75.073652439224446</v>
      </c>
      <c r="V45" s="33"/>
      <c r="W45" s="31" t="e">
        <v>#DIV/0!</v>
      </c>
      <c r="X45" s="31" t="e">
        <v>#DIV/0!</v>
      </c>
      <c r="Y45" s="31">
        <v>113.8886519471146</v>
      </c>
      <c r="Z45" s="18"/>
      <c r="AA45" s="18"/>
    </row>
    <row r="46" spans="1:27" ht="15.75" customHeight="1" x14ac:dyDescent="0.2">
      <c r="A46" s="3">
        <v>8192</v>
      </c>
      <c r="B46" s="15">
        <v>977.17100000000005</v>
      </c>
      <c r="C46" s="15">
        <v>976.30700000000002</v>
      </c>
      <c r="D46" s="15">
        <v>444.66099999999989</v>
      </c>
      <c r="E46" s="15">
        <v>261.77800000000002</v>
      </c>
      <c r="F46" s="15"/>
      <c r="G46" s="15"/>
      <c r="H46" s="16">
        <v>1136.788</v>
      </c>
      <c r="I46" s="16">
        <v>1134.277</v>
      </c>
      <c r="J46" s="16">
        <v>702.62599999999998</v>
      </c>
      <c r="K46" s="16">
        <v>473.70100000000002</v>
      </c>
      <c r="L46" s="17">
        <v>1225.568</v>
      </c>
      <c r="M46" s="17">
        <v>1296.33</v>
      </c>
      <c r="N46" s="17">
        <v>631.24300000000005</v>
      </c>
      <c r="O46" s="17">
        <v>535.298</v>
      </c>
      <c r="P46" s="17"/>
      <c r="Q46" s="17"/>
      <c r="R46" s="33"/>
      <c r="S46" s="31"/>
      <c r="T46" s="31" t="e">
        <v>#DIV/0!</v>
      </c>
      <c r="U46" s="31">
        <v>80.955236880104508</v>
      </c>
      <c r="V46" s="33"/>
      <c r="W46" s="31" t="e">
        <v>#DIV/0!</v>
      </c>
      <c r="X46" s="31" t="e">
        <v>#DIV/0!</v>
      </c>
      <c r="Y46" s="31">
        <v>104.4854800632597</v>
      </c>
      <c r="Z46" s="18"/>
      <c r="AA46" s="18"/>
    </row>
    <row r="47" spans="1:27" ht="15.75" customHeight="1" x14ac:dyDescent="0.2">
      <c r="A47" s="3">
        <v>16384</v>
      </c>
      <c r="B47" s="15">
        <v>1916.3330000000001</v>
      </c>
      <c r="C47" s="15">
        <v>1747.6780000000001</v>
      </c>
      <c r="D47" s="15">
        <v>1176.6079999999999</v>
      </c>
      <c r="E47" s="15">
        <v>965.72299999999996</v>
      </c>
      <c r="F47" s="15"/>
      <c r="G47" s="15"/>
      <c r="H47" s="16">
        <v>2653.232</v>
      </c>
      <c r="I47" s="16">
        <v>2538.7359999999999</v>
      </c>
      <c r="J47" s="16">
        <v>1537.819</v>
      </c>
      <c r="K47" s="16">
        <v>1621.867</v>
      </c>
      <c r="L47" s="17">
        <v>2916.9169999999999</v>
      </c>
      <c r="M47" s="17">
        <v>2541.424</v>
      </c>
      <c r="N47" s="17">
        <v>1515.402</v>
      </c>
      <c r="O47" s="17">
        <v>1352.925</v>
      </c>
      <c r="P47" s="17"/>
      <c r="Q47" s="17"/>
      <c r="R47" s="33"/>
      <c r="S47" s="31"/>
      <c r="T47" s="31" t="e">
        <v>#DIV/0!</v>
      </c>
      <c r="U47" s="31">
        <v>67.943292227688474</v>
      </c>
      <c r="V47" s="33"/>
      <c r="W47" s="31" t="e">
        <v>#DIV/0!</v>
      </c>
      <c r="X47" s="31" t="e">
        <v>#DIV/0!</v>
      </c>
      <c r="Y47" s="31">
        <v>40.094519857143297</v>
      </c>
      <c r="Z47" s="18"/>
      <c r="AA47" s="18"/>
    </row>
    <row r="48" spans="1:27" ht="15.75" customHeight="1" x14ac:dyDescent="0.2">
      <c r="A48" s="3">
        <v>32768</v>
      </c>
      <c r="B48" s="15">
        <v>3308.4580000000001</v>
      </c>
      <c r="C48" s="15">
        <v>3199.5390000000002</v>
      </c>
      <c r="D48" s="15">
        <v>4868.9720000000007</v>
      </c>
      <c r="E48" s="15">
        <v>1630.5840000000001</v>
      </c>
      <c r="F48" s="15"/>
      <c r="G48" s="15"/>
      <c r="H48" s="16">
        <v>5111.9849999999997</v>
      </c>
      <c r="I48" s="16">
        <v>4929.6220000000003</v>
      </c>
      <c r="J48" s="16">
        <v>5898.0099999999993</v>
      </c>
      <c r="K48" s="16">
        <v>2822.6410000000001</v>
      </c>
      <c r="L48" s="17">
        <v>5457.302999999999</v>
      </c>
      <c r="M48" s="17">
        <v>4475.8890000000001</v>
      </c>
      <c r="N48" s="17">
        <v>5169.1639999999998</v>
      </c>
      <c r="O48" s="17">
        <v>2098.1570000000002</v>
      </c>
      <c r="P48" s="17"/>
      <c r="Q48" s="17"/>
      <c r="R48" s="33"/>
      <c r="S48" s="31"/>
      <c r="T48" s="31" t="e">
        <v>#DIV/0!</v>
      </c>
      <c r="U48" s="31">
        <v>73.106138659523211</v>
      </c>
      <c r="V48" s="33"/>
      <c r="W48" s="31" t="e">
        <v>#DIV/0!</v>
      </c>
      <c r="X48" s="31" t="e">
        <v>#DIV/0!</v>
      </c>
      <c r="Y48" s="31">
        <v>28.675186313615249</v>
      </c>
      <c r="Z48" s="18"/>
      <c r="AA48" s="18"/>
    </row>
    <row r="49" spans="1:27" ht="15.75" customHeight="1" x14ac:dyDescent="0.2">
      <c r="A49" s="3">
        <v>65536</v>
      </c>
      <c r="B49" s="15">
        <v>6365.2430000000004</v>
      </c>
      <c r="C49" s="15">
        <v>6293.2120000000004</v>
      </c>
      <c r="D49" s="15">
        <v>9485.0640000000021</v>
      </c>
      <c r="E49" s="15">
        <v>2995.6120000000001</v>
      </c>
      <c r="F49" s="15"/>
      <c r="G49" s="15"/>
      <c r="H49" s="16">
        <v>9291.9009999999998</v>
      </c>
      <c r="I49" s="16">
        <v>8847.1939999999995</v>
      </c>
      <c r="J49" s="16">
        <v>12279.592000000001</v>
      </c>
      <c r="K49" s="16">
        <v>5506.125</v>
      </c>
      <c r="L49" s="17">
        <v>9895.1739999999991</v>
      </c>
      <c r="M49" s="17">
        <v>8378.8529999999992</v>
      </c>
      <c r="N49" s="17">
        <v>10555.297</v>
      </c>
      <c r="O49" s="17">
        <v>3307.422</v>
      </c>
      <c r="P49" s="17"/>
      <c r="Q49" s="17"/>
      <c r="R49" s="33"/>
      <c r="S49" s="31"/>
      <c r="T49" s="31" t="e">
        <v>#DIV/0!</v>
      </c>
      <c r="U49" s="31">
        <v>83.806347417489306</v>
      </c>
      <c r="V49" s="33"/>
      <c r="W49" s="31" t="e">
        <v>#DIV/0!</v>
      </c>
      <c r="X49" s="31" t="e">
        <v>#DIV/0!</v>
      </c>
      <c r="Y49" s="31">
        <v>10.408891405161951</v>
      </c>
      <c r="Z49" s="18"/>
      <c r="AA49" s="18"/>
    </row>
    <row r="50" spans="1:27" ht="15.75" customHeight="1" x14ac:dyDescent="0.2">
      <c r="A50" s="3">
        <v>131072</v>
      </c>
      <c r="B50" s="15">
        <v>12555.691000000001</v>
      </c>
      <c r="C50" s="15">
        <v>12510.709000000001</v>
      </c>
      <c r="D50" s="15">
        <v>19741.978999999999</v>
      </c>
      <c r="E50" s="15">
        <v>5803.9839999999986</v>
      </c>
      <c r="F50" s="15"/>
      <c r="G50" s="15"/>
      <c r="H50" s="16">
        <v>17573.812000000002</v>
      </c>
      <c r="I50" s="16">
        <v>17443.238000000001</v>
      </c>
      <c r="J50" s="16">
        <v>25841.363000000001</v>
      </c>
      <c r="K50" s="16">
        <v>10907.156000000001</v>
      </c>
      <c r="L50" s="17">
        <v>16590.874</v>
      </c>
      <c r="M50" s="17">
        <v>14581.752</v>
      </c>
      <c r="N50" s="17">
        <v>21544.236000000001</v>
      </c>
      <c r="O50" s="17">
        <v>6296.26</v>
      </c>
      <c r="P50" s="17"/>
      <c r="Q50" s="17"/>
      <c r="R50" s="33"/>
      <c r="S50" s="31"/>
      <c r="T50" s="31" t="e">
        <v>#DIV/0!</v>
      </c>
      <c r="U50" s="31">
        <v>87.925328532952605</v>
      </c>
      <c r="V50" s="33"/>
      <c r="W50" s="31" t="e">
        <v>#DIV/0!</v>
      </c>
      <c r="X50" s="31" t="e">
        <v>#DIV/0!</v>
      </c>
      <c r="Y50" s="31">
        <v>8.4816911969433715</v>
      </c>
      <c r="Z50" s="18"/>
      <c r="AA50" s="18"/>
    </row>
    <row r="51" spans="1:27" ht="15.75" customHeight="1" x14ac:dyDescent="0.2">
      <c r="A51" s="3">
        <v>262144</v>
      </c>
      <c r="B51" s="15">
        <v>24966.812999999998</v>
      </c>
      <c r="C51" s="15">
        <v>24968.802</v>
      </c>
      <c r="D51" s="15">
        <v>42849.156999999999</v>
      </c>
      <c r="E51" s="15">
        <v>11122.272000000001</v>
      </c>
      <c r="F51" s="15"/>
      <c r="G51" s="15"/>
      <c r="H51" s="16">
        <v>35073.116999999998</v>
      </c>
      <c r="I51" s="16">
        <v>35078.502</v>
      </c>
      <c r="J51" s="16">
        <v>53421.884999999987</v>
      </c>
      <c r="K51" s="16">
        <v>21676.416000000001</v>
      </c>
      <c r="L51" s="17">
        <v>29318.447</v>
      </c>
      <c r="M51" s="17">
        <v>26987.463</v>
      </c>
      <c r="N51" s="17">
        <v>44628.258000000002</v>
      </c>
      <c r="O51" s="17">
        <v>12655.184999999999</v>
      </c>
      <c r="P51" s="17"/>
      <c r="Q51" s="17"/>
      <c r="R51" s="33"/>
      <c r="S51" s="31"/>
      <c r="T51" s="31" t="e">
        <v>#DIV/0!</v>
      </c>
      <c r="U51" s="31">
        <v>94.891978905029461</v>
      </c>
      <c r="V51" s="33"/>
      <c r="W51" s="31" t="e">
        <v>#DIV/0!</v>
      </c>
      <c r="X51" s="31" t="e">
        <v>#DIV/0!</v>
      </c>
      <c r="Y51" s="31">
        <v>13.78237288208739</v>
      </c>
      <c r="Z51" s="18"/>
      <c r="AA51" s="18"/>
    </row>
    <row r="52" spans="1:27" ht="15.75" customHeight="1" x14ac:dyDescent="0.2">
      <c r="A52" s="3">
        <v>524288</v>
      </c>
      <c r="B52" s="15">
        <v>49943.958000000013</v>
      </c>
      <c r="C52" s="15">
        <v>49949.741000000002</v>
      </c>
      <c r="D52" s="15">
        <v>85725.394</v>
      </c>
      <c r="E52" s="15">
        <v>22829.925999999999</v>
      </c>
      <c r="F52" s="15"/>
      <c r="G52" s="15"/>
      <c r="H52" s="16">
        <v>70343.308999999994</v>
      </c>
      <c r="I52" s="16">
        <v>70354.192999999999</v>
      </c>
      <c r="J52" s="16">
        <v>105871.13099999999</v>
      </c>
      <c r="K52" s="16">
        <v>43296.798000000003</v>
      </c>
      <c r="L52" s="17">
        <v>59374.892000000007</v>
      </c>
      <c r="M52" s="17">
        <v>54510.71</v>
      </c>
      <c r="N52" s="17">
        <v>90658.372000000003</v>
      </c>
      <c r="O52" s="17">
        <v>25277.973999999998</v>
      </c>
      <c r="P52" s="17"/>
      <c r="Q52" s="17"/>
      <c r="R52" s="33"/>
      <c r="S52" s="31"/>
      <c r="T52" s="31" t="e">
        <v>#DIV/0!</v>
      </c>
      <c r="U52" s="31">
        <v>89.64931379979069</v>
      </c>
      <c r="V52" s="33"/>
      <c r="W52" s="31" t="e">
        <v>#DIV/0!</v>
      </c>
      <c r="X52" s="31" t="e">
        <v>#DIV/0!</v>
      </c>
      <c r="Y52" s="31">
        <v>10.722978252316709</v>
      </c>
      <c r="Z52" s="18"/>
      <c r="AA52" s="18"/>
    </row>
    <row r="53" spans="1:27" ht="15.75" customHeight="1" x14ac:dyDescent="0.2">
      <c r="A53" s="3">
        <v>1048576</v>
      </c>
      <c r="B53" s="15">
        <v>99877.441000000006</v>
      </c>
      <c r="C53" s="15">
        <v>99890.725999999995</v>
      </c>
      <c r="D53" s="15">
        <v>168882.28099999999</v>
      </c>
      <c r="E53" s="15">
        <v>47416.624000000003</v>
      </c>
      <c r="F53" s="15"/>
      <c r="G53" s="15"/>
      <c r="H53" s="16">
        <v>140622.37299999999</v>
      </c>
      <c r="I53" s="16">
        <v>140669.522</v>
      </c>
      <c r="J53" s="16">
        <v>207737.62700000001</v>
      </c>
      <c r="K53" s="16">
        <v>87403.066999999995</v>
      </c>
      <c r="L53" s="17">
        <v>127654.412</v>
      </c>
      <c r="M53" s="17">
        <v>111341.68700000001</v>
      </c>
      <c r="N53" s="17">
        <v>178876.09</v>
      </c>
      <c r="O53" s="17">
        <v>50998.906000000003</v>
      </c>
      <c r="P53" s="17"/>
      <c r="Q53" s="17"/>
      <c r="R53" s="33"/>
      <c r="S53" s="31"/>
      <c r="T53" s="31" t="e">
        <v>#DIV/0!</v>
      </c>
      <c r="U53" s="31">
        <v>84.330008395367813</v>
      </c>
      <c r="V53" s="33"/>
      <c r="W53" s="31" t="e">
        <v>#DIV/0!</v>
      </c>
      <c r="X53" s="31" t="e">
        <v>#DIV/0!</v>
      </c>
      <c r="Y53" s="31">
        <v>7.5549073253296131</v>
      </c>
      <c r="Z53" s="18"/>
      <c r="AA53" s="18"/>
    </row>
    <row r="54" spans="1:27" ht="15.75" customHeight="1" x14ac:dyDescent="0.2">
      <c r="A54" s="3">
        <v>2097152</v>
      </c>
      <c r="B54" s="15">
        <v>199796.26</v>
      </c>
      <c r="C54" s="15">
        <v>199833.52799999999</v>
      </c>
      <c r="D54" s="15">
        <v>335278.05300000001</v>
      </c>
      <c r="E54" s="15">
        <v>96402.052000000011</v>
      </c>
      <c r="F54" s="15"/>
      <c r="G54" s="15"/>
      <c r="H54" s="16">
        <v>281283.647</v>
      </c>
      <c r="I54" s="16">
        <v>281335.386</v>
      </c>
      <c r="J54" s="16">
        <v>406619.86099999998</v>
      </c>
      <c r="K54" s="16">
        <v>175302.19399999999</v>
      </c>
      <c r="L54" s="17">
        <v>246655.492</v>
      </c>
      <c r="M54" s="17">
        <v>229030.79300000001</v>
      </c>
      <c r="N54" s="17">
        <v>353927.25600000011</v>
      </c>
      <c r="O54" s="17">
        <v>103577.652</v>
      </c>
      <c r="P54" s="17"/>
      <c r="Q54" s="17"/>
      <c r="R54" s="33"/>
      <c r="S54" s="31" t="e">
        <v>#DIV/0!</v>
      </c>
      <c r="T54" s="31" t="e">
        <v>#DIV/0!</v>
      </c>
      <c r="U54" s="31">
        <v>81.844878156742936</v>
      </c>
      <c r="V54" s="33"/>
      <c r="W54" s="31" t="e">
        <v>#DIV/0!</v>
      </c>
      <c r="X54" s="31" t="e">
        <v>#DIV/0!</v>
      </c>
      <c r="Y54" s="31">
        <v>7.4434100220190231</v>
      </c>
      <c r="Z54" s="18"/>
      <c r="AA54" s="18"/>
    </row>
    <row r="55" spans="1:27" ht="15.75" customHeight="1" x14ac:dyDescent="0.2">
      <c r="A55" s="33"/>
      <c r="B55" s="33"/>
      <c r="C55" s="33"/>
      <c r="D55" s="33"/>
      <c r="E55" s="33"/>
      <c r="F55" s="35"/>
      <c r="G55" s="33"/>
      <c r="H55" s="33"/>
      <c r="I55" s="33"/>
      <c r="J55" s="33"/>
      <c r="K55" s="33"/>
      <c r="L55" s="33"/>
      <c r="M55" s="33"/>
      <c r="N55" s="33"/>
      <c r="O55" s="33"/>
      <c r="P55" s="35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spans="1:27" ht="15.75" customHeight="1" x14ac:dyDescent="0.2">
      <c r="A56" s="33"/>
      <c r="B56" s="33"/>
      <c r="C56" s="33"/>
      <c r="D56" s="33"/>
      <c r="E56" s="33"/>
      <c r="F56" s="35"/>
      <c r="G56" s="33"/>
      <c r="H56" s="33"/>
      <c r="I56" s="33"/>
      <c r="J56" s="33"/>
      <c r="K56" s="33"/>
      <c r="L56" s="33"/>
      <c r="M56" s="33"/>
      <c r="N56" s="33"/>
      <c r="O56" s="33"/>
      <c r="P56" s="35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 spans="1:27" ht="15.75" customHeight="1" x14ac:dyDescent="0.2">
      <c r="A57" s="33"/>
      <c r="B57" s="33"/>
      <c r="C57" s="33"/>
      <c r="D57" s="33"/>
      <c r="E57" s="33"/>
      <c r="F57" s="35"/>
      <c r="G57" s="33"/>
      <c r="H57" s="33"/>
      <c r="I57" s="33"/>
      <c r="J57" s="33"/>
      <c r="K57" s="33"/>
      <c r="L57" s="33"/>
      <c r="M57" s="33"/>
      <c r="N57" s="33"/>
      <c r="O57" s="33"/>
      <c r="P57" s="35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spans="1:27" ht="15.75" customHeight="1" x14ac:dyDescent="0.2">
      <c r="A58" s="50" t="s">
        <v>30</v>
      </c>
      <c r="B58" s="47"/>
      <c r="C58" s="47"/>
      <c r="D58" s="47"/>
      <c r="E58" s="47"/>
      <c r="F58" s="51"/>
      <c r="G58" s="47"/>
      <c r="H58" s="47"/>
      <c r="I58" s="47"/>
      <c r="J58" s="47"/>
      <c r="K58" s="47"/>
      <c r="L58" s="47"/>
      <c r="M58" s="47"/>
      <c r="N58" s="47"/>
      <c r="O58" s="47"/>
      <c r="P58" s="51"/>
      <c r="Q58" s="47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spans="1:27" ht="15.75" customHeight="1" x14ac:dyDescent="0.2">
      <c r="A59" s="2"/>
      <c r="B59" s="52"/>
      <c r="C59" s="47"/>
      <c r="D59" s="47"/>
      <c r="E59" s="47"/>
      <c r="F59" s="38"/>
      <c r="G59" s="38"/>
      <c r="H59" s="53" t="s">
        <v>23</v>
      </c>
      <c r="I59" s="47"/>
      <c r="J59" s="47"/>
      <c r="K59" s="47"/>
      <c r="L59" s="54" t="s">
        <v>24</v>
      </c>
      <c r="M59" s="47"/>
      <c r="N59" s="47"/>
      <c r="O59" s="47"/>
      <c r="P59" s="51"/>
      <c r="Q59" s="47"/>
      <c r="R59" s="33"/>
      <c r="S59" s="49" t="s">
        <v>25</v>
      </c>
      <c r="T59" s="47"/>
      <c r="U59" s="47"/>
      <c r="V59" s="33"/>
      <c r="W59" s="49" t="s">
        <v>25</v>
      </c>
      <c r="X59" s="47"/>
      <c r="Y59" s="47"/>
      <c r="Z59" s="47"/>
      <c r="AA59" s="47"/>
    </row>
    <row r="60" spans="1:27" ht="15.75" customHeight="1" x14ac:dyDescent="0.2">
      <c r="A60" s="10" t="s">
        <v>1</v>
      </c>
      <c r="B60" s="11" t="s">
        <v>28</v>
      </c>
      <c r="C60" s="11" t="s">
        <v>32</v>
      </c>
      <c r="D60" s="11" t="s">
        <v>26</v>
      </c>
      <c r="E60" s="11" t="s">
        <v>27</v>
      </c>
      <c r="F60" s="11" t="s">
        <v>33</v>
      </c>
      <c r="G60" s="38" t="s">
        <v>34</v>
      </c>
      <c r="H60" s="12" t="s">
        <v>28</v>
      </c>
      <c r="I60" s="12" t="s">
        <v>32</v>
      </c>
      <c r="J60" s="39" t="s">
        <v>26</v>
      </c>
      <c r="K60" s="39" t="s">
        <v>27</v>
      </c>
      <c r="L60" s="13" t="s">
        <v>28</v>
      </c>
      <c r="M60" s="13" t="s">
        <v>32</v>
      </c>
      <c r="N60" s="40" t="s">
        <v>26</v>
      </c>
      <c r="O60" s="40" t="s">
        <v>27</v>
      </c>
      <c r="P60" s="40" t="s">
        <v>33</v>
      </c>
      <c r="Q60" s="13" t="s">
        <v>34</v>
      </c>
      <c r="R60" s="33"/>
      <c r="S60" s="14"/>
      <c r="T60" s="36" t="s">
        <v>26</v>
      </c>
      <c r="U60" s="36" t="s">
        <v>27</v>
      </c>
      <c r="V60" s="33"/>
      <c r="W60" s="14" t="s">
        <v>28</v>
      </c>
      <c r="X60" s="36" t="s">
        <v>26</v>
      </c>
      <c r="Y60" s="36" t="s">
        <v>27</v>
      </c>
      <c r="Z60" s="14"/>
      <c r="AA60" s="36"/>
    </row>
    <row r="61" spans="1:27" s="37" customFormat="1" ht="15.75" customHeight="1" x14ac:dyDescent="0.2">
      <c r="A61" s="3">
        <v>1</v>
      </c>
      <c r="B61" s="24">
        <v>8.7910000000000004</v>
      </c>
      <c r="C61" s="24">
        <v>8.8610000000000007</v>
      </c>
      <c r="D61" s="24">
        <v>11.103999999999999</v>
      </c>
      <c r="E61" s="24">
        <v>83.297999999999988</v>
      </c>
      <c r="F61" s="24"/>
      <c r="G61" s="25"/>
      <c r="H61" s="26">
        <v>43.779999999999987</v>
      </c>
      <c r="I61" s="26">
        <v>43.851999999999997</v>
      </c>
      <c r="J61" s="27">
        <v>47.473999999999997</v>
      </c>
      <c r="K61" s="27">
        <v>114.63200000000001</v>
      </c>
      <c r="L61" s="28">
        <v>125.15</v>
      </c>
      <c r="M61" s="28">
        <v>125.121</v>
      </c>
      <c r="N61" s="29">
        <v>14.971</v>
      </c>
      <c r="O61" s="29">
        <v>266.85199999999998</v>
      </c>
      <c r="P61" s="29"/>
      <c r="Q61" s="28"/>
      <c r="R61" s="35"/>
      <c r="S61" s="31"/>
      <c r="T61" s="31" t="e">
        <v>#DIV/0!</v>
      </c>
      <c r="U61" s="31">
        <v>37.616749501788789</v>
      </c>
      <c r="V61" s="35"/>
      <c r="W61" s="31" t="e">
        <v>#DIV/0!</v>
      </c>
      <c r="X61" s="31" t="e">
        <v>#DIV/0!</v>
      </c>
      <c r="Y61" s="31">
        <v>220.35823189032149</v>
      </c>
      <c r="Z61" s="14"/>
      <c r="AA61" s="36"/>
    </row>
    <row r="62" spans="1:27" s="37" customFormat="1" ht="15.75" customHeight="1" x14ac:dyDescent="0.2">
      <c r="A62" s="3">
        <v>2</v>
      </c>
      <c r="B62" s="24">
        <v>8.2989999999999977</v>
      </c>
      <c r="C62" s="24">
        <v>8.3610000000000007</v>
      </c>
      <c r="D62" s="24">
        <v>11.241</v>
      </c>
      <c r="E62" s="24">
        <v>76.635000000000019</v>
      </c>
      <c r="F62" s="24"/>
      <c r="G62" s="25"/>
      <c r="H62" s="26">
        <v>43.471999999999987</v>
      </c>
      <c r="I62" s="26">
        <v>43.571000000000012</v>
      </c>
      <c r="J62" s="27">
        <v>47.781999999999996</v>
      </c>
      <c r="K62" s="27">
        <v>113.35</v>
      </c>
      <c r="L62" s="28">
        <v>125.188</v>
      </c>
      <c r="M62" s="28">
        <v>125.139</v>
      </c>
      <c r="N62" s="29">
        <v>15.201000000000001</v>
      </c>
      <c r="O62" s="29">
        <v>266.54300000000001</v>
      </c>
      <c r="P62" s="29"/>
      <c r="Q62" s="28"/>
      <c r="R62" s="35"/>
      <c r="S62" s="31"/>
      <c r="T62" s="31" t="e">
        <v>#DIV/0!</v>
      </c>
      <c r="U62" s="31">
        <v>47.908918901285269</v>
      </c>
      <c r="V62" s="35"/>
      <c r="W62" s="31" t="e">
        <v>#DIV/0!</v>
      </c>
      <c r="X62" s="31" t="e">
        <v>#DIV/0!</v>
      </c>
      <c r="Y62" s="31">
        <v>247.80844261760291</v>
      </c>
      <c r="Z62" s="14"/>
      <c r="AA62" s="36"/>
    </row>
    <row r="63" spans="1:27" s="37" customFormat="1" ht="15.75" customHeight="1" x14ac:dyDescent="0.2">
      <c r="A63" s="3">
        <v>4</v>
      </c>
      <c r="B63" s="24">
        <v>9.3390000000000022</v>
      </c>
      <c r="C63" s="24">
        <v>9.4479999999999986</v>
      </c>
      <c r="D63" s="24">
        <v>11.977</v>
      </c>
      <c r="E63" s="24">
        <v>77.140999999999991</v>
      </c>
      <c r="F63" s="24"/>
      <c r="G63" s="25"/>
      <c r="H63" s="26">
        <v>41.997999999999998</v>
      </c>
      <c r="I63" s="26">
        <v>41.500999999999991</v>
      </c>
      <c r="J63" s="27">
        <v>47.892999999999986</v>
      </c>
      <c r="K63" s="27">
        <v>113.907</v>
      </c>
      <c r="L63" s="28">
        <v>126.456</v>
      </c>
      <c r="M63" s="28">
        <v>126.419</v>
      </c>
      <c r="N63" s="29">
        <v>15.506</v>
      </c>
      <c r="O63" s="29">
        <v>267.13499999999999</v>
      </c>
      <c r="P63" s="29"/>
      <c r="Q63" s="28"/>
      <c r="R63" s="35"/>
      <c r="S63" s="31"/>
      <c r="T63" s="31" t="e">
        <v>#DIV/0!</v>
      </c>
      <c r="U63" s="31">
        <v>47.660777018706007</v>
      </c>
      <c r="V63" s="35"/>
      <c r="W63" s="31" t="e">
        <v>#DIV/0!</v>
      </c>
      <c r="X63" s="31" t="e">
        <v>#DIV/0!</v>
      </c>
      <c r="Y63" s="31">
        <v>246.2944478292996</v>
      </c>
      <c r="Z63" s="14"/>
      <c r="AA63" s="36"/>
    </row>
    <row r="64" spans="1:27" s="37" customFormat="1" ht="15.75" customHeight="1" x14ac:dyDescent="0.2">
      <c r="A64" s="3">
        <v>8</v>
      </c>
      <c r="B64" s="24">
        <v>10.385999999999999</v>
      </c>
      <c r="C64" s="24">
        <v>10.492000000000001</v>
      </c>
      <c r="D64" s="24">
        <v>13.252000000000001</v>
      </c>
      <c r="E64" s="24">
        <v>77.650999999999982</v>
      </c>
      <c r="F64" s="24"/>
      <c r="G64" s="25"/>
      <c r="H64" s="26">
        <v>44.456999999999987</v>
      </c>
      <c r="I64" s="26">
        <v>43.954999999999998</v>
      </c>
      <c r="J64" s="27">
        <v>51.463999999999999</v>
      </c>
      <c r="K64" s="27">
        <v>116.02800000000001</v>
      </c>
      <c r="L64" s="28">
        <v>129.648</v>
      </c>
      <c r="M64" s="28">
        <v>129.57499999999999</v>
      </c>
      <c r="N64" s="29">
        <v>16.803000000000001</v>
      </c>
      <c r="O64" s="29">
        <v>269.91000000000003</v>
      </c>
      <c r="P64" s="29"/>
      <c r="Q64" s="28"/>
      <c r="R64" s="35"/>
      <c r="S64" s="31"/>
      <c r="T64" s="31" t="e">
        <v>#DIV/0!</v>
      </c>
      <c r="U64" s="31">
        <v>49.422415680416258</v>
      </c>
      <c r="V64" s="35"/>
      <c r="W64" s="31" t="e">
        <v>#DIV/0!</v>
      </c>
      <c r="X64" s="31" t="e">
        <v>#DIV/0!</v>
      </c>
      <c r="Y64" s="31">
        <v>247.5937206217564</v>
      </c>
      <c r="Z64" s="14"/>
      <c r="AA64" s="36"/>
    </row>
    <row r="65" spans="1:27" s="37" customFormat="1" ht="15.75" customHeight="1" x14ac:dyDescent="0.2">
      <c r="A65" s="3">
        <v>16</v>
      </c>
      <c r="B65" s="24">
        <v>11.548999999999999</v>
      </c>
      <c r="C65" s="24">
        <v>11.625</v>
      </c>
      <c r="D65" s="24">
        <v>14.218999999999999</v>
      </c>
      <c r="E65" s="24">
        <v>77.73299999999999</v>
      </c>
      <c r="F65" s="24"/>
      <c r="G65" s="25"/>
      <c r="H65" s="26">
        <v>40.871000000000002</v>
      </c>
      <c r="I65" s="26">
        <v>40.489999999999988</v>
      </c>
      <c r="J65" s="27">
        <v>48.088999999999999</v>
      </c>
      <c r="K65" s="27">
        <v>111.501</v>
      </c>
      <c r="L65" s="28">
        <v>124.77800000000001</v>
      </c>
      <c r="M65" s="28">
        <v>124.745</v>
      </c>
      <c r="N65" s="29">
        <v>18.141999999999999</v>
      </c>
      <c r="O65" s="29">
        <v>266.65699999999998</v>
      </c>
      <c r="P65" s="29"/>
      <c r="Q65" s="28"/>
      <c r="R65" s="35"/>
      <c r="S65" s="31"/>
      <c r="T65" s="31" t="e">
        <v>#DIV/0!</v>
      </c>
      <c r="U65" s="31">
        <v>43.441009609818252</v>
      </c>
      <c r="V65" s="35"/>
      <c r="W65" s="31" t="e">
        <v>#DIV/0!</v>
      </c>
      <c r="X65" s="31" t="e">
        <v>#DIV/0!</v>
      </c>
      <c r="Y65" s="31">
        <v>243.0422085858001</v>
      </c>
      <c r="Z65" s="14"/>
      <c r="AA65" s="36"/>
    </row>
    <row r="66" spans="1:27" s="37" customFormat="1" ht="15.75" customHeight="1" x14ac:dyDescent="0.2">
      <c r="A66" s="3">
        <v>32</v>
      </c>
      <c r="B66" s="24">
        <v>10.414999999999999</v>
      </c>
      <c r="C66" s="24">
        <v>10.186999999999999</v>
      </c>
      <c r="D66" s="24">
        <v>16.402999999999999</v>
      </c>
      <c r="E66" s="24">
        <v>79.323000000000008</v>
      </c>
      <c r="F66" s="24"/>
      <c r="G66" s="25"/>
      <c r="H66" s="26">
        <v>43.857000000000014</v>
      </c>
      <c r="I66" s="26">
        <v>43.327000000000012</v>
      </c>
      <c r="J66" s="27">
        <v>52.127000000000002</v>
      </c>
      <c r="K66" s="27">
        <v>115.02</v>
      </c>
      <c r="L66" s="28">
        <v>19.623999999999999</v>
      </c>
      <c r="M66" s="28">
        <v>19.385000000000002</v>
      </c>
      <c r="N66" s="29">
        <v>20.838999999999999</v>
      </c>
      <c r="O66" s="29">
        <v>282.57400000000001</v>
      </c>
      <c r="P66" s="29"/>
      <c r="Q66" s="28"/>
      <c r="R66" s="35"/>
      <c r="S66" s="31"/>
      <c r="T66" s="31" t="e">
        <v>#DIV/0!</v>
      </c>
      <c r="U66" s="31">
        <v>45.002080102870522</v>
      </c>
      <c r="V66" s="35"/>
      <c r="W66" s="31" t="e">
        <v>#DIV/0!</v>
      </c>
      <c r="X66" s="31" t="e">
        <v>#DIV/0!</v>
      </c>
      <c r="Y66" s="31">
        <v>256.23211426698441</v>
      </c>
      <c r="Z66" s="14"/>
      <c r="AA66" s="36"/>
    </row>
    <row r="67" spans="1:27" s="37" customFormat="1" ht="15.75" customHeight="1" x14ac:dyDescent="0.2">
      <c r="A67" s="3">
        <v>64</v>
      </c>
      <c r="B67" s="24">
        <v>12.273999999999999</v>
      </c>
      <c r="C67" s="24">
        <v>12.113</v>
      </c>
      <c r="D67" s="24">
        <v>20.777000000000001</v>
      </c>
      <c r="E67" s="24">
        <v>81.146000000000001</v>
      </c>
      <c r="F67" s="24"/>
      <c r="G67" s="25"/>
      <c r="H67" s="26">
        <v>46.738000000000007</v>
      </c>
      <c r="I67" s="26">
        <v>46.456000000000003</v>
      </c>
      <c r="J67" s="27">
        <v>56.930000000000007</v>
      </c>
      <c r="K67" s="27">
        <v>116.127</v>
      </c>
      <c r="L67" s="28">
        <v>21.401</v>
      </c>
      <c r="M67" s="28">
        <v>21.158999999999999</v>
      </c>
      <c r="N67" s="29">
        <v>26.129000000000001</v>
      </c>
      <c r="O67" s="29">
        <v>274.35899999999998</v>
      </c>
      <c r="P67" s="29"/>
      <c r="Q67" s="28"/>
      <c r="R67" s="35"/>
      <c r="S67" s="31"/>
      <c r="T67" s="31" t="e">
        <v>#DIV/0!</v>
      </c>
      <c r="U67" s="31">
        <v>43.108717620092172</v>
      </c>
      <c r="V67" s="35"/>
      <c r="W67" s="31" t="e">
        <v>#DIV/0!</v>
      </c>
      <c r="X67" s="31" t="e">
        <v>#DIV/0!</v>
      </c>
      <c r="Y67" s="31">
        <v>238.10539028417909</v>
      </c>
      <c r="Z67" s="14"/>
      <c r="AA67" s="36"/>
    </row>
    <row r="68" spans="1:27" s="37" customFormat="1" ht="15.75" customHeight="1" x14ac:dyDescent="0.2">
      <c r="A68" s="3">
        <v>128</v>
      </c>
      <c r="B68" s="24">
        <v>15.573</v>
      </c>
      <c r="C68" s="24">
        <v>15.544</v>
      </c>
      <c r="D68" s="24">
        <v>30.734999999999999</v>
      </c>
      <c r="E68" s="24">
        <v>85.146000000000001</v>
      </c>
      <c r="F68" s="24"/>
      <c r="G68" s="25"/>
      <c r="H68" s="26">
        <v>52.570999999999991</v>
      </c>
      <c r="I68" s="26">
        <v>52.291999999999987</v>
      </c>
      <c r="J68" s="27">
        <v>70.057999999999993</v>
      </c>
      <c r="K68" s="27">
        <v>124.44199999999999</v>
      </c>
      <c r="L68" s="28">
        <v>24.954999999999998</v>
      </c>
      <c r="M68" s="28">
        <v>24.78</v>
      </c>
      <c r="N68" s="29">
        <v>38.159999999999997</v>
      </c>
      <c r="O68" s="29">
        <v>282.661</v>
      </c>
      <c r="P68" s="29"/>
      <c r="Q68" s="28"/>
      <c r="R68" s="35"/>
      <c r="S68" s="31"/>
      <c r="T68" s="31" t="e">
        <v>#DIV/0!</v>
      </c>
      <c r="U68" s="31">
        <v>46.151316562140323</v>
      </c>
      <c r="V68" s="35"/>
      <c r="W68" s="31" t="e">
        <v>#DIV/0!</v>
      </c>
      <c r="X68" s="31" t="e">
        <v>#DIV/0!</v>
      </c>
      <c r="Y68" s="31">
        <v>231.9721419679139</v>
      </c>
      <c r="Z68" s="14"/>
      <c r="AA68" s="36"/>
    </row>
    <row r="69" spans="1:27" ht="15.75" customHeight="1" x14ac:dyDescent="0.2">
      <c r="A69" s="3">
        <v>256</v>
      </c>
      <c r="B69" s="24">
        <v>21.518999999999998</v>
      </c>
      <c r="C69" s="24">
        <v>21.472999999999999</v>
      </c>
      <c r="D69" s="24">
        <v>46.707999999999998</v>
      </c>
      <c r="E69" s="24">
        <v>96.560999999999993</v>
      </c>
      <c r="F69" s="24"/>
      <c r="G69" s="25"/>
      <c r="H69" s="26">
        <v>61.280999999999992</v>
      </c>
      <c r="I69" s="26">
        <v>61.26100000000001</v>
      </c>
      <c r="J69" s="27">
        <v>88.91</v>
      </c>
      <c r="K69" s="27">
        <v>136.137</v>
      </c>
      <c r="L69" s="28">
        <v>30.532</v>
      </c>
      <c r="M69" s="28">
        <v>30.431000000000001</v>
      </c>
      <c r="N69" s="29">
        <v>58.186999999999998</v>
      </c>
      <c r="O69" s="29">
        <v>287.70100000000002</v>
      </c>
      <c r="P69" s="29"/>
      <c r="Q69" s="28"/>
      <c r="R69" s="33"/>
      <c r="S69" s="31"/>
      <c r="T69" s="31" t="e">
        <v>#DIV/0!</v>
      </c>
      <c r="U69" s="31">
        <v>40.985491036753977</v>
      </c>
      <c r="V69" s="33"/>
      <c r="W69" s="31" t="e">
        <v>#DIV/0!</v>
      </c>
      <c r="X69" s="31" t="e">
        <v>#DIV/0!</v>
      </c>
      <c r="Y69" s="31">
        <v>197.94741148082571</v>
      </c>
      <c r="Z69" s="18"/>
      <c r="AA69" s="18"/>
    </row>
    <row r="70" spans="1:27" ht="15.75" customHeight="1" x14ac:dyDescent="0.2">
      <c r="A70" s="3">
        <v>512</v>
      </c>
      <c r="B70" s="24">
        <v>30.812999999999999</v>
      </c>
      <c r="C70" s="24">
        <v>30.971</v>
      </c>
      <c r="D70" s="24">
        <v>69.938000000000002</v>
      </c>
      <c r="E70" s="24">
        <v>100.798</v>
      </c>
      <c r="F70" s="24"/>
      <c r="G70" s="25"/>
      <c r="H70" s="26">
        <v>78.337000000000003</v>
      </c>
      <c r="I70" s="26">
        <v>78.421000000000021</v>
      </c>
      <c r="J70" s="27">
        <v>118.938</v>
      </c>
      <c r="K70" s="27">
        <v>151.345</v>
      </c>
      <c r="L70" s="28">
        <v>40.406000000000013</v>
      </c>
      <c r="M70" s="28">
        <v>40.36</v>
      </c>
      <c r="N70" s="29">
        <v>87.772999999999996</v>
      </c>
      <c r="O70" s="29">
        <v>240.54900000000001</v>
      </c>
      <c r="P70" s="29"/>
      <c r="Q70" s="28"/>
      <c r="R70" s="33"/>
      <c r="S70" s="31"/>
      <c r="T70" s="31" t="e">
        <v>#DIV/0!</v>
      </c>
      <c r="U70" s="31">
        <v>50.146828310085517</v>
      </c>
      <c r="V70" s="33"/>
      <c r="W70" s="31" t="e">
        <v>#DIV/0!</v>
      </c>
      <c r="X70" s="31" t="e">
        <v>#DIV/0!</v>
      </c>
      <c r="Y70" s="31">
        <v>138.64461596460251</v>
      </c>
      <c r="Z70" s="18"/>
      <c r="AA70" s="18"/>
    </row>
    <row r="71" spans="1:27" ht="15.75" customHeight="1" x14ac:dyDescent="0.2">
      <c r="A71" s="3">
        <v>1024</v>
      </c>
      <c r="B71" s="15">
        <v>56.664000000000001</v>
      </c>
      <c r="C71" s="15">
        <v>56.73299999999999</v>
      </c>
      <c r="D71" s="15">
        <v>118.812</v>
      </c>
      <c r="E71" s="15">
        <v>116.396</v>
      </c>
      <c r="F71" s="15"/>
      <c r="G71" s="15"/>
      <c r="H71" s="16">
        <v>120.164</v>
      </c>
      <c r="I71" s="16">
        <v>120.36</v>
      </c>
      <c r="J71" s="16">
        <v>186.351</v>
      </c>
      <c r="K71" s="16">
        <v>181.661</v>
      </c>
      <c r="L71" s="17">
        <v>67.234000000000009</v>
      </c>
      <c r="M71" s="17">
        <v>67.176000000000002</v>
      </c>
      <c r="N71" s="17">
        <v>152.93899999999999</v>
      </c>
      <c r="O71" s="17">
        <v>253.17500000000001</v>
      </c>
      <c r="P71" s="17"/>
      <c r="Q71" s="17"/>
      <c r="R71" s="33"/>
      <c r="S71" s="31"/>
      <c r="T71" s="31" t="e">
        <v>#DIV/0!</v>
      </c>
      <c r="U71" s="31">
        <v>56.071514485033852</v>
      </c>
      <c r="V71" s="33"/>
      <c r="W71" s="31" t="e">
        <v>#DIV/0!</v>
      </c>
      <c r="X71" s="31" t="e">
        <v>#DIV/0!</v>
      </c>
      <c r="Y71" s="31">
        <v>117.5117701639232</v>
      </c>
      <c r="Z71" s="18"/>
      <c r="AA71" s="18"/>
    </row>
    <row r="72" spans="1:27" ht="15.75" customHeight="1" x14ac:dyDescent="0.2">
      <c r="A72" s="3">
        <v>2048</v>
      </c>
      <c r="B72" s="15">
        <v>109.246</v>
      </c>
      <c r="C72" s="15">
        <v>106.3</v>
      </c>
      <c r="D72" s="15">
        <v>200.798</v>
      </c>
      <c r="E72" s="15">
        <v>146.441</v>
      </c>
      <c r="F72" s="15"/>
      <c r="G72" s="15"/>
      <c r="H72" s="16">
        <v>214.51499999999999</v>
      </c>
      <c r="I72" s="16">
        <v>210.65700000000001</v>
      </c>
      <c r="J72" s="16">
        <v>325.44600000000003</v>
      </c>
      <c r="K72" s="16">
        <v>243.09399999999999</v>
      </c>
      <c r="L72" s="17">
        <v>147.55500000000001</v>
      </c>
      <c r="M72" s="17">
        <v>142.77699999999999</v>
      </c>
      <c r="N72" s="17">
        <v>262.58600000000001</v>
      </c>
      <c r="O72" s="17">
        <v>334.71800000000002</v>
      </c>
      <c r="P72" s="17"/>
      <c r="Q72" s="17"/>
      <c r="R72" s="33"/>
      <c r="S72" s="31"/>
      <c r="T72" s="31" t="e">
        <v>#DIV/0!</v>
      </c>
      <c r="U72" s="31">
        <v>66.001324765605261</v>
      </c>
      <c r="V72" s="33"/>
      <c r="W72" s="31" t="e">
        <v>#DIV/0!</v>
      </c>
      <c r="X72" s="31" t="e">
        <v>#DIV/0!</v>
      </c>
      <c r="Y72" s="31">
        <v>128.56850199056279</v>
      </c>
      <c r="Z72" s="18"/>
      <c r="AA72" s="18"/>
    </row>
    <row r="73" spans="1:27" ht="15.75" customHeight="1" x14ac:dyDescent="0.2">
      <c r="A73" s="3">
        <v>4096</v>
      </c>
      <c r="B73" s="15">
        <v>226.649</v>
      </c>
      <c r="C73" s="15">
        <v>230.595</v>
      </c>
      <c r="D73" s="15">
        <v>380.53199999999998</v>
      </c>
      <c r="E73" s="15">
        <v>218.916</v>
      </c>
      <c r="F73" s="15"/>
      <c r="G73" s="15"/>
      <c r="H73" s="16">
        <v>405.7290000000001</v>
      </c>
      <c r="I73" s="16">
        <v>408.02600000000001</v>
      </c>
      <c r="J73" s="16">
        <v>547.63600000000008</v>
      </c>
      <c r="K73" s="16">
        <v>411.94900000000013</v>
      </c>
      <c r="L73" s="17">
        <v>469.72899999999998</v>
      </c>
      <c r="M73" s="17">
        <v>468.875</v>
      </c>
      <c r="N73" s="17">
        <v>499.38299999999998</v>
      </c>
      <c r="O73" s="17">
        <v>461.06599999999997</v>
      </c>
      <c r="P73" s="17"/>
      <c r="Q73" s="17"/>
      <c r="R73" s="33"/>
      <c r="S73" s="31"/>
      <c r="T73" s="31" t="e">
        <v>#DIV/0!</v>
      </c>
      <c r="U73" s="31">
        <v>88.176743591149176</v>
      </c>
      <c r="V73" s="33"/>
      <c r="W73" s="31" t="e">
        <v>#DIV/0!</v>
      </c>
      <c r="X73" s="31" t="e">
        <v>#DIV/0!</v>
      </c>
      <c r="Y73" s="31">
        <v>110.6132032377715</v>
      </c>
      <c r="Z73" s="18"/>
      <c r="AA73" s="18"/>
    </row>
    <row r="74" spans="1:27" ht="15.75" customHeight="1" x14ac:dyDescent="0.2">
      <c r="A74" s="3">
        <v>8192</v>
      </c>
      <c r="B74" s="15">
        <v>417.74700000000001</v>
      </c>
      <c r="C74" s="15">
        <v>423.42700000000002</v>
      </c>
      <c r="D74" s="15">
        <v>806.22500000000014</v>
      </c>
      <c r="E74" s="15">
        <v>412.65399999999988</v>
      </c>
      <c r="F74" s="15"/>
      <c r="G74" s="15"/>
      <c r="H74" s="16">
        <v>786.84699999999998</v>
      </c>
      <c r="I74" s="16">
        <v>804.24599999999998</v>
      </c>
      <c r="J74" s="16">
        <v>1149.587</v>
      </c>
      <c r="K74" s="16">
        <v>782.38299999999992</v>
      </c>
      <c r="L74" s="17">
        <v>716.59599999999989</v>
      </c>
      <c r="M74" s="17">
        <v>735.48799999999994</v>
      </c>
      <c r="N74" s="17">
        <v>1066.558</v>
      </c>
      <c r="O74" s="17">
        <v>711.30799999999999</v>
      </c>
      <c r="P74" s="17"/>
      <c r="Q74" s="17"/>
      <c r="R74" s="33"/>
      <c r="S74" s="31"/>
      <c r="T74" s="31" t="e">
        <v>#DIV/0!</v>
      </c>
      <c r="U74" s="31">
        <v>89.59782287340002</v>
      </c>
      <c r="V74" s="33"/>
      <c r="W74" s="31" t="e">
        <v>#DIV/0!</v>
      </c>
      <c r="X74" s="31" t="e">
        <v>#DIV/0!</v>
      </c>
      <c r="Y74" s="31">
        <v>72.373950088936539</v>
      </c>
      <c r="Z74" s="18"/>
      <c r="AA74" s="18"/>
    </row>
    <row r="75" spans="1:27" ht="15.75" customHeight="1" x14ac:dyDescent="0.2">
      <c r="A75" s="3">
        <v>16384</v>
      </c>
      <c r="B75" s="15">
        <v>1592.8710000000001</v>
      </c>
      <c r="C75" s="15">
        <v>1284.3910000000001</v>
      </c>
      <c r="D75" s="15">
        <v>3525.3719999999989</v>
      </c>
      <c r="E75" s="15">
        <v>1568.902</v>
      </c>
      <c r="F75" s="15"/>
      <c r="G75" s="15"/>
      <c r="H75" s="16">
        <v>2545.9270000000001</v>
      </c>
      <c r="I75" s="16">
        <v>2286.3609999999999</v>
      </c>
      <c r="J75" s="16">
        <v>4415.884</v>
      </c>
      <c r="K75" s="16">
        <v>2494.62</v>
      </c>
      <c r="L75" s="17">
        <v>2468.534000000001</v>
      </c>
      <c r="M75" s="17">
        <v>2259.6239999999998</v>
      </c>
      <c r="N75" s="17">
        <v>3764.05</v>
      </c>
      <c r="O75" s="17">
        <v>2295.5320000000002</v>
      </c>
      <c r="P75" s="17"/>
      <c r="Q75" s="17"/>
      <c r="R75" s="33"/>
      <c r="S75" s="31"/>
      <c r="T75" s="31" t="e">
        <v>#DIV/0!</v>
      </c>
      <c r="U75" s="31">
        <v>59.004195290719231</v>
      </c>
      <c r="V75" s="33"/>
      <c r="W75" s="31" t="e">
        <v>#DIV/0!</v>
      </c>
      <c r="X75" s="31" t="e">
        <v>#DIV/0!</v>
      </c>
      <c r="Y75" s="31">
        <v>46.314556294784524</v>
      </c>
      <c r="Z75" s="18"/>
      <c r="AA75" s="18"/>
    </row>
    <row r="76" spans="1:27" ht="15.75" customHeight="1" x14ac:dyDescent="0.2">
      <c r="A76" s="3">
        <v>32768</v>
      </c>
      <c r="B76" s="15">
        <v>2504.096</v>
      </c>
      <c r="C76" s="15">
        <v>2076.585</v>
      </c>
      <c r="D76" s="15">
        <v>7048.6619999999994</v>
      </c>
      <c r="E76" s="15">
        <v>2518.971</v>
      </c>
      <c r="F76" s="15"/>
      <c r="G76" s="15"/>
      <c r="H76" s="16">
        <v>4697.5400000000009</v>
      </c>
      <c r="I76" s="16">
        <v>4319.5149999999994</v>
      </c>
      <c r="J76" s="16">
        <v>9033.393</v>
      </c>
      <c r="K76" s="16">
        <v>4836.8549999999996</v>
      </c>
      <c r="L76" s="17">
        <v>3581.8649999999998</v>
      </c>
      <c r="M76" s="17">
        <v>3182.891000000001</v>
      </c>
      <c r="N76" s="17">
        <v>7482.1259999999993</v>
      </c>
      <c r="O76" s="17">
        <v>3619.8119999999999</v>
      </c>
      <c r="P76" s="17"/>
      <c r="Q76" s="17"/>
      <c r="R76" s="33"/>
      <c r="S76" s="31"/>
      <c r="T76" s="31" t="e">
        <v>#DIV/0!</v>
      </c>
      <c r="U76" s="31">
        <v>92.017097457652341</v>
      </c>
      <c r="V76" s="33"/>
      <c r="W76" s="31" t="e">
        <v>#DIV/0!</v>
      </c>
      <c r="X76" s="31" t="e">
        <v>#DIV/0!</v>
      </c>
      <c r="Y76" s="31">
        <v>43.702011654759033</v>
      </c>
      <c r="Z76" s="18"/>
      <c r="AA76" s="18"/>
    </row>
    <row r="77" spans="1:27" ht="15.75" customHeight="1" x14ac:dyDescent="0.2">
      <c r="A77" s="3">
        <v>65536</v>
      </c>
      <c r="B77" s="15">
        <v>4285.8779999999997</v>
      </c>
      <c r="C77" s="15">
        <v>3239.56</v>
      </c>
      <c r="D77" s="15">
        <v>13712.29</v>
      </c>
      <c r="E77" s="15">
        <v>4272.4490000000014</v>
      </c>
      <c r="F77" s="15"/>
      <c r="G77" s="15"/>
      <c r="H77" s="16">
        <v>8494.6830000000009</v>
      </c>
      <c r="I77" s="16">
        <v>7588.9040000000005</v>
      </c>
      <c r="J77" s="16">
        <v>18566.797999999999</v>
      </c>
      <c r="K77" s="16">
        <v>8469.2209999999995</v>
      </c>
      <c r="L77" s="17">
        <v>4750.8500000000004</v>
      </c>
      <c r="M77" s="17">
        <v>6601.8059999999996</v>
      </c>
      <c r="N77" s="17">
        <v>14920.773999999999</v>
      </c>
      <c r="O77" s="17">
        <v>4742.7560000000003</v>
      </c>
      <c r="P77" s="17"/>
      <c r="Q77" s="17"/>
      <c r="R77" s="33"/>
      <c r="S77" s="31"/>
      <c r="T77" s="31" t="e">
        <v>#DIV/0!</v>
      </c>
      <c r="U77" s="31">
        <v>98.228720810944665</v>
      </c>
      <c r="V77" s="33"/>
      <c r="W77" s="31" t="e">
        <v>#DIV/0!</v>
      </c>
      <c r="X77" s="31" t="e">
        <v>#DIV/0!</v>
      </c>
      <c r="Y77" s="31">
        <v>11.00790202527868</v>
      </c>
      <c r="Z77" s="18"/>
      <c r="AA77" s="18"/>
    </row>
    <row r="78" spans="1:27" ht="15.75" customHeight="1" x14ac:dyDescent="0.2">
      <c r="A78" s="3">
        <v>131072</v>
      </c>
      <c r="B78" s="15">
        <v>8433.3070000000007</v>
      </c>
      <c r="C78" s="15">
        <v>5714.603000000001</v>
      </c>
      <c r="D78" s="15">
        <v>29649.920999999991</v>
      </c>
      <c r="E78" s="15">
        <v>8371.5630000000001</v>
      </c>
      <c r="F78" s="15"/>
      <c r="G78" s="15"/>
      <c r="H78" s="16">
        <v>16912.298999999999</v>
      </c>
      <c r="I78" s="16">
        <v>14444.923000000001</v>
      </c>
      <c r="J78" s="16">
        <v>38234.105999999992</v>
      </c>
      <c r="K78" s="16">
        <v>16880.794000000002</v>
      </c>
      <c r="L78" s="17">
        <v>9138.4730000000018</v>
      </c>
      <c r="M78" s="17">
        <v>12628.806</v>
      </c>
      <c r="N78" s="17">
        <v>30305.25599999999</v>
      </c>
      <c r="O78" s="17">
        <v>9127.81</v>
      </c>
      <c r="P78" s="17"/>
      <c r="Q78" s="17"/>
      <c r="R78" s="33"/>
      <c r="S78" s="31"/>
      <c r="T78" s="31" t="e">
        <v>#DIV/0!</v>
      </c>
      <c r="U78" s="31">
        <v>101.6444718865522</v>
      </c>
      <c r="V78" s="33"/>
      <c r="W78" s="31" t="e">
        <v>#DIV/0!</v>
      </c>
      <c r="X78" s="31" t="e">
        <v>#DIV/0!</v>
      </c>
      <c r="Y78" s="31">
        <v>9.0335221750108001</v>
      </c>
      <c r="Z78" s="18"/>
      <c r="AA78" s="18"/>
    </row>
    <row r="79" spans="1:27" ht="15.75" customHeight="1" x14ac:dyDescent="0.2">
      <c r="A79" s="3">
        <v>262144</v>
      </c>
      <c r="B79" s="15">
        <v>16287.004999999999</v>
      </c>
      <c r="C79" s="15">
        <v>11397.518</v>
      </c>
      <c r="D79" s="15">
        <v>60570.409</v>
      </c>
      <c r="E79" s="15">
        <v>16213.509</v>
      </c>
      <c r="F79" s="15"/>
      <c r="G79" s="15"/>
      <c r="H79" s="16">
        <v>33283.432999999997</v>
      </c>
      <c r="I79" s="16">
        <v>28208.082999999999</v>
      </c>
      <c r="J79" s="16">
        <v>77365.251999999993</v>
      </c>
      <c r="K79" s="16">
        <v>33218.953000000001</v>
      </c>
      <c r="L79" s="17">
        <v>18434.698</v>
      </c>
      <c r="M79" s="17">
        <v>25128.662</v>
      </c>
      <c r="N79" s="17">
        <v>63628.78300000001</v>
      </c>
      <c r="O79" s="17">
        <v>18282.627</v>
      </c>
      <c r="P79" s="17"/>
      <c r="Q79" s="17"/>
      <c r="R79" s="33"/>
      <c r="S79" s="31"/>
      <c r="T79" s="31" t="e">
        <v>#DIV/0!</v>
      </c>
      <c r="U79" s="31">
        <v>104.8844145952613</v>
      </c>
      <c r="V79" s="33"/>
      <c r="W79" s="31" t="e">
        <v>#DIV/0!</v>
      </c>
      <c r="X79" s="31" t="e">
        <v>#DIV/0!</v>
      </c>
      <c r="Y79" s="31">
        <v>12.76169150058757</v>
      </c>
      <c r="Z79" s="18"/>
      <c r="AA79" s="18"/>
    </row>
    <row r="80" spans="1:27" ht="15.75" customHeight="1" x14ac:dyDescent="0.2">
      <c r="A80" s="3">
        <v>524288</v>
      </c>
      <c r="B80" s="15">
        <v>33304.345000000001</v>
      </c>
      <c r="C80" s="15">
        <v>23405.062999999998</v>
      </c>
      <c r="D80" s="15">
        <v>120927.357</v>
      </c>
      <c r="E80" s="15">
        <v>33278.122000000003</v>
      </c>
      <c r="F80" s="15"/>
      <c r="G80" s="15"/>
      <c r="H80" s="16">
        <v>66603.813999999984</v>
      </c>
      <c r="I80" s="16">
        <v>56950.490999999987</v>
      </c>
      <c r="J80" s="16">
        <v>151825.43100000001</v>
      </c>
      <c r="K80" s="16">
        <v>66458.236000000004</v>
      </c>
      <c r="L80" s="17">
        <v>37180.065000000002</v>
      </c>
      <c r="M80" s="17">
        <v>51274.462000000007</v>
      </c>
      <c r="N80" s="17">
        <v>127096.273</v>
      </c>
      <c r="O80" s="17">
        <v>36965.595999999998</v>
      </c>
      <c r="P80" s="17"/>
      <c r="Q80" s="17"/>
      <c r="R80" s="33"/>
      <c r="S80" s="31"/>
      <c r="T80" s="31" t="e">
        <v>#DIV/0!</v>
      </c>
      <c r="U80" s="31">
        <v>99.705488188305821</v>
      </c>
      <c r="V80" s="33"/>
      <c r="W80" s="31" t="e">
        <v>#DIV/0!</v>
      </c>
      <c r="X80" s="31" t="e">
        <v>#DIV/0!</v>
      </c>
      <c r="Y80" s="31">
        <v>11.08077553174423</v>
      </c>
      <c r="Z80" s="18"/>
      <c r="AA80" s="18"/>
    </row>
    <row r="81" spans="1:27" ht="15.75" customHeight="1" x14ac:dyDescent="0.2">
      <c r="A81" s="3">
        <v>1048576</v>
      </c>
      <c r="B81" s="15">
        <v>68908.275999999998</v>
      </c>
      <c r="C81" s="15">
        <v>52627.382000000012</v>
      </c>
      <c r="D81" s="15">
        <v>239360.50099999999</v>
      </c>
      <c r="E81" s="15">
        <v>68875.323000000004</v>
      </c>
      <c r="F81" s="15"/>
      <c r="G81" s="15"/>
      <c r="H81" s="16">
        <v>141454.424</v>
      </c>
      <c r="I81" s="16">
        <v>124926.61500000001</v>
      </c>
      <c r="J81" s="16">
        <v>356281.79399999988</v>
      </c>
      <c r="K81" s="16">
        <v>138752.55900000001</v>
      </c>
      <c r="L81" s="17">
        <v>75310.371000000014</v>
      </c>
      <c r="M81" s="17">
        <v>105263.493</v>
      </c>
      <c r="N81" s="17">
        <v>249852.652</v>
      </c>
      <c r="O81" s="17">
        <v>75083.513999999996</v>
      </c>
      <c r="P81" s="17"/>
      <c r="Q81" s="17"/>
      <c r="R81" s="33"/>
      <c r="S81" s="31"/>
      <c r="T81" s="31" t="e">
        <v>#DIV/0!</v>
      </c>
      <c r="U81" s="31">
        <v>101.4546762996669</v>
      </c>
      <c r="V81" s="33"/>
      <c r="W81" s="31" t="e">
        <v>#DIV/0!</v>
      </c>
      <c r="X81" s="31" t="e">
        <v>#DIV/0!</v>
      </c>
      <c r="Y81" s="31">
        <v>9.0136651700348338</v>
      </c>
      <c r="Z81" s="18"/>
      <c r="AA81" s="18"/>
    </row>
    <row r="82" spans="1:27" ht="15.75" customHeight="1" x14ac:dyDescent="0.2">
      <c r="A82" s="3">
        <v>2097152</v>
      </c>
      <c r="B82" s="15">
        <v>139850.17000000001</v>
      </c>
      <c r="C82" s="15">
        <v>129466.52899999999</v>
      </c>
      <c r="D82" s="15">
        <v>474267.92800000001</v>
      </c>
      <c r="E82" s="15">
        <v>140079.16</v>
      </c>
      <c r="F82" s="15"/>
      <c r="G82" s="15"/>
      <c r="H82" s="16">
        <v>312030.03100000002</v>
      </c>
      <c r="I82" s="16">
        <v>290351.52100000001</v>
      </c>
      <c r="J82" s="16">
        <v>719257.63799999992</v>
      </c>
      <c r="K82" s="16">
        <v>309014.57299999997</v>
      </c>
      <c r="L82" s="17">
        <v>153901.62599999999</v>
      </c>
      <c r="M82" s="17">
        <v>214818.07699999999</v>
      </c>
      <c r="N82" s="17">
        <v>492287.83600000001</v>
      </c>
      <c r="O82" s="17">
        <v>153190.777</v>
      </c>
      <c r="P82" s="17"/>
      <c r="Q82" s="17"/>
      <c r="R82" s="33"/>
      <c r="S82" s="31" t="e">
        <v>#DIV/0!</v>
      </c>
      <c r="T82" s="31" t="e">
        <v>#DIV/0!</v>
      </c>
      <c r="U82" s="31">
        <v>120.5999614789237</v>
      </c>
      <c r="V82" s="33"/>
      <c r="W82" s="31" t="e">
        <v>#DIV/0!</v>
      </c>
      <c r="X82" s="31" t="e">
        <v>#DIV/0!</v>
      </c>
      <c r="Y82" s="31">
        <v>9.3601482190498544</v>
      </c>
      <c r="Z82" s="18"/>
      <c r="AA82" s="18"/>
    </row>
    <row r="83" spans="1:27" ht="15.75" customHeight="1" x14ac:dyDescent="0.2">
      <c r="A83" s="33"/>
      <c r="B83" s="33"/>
      <c r="C83" s="33"/>
      <c r="D83" s="33"/>
      <c r="E83" s="33"/>
      <c r="F83" s="35"/>
      <c r="G83" s="33"/>
      <c r="H83" s="33"/>
      <c r="I83" s="33"/>
      <c r="J83" s="33"/>
      <c r="K83" s="33"/>
      <c r="L83" s="33"/>
      <c r="M83" s="33"/>
      <c r="N83" s="33"/>
      <c r="O83" s="33"/>
      <c r="P83" s="35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 spans="1:27" ht="15.75" customHeight="1" x14ac:dyDescent="0.2">
      <c r="A84" s="33"/>
      <c r="B84" s="33"/>
      <c r="C84" s="33"/>
      <c r="D84" s="33"/>
      <c r="E84" s="33"/>
      <c r="F84" s="35"/>
      <c r="G84" s="33"/>
      <c r="H84" s="33"/>
      <c r="I84" s="33"/>
      <c r="J84" s="33"/>
      <c r="K84" s="33"/>
      <c r="L84" s="33"/>
      <c r="M84" s="33"/>
      <c r="N84" s="33"/>
      <c r="O84" s="33"/>
      <c r="P84" s="35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spans="1:27" ht="15.75" customHeight="1" x14ac:dyDescent="0.2">
      <c r="A85" s="33"/>
      <c r="B85" s="33"/>
      <c r="C85" s="33"/>
      <c r="D85" s="33"/>
      <c r="E85" s="33"/>
      <c r="F85" s="35"/>
      <c r="G85" s="33"/>
      <c r="H85" s="33"/>
      <c r="I85" s="33"/>
      <c r="J85" s="33"/>
      <c r="K85" s="33"/>
      <c r="L85" s="33"/>
      <c r="M85" s="33"/>
      <c r="N85" s="33"/>
      <c r="O85" s="33"/>
      <c r="P85" s="35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 spans="1:27" ht="15.75" customHeight="1" x14ac:dyDescent="0.2">
      <c r="A86" s="50" t="s">
        <v>31</v>
      </c>
      <c r="B86" s="47"/>
      <c r="C86" s="47"/>
      <c r="D86" s="47"/>
      <c r="E86" s="47"/>
      <c r="F86" s="51"/>
      <c r="G86" s="47"/>
      <c r="H86" s="47"/>
      <c r="I86" s="47"/>
      <c r="J86" s="47"/>
      <c r="K86" s="47"/>
      <c r="L86" s="47"/>
      <c r="M86" s="47"/>
      <c r="N86" s="47"/>
      <c r="O86" s="47"/>
      <c r="P86" s="51"/>
      <c r="Q86" s="47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spans="1:27" ht="15.75" customHeight="1" x14ac:dyDescent="0.2">
      <c r="A87" s="2"/>
      <c r="B87" s="52"/>
      <c r="C87" s="47"/>
      <c r="D87" s="47"/>
      <c r="E87" s="47"/>
      <c r="F87" s="38"/>
      <c r="G87" s="38"/>
      <c r="H87" s="53" t="s">
        <v>23</v>
      </c>
      <c r="I87" s="47"/>
      <c r="J87" s="47"/>
      <c r="K87" s="47"/>
      <c r="L87" s="54" t="s">
        <v>24</v>
      </c>
      <c r="M87" s="47"/>
      <c r="N87" s="47"/>
      <c r="O87" s="47"/>
      <c r="P87" s="51"/>
      <c r="Q87" s="47"/>
      <c r="R87" s="33"/>
      <c r="S87" s="49" t="s">
        <v>25</v>
      </c>
      <c r="T87" s="47"/>
      <c r="U87" s="47"/>
      <c r="V87" s="33"/>
      <c r="W87" s="49" t="s">
        <v>25</v>
      </c>
      <c r="X87" s="47"/>
      <c r="Y87" s="47"/>
      <c r="Z87" s="47"/>
      <c r="AA87" s="47"/>
    </row>
    <row r="88" spans="1:27" ht="15.75" customHeight="1" x14ac:dyDescent="0.2">
      <c r="A88" s="10" t="s">
        <v>1</v>
      </c>
      <c r="B88" s="11" t="s">
        <v>28</v>
      </c>
      <c r="C88" s="11" t="s">
        <v>32</v>
      </c>
      <c r="D88" s="11" t="s">
        <v>26</v>
      </c>
      <c r="E88" s="11" t="s">
        <v>27</v>
      </c>
      <c r="F88" s="11" t="s">
        <v>33</v>
      </c>
      <c r="G88" s="38" t="s">
        <v>34</v>
      </c>
      <c r="H88" s="12" t="s">
        <v>28</v>
      </c>
      <c r="I88" s="12" t="s">
        <v>32</v>
      </c>
      <c r="J88" s="39" t="s">
        <v>26</v>
      </c>
      <c r="K88" s="39" t="s">
        <v>27</v>
      </c>
      <c r="L88" s="13" t="s">
        <v>28</v>
      </c>
      <c r="M88" s="13" t="s">
        <v>32</v>
      </c>
      <c r="N88" s="40" t="s">
        <v>26</v>
      </c>
      <c r="O88" s="40" t="s">
        <v>27</v>
      </c>
      <c r="P88" s="40" t="s">
        <v>33</v>
      </c>
      <c r="Q88" s="13" t="s">
        <v>34</v>
      </c>
      <c r="R88" s="33"/>
      <c r="S88" s="14"/>
      <c r="T88" s="36" t="s">
        <v>26</v>
      </c>
      <c r="U88" s="36" t="s">
        <v>27</v>
      </c>
      <c r="V88" s="33"/>
      <c r="W88" s="14" t="s">
        <v>28</v>
      </c>
      <c r="X88" s="36" t="s">
        <v>26</v>
      </c>
      <c r="Y88" s="36" t="s">
        <v>27</v>
      </c>
      <c r="Z88" s="14"/>
      <c r="AA88" s="36"/>
    </row>
    <row r="89" spans="1:27" s="37" customFormat="1" ht="15.75" customHeight="1" x14ac:dyDescent="0.2">
      <c r="A89" s="3">
        <v>1</v>
      </c>
      <c r="B89" s="24">
        <v>9.3249999999999993</v>
      </c>
      <c r="C89" s="24">
        <v>9.3840000000000021</v>
      </c>
      <c r="D89" s="24">
        <v>11.493</v>
      </c>
      <c r="E89" s="24">
        <v>80.210999999999999</v>
      </c>
      <c r="F89" s="24"/>
      <c r="G89" s="25"/>
      <c r="H89" s="26">
        <v>41.503</v>
      </c>
      <c r="I89" s="26">
        <v>41.094000000000008</v>
      </c>
      <c r="J89" s="27">
        <v>47.886000000000003</v>
      </c>
      <c r="K89" s="27">
        <v>116.34</v>
      </c>
      <c r="L89" s="28">
        <v>18.077000000000002</v>
      </c>
      <c r="M89" s="28">
        <v>17.872</v>
      </c>
      <c r="N89" s="29">
        <v>15.237</v>
      </c>
      <c r="O89" s="29">
        <v>267.02100000000002</v>
      </c>
      <c r="P89" s="29"/>
      <c r="Q89" s="28"/>
      <c r="R89" s="35"/>
      <c r="S89" s="31"/>
      <c r="T89" s="31" t="e">
        <v>#DIV/0!</v>
      </c>
      <c r="U89" s="31">
        <v>45.042450536709438</v>
      </c>
      <c r="V89" s="35"/>
      <c r="W89" s="31" t="e">
        <v>#DIV/0!</v>
      </c>
      <c r="X89" s="31" t="e">
        <v>#DIV/0!</v>
      </c>
      <c r="Y89" s="31">
        <v>232.8982309159592</v>
      </c>
      <c r="Z89" s="14"/>
      <c r="AA89" s="36"/>
    </row>
    <row r="90" spans="1:27" s="37" customFormat="1" ht="15.75" customHeight="1" x14ac:dyDescent="0.2">
      <c r="A90" s="3">
        <v>2</v>
      </c>
      <c r="B90" s="24">
        <v>8.1809999999999992</v>
      </c>
      <c r="C90" s="24">
        <v>8.1990000000000016</v>
      </c>
      <c r="D90" s="24">
        <v>11.462</v>
      </c>
      <c r="E90" s="24">
        <v>76.882999999999996</v>
      </c>
      <c r="F90" s="24"/>
      <c r="G90" s="25"/>
      <c r="H90" s="26">
        <v>40.402000000000001</v>
      </c>
      <c r="I90" s="26">
        <v>40.195999999999998</v>
      </c>
      <c r="J90" s="27">
        <v>47.880999999999993</v>
      </c>
      <c r="K90" s="27">
        <v>113.568</v>
      </c>
      <c r="L90" s="28">
        <v>17.061</v>
      </c>
      <c r="M90" s="28">
        <v>17.007000000000001</v>
      </c>
      <c r="N90" s="29">
        <v>15.412000000000001</v>
      </c>
      <c r="O90" s="29">
        <v>266.47599999999989</v>
      </c>
      <c r="P90" s="29"/>
      <c r="Q90" s="28"/>
      <c r="R90" s="35"/>
      <c r="S90" s="31"/>
      <c r="T90" s="31" t="e">
        <v>#DIV/0!</v>
      </c>
      <c r="U90" s="31">
        <v>47.715359702404953</v>
      </c>
      <c r="V90" s="35"/>
      <c r="W90" s="31" t="e">
        <v>#DIV/0!</v>
      </c>
      <c r="X90" s="31" t="e">
        <v>#DIV/0!</v>
      </c>
      <c r="Y90" s="31">
        <v>246.59937827608181</v>
      </c>
      <c r="Z90" s="14"/>
      <c r="AA90" s="36"/>
    </row>
    <row r="91" spans="1:27" s="37" customFormat="1" ht="15.75" customHeight="1" x14ac:dyDescent="0.2">
      <c r="A91" s="3">
        <v>4</v>
      </c>
      <c r="B91" s="24">
        <v>8.2480000000000011</v>
      </c>
      <c r="C91" s="24">
        <v>8.2409999999999997</v>
      </c>
      <c r="D91" s="24">
        <v>12.404</v>
      </c>
      <c r="E91" s="24">
        <v>77.596000000000004</v>
      </c>
      <c r="F91" s="24"/>
      <c r="G91" s="25"/>
      <c r="H91" s="26">
        <v>41.311</v>
      </c>
      <c r="I91" s="26">
        <v>41.002000000000002</v>
      </c>
      <c r="J91" s="27">
        <v>48.116999999999997</v>
      </c>
      <c r="K91" s="27">
        <v>113.233</v>
      </c>
      <c r="L91" s="28">
        <v>17.010000000000002</v>
      </c>
      <c r="M91" s="28">
        <v>16.972999999999999</v>
      </c>
      <c r="N91" s="29">
        <v>15.835000000000001</v>
      </c>
      <c r="O91" s="29">
        <v>267.45600000000002</v>
      </c>
      <c r="P91" s="29"/>
      <c r="Q91" s="28"/>
      <c r="R91" s="35"/>
      <c r="S91" s="31"/>
      <c r="T91" s="31" t="e">
        <v>#DIV/0!</v>
      </c>
      <c r="U91" s="31">
        <v>45.926336409093253</v>
      </c>
      <c r="V91" s="35"/>
      <c r="W91" s="31" t="e">
        <v>#DIV/0!</v>
      </c>
      <c r="X91" s="31" t="e">
        <v>#DIV/0!</v>
      </c>
      <c r="Y91" s="31">
        <v>244.67756069900511</v>
      </c>
      <c r="Z91" s="14"/>
      <c r="AA91" s="36"/>
    </row>
    <row r="92" spans="1:27" s="37" customFormat="1" ht="15.75" customHeight="1" x14ac:dyDescent="0.2">
      <c r="A92" s="3">
        <v>8</v>
      </c>
      <c r="B92" s="24">
        <v>8.4880000000000013</v>
      </c>
      <c r="C92" s="24">
        <v>8.5229999999999997</v>
      </c>
      <c r="D92" s="24">
        <v>13.308999999999999</v>
      </c>
      <c r="E92" s="24">
        <v>80.941000000000003</v>
      </c>
      <c r="F92" s="24"/>
      <c r="G92" s="25"/>
      <c r="H92" s="26">
        <v>43.761000000000003</v>
      </c>
      <c r="I92" s="26">
        <v>43.506000000000007</v>
      </c>
      <c r="J92" s="27">
        <v>51.704000000000008</v>
      </c>
      <c r="K92" s="27">
        <v>117.294</v>
      </c>
      <c r="L92" s="28">
        <v>17.391999999999999</v>
      </c>
      <c r="M92" s="28">
        <v>17.41</v>
      </c>
      <c r="N92" s="29">
        <v>17.041</v>
      </c>
      <c r="O92" s="29">
        <v>269.82499999999999</v>
      </c>
      <c r="P92" s="29"/>
      <c r="Q92" s="28"/>
      <c r="R92" s="35"/>
      <c r="S92" s="31"/>
      <c r="T92" s="31" t="e">
        <v>#DIV/0!</v>
      </c>
      <c r="U92" s="31">
        <v>44.912961292793497</v>
      </c>
      <c r="V92" s="35"/>
      <c r="W92" s="31" t="e">
        <v>#DIV/0!</v>
      </c>
      <c r="X92" s="31" t="e">
        <v>#DIV/0!</v>
      </c>
      <c r="Y92" s="31">
        <v>233.36010180254749</v>
      </c>
      <c r="Z92" s="14"/>
      <c r="AA92" s="36"/>
    </row>
    <row r="93" spans="1:27" s="37" customFormat="1" ht="15.75" customHeight="1" x14ac:dyDescent="0.2">
      <c r="A93" s="3">
        <v>16</v>
      </c>
      <c r="B93" s="24">
        <v>8.9250000000000007</v>
      </c>
      <c r="C93" s="24">
        <v>8.9310000000000009</v>
      </c>
      <c r="D93" s="24">
        <v>14.353</v>
      </c>
      <c r="E93" s="24">
        <v>78.55</v>
      </c>
      <c r="F93" s="24"/>
      <c r="G93" s="25"/>
      <c r="H93" s="26">
        <v>40.258000000000003</v>
      </c>
      <c r="I93" s="26">
        <v>40.023000000000003</v>
      </c>
      <c r="J93" s="27">
        <v>48.274000000000001</v>
      </c>
      <c r="K93" s="27">
        <v>114.664</v>
      </c>
      <c r="L93" s="28">
        <v>18.146999999999998</v>
      </c>
      <c r="M93" s="28">
        <v>17.902999999999999</v>
      </c>
      <c r="N93" s="29">
        <v>18.327999999999999</v>
      </c>
      <c r="O93" s="29">
        <v>266.42200000000003</v>
      </c>
      <c r="P93" s="29"/>
      <c r="Q93" s="28"/>
      <c r="R93" s="35"/>
      <c r="S93" s="31"/>
      <c r="T93" s="31" t="e">
        <v>#DIV/0!</v>
      </c>
      <c r="U93" s="31">
        <v>45.975811584977727</v>
      </c>
      <c r="V93" s="35"/>
      <c r="W93" s="31" t="e">
        <v>#DIV/0!</v>
      </c>
      <c r="X93" s="31" t="e">
        <v>#DIV/0!</v>
      </c>
      <c r="Y93" s="31">
        <v>239.1750477402928</v>
      </c>
      <c r="Z93" s="14"/>
      <c r="AA93" s="36"/>
    </row>
    <row r="94" spans="1:27" s="37" customFormat="1" ht="15.75" customHeight="1" x14ac:dyDescent="0.2">
      <c r="A94" s="3">
        <v>32</v>
      </c>
      <c r="B94" s="24">
        <v>9.7469999999999999</v>
      </c>
      <c r="C94" s="24">
        <v>9.7479999999999993</v>
      </c>
      <c r="D94" s="24">
        <v>16.535</v>
      </c>
      <c r="E94" s="24">
        <v>79.782999999999987</v>
      </c>
      <c r="F94" s="24"/>
      <c r="G94" s="25"/>
      <c r="H94" s="26">
        <v>43.108999999999988</v>
      </c>
      <c r="I94" s="26">
        <v>42.899000000000001</v>
      </c>
      <c r="J94" s="27">
        <v>52.158000000000001</v>
      </c>
      <c r="K94" s="27">
        <v>115.491</v>
      </c>
      <c r="L94" s="28">
        <v>18.869</v>
      </c>
      <c r="M94" s="28">
        <v>18.779</v>
      </c>
      <c r="N94" s="29">
        <v>20.968</v>
      </c>
      <c r="O94" s="29">
        <v>283.43400000000003</v>
      </c>
      <c r="P94" s="29"/>
      <c r="Q94" s="28"/>
      <c r="R94" s="35"/>
      <c r="S94" s="31"/>
      <c r="T94" s="31" t="e">
        <v>#DIV/0!</v>
      </c>
      <c r="U94" s="31">
        <v>44.75640173971901</v>
      </c>
      <c r="V94" s="35"/>
      <c r="W94" s="31" t="e">
        <v>#DIV/0!</v>
      </c>
      <c r="X94" s="31" t="e">
        <v>#DIV/0!</v>
      </c>
      <c r="Y94" s="31">
        <v>255.2561322587519</v>
      </c>
      <c r="Z94" s="14"/>
      <c r="AA94" s="36"/>
    </row>
    <row r="95" spans="1:27" s="37" customFormat="1" ht="15.75" customHeight="1" x14ac:dyDescent="0.2">
      <c r="A95" s="3">
        <v>64</v>
      </c>
      <c r="B95" s="24">
        <v>11.667</v>
      </c>
      <c r="C95" s="24">
        <v>11.635999999999999</v>
      </c>
      <c r="D95" s="24">
        <v>20.881</v>
      </c>
      <c r="E95" s="24">
        <v>81.337000000000003</v>
      </c>
      <c r="F95" s="24"/>
      <c r="G95" s="25"/>
      <c r="H95" s="26">
        <v>45.774999999999999</v>
      </c>
      <c r="I95" s="26">
        <v>45.606999999999999</v>
      </c>
      <c r="J95" s="27">
        <v>57.024999999999991</v>
      </c>
      <c r="K95" s="27">
        <v>116.46299999999999</v>
      </c>
      <c r="L95" s="28">
        <v>20.648</v>
      </c>
      <c r="M95" s="28">
        <v>20.634</v>
      </c>
      <c r="N95" s="29">
        <v>26.292999999999999</v>
      </c>
      <c r="O95" s="29">
        <v>274.08100000000002</v>
      </c>
      <c r="P95" s="29"/>
      <c r="Q95" s="28"/>
      <c r="R95" s="35"/>
      <c r="S95" s="31"/>
      <c r="T95" s="31" t="e">
        <v>#DIV/0!</v>
      </c>
      <c r="U95" s="31">
        <v>43.185758019105677</v>
      </c>
      <c r="V95" s="35"/>
      <c r="W95" s="31" t="e">
        <v>#DIV/0!</v>
      </c>
      <c r="X95" s="31" t="e">
        <v>#DIV/0!</v>
      </c>
      <c r="Y95" s="31">
        <v>236.96964481109461</v>
      </c>
      <c r="Z95" s="14"/>
      <c r="AA95" s="36"/>
    </row>
    <row r="96" spans="1:27" s="37" customFormat="1" ht="15.75" customHeight="1" x14ac:dyDescent="0.2">
      <c r="A96" s="3">
        <v>128</v>
      </c>
      <c r="B96" s="24">
        <v>14.632999999999999</v>
      </c>
      <c r="C96" s="24">
        <v>14.718999999999999</v>
      </c>
      <c r="D96" s="24">
        <v>30.792000000000002</v>
      </c>
      <c r="E96" s="24">
        <v>84.394999999999996</v>
      </c>
      <c r="F96" s="24"/>
      <c r="G96" s="25"/>
      <c r="H96" s="26">
        <v>51.216000000000008</v>
      </c>
      <c r="I96" s="26">
        <v>51.012</v>
      </c>
      <c r="J96" s="27">
        <v>70.459000000000017</v>
      </c>
      <c r="K96" s="27">
        <v>126.556</v>
      </c>
      <c r="L96" s="28">
        <v>23.821000000000002</v>
      </c>
      <c r="M96" s="28">
        <v>23.73</v>
      </c>
      <c r="N96" s="29">
        <v>38.19</v>
      </c>
      <c r="O96" s="29">
        <v>283.21699999999998</v>
      </c>
      <c r="P96" s="29"/>
      <c r="Q96" s="28"/>
      <c r="R96" s="35"/>
      <c r="S96" s="31"/>
      <c r="T96" s="31" t="e">
        <v>#DIV/0!</v>
      </c>
      <c r="U96" s="31">
        <v>49.956750992357371</v>
      </c>
      <c r="V96" s="35"/>
      <c r="W96" s="31" t="e">
        <v>#DIV/0!</v>
      </c>
      <c r="X96" s="31" t="e">
        <v>#DIV/0!</v>
      </c>
      <c r="Y96" s="31">
        <v>235.58504650749461</v>
      </c>
      <c r="Z96" s="14"/>
      <c r="AA96" s="36"/>
    </row>
    <row r="97" spans="1:27" ht="15.75" customHeight="1" x14ac:dyDescent="0.2">
      <c r="A97" s="3">
        <v>256</v>
      </c>
      <c r="B97" s="24">
        <v>19.45</v>
      </c>
      <c r="C97" s="24">
        <v>19.475000000000001</v>
      </c>
      <c r="D97" s="24">
        <v>46.933</v>
      </c>
      <c r="E97" s="24">
        <v>92.360000000000014</v>
      </c>
      <c r="F97" s="24"/>
      <c r="G97" s="25"/>
      <c r="H97" s="26">
        <v>59.024000000000001</v>
      </c>
      <c r="I97" s="26">
        <v>58.98599999999999</v>
      </c>
      <c r="J97" s="27">
        <v>89.320999999999998</v>
      </c>
      <c r="K97" s="27">
        <v>137.89599999999999</v>
      </c>
      <c r="L97" s="28">
        <v>28.574000000000002</v>
      </c>
      <c r="M97" s="28">
        <v>28.574999999999999</v>
      </c>
      <c r="N97" s="29">
        <v>57.975000000000001</v>
      </c>
      <c r="O97" s="29">
        <v>287.274</v>
      </c>
      <c r="P97" s="29"/>
      <c r="Q97" s="28"/>
      <c r="R97" s="33"/>
      <c r="S97" s="31"/>
      <c r="T97" s="31" t="e">
        <v>#DIV/0!</v>
      </c>
      <c r="U97" s="31">
        <v>49.302728453876107</v>
      </c>
      <c r="V97" s="33"/>
      <c r="W97" s="31" t="e">
        <v>#DIV/0!</v>
      </c>
      <c r="X97" s="31" t="e">
        <v>#DIV/0!</v>
      </c>
      <c r="Y97" s="31">
        <v>211.03724556084879</v>
      </c>
      <c r="Z97" s="18"/>
      <c r="AA97" s="18"/>
    </row>
    <row r="98" spans="1:27" ht="15.75" customHeight="1" x14ac:dyDescent="0.2">
      <c r="A98" s="3">
        <v>512</v>
      </c>
      <c r="B98" s="24">
        <v>27.405000000000001</v>
      </c>
      <c r="C98" s="24">
        <v>27.506</v>
      </c>
      <c r="D98" s="24">
        <v>70.13000000000001</v>
      </c>
      <c r="E98" s="24">
        <v>101.681</v>
      </c>
      <c r="F98" s="24"/>
      <c r="G98" s="25"/>
      <c r="H98" s="26">
        <v>74.411999999999992</v>
      </c>
      <c r="I98" s="26">
        <v>74.47</v>
      </c>
      <c r="J98" s="27">
        <v>119.294</v>
      </c>
      <c r="K98" s="27">
        <v>152.46100000000001</v>
      </c>
      <c r="L98" s="28">
        <v>36.914000000000001</v>
      </c>
      <c r="M98" s="28">
        <v>36.935999999999993</v>
      </c>
      <c r="N98" s="29">
        <v>87.871999999999986</v>
      </c>
      <c r="O98" s="29">
        <v>240.59800000000001</v>
      </c>
      <c r="P98" s="29"/>
      <c r="Q98" s="28"/>
      <c r="R98" s="33"/>
      <c r="S98" s="31"/>
      <c r="T98" s="31" t="e">
        <v>#DIV/0!</v>
      </c>
      <c r="U98" s="31">
        <v>49.940500191776259</v>
      </c>
      <c r="V98" s="33"/>
      <c r="W98" s="31" t="e">
        <v>#DIV/0!</v>
      </c>
      <c r="X98" s="31" t="e">
        <v>#DIV/0!</v>
      </c>
      <c r="Y98" s="31">
        <v>136.6204108928905</v>
      </c>
      <c r="Z98" s="18"/>
      <c r="AA98" s="18"/>
    </row>
    <row r="99" spans="1:27" ht="15.75" customHeight="1" x14ac:dyDescent="0.2">
      <c r="A99" s="3">
        <v>1024</v>
      </c>
      <c r="B99" s="15">
        <v>50.411000000000001</v>
      </c>
      <c r="C99" s="15">
        <v>50.555999999999997</v>
      </c>
      <c r="D99" s="15">
        <v>119.13</v>
      </c>
      <c r="E99" s="15">
        <v>117.133</v>
      </c>
      <c r="F99" s="15"/>
      <c r="G99" s="15"/>
      <c r="H99" s="16">
        <v>113.544</v>
      </c>
      <c r="I99" s="16">
        <v>113.613</v>
      </c>
      <c r="J99" s="16">
        <v>188.06399999999999</v>
      </c>
      <c r="K99" s="16">
        <v>182.238</v>
      </c>
      <c r="L99" s="17">
        <v>60.725000000000009</v>
      </c>
      <c r="M99" s="17">
        <v>60.935999999999993</v>
      </c>
      <c r="N99" s="17">
        <v>152.70500000000001</v>
      </c>
      <c r="O99" s="17">
        <v>253.49</v>
      </c>
      <c r="P99" s="17"/>
      <c r="Q99" s="17"/>
      <c r="R99" s="33"/>
      <c r="S99" s="31"/>
      <c r="T99" s="31" t="e">
        <v>#DIV/0!</v>
      </c>
      <c r="U99" s="31">
        <v>55.582116056107161</v>
      </c>
      <c r="V99" s="33"/>
      <c r="W99" s="31" t="e">
        <v>#DIV/0!</v>
      </c>
      <c r="X99" s="31" t="e">
        <v>#DIV/0!</v>
      </c>
      <c r="Y99" s="31">
        <v>116.4121127265587</v>
      </c>
      <c r="Z99" s="18"/>
      <c r="AA99" s="18"/>
    </row>
    <row r="100" spans="1:27" ht="15.75" customHeight="1" x14ac:dyDescent="0.2">
      <c r="A100" s="3">
        <v>2048</v>
      </c>
      <c r="B100" s="15">
        <v>95.415000000000006</v>
      </c>
      <c r="C100" s="15">
        <v>91.926000000000016</v>
      </c>
      <c r="D100" s="15">
        <v>200.75399999999999</v>
      </c>
      <c r="E100" s="15">
        <v>146.739</v>
      </c>
      <c r="F100" s="15"/>
      <c r="G100" s="15"/>
      <c r="H100" s="16">
        <v>190.90899999999999</v>
      </c>
      <c r="I100" s="16">
        <v>187.673</v>
      </c>
      <c r="J100" s="16">
        <v>325.55099999999999</v>
      </c>
      <c r="K100" s="16">
        <v>243.70699999999999</v>
      </c>
      <c r="L100" s="17">
        <v>107.322</v>
      </c>
      <c r="M100" s="17">
        <v>104.027</v>
      </c>
      <c r="N100" s="17">
        <v>263.06</v>
      </c>
      <c r="O100" s="17">
        <v>335.53899999999999</v>
      </c>
      <c r="P100" s="17"/>
      <c r="Q100" s="17"/>
      <c r="R100" s="33"/>
      <c r="S100" s="31"/>
      <c r="T100" s="31" t="e">
        <v>#DIV/0!</v>
      </c>
      <c r="U100" s="31">
        <v>66.081955035811873</v>
      </c>
      <c r="V100" s="33"/>
      <c r="W100" s="31" t="e">
        <v>#DIV/0!</v>
      </c>
      <c r="X100" s="31" t="e">
        <v>#DIV/0!</v>
      </c>
      <c r="Y100" s="31">
        <v>128.66381807154201</v>
      </c>
      <c r="Z100" s="18"/>
      <c r="AA100" s="18"/>
    </row>
    <row r="101" spans="1:27" ht="15.75" customHeight="1" x14ac:dyDescent="0.2">
      <c r="A101" s="3">
        <v>4096</v>
      </c>
      <c r="B101" s="15">
        <v>871.70100000000002</v>
      </c>
      <c r="C101" s="15">
        <v>870.37800000000004</v>
      </c>
      <c r="D101" s="15">
        <v>381.35899999999998</v>
      </c>
      <c r="E101" s="15">
        <v>220.09000000000009</v>
      </c>
      <c r="F101" s="15"/>
      <c r="G101" s="15"/>
      <c r="H101" s="16">
        <v>1032.3340000000001</v>
      </c>
      <c r="I101" s="16">
        <v>1042.163</v>
      </c>
      <c r="J101" s="16">
        <v>559.90699999999993</v>
      </c>
      <c r="K101" s="16">
        <v>413.00200000000012</v>
      </c>
      <c r="L101" s="17">
        <v>1161.4970000000001</v>
      </c>
      <c r="M101" s="17">
        <v>1201.3109999999999</v>
      </c>
      <c r="N101" s="17">
        <v>498.01299999999998</v>
      </c>
      <c r="O101" s="17">
        <v>462.51</v>
      </c>
      <c r="P101" s="17"/>
      <c r="Q101" s="17"/>
      <c r="R101" s="33"/>
      <c r="S101" s="31"/>
      <c r="T101" s="31" t="e">
        <v>#DIV/0!</v>
      </c>
      <c r="U101" s="31">
        <v>87.65141533009222</v>
      </c>
      <c r="V101" s="33"/>
      <c r="W101" s="31" t="e">
        <v>#DIV/0!</v>
      </c>
      <c r="X101" s="31" t="e">
        <v>#DIV/0!</v>
      </c>
      <c r="Y101" s="31">
        <v>110.145849425235</v>
      </c>
      <c r="Z101" s="18"/>
      <c r="AA101" s="18"/>
    </row>
    <row r="102" spans="1:27" ht="15.75" customHeight="1" x14ac:dyDescent="0.2">
      <c r="A102" s="3">
        <v>8192</v>
      </c>
      <c r="B102" s="15">
        <v>1704.9380000000001</v>
      </c>
      <c r="C102" s="15">
        <v>1708.8620000000001</v>
      </c>
      <c r="D102" s="15">
        <v>806.76400000000001</v>
      </c>
      <c r="E102" s="15">
        <v>412.86900000000003</v>
      </c>
      <c r="F102" s="15"/>
      <c r="G102" s="15"/>
      <c r="H102" s="16">
        <v>2081.21</v>
      </c>
      <c r="I102" s="16">
        <v>2066.7750000000001</v>
      </c>
      <c r="J102" s="16">
        <v>1157.154</v>
      </c>
      <c r="K102" s="16">
        <v>783.04300000000001</v>
      </c>
      <c r="L102" s="17">
        <v>1969.5039999999999</v>
      </c>
      <c r="M102" s="17">
        <v>2064.788</v>
      </c>
      <c r="N102" s="17">
        <v>1066.1469999999999</v>
      </c>
      <c r="O102" s="17">
        <v>712.27800000000002</v>
      </c>
      <c r="P102" s="17"/>
      <c r="Q102" s="17"/>
      <c r="R102" s="33"/>
      <c r="S102" s="31"/>
      <c r="T102" s="31" t="e">
        <v>#DIV/0!</v>
      </c>
      <c r="U102" s="31">
        <v>89.658947511196018</v>
      </c>
      <c r="V102" s="33"/>
      <c r="W102" s="31" t="e">
        <v>#DIV/0!</v>
      </c>
      <c r="X102" s="31" t="e">
        <v>#DIV/0!</v>
      </c>
      <c r="Y102" s="31">
        <v>72.519128343372827</v>
      </c>
      <c r="Z102" s="18"/>
      <c r="AA102" s="18"/>
    </row>
    <row r="103" spans="1:27" ht="15.75" customHeight="1" x14ac:dyDescent="0.2">
      <c r="A103" s="3">
        <v>16384</v>
      </c>
      <c r="B103" s="15">
        <v>3035.4259999999999</v>
      </c>
      <c r="C103" s="15">
        <v>2862.8809999999999</v>
      </c>
      <c r="D103" s="15">
        <v>3537.8829999999998</v>
      </c>
      <c r="E103" s="15">
        <v>1568.316</v>
      </c>
      <c r="F103" s="15"/>
      <c r="G103" s="15"/>
      <c r="H103" s="16">
        <v>4642.0919999999996</v>
      </c>
      <c r="I103" s="16">
        <v>4624.2849999999999</v>
      </c>
      <c r="J103" s="16">
        <v>4425.1980000000003</v>
      </c>
      <c r="K103" s="16">
        <v>2497.8000000000002</v>
      </c>
      <c r="L103" s="17">
        <v>4900.3919999999998</v>
      </c>
      <c r="M103" s="17">
        <v>4243.634</v>
      </c>
      <c r="N103" s="17">
        <v>3775.0549999999998</v>
      </c>
      <c r="O103" s="17">
        <v>2300.947999999999</v>
      </c>
      <c r="P103" s="17"/>
      <c r="Q103" s="17"/>
      <c r="R103" s="33"/>
      <c r="S103" s="31"/>
      <c r="T103" s="31" t="e">
        <v>#DIV/0!</v>
      </c>
      <c r="U103" s="31">
        <v>59.266372338227761</v>
      </c>
      <c r="V103" s="33"/>
      <c r="W103" s="31" t="e">
        <v>#DIV/0!</v>
      </c>
      <c r="X103" s="31" t="e">
        <v>#DIV/0!</v>
      </c>
      <c r="Y103" s="31">
        <v>46.714565176915812</v>
      </c>
      <c r="Z103" s="18"/>
      <c r="AA103" s="18"/>
    </row>
    <row r="104" spans="1:27" ht="15.75" customHeight="1" x14ac:dyDescent="0.2">
      <c r="A104" s="3">
        <v>32768</v>
      </c>
      <c r="B104" s="15">
        <v>5552.0320000000002</v>
      </c>
      <c r="C104" s="15">
        <v>5497.6689999999999</v>
      </c>
      <c r="D104" s="15">
        <v>7059.9770000000008</v>
      </c>
      <c r="E104" s="15">
        <v>2562.1419999999998</v>
      </c>
      <c r="F104" s="15"/>
      <c r="G104" s="15"/>
      <c r="H104" s="16">
        <v>8440.4969999999994</v>
      </c>
      <c r="I104" s="16">
        <v>8206.7309999999998</v>
      </c>
      <c r="J104" s="16">
        <v>9058.1319999999996</v>
      </c>
      <c r="K104" s="16">
        <v>4872.7929999999997</v>
      </c>
      <c r="L104" s="17">
        <v>8784.5879999999997</v>
      </c>
      <c r="M104" s="17">
        <v>7130.9719999999998</v>
      </c>
      <c r="N104" s="17">
        <v>7490.8690000000006</v>
      </c>
      <c r="O104" s="17">
        <v>3624.268</v>
      </c>
      <c r="P104" s="17"/>
      <c r="Q104" s="17"/>
      <c r="R104" s="33"/>
      <c r="S104" s="31"/>
      <c r="T104" s="31" t="e">
        <v>#DIV/0!</v>
      </c>
      <c r="U104" s="31">
        <v>90.18434575445076</v>
      </c>
      <c r="V104" s="33"/>
      <c r="W104" s="31" t="e">
        <v>#DIV/0!</v>
      </c>
      <c r="X104" s="31" t="e">
        <v>#DIV/0!</v>
      </c>
      <c r="Y104" s="31">
        <v>41.454611024681697</v>
      </c>
      <c r="Z104" s="18"/>
      <c r="AA104" s="18"/>
    </row>
    <row r="105" spans="1:27" ht="15.75" customHeight="1" x14ac:dyDescent="0.2">
      <c r="A105" s="3">
        <v>65536</v>
      </c>
      <c r="B105" s="15">
        <v>10953.44</v>
      </c>
      <c r="C105" s="15">
        <v>10859.643</v>
      </c>
      <c r="D105" s="15">
        <v>13743.369000000001</v>
      </c>
      <c r="E105" s="15">
        <v>4300.5110000000004</v>
      </c>
      <c r="F105" s="15"/>
      <c r="G105" s="15"/>
      <c r="H105" s="16">
        <v>15719.233</v>
      </c>
      <c r="I105" s="16">
        <v>15101.013000000001</v>
      </c>
      <c r="J105" s="16">
        <v>18599.403999999999</v>
      </c>
      <c r="K105" s="16">
        <v>8557.5020000000004</v>
      </c>
      <c r="L105" s="17">
        <v>15883.905000000001</v>
      </c>
      <c r="M105" s="17">
        <v>13947.795</v>
      </c>
      <c r="N105" s="17">
        <v>14872.224</v>
      </c>
      <c r="O105" s="17">
        <v>4760.4760000000006</v>
      </c>
      <c r="P105" s="17"/>
      <c r="Q105" s="17"/>
      <c r="R105" s="33"/>
      <c r="S105" s="31"/>
      <c r="T105" s="31" t="e">
        <v>#DIV/0!</v>
      </c>
      <c r="U105" s="31">
        <v>98.988027236763244</v>
      </c>
      <c r="V105" s="33"/>
      <c r="W105" s="31" t="e">
        <v>#DIV/0!</v>
      </c>
      <c r="X105" s="31" t="e">
        <v>#DIV/0!</v>
      </c>
      <c r="Y105" s="31">
        <v>10.69558943111644</v>
      </c>
      <c r="Z105" s="18"/>
      <c r="AA105" s="18"/>
    </row>
    <row r="106" spans="1:27" ht="15.75" customHeight="1" x14ac:dyDescent="0.2">
      <c r="A106" s="3">
        <v>131072</v>
      </c>
      <c r="B106" s="15">
        <v>21649.027999999998</v>
      </c>
      <c r="C106" s="15">
        <v>21653.275000000001</v>
      </c>
      <c r="D106" s="15">
        <v>29731.544000000002</v>
      </c>
      <c r="E106" s="15">
        <v>8411.3640000000014</v>
      </c>
      <c r="F106" s="15"/>
      <c r="G106" s="15"/>
      <c r="H106" s="16">
        <v>30180.562000000002</v>
      </c>
      <c r="I106" s="16">
        <v>30093.526000000002</v>
      </c>
      <c r="J106" s="16">
        <v>37972.613999999987</v>
      </c>
      <c r="K106" s="16">
        <v>16965.621999999999</v>
      </c>
      <c r="L106" s="17">
        <v>25666.413</v>
      </c>
      <c r="M106" s="17">
        <v>22724.746999999999</v>
      </c>
      <c r="N106" s="17">
        <v>30376.935000000001</v>
      </c>
      <c r="O106" s="17">
        <v>9145.7029999999995</v>
      </c>
      <c r="P106" s="17"/>
      <c r="Q106" s="17"/>
      <c r="R106" s="33"/>
      <c r="S106" s="31"/>
      <c r="T106" s="31" t="e">
        <v>#DIV/0!</v>
      </c>
      <c r="U106" s="31">
        <v>101.69882078578451</v>
      </c>
      <c r="V106" s="33"/>
      <c r="W106" s="31" t="e">
        <v>#DIV/0!</v>
      </c>
      <c r="X106" s="31" t="e">
        <v>#DIV/0!</v>
      </c>
      <c r="Y106" s="31">
        <v>8.7303200765059987</v>
      </c>
      <c r="Z106" s="18"/>
      <c r="AA106" s="18"/>
    </row>
    <row r="107" spans="1:27" ht="15.75" customHeight="1" x14ac:dyDescent="0.2">
      <c r="A107" s="3">
        <v>262144</v>
      </c>
      <c r="B107" s="15">
        <v>43315.262999999999</v>
      </c>
      <c r="C107" s="15">
        <v>43323.553999999996</v>
      </c>
      <c r="D107" s="15">
        <v>61264.850000000013</v>
      </c>
      <c r="E107" s="15">
        <v>16232.347</v>
      </c>
      <c r="F107" s="15"/>
      <c r="G107" s="15"/>
      <c r="H107" s="16">
        <v>60242.077999999987</v>
      </c>
      <c r="I107" s="16">
        <v>60229.627</v>
      </c>
      <c r="J107" s="16">
        <v>77280.567999999999</v>
      </c>
      <c r="K107" s="16">
        <v>33292.661999999997</v>
      </c>
      <c r="L107" s="17">
        <v>46143.409</v>
      </c>
      <c r="M107" s="17">
        <v>44638.038999999997</v>
      </c>
      <c r="N107" s="17">
        <v>63600.050999999992</v>
      </c>
      <c r="O107" s="17">
        <v>18309.98</v>
      </c>
      <c r="P107" s="17"/>
      <c r="Q107" s="17"/>
      <c r="R107" s="33"/>
      <c r="S107" s="31"/>
      <c r="T107" s="31" t="e">
        <v>#DIV/0!</v>
      </c>
      <c r="U107" s="31">
        <v>105.1007288101961</v>
      </c>
      <c r="V107" s="33"/>
      <c r="W107" s="31" t="e">
        <v>#DIV/0!</v>
      </c>
      <c r="X107" s="31" t="e">
        <v>#DIV/0!</v>
      </c>
      <c r="Y107" s="31">
        <v>12.799338259587479</v>
      </c>
      <c r="Z107" s="18"/>
      <c r="AA107" s="18"/>
    </row>
    <row r="108" spans="1:27" ht="15.75" customHeight="1" x14ac:dyDescent="0.2">
      <c r="A108" s="3">
        <v>524288</v>
      </c>
      <c r="B108" s="15">
        <v>86651.702999999994</v>
      </c>
      <c r="C108" s="15">
        <v>86683.122000000003</v>
      </c>
      <c r="D108" s="15">
        <v>121254.152</v>
      </c>
      <c r="E108" s="15">
        <v>33442.243000000002</v>
      </c>
      <c r="F108" s="15"/>
      <c r="G108" s="15"/>
      <c r="H108" s="16">
        <v>120505.728</v>
      </c>
      <c r="I108" s="16">
        <v>120490.495</v>
      </c>
      <c r="J108" s="16">
        <v>152274.883</v>
      </c>
      <c r="K108" s="16">
        <v>66502.568999999989</v>
      </c>
      <c r="L108" s="17">
        <v>99321.262000000017</v>
      </c>
      <c r="M108" s="17">
        <v>90186.929000000033</v>
      </c>
      <c r="N108" s="17">
        <v>127049.28</v>
      </c>
      <c r="O108" s="17">
        <v>36973.548999999999</v>
      </c>
      <c r="P108" s="17"/>
      <c r="Q108" s="17"/>
      <c r="R108" s="33"/>
      <c r="S108" s="31"/>
      <c r="T108" s="31" t="e">
        <v>#DIV/0!</v>
      </c>
      <c r="U108" s="31">
        <v>98.857980309514474</v>
      </c>
      <c r="V108" s="33"/>
      <c r="W108" s="31" t="e">
        <v>#DIV/0!</v>
      </c>
      <c r="X108" s="31" t="e">
        <v>#DIV/0!</v>
      </c>
      <c r="Y108" s="31">
        <v>10.559417321380019</v>
      </c>
      <c r="Z108" s="18"/>
      <c r="AA108" s="18"/>
    </row>
    <row r="109" spans="1:27" ht="15.75" customHeight="1" x14ac:dyDescent="0.2">
      <c r="A109" s="3">
        <v>1048576</v>
      </c>
      <c r="B109" s="15">
        <v>173364.698</v>
      </c>
      <c r="C109" s="15">
        <v>173409.73800000001</v>
      </c>
      <c r="D109" s="15">
        <v>240783.89300000001</v>
      </c>
      <c r="E109" s="15">
        <v>69152.946000000011</v>
      </c>
      <c r="F109" s="15"/>
      <c r="G109" s="15"/>
      <c r="H109" s="16">
        <v>238903.20300000001</v>
      </c>
      <c r="I109" s="16">
        <v>239284.272</v>
      </c>
      <c r="J109" s="16">
        <v>357344.75099999999</v>
      </c>
      <c r="K109" s="16">
        <v>137449.81899999999</v>
      </c>
      <c r="L109" s="17">
        <v>224297.84599999999</v>
      </c>
      <c r="M109" s="17">
        <v>196175.50200000001</v>
      </c>
      <c r="N109" s="17">
        <v>249866.799</v>
      </c>
      <c r="O109" s="17">
        <v>75087.140999999989</v>
      </c>
      <c r="P109" s="17"/>
      <c r="Q109" s="17"/>
      <c r="R109" s="33"/>
      <c r="S109" s="31"/>
      <c r="T109" s="31" t="e">
        <v>#DIV/0!</v>
      </c>
      <c r="U109" s="31">
        <v>98.762058524592675</v>
      </c>
      <c r="V109" s="33"/>
      <c r="W109" s="31" t="e">
        <v>#DIV/0!</v>
      </c>
      <c r="X109" s="31" t="e">
        <v>#DIV/0!</v>
      </c>
      <c r="Y109" s="31">
        <v>8.581261310255643</v>
      </c>
      <c r="Z109" s="18"/>
      <c r="AA109" s="18"/>
    </row>
    <row r="110" spans="1:27" ht="15.75" customHeight="1" x14ac:dyDescent="0.2">
      <c r="A110" s="3">
        <v>2097152</v>
      </c>
      <c r="B110" s="15">
        <v>346878.83299999998</v>
      </c>
      <c r="C110" s="15">
        <v>346934.97700000007</v>
      </c>
      <c r="D110" s="15">
        <v>474385.66</v>
      </c>
      <c r="E110" s="15">
        <v>140441.19899999999</v>
      </c>
      <c r="F110" s="15"/>
      <c r="G110" s="15"/>
      <c r="H110" s="16">
        <v>476887.89500000002</v>
      </c>
      <c r="I110" s="16">
        <v>476805.842</v>
      </c>
      <c r="J110" s="16">
        <v>719618.84699999995</v>
      </c>
      <c r="K110" s="16">
        <v>301094.22100000002</v>
      </c>
      <c r="L110" s="17">
        <v>440044.35499999998</v>
      </c>
      <c r="M110" s="17">
        <v>409373.0579999999</v>
      </c>
      <c r="N110" s="17">
        <v>492385.03</v>
      </c>
      <c r="O110" s="17">
        <v>153079.74400000001</v>
      </c>
      <c r="P110" s="17"/>
      <c r="Q110" s="17"/>
      <c r="R110" s="33"/>
      <c r="S110" s="31" t="e">
        <v>#DIV/0!</v>
      </c>
      <c r="T110" s="31" t="e">
        <v>#DIV/0!</v>
      </c>
      <c r="U110" s="31">
        <v>114.39166223580879</v>
      </c>
      <c r="V110" s="33"/>
      <c r="W110" s="31" t="e">
        <v>#DIV/0!</v>
      </c>
      <c r="X110" s="31" t="e">
        <v>#DIV/0!</v>
      </c>
      <c r="Y110" s="31">
        <v>8.9991719595045723</v>
      </c>
      <c r="Z110" s="18"/>
      <c r="AA110" s="18"/>
    </row>
    <row r="111" spans="1:27" ht="15.75" customHeight="1" x14ac:dyDescent="0.2">
      <c r="A111" s="33"/>
      <c r="B111" s="33"/>
      <c r="C111" s="33"/>
      <c r="D111" s="33"/>
      <c r="E111" s="33"/>
      <c r="F111" s="35"/>
      <c r="G111" s="33"/>
      <c r="H111" s="33"/>
      <c r="I111" s="33"/>
      <c r="J111" s="33"/>
      <c r="K111" s="33"/>
      <c r="L111" s="33"/>
      <c r="M111" s="33"/>
      <c r="N111" s="33"/>
      <c r="O111" s="33"/>
      <c r="P111" s="35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 spans="1:27" ht="15.75" customHeight="1" x14ac:dyDescent="0.2">
      <c r="A112" s="33"/>
      <c r="B112" s="33"/>
      <c r="C112" s="33"/>
      <c r="D112" s="33"/>
      <c r="E112" s="33"/>
      <c r="F112" s="35"/>
      <c r="G112" s="33"/>
      <c r="H112" s="33"/>
      <c r="I112" s="33"/>
      <c r="J112" s="33"/>
      <c r="K112" s="33"/>
      <c r="L112" s="33"/>
      <c r="M112" s="33"/>
      <c r="N112" s="33"/>
      <c r="O112" s="33"/>
      <c r="P112" s="35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spans="1:27" ht="15.75" customHeight="1" x14ac:dyDescent="0.2">
      <c r="A113" s="33"/>
      <c r="B113" s="33"/>
      <c r="C113" s="33"/>
      <c r="D113" s="33"/>
      <c r="E113" s="33"/>
      <c r="F113" s="35"/>
      <c r="G113" s="33"/>
      <c r="H113" s="33"/>
      <c r="I113" s="33"/>
      <c r="J113" s="33"/>
      <c r="K113" s="33"/>
      <c r="L113" s="33"/>
      <c r="M113" s="33"/>
      <c r="N113" s="33"/>
      <c r="O113" s="33"/>
      <c r="P113" s="35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 spans="1:27" ht="15.75" customHeight="1" x14ac:dyDescent="0.2">
      <c r="A114" s="33"/>
      <c r="B114" s="33"/>
      <c r="C114" s="33"/>
      <c r="D114" s="33"/>
      <c r="E114" s="33"/>
      <c r="F114" s="35"/>
      <c r="G114" s="33"/>
      <c r="H114" s="33"/>
      <c r="I114" s="33"/>
      <c r="J114" s="33"/>
      <c r="K114" s="33"/>
      <c r="L114" s="33"/>
      <c r="M114" s="33"/>
      <c r="N114" s="33"/>
      <c r="O114" s="33"/>
      <c r="P114" s="35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 spans="1:27" ht="15.75" customHeight="1" x14ac:dyDescent="0.2">
      <c r="A115" s="33"/>
      <c r="B115" s="33"/>
      <c r="C115" s="33"/>
      <c r="D115" s="33"/>
      <c r="E115" s="33"/>
      <c r="F115" s="35"/>
      <c r="G115" s="33"/>
      <c r="H115" s="33"/>
      <c r="I115" s="33"/>
      <c r="J115" s="33"/>
      <c r="K115" s="33"/>
      <c r="L115" s="33"/>
      <c r="M115" s="33"/>
      <c r="N115" s="33"/>
      <c r="O115" s="33"/>
      <c r="P115" s="35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 spans="1:27" ht="15.75" customHeight="1" x14ac:dyDescent="0.2">
      <c r="A116" s="33"/>
      <c r="B116" s="33"/>
      <c r="C116" s="33"/>
      <c r="D116" s="33"/>
      <c r="E116" s="33"/>
      <c r="F116" s="35"/>
      <c r="G116" s="33"/>
      <c r="H116" s="33"/>
      <c r="I116" s="33"/>
      <c r="J116" s="33"/>
      <c r="K116" s="33"/>
      <c r="L116" s="33"/>
      <c r="M116" s="33"/>
      <c r="N116" s="33"/>
      <c r="O116" s="33"/>
      <c r="P116" s="35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 spans="1:27" ht="15.75" customHeight="1" x14ac:dyDescent="0.2">
      <c r="A117" s="33"/>
      <c r="B117" s="33"/>
      <c r="C117" s="33"/>
      <c r="D117" s="33"/>
      <c r="E117" s="33"/>
      <c r="F117" s="35"/>
      <c r="G117" s="33"/>
      <c r="H117" s="33"/>
      <c r="I117" s="33"/>
      <c r="J117" s="33"/>
      <c r="K117" s="33"/>
      <c r="L117" s="33"/>
      <c r="M117" s="33"/>
      <c r="N117" s="33"/>
      <c r="O117" s="33"/>
      <c r="P117" s="35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 spans="1:27" ht="15.75" customHeight="1" x14ac:dyDescent="0.2">
      <c r="A118" s="33"/>
      <c r="B118" s="33"/>
      <c r="C118" s="33"/>
      <c r="D118" s="33"/>
      <c r="E118" s="33"/>
      <c r="F118" s="35"/>
      <c r="G118" s="33"/>
      <c r="H118" s="33"/>
      <c r="I118" s="33"/>
      <c r="J118" s="33"/>
      <c r="K118" s="33"/>
      <c r="L118" s="33"/>
      <c r="M118" s="33"/>
      <c r="N118" s="33"/>
      <c r="O118" s="33"/>
      <c r="P118" s="35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 spans="1:27" ht="15.75" customHeight="1" x14ac:dyDescent="0.2">
      <c r="A119" s="33"/>
      <c r="B119" s="33"/>
      <c r="C119" s="33"/>
      <c r="D119" s="33"/>
      <c r="E119" s="33"/>
      <c r="F119" s="35"/>
      <c r="G119" s="33"/>
      <c r="H119" s="33"/>
      <c r="I119" s="33"/>
      <c r="J119" s="33"/>
      <c r="K119" s="33"/>
      <c r="L119" s="33"/>
      <c r="M119" s="33"/>
      <c r="N119" s="33"/>
      <c r="O119" s="33"/>
      <c r="P119" s="35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 spans="1:27" ht="15.75" customHeight="1" x14ac:dyDescent="0.2">
      <c r="A120" s="33"/>
      <c r="B120" s="33"/>
      <c r="C120" s="33"/>
      <c r="D120" s="33"/>
      <c r="E120" s="33"/>
      <c r="F120" s="35"/>
      <c r="G120" s="33"/>
      <c r="H120" s="33"/>
      <c r="I120" s="33"/>
      <c r="J120" s="33"/>
      <c r="K120" s="33"/>
      <c r="L120" s="33"/>
      <c r="M120" s="33"/>
      <c r="N120" s="33"/>
      <c r="O120" s="33"/>
      <c r="P120" s="35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 spans="1:27" ht="15.75" customHeight="1" x14ac:dyDescent="0.2">
      <c r="A121" s="33"/>
      <c r="B121" s="33"/>
      <c r="C121" s="33"/>
      <c r="D121" s="33"/>
      <c r="E121" s="33"/>
      <c r="F121" s="35"/>
      <c r="G121" s="33"/>
      <c r="H121" s="33"/>
      <c r="I121" s="33"/>
      <c r="J121" s="33"/>
      <c r="K121" s="33"/>
      <c r="L121" s="33"/>
      <c r="M121" s="33"/>
      <c r="N121" s="33"/>
      <c r="O121" s="33"/>
      <c r="P121" s="35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 spans="1:27" ht="15.75" customHeight="1" x14ac:dyDescent="0.2">
      <c r="A122" s="33"/>
      <c r="B122" s="33"/>
      <c r="C122" s="33"/>
      <c r="D122" s="33"/>
      <c r="E122" s="33"/>
      <c r="F122" s="35"/>
      <c r="G122" s="33"/>
      <c r="H122" s="33"/>
      <c r="I122" s="33"/>
      <c r="J122" s="33"/>
      <c r="K122" s="33"/>
      <c r="L122" s="33"/>
      <c r="M122" s="33"/>
      <c r="N122" s="33"/>
      <c r="O122" s="33"/>
      <c r="P122" s="35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 spans="1:27" ht="15.75" customHeight="1" x14ac:dyDescent="0.2">
      <c r="A123" s="33"/>
      <c r="B123" s="33"/>
      <c r="C123" s="33"/>
      <c r="D123" s="33"/>
      <c r="E123" s="33"/>
      <c r="F123" s="35"/>
      <c r="G123" s="33"/>
      <c r="H123" s="33"/>
      <c r="I123" s="33"/>
      <c r="J123" s="33"/>
      <c r="K123" s="33"/>
      <c r="L123" s="33"/>
      <c r="M123" s="33"/>
      <c r="N123" s="33"/>
      <c r="O123" s="33"/>
      <c r="P123" s="35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 spans="1:27" ht="15.75" customHeight="1" x14ac:dyDescent="0.2">
      <c r="A124" s="33"/>
      <c r="B124" s="33"/>
      <c r="C124" s="33"/>
      <c r="D124" s="33"/>
      <c r="E124" s="33"/>
      <c r="F124" s="35"/>
      <c r="G124" s="33"/>
      <c r="H124" s="33"/>
      <c r="I124" s="33"/>
      <c r="J124" s="33"/>
      <c r="K124" s="33"/>
      <c r="L124" s="33"/>
      <c r="M124" s="33"/>
      <c r="N124" s="33"/>
      <c r="O124" s="33"/>
      <c r="P124" s="35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 spans="1:27" ht="15.75" customHeight="1" x14ac:dyDescent="0.2">
      <c r="A125" s="33"/>
      <c r="B125" s="33"/>
      <c r="C125" s="33"/>
      <c r="D125" s="33"/>
      <c r="E125" s="33"/>
      <c r="F125" s="35"/>
      <c r="G125" s="33"/>
      <c r="H125" s="33"/>
      <c r="I125" s="33"/>
      <c r="J125" s="33"/>
      <c r="K125" s="33"/>
      <c r="L125" s="33"/>
      <c r="M125" s="33"/>
      <c r="N125" s="33"/>
      <c r="O125" s="33"/>
      <c r="P125" s="35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 spans="1:27" ht="15.75" customHeight="1" x14ac:dyDescent="0.2">
      <c r="A126" s="33"/>
      <c r="B126" s="33"/>
      <c r="C126" s="33"/>
      <c r="D126" s="33"/>
      <c r="E126" s="33"/>
      <c r="F126" s="35"/>
      <c r="G126" s="33"/>
      <c r="H126" s="33"/>
      <c r="I126" s="33"/>
      <c r="J126" s="33"/>
      <c r="K126" s="33"/>
      <c r="L126" s="33"/>
      <c r="M126" s="33"/>
      <c r="N126" s="33"/>
      <c r="O126" s="33"/>
      <c r="P126" s="35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 spans="1:27" ht="15.75" customHeight="1" x14ac:dyDescent="0.2">
      <c r="A127" s="33"/>
      <c r="B127" s="33"/>
      <c r="C127" s="33"/>
      <c r="D127" s="33"/>
      <c r="E127" s="33"/>
      <c r="F127" s="35"/>
      <c r="G127" s="33"/>
      <c r="H127" s="33"/>
      <c r="I127" s="33"/>
      <c r="J127" s="33"/>
      <c r="K127" s="33"/>
      <c r="L127" s="33"/>
      <c r="M127" s="33"/>
      <c r="N127" s="33"/>
      <c r="O127" s="33"/>
      <c r="P127" s="35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 spans="1:27" ht="15.75" customHeight="1" x14ac:dyDescent="0.2">
      <c r="A128" s="33"/>
      <c r="B128" s="33"/>
      <c r="C128" s="33"/>
      <c r="D128" s="33"/>
      <c r="E128" s="33"/>
      <c r="F128" s="35"/>
      <c r="G128" s="33"/>
      <c r="H128" s="33"/>
      <c r="I128" s="33"/>
      <c r="J128" s="33"/>
      <c r="K128" s="33"/>
      <c r="L128" s="33"/>
      <c r="M128" s="33"/>
      <c r="N128" s="33"/>
      <c r="O128" s="33"/>
      <c r="P128" s="35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 spans="1:27" ht="15.75" customHeight="1" x14ac:dyDescent="0.2">
      <c r="A129" s="33"/>
      <c r="B129" s="33"/>
      <c r="C129" s="33"/>
      <c r="D129" s="33"/>
      <c r="E129" s="33"/>
      <c r="F129" s="35"/>
      <c r="G129" s="33"/>
      <c r="H129" s="33"/>
      <c r="I129" s="33"/>
      <c r="J129" s="33"/>
      <c r="K129" s="33"/>
      <c r="L129" s="33"/>
      <c r="M129" s="33"/>
      <c r="N129" s="33"/>
      <c r="O129" s="33"/>
      <c r="P129" s="35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 spans="1:27" ht="15.75" customHeight="1" x14ac:dyDescent="0.2">
      <c r="A130" s="33"/>
      <c r="B130" s="33"/>
      <c r="C130" s="33"/>
      <c r="D130" s="33"/>
      <c r="E130" s="33"/>
      <c r="F130" s="35"/>
      <c r="G130" s="33"/>
      <c r="H130" s="33"/>
      <c r="I130" s="33"/>
      <c r="J130" s="33"/>
      <c r="K130" s="33"/>
      <c r="L130" s="33"/>
      <c r="M130" s="33"/>
      <c r="N130" s="33"/>
      <c r="O130" s="33"/>
      <c r="P130" s="35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 spans="1:27" ht="15.75" customHeight="1" x14ac:dyDescent="0.2">
      <c r="A131" s="33"/>
      <c r="B131" s="33"/>
      <c r="C131" s="33"/>
      <c r="D131" s="33"/>
      <c r="E131" s="33"/>
      <c r="F131" s="35"/>
      <c r="G131" s="33"/>
      <c r="H131" s="33"/>
      <c r="I131" s="33"/>
      <c r="J131" s="33"/>
      <c r="K131" s="33"/>
      <c r="L131" s="33"/>
      <c r="M131" s="33"/>
      <c r="N131" s="33"/>
      <c r="O131" s="33"/>
      <c r="P131" s="35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 spans="1:27" ht="15.75" customHeight="1" x14ac:dyDescent="0.2">
      <c r="A132" s="33"/>
      <c r="B132" s="33"/>
      <c r="C132" s="33"/>
      <c r="D132" s="33"/>
      <c r="E132" s="33"/>
      <c r="F132" s="35"/>
      <c r="G132" s="33"/>
      <c r="H132" s="33"/>
      <c r="I132" s="33"/>
      <c r="J132" s="33"/>
      <c r="K132" s="33"/>
      <c r="L132" s="33"/>
      <c r="M132" s="33"/>
      <c r="N132" s="33"/>
      <c r="O132" s="33"/>
      <c r="P132" s="35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 spans="1:27" ht="15.75" customHeight="1" x14ac:dyDescent="0.2">
      <c r="A133" s="33"/>
      <c r="B133" s="33"/>
      <c r="C133" s="33"/>
      <c r="D133" s="33"/>
      <c r="E133" s="33"/>
      <c r="F133" s="35"/>
      <c r="G133" s="33"/>
      <c r="H133" s="33"/>
      <c r="I133" s="33"/>
      <c r="J133" s="33"/>
      <c r="K133" s="33"/>
      <c r="L133" s="33"/>
      <c r="M133" s="33"/>
      <c r="N133" s="33"/>
      <c r="O133" s="33"/>
      <c r="P133" s="35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spans="1:27" ht="15.75" customHeight="1" x14ac:dyDescent="0.2">
      <c r="A134" s="33"/>
      <c r="B134" s="33"/>
      <c r="C134" s="33"/>
      <c r="D134" s="33"/>
      <c r="E134" s="33"/>
      <c r="F134" s="35"/>
      <c r="G134" s="33"/>
      <c r="H134" s="33"/>
      <c r="I134" s="33"/>
      <c r="J134" s="33"/>
      <c r="K134" s="33"/>
      <c r="L134" s="33"/>
      <c r="M134" s="33"/>
      <c r="N134" s="33"/>
      <c r="O134" s="33"/>
      <c r="P134" s="35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 spans="1:27" ht="15.75" customHeight="1" x14ac:dyDescent="0.2">
      <c r="A135" s="33"/>
      <c r="B135" s="33"/>
      <c r="C135" s="33"/>
      <c r="D135" s="33"/>
      <c r="E135" s="33"/>
      <c r="F135" s="35"/>
      <c r="G135" s="33"/>
      <c r="H135" s="33"/>
      <c r="I135" s="33"/>
      <c r="J135" s="33"/>
      <c r="K135" s="33"/>
      <c r="L135" s="33"/>
      <c r="M135" s="33"/>
      <c r="N135" s="33"/>
      <c r="O135" s="33"/>
      <c r="P135" s="35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 spans="1:27" ht="15.75" customHeight="1" x14ac:dyDescent="0.2">
      <c r="A136" s="33"/>
      <c r="B136" s="33"/>
      <c r="C136" s="33"/>
      <c r="D136" s="33"/>
      <c r="E136" s="33"/>
      <c r="F136" s="35"/>
      <c r="G136" s="33"/>
      <c r="H136" s="33"/>
      <c r="I136" s="33"/>
      <c r="J136" s="33"/>
      <c r="K136" s="33"/>
      <c r="L136" s="33"/>
      <c r="M136" s="33"/>
      <c r="N136" s="33"/>
      <c r="O136" s="33"/>
      <c r="P136" s="35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 spans="1:27" ht="15.75" customHeight="1" x14ac:dyDescent="0.2">
      <c r="A137" s="33"/>
      <c r="B137" s="33"/>
      <c r="C137" s="33"/>
      <c r="D137" s="33"/>
      <c r="E137" s="33"/>
      <c r="F137" s="35"/>
      <c r="G137" s="33"/>
      <c r="H137" s="33"/>
      <c r="I137" s="33"/>
      <c r="J137" s="33"/>
      <c r="K137" s="33"/>
      <c r="L137" s="33"/>
      <c r="M137" s="33"/>
      <c r="N137" s="33"/>
      <c r="O137" s="33"/>
      <c r="P137" s="35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 spans="1:27" ht="15.75" customHeight="1" x14ac:dyDescent="0.2">
      <c r="A138" s="33"/>
      <c r="B138" s="33"/>
      <c r="C138" s="33"/>
      <c r="D138" s="33"/>
      <c r="E138" s="33"/>
      <c r="F138" s="35"/>
      <c r="G138" s="33"/>
      <c r="H138" s="33"/>
      <c r="I138" s="33"/>
      <c r="J138" s="33"/>
      <c r="K138" s="33"/>
      <c r="L138" s="33"/>
      <c r="M138" s="33"/>
      <c r="N138" s="33"/>
      <c r="O138" s="33"/>
      <c r="P138" s="35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 spans="1:27" ht="15.75" customHeight="1" x14ac:dyDescent="0.2">
      <c r="A139" s="33"/>
      <c r="B139" s="33"/>
      <c r="C139" s="33"/>
      <c r="D139" s="33"/>
      <c r="E139" s="33"/>
      <c r="F139" s="35"/>
      <c r="G139" s="33"/>
      <c r="H139" s="33"/>
      <c r="I139" s="33"/>
      <c r="J139" s="33"/>
      <c r="K139" s="33"/>
      <c r="L139" s="33"/>
      <c r="M139" s="33"/>
      <c r="N139" s="33"/>
      <c r="O139" s="33"/>
      <c r="P139" s="35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 spans="1:27" ht="15.75" customHeight="1" x14ac:dyDescent="0.2">
      <c r="A140" s="33"/>
      <c r="B140" s="33"/>
      <c r="C140" s="33"/>
      <c r="D140" s="33"/>
      <c r="E140" s="33"/>
      <c r="F140" s="35"/>
      <c r="G140" s="33"/>
      <c r="H140" s="33"/>
      <c r="I140" s="33"/>
      <c r="J140" s="33"/>
      <c r="K140" s="33"/>
      <c r="L140" s="33"/>
      <c r="M140" s="33"/>
      <c r="N140" s="33"/>
      <c r="O140" s="33"/>
      <c r="P140" s="35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 spans="1:27" ht="15.75" customHeight="1" x14ac:dyDescent="0.2">
      <c r="A141" s="33"/>
      <c r="B141" s="33"/>
      <c r="C141" s="33"/>
      <c r="D141" s="33"/>
      <c r="E141" s="33"/>
      <c r="F141" s="35"/>
      <c r="G141" s="33"/>
      <c r="H141" s="33"/>
      <c r="I141" s="33"/>
      <c r="J141" s="33"/>
      <c r="K141" s="33"/>
      <c r="L141" s="33"/>
      <c r="M141" s="33"/>
      <c r="N141" s="33"/>
      <c r="O141" s="33"/>
      <c r="P141" s="35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 spans="1:27" ht="15.75" customHeight="1" x14ac:dyDescent="0.2">
      <c r="A142" s="33"/>
      <c r="B142" s="33"/>
      <c r="C142" s="33"/>
      <c r="D142" s="33"/>
      <c r="E142" s="33"/>
      <c r="F142" s="35"/>
      <c r="G142" s="33"/>
      <c r="H142" s="33"/>
      <c r="I142" s="33"/>
      <c r="J142" s="33"/>
      <c r="K142" s="33"/>
      <c r="L142" s="33"/>
      <c r="M142" s="33"/>
      <c r="N142" s="33"/>
      <c r="O142" s="33"/>
      <c r="P142" s="35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 spans="1:27" ht="15.75" customHeight="1" x14ac:dyDescent="0.2">
      <c r="A143" s="33"/>
      <c r="B143" s="33"/>
      <c r="C143" s="33"/>
      <c r="D143" s="33"/>
      <c r="E143" s="33"/>
      <c r="F143" s="35"/>
      <c r="G143" s="33"/>
      <c r="H143" s="33"/>
      <c r="I143" s="33"/>
      <c r="J143" s="33"/>
      <c r="K143" s="33"/>
      <c r="L143" s="33"/>
      <c r="M143" s="33"/>
      <c r="N143" s="33"/>
      <c r="O143" s="33"/>
      <c r="P143" s="35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 spans="1:27" ht="15.75" customHeight="1" x14ac:dyDescent="0.2">
      <c r="A144" s="33"/>
      <c r="B144" s="33"/>
      <c r="C144" s="33"/>
      <c r="D144" s="33"/>
      <c r="E144" s="33"/>
      <c r="F144" s="35"/>
      <c r="G144" s="33"/>
      <c r="H144" s="33"/>
      <c r="I144" s="33"/>
      <c r="J144" s="33"/>
      <c r="K144" s="33"/>
      <c r="L144" s="33"/>
      <c r="M144" s="33"/>
      <c r="N144" s="33"/>
      <c r="O144" s="33"/>
      <c r="P144" s="35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 spans="1:27" ht="15.75" customHeight="1" x14ac:dyDescent="0.2">
      <c r="A145" s="33"/>
      <c r="B145" s="33"/>
      <c r="C145" s="33"/>
      <c r="D145" s="33"/>
      <c r="E145" s="33"/>
      <c r="F145" s="35"/>
      <c r="G145" s="33"/>
      <c r="H145" s="33"/>
      <c r="I145" s="33"/>
      <c r="J145" s="33"/>
      <c r="K145" s="33"/>
      <c r="L145" s="33"/>
      <c r="M145" s="33"/>
      <c r="N145" s="33"/>
      <c r="O145" s="33"/>
      <c r="P145" s="35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 spans="1:27" ht="15.75" customHeight="1" x14ac:dyDescent="0.2">
      <c r="A146" s="33"/>
      <c r="B146" s="33"/>
      <c r="C146" s="33"/>
      <c r="D146" s="33"/>
      <c r="E146" s="33"/>
      <c r="F146" s="35"/>
      <c r="G146" s="33"/>
      <c r="H146" s="33"/>
      <c r="I146" s="33"/>
      <c r="J146" s="33"/>
      <c r="K146" s="33"/>
      <c r="L146" s="33"/>
      <c r="M146" s="33"/>
      <c r="N146" s="33"/>
      <c r="O146" s="33"/>
      <c r="P146" s="35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 spans="1:27" ht="15.75" customHeight="1" x14ac:dyDescent="0.2">
      <c r="A147" s="33"/>
      <c r="B147" s="33"/>
      <c r="C147" s="33"/>
      <c r="D147" s="33"/>
      <c r="E147" s="33"/>
      <c r="F147" s="35"/>
      <c r="G147" s="33"/>
      <c r="H147" s="33"/>
      <c r="I147" s="33"/>
      <c r="J147" s="33"/>
      <c r="K147" s="33"/>
      <c r="L147" s="33"/>
      <c r="M147" s="33"/>
      <c r="N147" s="33"/>
      <c r="O147" s="33"/>
      <c r="P147" s="35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 spans="1:27" ht="15.75" customHeight="1" x14ac:dyDescent="0.2">
      <c r="A148" s="33"/>
      <c r="B148" s="33"/>
      <c r="C148" s="33"/>
      <c r="D148" s="33"/>
      <c r="E148" s="33"/>
      <c r="F148" s="35"/>
      <c r="G148" s="33"/>
      <c r="H148" s="33"/>
      <c r="I148" s="33"/>
      <c r="J148" s="33"/>
      <c r="K148" s="33"/>
      <c r="L148" s="33"/>
      <c r="M148" s="33"/>
      <c r="N148" s="33"/>
      <c r="O148" s="33"/>
      <c r="P148" s="35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 spans="1:27" ht="15.75" customHeight="1" x14ac:dyDescent="0.2">
      <c r="A149" s="33"/>
      <c r="B149" s="33"/>
      <c r="C149" s="33"/>
      <c r="D149" s="33"/>
      <c r="E149" s="33"/>
      <c r="F149" s="35"/>
      <c r="G149" s="33"/>
      <c r="H149" s="33"/>
      <c r="I149" s="33"/>
      <c r="J149" s="33"/>
      <c r="K149" s="33"/>
      <c r="L149" s="33"/>
      <c r="M149" s="33"/>
      <c r="N149" s="33"/>
      <c r="O149" s="33"/>
      <c r="P149" s="35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 spans="1:27" ht="15.75" customHeight="1" x14ac:dyDescent="0.2">
      <c r="A150" s="33"/>
      <c r="B150" s="33"/>
      <c r="C150" s="33"/>
      <c r="D150" s="33"/>
      <c r="E150" s="33"/>
      <c r="F150" s="35"/>
      <c r="G150" s="33"/>
      <c r="H150" s="33"/>
      <c r="I150" s="33"/>
      <c r="J150" s="33"/>
      <c r="K150" s="33"/>
      <c r="L150" s="33"/>
      <c r="M150" s="33"/>
      <c r="N150" s="33"/>
      <c r="O150" s="33"/>
      <c r="P150" s="35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 spans="1:27" ht="15.75" customHeight="1" x14ac:dyDescent="0.2">
      <c r="A151" s="33"/>
      <c r="B151" s="33"/>
      <c r="C151" s="33"/>
      <c r="D151" s="33"/>
      <c r="E151" s="33"/>
      <c r="F151" s="35"/>
      <c r="G151" s="33"/>
      <c r="H151" s="33"/>
      <c r="I151" s="33"/>
      <c r="J151" s="33"/>
      <c r="K151" s="33"/>
      <c r="L151" s="33"/>
      <c r="M151" s="33"/>
      <c r="N151" s="33"/>
      <c r="O151" s="33"/>
      <c r="P151" s="35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 spans="1:27" ht="15.75" customHeight="1" x14ac:dyDescent="0.2">
      <c r="A152" s="33"/>
      <c r="B152" s="33"/>
      <c r="C152" s="33"/>
      <c r="D152" s="33"/>
      <c r="E152" s="33"/>
      <c r="F152" s="35"/>
      <c r="G152" s="33"/>
      <c r="H152" s="33"/>
      <c r="I152" s="33"/>
      <c r="J152" s="33"/>
      <c r="K152" s="33"/>
      <c r="L152" s="33"/>
      <c r="M152" s="33"/>
      <c r="N152" s="33"/>
      <c r="O152" s="33"/>
      <c r="P152" s="35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 spans="1:27" ht="15.75" customHeight="1" x14ac:dyDescent="0.2">
      <c r="A153" s="33"/>
      <c r="B153" s="33"/>
      <c r="C153" s="33"/>
      <c r="D153" s="33"/>
      <c r="E153" s="33"/>
      <c r="F153" s="35"/>
      <c r="G153" s="33"/>
      <c r="H153" s="33"/>
      <c r="I153" s="33"/>
      <c r="J153" s="33"/>
      <c r="K153" s="33"/>
      <c r="L153" s="33"/>
      <c r="M153" s="33"/>
      <c r="N153" s="33"/>
      <c r="O153" s="33"/>
      <c r="P153" s="35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 spans="1:27" ht="15.75" customHeight="1" x14ac:dyDescent="0.2">
      <c r="A154" s="33"/>
      <c r="B154" s="33"/>
      <c r="C154" s="33"/>
      <c r="D154" s="33"/>
      <c r="E154" s="33"/>
      <c r="F154" s="35"/>
      <c r="G154" s="33"/>
      <c r="H154" s="33"/>
      <c r="I154" s="33"/>
      <c r="J154" s="33"/>
      <c r="K154" s="33"/>
      <c r="L154" s="33"/>
      <c r="M154" s="33"/>
      <c r="N154" s="33"/>
      <c r="O154" s="33"/>
      <c r="P154" s="35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 spans="1:27" ht="15.75" customHeight="1" x14ac:dyDescent="0.2">
      <c r="A155" s="33"/>
      <c r="B155" s="33"/>
      <c r="C155" s="33"/>
      <c r="D155" s="33"/>
      <c r="E155" s="33"/>
      <c r="F155" s="35"/>
      <c r="G155" s="33"/>
      <c r="H155" s="33"/>
      <c r="I155" s="33"/>
      <c r="J155" s="33"/>
      <c r="K155" s="33"/>
      <c r="L155" s="33"/>
      <c r="M155" s="33"/>
      <c r="N155" s="33"/>
      <c r="O155" s="33"/>
      <c r="P155" s="35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 spans="1:27" ht="15.75" customHeight="1" x14ac:dyDescent="0.2">
      <c r="A156" s="33"/>
      <c r="B156" s="33"/>
      <c r="C156" s="33"/>
      <c r="D156" s="33"/>
      <c r="E156" s="33"/>
      <c r="F156" s="35"/>
      <c r="G156" s="33"/>
      <c r="H156" s="33"/>
      <c r="I156" s="33"/>
      <c r="J156" s="33"/>
      <c r="K156" s="33"/>
      <c r="L156" s="33"/>
      <c r="M156" s="33"/>
      <c r="N156" s="33"/>
      <c r="O156" s="33"/>
      <c r="P156" s="35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 spans="1:27" ht="15.75" customHeight="1" x14ac:dyDescent="0.2">
      <c r="A157" s="33"/>
      <c r="B157" s="33"/>
      <c r="C157" s="33"/>
      <c r="D157" s="33"/>
      <c r="E157" s="33"/>
      <c r="F157" s="35"/>
      <c r="G157" s="33"/>
      <c r="H157" s="33"/>
      <c r="I157" s="33"/>
      <c r="J157" s="33"/>
      <c r="K157" s="33"/>
      <c r="L157" s="33"/>
      <c r="M157" s="33"/>
      <c r="N157" s="33"/>
      <c r="O157" s="33"/>
      <c r="P157" s="35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 spans="1:27" ht="15.75" customHeight="1" x14ac:dyDescent="0.2">
      <c r="A158" s="33"/>
      <c r="B158" s="33"/>
      <c r="C158" s="33"/>
      <c r="D158" s="33"/>
      <c r="E158" s="33"/>
      <c r="F158" s="35"/>
      <c r="G158" s="33"/>
      <c r="H158" s="33"/>
      <c r="I158" s="33"/>
      <c r="J158" s="33"/>
      <c r="K158" s="33"/>
      <c r="L158" s="33"/>
      <c r="M158" s="33"/>
      <c r="N158" s="33"/>
      <c r="O158" s="33"/>
      <c r="P158" s="35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 spans="1:27" ht="15.75" customHeight="1" x14ac:dyDescent="0.2">
      <c r="A159" s="33"/>
      <c r="B159" s="33"/>
      <c r="C159" s="33"/>
      <c r="D159" s="33"/>
      <c r="E159" s="33"/>
      <c r="F159" s="35"/>
      <c r="G159" s="33"/>
      <c r="H159" s="33"/>
      <c r="I159" s="33"/>
      <c r="J159" s="33"/>
      <c r="K159" s="33"/>
      <c r="L159" s="33"/>
      <c r="M159" s="33"/>
      <c r="N159" s="33"/>
      <c r="O159" s="33"/>
      <c r="P159" s="35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 spans="1:27" ht="15.75" customHeight="1" x14ac:dyDescent="0.2">
      <c r="A160" s="33"/>
      <c r="B160" s="33"/>
      <c r="C160" s="33"/>
      <c r="D160" s="33"/>
      <c r="E160" s="33"/>
      <c r="F160" s="35"/>
      <c r="G160" s="33"/>
      <c r="H160" s="33"/>
      <c r="I160" s="33"/>
      <c r="J160" s="33"/>
      <c r="K160" s="33"/>
      <c r="L160" s="33"/>
      <c r="M160" s="33"/>
      <c r="N160" s="33"/>
      <c r="O160" s="33"/>
      <c r="P160" s="35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 spans="1:27" ht="15.75" customHeight="1" x14ac:dyDescent="0.2">
      <c r="A161" s="33"/>
      <c r="B161" s="33"/>
      <c r="C161" s="33"/>
      <c r="D161" s="33"/>
      <c r="E161" s="33"/>
      <c r="F161" s="35"/>
      <c r="G161" s="33"/>
      <c r="H161" s="33"/>
      <c r="I161" s="33"/>
      <c r="J161" s="33"/>
      <c r="K161" s="33"/>
      <c r="L161" s="33"/>
      <c r="M161" s="33"/>
      <c r="N161" s="33"/>
      <c r="O161" s="33"/>
      <c r="P161" s="35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 spans="1:27" ht="15.75" customHeight="1" x14ac:dyDescent="0.2">
      <c r="A162" s="33"/>
      <c r="B162" s="33"/>
      <c r="C162" s="33"/>
      <c r="D162" s="33"/>
      <c r="E162" s="33"/>
      <c r="F162" s="35"/>
      <c r="G162" s="33"/>
      <c r="H162" s="33"/>
      <c r="I162" s="33"/>
      <c r="J162" s="33"/>
      <c r="K162" s="33"/>
      <c r="L162" s="33"/>
      <c r="M162" s="33"/>
      <c r="N162" s="33"/>
      <c r="O162" s="33"/>
      <c r="P162" s="35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 spans="1:27" ht="15.75" customHeight="1" x14ac:dyDescent="0.2">
      <c r="A163" s="33"/>
      <c r="B163" s="33"/>
      <c r="C163" s="33"/>
      <c r="D163" s="33"/>
      <c r="E163" s="33"/>
      <c r="F163" s="35"/>
      <c r="G163" s="33"/>
      <c r="H163" s="33"/>
      <c r="I163" s="33"/>
      <c r="J163" s="33"/>
      <c r="K163" s="33"/>
      <c r="L163" s="33"/>
      <c r="M163" s="33"/>
      <c r="N163" s="33"/>
      <c r="O163" s="33"/>
      <c r="P163" s="35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 spans="1:27" ht="15.75" customHeight="1" x14ac:dyDescent="0.2">
      <c r="A164" s="33"/>
      <c r="B164" s="33"/>
      <c r="C164" s="33"/>
      <c r="D164" s="33"/>
      <c r="E164" s="33"/>
      <c r="F164" s="35"/>
      <c r="G164" s="33"/>
      <c r="H164" s="33"/>
      <c r="I164" s="33"/>
      <c r="J164" s="33"/>
      <c r="K164" s="33"/>
      <c r="L164" s="33"/>
      <c r="M164" s="33"/>
      <c r="N164" s="33"/>
      <c r="O164" s="33"/>
      <c r="P164" s="35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 spans="1:27" ht="15.75" customHeight="1" x14ac:dyDescent="0.2">
      <c r="A165" s="33"/>
      <c r="B165" s="33"/>
      <c r="C165" s="33"/>
      <c r="D165" s="33"/>
      <c r="E165" s="33"/>
      <c r="F165" s="35"/>
      <c r="G165" s="33"/>
      <c r="H165" s="33"/>
      <c r="I165" s="33"/>
      <c r="J165" s="33"/>
      <c r="K165" s="33"/>
      <c r="L165" s="33"/>
      <c r="M165" s="33"/>
      <c r="N165" s="33"/>
      <c r="O165" s="33"/>
      <c r="P165" s="35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 spans="1:27" ht="15.75" customHeight="1" x14ac:dyDescent="0.2">
      <c r="A166" s="33"/>
      <c r="B166" s="33"/>
      <c r="C166" s="33"/>
      <c r="D166" s="33"/>
      <c r="E166" s="33"/>
      <c r="F166" s="35"/>
      <c r="G166" s="33"/>
      <c r="H166" s="33"/>
      <c r="I166" s="33"/>
      <c r="J166" s="33"/>
      <c r="K166" s="33"/>
      <c r="L166" s="33"/>
      <c r="M166" s="33"/>
      <c r="N166" s="33"/>
      <c r="O166" s="33"/>
      <c r="P166" s="35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 spans="1:27" ht="15.75" customHeight="1" x14ac:dyDescent="0.2">
      <c r="A167" s="33"/>
      <c r="B167" s="33"/>
      <c r="C167" s="33"/>
      <c r="D167" s="33"/>
      <c r="E167" s="33"/>
      <c r="F167" s="35"/>
      <c r="G167" s="33"/>
      <c r="H167" s="33"/>
      <c r="I167" s="33"/>
      <c r="J167" s="33"/>
      <c r="K167" s="33"/>
      <c r="L167" s="33"/>
      <c r="M167" s="33"/>
      <c r="N167" s="33"/>
      <c r="O167" s="33"/>
      <c r="P167" s="35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 spans="1:27" ht="15.75" customHeight="1" x14ac:dyDescent="0.2">
      <c r="A168" s="33"/>
      <c r="B168" s="33"/>
      <c r="C168" s="33"/>
      <c r="D168" s="33"/>
      <c r="E168" s="33"/>
      <c r="F168" s="35"/>
      <c r="G168" s="33"/>
      <c r="H168" s="33"/>
      <c r="I168" s="33"/>
      <c r="J168" s="33"/>
      <c r="K168" s="33"/>
      <c r="L168" s="33"/>
      <c r="M168" s="33"/>
      <c r="N168" s="33"/>
      <c r="O168" s="33"/>
      <c r="P168" s="35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 spans="1:27" ht="15.75" customHeight="1" x14ac:dyDescent="0.2">
      <c r="A169" s="33"/>
      <c r="B169" s="33"/>
      <c r="C169" s="33"/>
      <c r="D169" s="33"/>
      <c r="E169" s="33"/>
      <c r="F169" s="35"/>
      <c r="G169" s="33"/>
      <c r="H169" s="33"/>
      <c r="I169" s="33"/>
      <c r="J169" s="33"/>
      <c r="K169" s="33"/>
      <c r="L169" s="33"/>
      <c r="M169" s="33"/>
      <c r="N169" s="33"/>
      <c r="O169" s="33"/>
      <c r="P169" s="35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 spans="1:27" ht="15.75" customHeight="1" x14ac:dyDescent="0.2">
      <c r="A170" s="33"/>
      <c r="B170" s="33"/>
      <c r="C170" s="33"/>
      <c r="D170" s="33"/>
      <c r="E170" s="33"/>
      <c r="F170" s="35"/>
      <c r="G170" s="33"/>
      <c r="H170" s="33"/>
      <c r="I170" s="33"/>
      <c r="J170" s="33"/>
      <c r="K170" s="33"/>
      <c r="L170" s="33"/>
      <c r="M170" s="33"/>
      <c r="N170" s="33"/>
      <c r="O170" s="33"/>
      <c r="P170" s="35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 spans="1:27" ht="15.75" customHeight="1" x14ac:dyDescent="0.2">
      <c r="A171" s="33"/>
      <c r="B171" s="33"/>
      <c r="C171" s="33"/>
      <c r="D171" s="33"/>
      <c r="E171" s="33"/>
      <c r="F171" s="35"/>
      <c r="G171" s="33"/>
      <c r="H171" s="33"/>
      <c r="I171" s="33"/>
      <c r="J171" s="33"/>
      <c r="K171" s="33"/>
      <c r="L171" s="33"/>
      <c r="M171" s="33"/>
      <c r="N171" s="33"/>
      <c r="O171" s="33"/>
      <c r="P171" s="35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 spans="1:27" ht="15.75" customHeight="1" x14ac:dyDescent="0.2">
      <c r="A172" s="33"/>
      <c r="B172" s="33"/>
      <c r="C172" s="33"/>
      <c r="D172" s="33"/>
      <c r="E172" s="33"/>
      <c r="F172" s="35"/>
      <c r="G172" s="33"/>
      <c r="H172" s="33"/>
      <c r="I172" s="33"/>
      <c r="J172" s="33"/>
      <c r="K172" s="33"/>
      <c r="L172" s="33"/>
      <c r="M172" s="33"/>
      <c r="N172" s="33"/>
      <c r="O172" s="33"/>
      <c r="P172" s="35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 spans="1:27" ht="15.75" customHeight="1" x14ac:dyDescent="0.2">
      <c r="A173" s="33"/>
      <c r="B173" s="33"/>
      <c r="C173" s="33"/>
      <c r="D173" s="33"/>
      <c r="E173" s="33"/>
      <c r="F173" s="35"/>
      <c r="G173" s="33"/>
      <c r="H173" s="33"/>
      <c r="I173" s="33"/>
      <c r="J173" s="33"/>
      <c r="K173" s="33"/>
      <c r="L173" s="33"/>
      <c r="M173" s="33"/>
      <c r="N173" s="33"/>
      <c r="O173" s="33"/>
      <c r="P173" s="35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 spans="1:27" ht="15.75" customHeight="1" x14ac:dyDescent="0.2">
      <c r="A174" s="33"/>
      <c r="B174" s="33"/>
      <c r="C174" s="33"/>
      <c r="D174" s="33"/>
      <c r="E174" s="33"/>
      <c r="F174" s="35"/>
      <c r="G174" s="33"/>
      <c r="H174" s="33"/>
      <c r="I174" s="33"/>
      <c r="J174" s="33"/>
      <c r="K174" s="33"/>
      <c r="L174" s="33"/>
      <c r="M174" s="33"/>
      <c r="N174" s="33"/>
      <c r="O174" s="33"/>
      <c r="P174" s="35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 spans="1:27" ht="15.75" customHeight="1" x14ac:dyDescent="0.2">
      <c r="A175" s="33"/>
      <c r="B175" s="33"/>
      <c r="C175" s="33"/>
      <c r="D175" s="33"/>
      <c r="E175" s="33"/>
      <c r="F175" s="35"/>
      <c r="G175" s="33"/>
      <c r="H175" s="33"/>
      <c r="I175" s="33"/>
      <c r="J175" s="33"/>
      <c r="K175" s="33"/>
      <c r="L175" s="33"/>
      <c r="M175" s="33"/>
      <c r="N175" s="33"/>
      <c r="O175" s="33"/>
      <c r="P175" s="35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 spans="1:27" ht="15.75" customHeight="1" x14ac:dyDescent="0.2">
      <c r="A176" s="33"/>
      <c r="B176" s="33"/>
      <c r="C176" s="33"/>
      <c r="D176" s="33"/>
      <c r="E176" s="33"/>
      <c r="F176" s="35"/>
      <c r="G176" s="33"/>
      <c r="H176" s="33"/>
      <c r="I176" s="33"/>
      <c r="J176" s="33"/>
      <c r="K176" s="33"/>
      <c r="L176" s="33"/>
      <c r="M176" s="33"/>
      <c r="N176" s="33"/>
      <c r="O176" s="33"/>
      <c r="P176" s="35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 spans="1:27" ht="15.75" customHeight="1" x14ac:dyDescent="0.2">
      <c r="A177" s="33"/>
      <c r="B177" s="33"/>
      <c r="C177" s="33"/>
      <c r="D177" s="33"/>
      <c r="E177" s="33"/>
      <c r="F177" s="35"/>
      <c r="G177" s="33"/>
      <c r="H177" s="33"/>
      <c r="I177" s="33"/>
      <c r="J177" s="33"/>
      <c r="K177" s="33"/>
      <c r="L177" s="33"/>
      <c r="M177" s="33"/>
      <c r="N177" s="33"/>
      <c r="O177" s="33"/>
      <c r="P177" s="35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 spans="1:27" ht="15.75" customHeight="1" x14ac:dyDescent="0.2">
      <c r="A178" s="33"/>
      <c r="B178" s="33"/>
      <c r="C178" s="33"/>
      <c r="D178" s="33"/>
      <c r="E178" s="33"/>
      <c r="F178" s="35"/>
      <c r="G178" s="33"/>
      <c r="H178" s="33"/>
      <c r="I178" s="33"/>
      <c r="J178" s="33"/>
      <c r="K178" s="33"/>
      <c r="L178" s="33"/>
      <c r="M178" s="33"/>
      <c r="N178" s="33"/>
      <c r="O178" s="33"/>
      <c r="P178" s="35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 spans="1:27" ht="15.75" customHeight="1" x14ac:dyDescent="0.2">
      <c r="A179" s="33"/>
      <c r="B179" s="33"/>
      <c r="C179" s="33"/>
      <c r="D179" s="33"/>
      <c r="E179" s="33"/>
      <c r="F179" s="35"/>
      <c r="G179" s="33"/>
      <c r="H179" s="33"/>
      <c r="I179" s="33"/>
      <c r="J179" s="33"/>
      <c r="K179" s="33"/>
      <c r="L179" s="33"/>
      <c r="M179" s="33"/>
      <c r="N179" s="33"/>
      <c r="O179" s="33"/>
      <c r="P179" s="35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 spans="1:27" ht="15.75" customHeight="1" x14ac:dyDescent="0.2">
      <c r="A180" s="33"/>
      <c r="B180" s="33"/>
      <c r="C180" s="33"/>
      <c r="D180" s="33"/>
      <c r="E180" s="33"/>
      <c r="F180" s="35"/>
      <c r="G180" s="33"/>
      <c r="H180" s="33"/>
      <c r="I180" s="33"/>
      <c r="J180" s="33"/>
      <c r="K180" s="33"/>
      <c r="L180" s="33"/>
      <c r="M180" s="33"/>
      <c r="N180" s="33"/>
      <c r="O180" s="33"/>
      <c r="P180" s="35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 spans="1:27" ht="15.75" customHeight="1" x14ac:dyDescent="0.2">
      <c r="A181" s="33"/>
      <c r="B181" s="33"/>
      <c r="C181" s="33"/>
      <c r="D181" s="33"/>
      <c r="E181" s="33"/>
      <c r="F181" s="35"/>
      <c r="G181" s="33"/>
      <c r="H181" s="33"/>
      <c r="I181" s="33"/>
      <c r="J181" s="33"/>
      <c r="K181" s="33"/>
      <c r="L181" s="33"/>
      <c r="M181" s="33"/>
      <c r="N181" s="33"/>
      <c r="O181" s="33"/>
      <c r="P181" s="35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 spans="1:27" ht="15.75" customHeight="1" x14ac:dyDescent="0.2">
      <c r="A182" s="33"/>
      <c r="B182" s="33"/>
      <c r="C182" s="33"/>
      <c r="D182" s="33"/>
      <c r="E182" s="33"/>
      <c r="F182" s="35"/>
      <c r="G182" s="33"/>
      <c r="H182" s="33"/>
      <c r="I182" s="33"/>
      <c r="J182" s="33"/>
      <c r="K182" s="33"/>
      <c r="L182" s="33"/>
      <c r="M182" s="33"/>
      <c r="N182" s="33"/>
      <c r="O182" s="33"/>
      <c r="P182" s="35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 spans="1:27" ht="15.75" customHeight="1" x14ac:dyDescent="0.2">
      <c r="A183" s="33"/>
      <c r="B183" s="33"/>
      <c r="C183" s="33"/>
      <c r="D183" s="33"/>
      <c r="E183" s="33"/>
      <c r="F183" s="35"/>
      <c r="G183" s="33"/>
      <c r="H183" s="33"/>
      <c r="I183" s="33"/>
      <c r="J183" s="33"/>
      <c r="K183" s="33"/>
      <c r="L183" s="33"/>
      <c r="M183" s="33"/>
      <c r="N183" s="33"/>
      <c r="O183" s="33"/>
      <c r="P183" s="35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 spans="1:27" ht="15.75" customHeight="1" x14ac:dyDescent="0.2">
      <c r="A184" s="33"/>
      <c r="B184" s="33"/>
      <c r="C184" s="33"/>
      <c r="D184" s="33"/>
      <c r="E184" s="33"/>
      <c r="F184" s="35"/>
      <c r="G184" s="33"/>
      <c r="H184" s="33"/>
      <c r="I184" s="33"/>
      <c r="J184" s="33"/>
      <c r="K184" s="33"/>
      <c r="L184" s="33"/>
      <c r="M184" s="33"/>
      <c r="N184" s="33"/>
      <c r="O184" s="33"/>
      <c r="P184" s="35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 spans="1:27" ht="15.75" customHeight="1" x14ac:dyDescent="0.2">
      <c r="A185" s="33"/>
      <c r="B185" s="33"/>
      <c r="C185" s="33"/>
      <c r="D185" s="33"/>
      <c r="E185" s="33"/>
      <c r="F185" s="35"/>
      <c r="G185" s="33"/>
      <c r="H185" s="33"/>
      <c r="I185" s="33"/>
      <c r="J185" s="33"/>
      <c r="K185" s="33"/>
      <c r="L185" s="33"/>
      <c r="M185" s="33"/>
      <c r="N185" s="33"/>
      <c r="O185" s="33"/>
      <c r="P185" s="35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 spans="1:27" ht="15.75" customHeight="1" x14ac:dyDescent="0.2">
      <c r="A186" s="33"/>
      <c r="B186" s="33"/>
      <c r="C186" s="33"/>
      <c r="D186" s="33"/>
      <c r="E186" s="33"/>
      <c r="F186" s="35"/>
      <c r="G186" s="33"/>
      <c r="H186" s="33"/>
      <c r="I186" s="33"/>
      <c r="J186" s="33"/>
      <c r="K186" s="33"/>
      <c r="L186" s="33"/>
      <c r="M186" s="33"/>
      <c r="N186" s="33"/>
      <c r="O186" s="33"/>
      <c r="P186" s="35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 spans="1:27" ht="15.75" customHeight="1" x14ac:dyDescent="0.2">
      <c r="A187" s="33"/>
      <c r="B187" s="33"/>
      <c r="C187" s="33"/>
      <c r="D187" s="33"/>
      <c r="E187" s="33"/>
      <c r="F187" s="35"/>
      <c r="G187" s="33"/>
      <c r="H187" s="33"/>
      <c r="I187" s="33"/>
      <c r="J187" s="33"/>
      <c r="K187" s="33"/>
      <c r="L187" s="33"/>
      <c r="M187" s="33"/>
      <c r="N187" s="33"/>
      <c r="O187" s="33"/>
      <c r="P187" s="35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 spans="1:27" ht="15.75" customHeight="1" x14ac:dyDescent="0.2">
      <c r="A188" s="33"/>
      <c r="B188" s="33"/>
      <c r="C188" s="33"/>
      <c r="D188" s="33"/>
      <c r="E188" s="33"/>
      <c r="F188" s="35"/>
      <c r="G188" s="33"/>
      <c r="H188" s="33"/>
      <c r="I188" s="33"/>
      <c r="J188" s="33"/>
      <c r="K188" s="33"/>
      <c r="L188" s="33"/>
      <c r="M188" s="33"/>
      <c r="N188" s="33"/>
      <c r="O188" s="33"/>
      <c r="P188" s="35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 spans="1:27" ht="15.75" customHeight="1" x14ac:dyDescent="0.2">
      <c r="A189" s="33"/>
      <c r="B189" s="33"/>
      <c r="C189" s="33"/>
      <c r="D189" s="33"/>
      <c r="E189" s="33"/>
      <c r="F189" s="35"/>
      <c r="G189" s="33"/>
      <c r="H189" s="33"/>
      <c r="I189" s="33"/>
      <c r="J189" s="33"/>
      <c r="K189" s="33"/>
      <c r="L189" s="33"/>
      <c r="M189" s="33"/>
      <c r="N189" s="33"/>
      <c r="O189" s="33"/>
      <c r="P189" s="35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 spans="1:27" ht="15.75" customHeight="1" x14ac:dyDescent="0.2">
      <c r="A190" s="33"/>
      <c r="B190" s="33"/>
      <c r="C190" s="33"/>
      <c r="D190" s="33"/>
      <c r="E190" s="33"/>
      <c r="F190" s="35"/>
      <c r="G190" s="33"/>
      <c r="H190" s="33"/>
      <c r="I190" s="33"/>
      <c r="J190" s="33"/>
      <c r="K190" s="33"/>
      <c r="L190" s="33"/>
      <c r="M190" s="33"/>
      <c r="N190" s="33"/>
      <c r="O190" s="33"/>
      <c r="P190" s="35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 spans="1:27" ht="15.75" customHeight="1" x14ac:dyDescent="0.2">
      <c r="A191" s="33"/>
      <c r="B191" s="33"/>
      <c r="C191" s="33"/>
      <c r="D191" s="33"/>
      <c r="E191" s="33"/>
      <c r="F191" s="35"/>
      <c r="G191" s="33"/>
      <c r="H191" s="33"/>
      <c r="I191" s="33"/>
      <c r="J191" s="33"/>
      <c r="K191" s="33"/>
      <c r="L191" s="33"/>
      <c r="M191" s="33"/>
      <c r="N191" s="33"/>
      <c r="O191" s="33"/>
      <c r="P191" s="35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 spans="1:27" ht="15.75" customHeight="1" x14ac:dyDescent="0.2">
      <c r="A192" s="33"/>
      <c r="B192" s="33"/>
      <c r="C192" s="33"/>
      <c r="D192" s="33"/>
      <c r="E192" s="33"/>
      <c r="F192" s="35"/>
      <c r="G192" s="33"/>
      <c r="H192" s="33"/>
      <c r="I192" s="33"/>
      <c r="J192" s="33"/>
      <c r="K192" s="33"/>
      <c r="L192" s="33"/>
      <c r="M192" s="33"/>
      <c r="N192" s="33"/>
      <c r="O192" s="33"/>
      <c r="P192" s="35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 spans="1:27" ht="15.75" customHeight="1" x14ac:dyDescent="0.2">
      <c r="A193" s="33"/>
      <c r="B193" s="33"/>
      <c r="C193" s="33"/>
      <c r="D193" s="33"/>
      <c r="E193" s="33"/>
      <c r="F193" s="35"/>
      <c r="G193" s="33"/>
      <c r="H193" s="33"/>
      <c r="I193" s="33"/>
      <c r="J193" s="33"/>
      <c r="K193" s="33"/>
      <c r="L193" s="33"/>
      <c r="M193" s="33"/>
      <c r="N193" s="33"/>
      <c r="O193" s="33"/>
      <c r="P193" s="35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 spans="1:27" ht="15.75" customHeight="1" x14ac:dyDescent="0.2">
      <c r="A194" s="33"/>
      <c r="B194" s="33"/>
      <c r="C194" s="33"/>
      <c r="D194" s="33"/>
      <c r="E194" s="33"/>
      <c r="F194" s="35"/>
      <c r="G194" s="33"/>
      <c r="H194" s="33"/>
      <c r="I194" s="33"/>
      <c r="J194" s="33"/>
      <c r="K194" s="33"/>
      <c r="L194" s="33"/>
      <c r="M194" s="33"/>
      <c r="N194" s="33"/>
      <c r="O194" s="33"/>
      <c r="P194" s="35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 spans="1:27" ht="15.75" customHeight="1" x14ac:dyDescent="0.2">
      <c r="A195" s="33"/>
      <c r="B195" s="33"/>
      <c r="C195" s="33"/>
      <c r="D195" s="33"/>
      <c r="E195" s="33"/>
      <c r="F195" s="35"/>
      <c r="G195" s="33"/>
      <c r="H195" s="33"/>
      <c r="I195" s="33"/>
      <c r="J195" s="33"/>
      <c r="K195" s="33"/>
      <c r="L195" s="33"/>
      <c r="M195" s="33"/>
      <c r="N195" s="33"/>
      <c r="O195" s="33"/>
      <c r="P195" s="35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 spans="1:27" ht="15.75" customHeight="1" x14ac:dyDescent="0.2">
      <c r="A196" s="33"/>
      <c r="B196" s="33"/>
      <c r="C196" s="33"/>
      <c r="D196" s="33"/>
      <c r="E196" s="33"/>
      <c r="F196" s="35"/>
      <c r="G196" s="33"/>
      <c r="H196" s="33"/>
      <c r="I196" s="33"/>
      <c r="J196" s="33"/>
      <c r="K196" s="33"/>
      <c r="L196" s="33"/>
      <c r="M196" s="33"/>
      <c r="N196" s="33"/>
      <c r="O196" s="33"/>
      <c r="P196" s="35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 spans="1:27" ht="15.75" customHeight="1" x14ac:dyDescent="0.2">
      <c r="A197" s="33"/>
      <c r="B197" s="33"/>
      <c r="C197" s="33"/>
      <c r="D197" s="33"/>
      <c r="E197" s="33"/>
      <c r="F197" s="35"/>
      <c r="G197" s="33"/>
      <c r="H197" s="33"/>
      <c r="I197" s="33"/>
      <c r="J197" s="33"/>
      <c r="K197" s="33"/>
      <c r="L197" s="33"/>
      <c r="M197" s="33"/>
      <c r="N197" s="33"/>
      <c r="O197" s="33"/>
      <c r="P197" s="35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 spans="1:27" ht="15.75" customHeight="1" x14ac:dyDescent="0.2">
      <c r="A198" s="33"/>
      <c r="B198" s="33"/>
      <c r="C198" s="33"/>
      <c r="D198" s="33"/>
      <c r="E198" s="33"/>
      <c r="F198" s="35"/>
      <c r="G198" s="33"/>
      <c r="H198" s="33"/>
      <c r="I198" s="33"/>
      <c r="J198" s="33"/>
      <c r="K198" s="33"/>
      <c r="L198" s="33"/>
      <c r="M198" s="33"/>
      <c r="N198" s="33"/>
      <c r="O198" s="33"/>
      <c r="P198" s="35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 spans="1:27" ht="15.75" customHeight="1" x14ac:dyDescent="0.2">
      <c r="A199" s="33"/>
      <c r="B199" s="33"/>
      <c r="C199" s="33"/>
      <c r="D199" s="33"/>
      <c r="E199" s="33"/>
      <c r="F199" s="35"/>
      <c r="G199" s="33"/>
      <c r="H199" s="33"/>
      <c r="I199" s="33"/>
      <c r="J199" s="33"/>
      <c r="K199" s="33"/>
      <c r="L199" s="33"/>
      <c r="M199" s="33"/>
      <c r="N199" s="33"/>
      <c r="O199" s="33"/>
      <c r="P199" s="35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 spans="1:27" ht="15.75" customHeight="1" x14ac:dyDescent="0.2">
      <c r="A200" s="33"/>
      <c r="B200" s="33"/>
      <c r="C200" s="33"/>
      <c r="D200" s="33"/>
      <c r="E200" s="33"/>
      <c r="F200" s="35"/>
      <c r="G200" s="33"/>
      <c r="H200" s="33"/>
      <c r="I200" s="33"/>
      <c r="J200" s="33"/>
      <c r="K200" s="33"/>
      <c r="L200" s="33"/>
      <c r="M200" s="33"/>
      <c r="N200" s="33"/>
      <c r="O200" s="33"/>
      <c r="P200" s="35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 spans="1:27" ht="15.75" customHeight="1" x14ac:dyDescent="0.2">
      <c r="A201" s="33"/>
      <c r="B201" s="33"/>
      <c r="C201" s="33"/>
      <c r="D201" s="33"/>
      <c r="E201" s="33"/>
      <c r="F201" s="35"/>
      <c r="G201" s="33"/>
      <c r="H201" s="33"/>
      <c r="I201" s="33"/>
      <c r="J201" s="33"/>
      <c r="K201" s="33"/>
      <c r="L201" s="33"/>
      <c r="M201" s="33"/>
      <c r="N201" s="33"/>
      <c r="O201" s="33"/>
      <c r="P201" s="35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 spans="1:27" ht="15.75" customHeight="1" x14ac:dyDescent="0.2">
      <c r="A202" s="33"/>
      <c r="B202" s="33"/>
      <c r="C202" s="33"/>
      <c r="D202" s="33"/>
      <c r="E202" s="33"/>
      <c r="F202" s="35"/>
      <c r="G202" s="33"/>
      <c r="H202" s="33"/>
      <c r="I202" s="33"/>
      <c r="J202" s="33"/>
      <c r="K202" s="33"/>
      <c r="L202" s="33"/>
      <c r="M202" s="33"/>
      <c r="N202" s="33"/>
      <c r="O202" s="33"/>
      <c r="P202" s="35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 spans="1:27" ht="15.75" customHeight="1" x14ac:dyDescent="0.2">
      <c r="A203" s="33"/>
      <c r="B203" s="33"/>
      <c r="C203" s="33"/>
      <c r="D203" s="33"/>
      <c r="E203" s="33"/>
      <c r="F203" s="35"/>
      <c r="G203" s="33"/>
      <c r="H203" s="33"/>
      <c r="I203" s="33"/>
      <c r="J203" s="33"/>
      <c r="K203" s="33"/>
      <c r="L203" s="33"/>
      <c r="M203" s="33"/>
      <c r="N203" s="33"/>
      <c r="O203" s="33"/>
      <c r="P203" s="35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 spans="1:27" ht="15.75" customHeight="1" x14ac:dyDescent="0.2">
      <c r="A204" s="33"/>
      <c r="B204" s="33"/>
      <c r="C204" s="33"/>
      <c r="D204" s="33"/>
      <c r="E204" s="33"/>
      <c r="F204" s="35"/>
      <c r="G204" s="33"/>
      <c r="H204" s="33"/>
      <c r="I204" s="33"/>
      <c r="J204" s="33"/>
      <c r="K204" s="33"/>
      <c r="L204" s="33"/>
      <c r="M204" s="33"/>
      <c r="N204" s="33"/>
      <c r="O204" s="33"/>
      <c r="P204" s="35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 spans="1:27" ht="15.75" customHeight="1" x14ac:dyDescent="0.2">
      <c r="A205" s="33"/>
      <c r="B205" s="33"/>
      <c r="C205" s="33"/>
      <c r="D205" s="33"/>
      <c r="E205" s="33"/>
      <c r="F205" s="35"/>
      <c r="G205" s="33"/>
      <c r="H205" s="33"/>
      <c r="I205" s="33"/>
      <c r="J205" s="33"/>
      <c r="K205" s="33"/>
      <c r="L205" s="33"/>
      <c r="M205" s="33"/>
      <c r="N205" s="33"/>
      <c r="O205" s="33"/>
      <c r="P205" s="35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 spans="1:27" ht="15.75" customHeight="1" x14ac:dyDescent="0.2">
      <c r="A206" s="33"/>
      <c r="B206" s="33"/>
      <c r="C206" s="33"/>
      <c r="D206" s="33"/>
      <c r="E206" s="33"/>
      <c r="F206" s="35"/>
      <c r="G206" s="33"/>
      <c r="H206" s="33"/>
      <c r="I206" s="33"/>
      <c r="J206" s="33"/>
      <c r="K206" s="33"/>
      <c r="L206" s="33"/>
      <c r="M206" s="33"/>
      <c r="N206" s="33"/>
      <c r="O206" s="33"/>
      <c r="P206" s="35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 spans="1:27" ht="15.75" customHeight="1" x14ac:dyDescent="0.2">
      <c r="A207" s="33"/>
      <c r="B207" s="33"/>
      <c r="C207" s="33"/>
      <c r="D207" s="33"/>
      <c r="E207" s="33"/>
      <c r="F207" s="35"/>
      <c r="G207" s="33"/>
      <c r="H207" s="33"/>
      <c r="I207" s="33"/>
      <c r="J207" s="33"/>
      <c r="K207" s="33"/>
      <c r="L207" s="33"/>
      <c r="M207" s="33"/>
      <c r="N207" s="33"/>
      <c r="O207" s="33"/>
      <c r="P207" s="35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 spans="1:27" ht="15.75" customHeight="1" x14ac:dyDescent="0.2">
      <c r="A208" s="33"/>
      <c r="B208" s="33"/>
      <c r="C208" s="33"/>
      <c r="D208" s="33"/>
      <c r="E208" s="33"/>
      <c r="F208" s="35"/>
      <c r="G208" s="33"/>
      <c r="H208" s="33"/>
      <c r="I208" s="33"/>
      <c r="J208" s="33"/>
      <c r="K208" s="33"/>
      <c r="L208" s="33"/>
      <c r="M208" s="33"/>
      <c r="N208" s="33"/>
      <c r="O208" s="33"/>
      <c r="P208" s="35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 spans="1:27" ht="15.75" customHeight="1" x14ac:dyDescent="0.2">
      <c r="A209" s="33"/>
      <c r="B209" s="33"/>
      <c r="C209" s="33"/>
      <c r="D209" s="33"/>
      <c r="E209" s="33"/>
      <c r="F209" s="35"/>
      <c r="G209" s="33"/>
      <c r="H209" s="33"/>
      <c r="I209" s="33"/>
      <c r="J209" s="33"/>
      <c r="K209" s="33"/>
      <c r="L209" s="33"/>
      <c r="M209" s="33"/>
      <c r="N209" s="33"/>
      <c r="O209" s="33"/>
      <c r="P209" s="35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 spans="1:27" ht="15.75" customHeight="1" x14ac:dyDescent="0.2">
      <c r="A210" s="33"/>
      <c r="B210" s="33"/>
      <c r="C210" s="33"/>
      <c r="D210" s="33"/>
      <c r="E210" s="33"/>
      <c r="F210" s="35"/>
      <c r="G210" s="33"/>
      <c r="H210" s="33"/>
      <c r="I210" s="33"/>
      <c r="J210" s="33"/>
      <c r="K210" s="33"/>
      <c r="L210" s="33"/>
      <c r="M210" s="33"/>
      <c r="N210" s="33"/>
      <c r="O210" s="33"/>
      <c r="P210" s="35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 spans="1:27" ht="15.75" customHeight="1" x14ac:dyDescent="0.2">
      <c r="A211" s="33"/>
      <c r="B211" s="33"/>
      <c r="C211" s="33"/>
      <c r="D211" s="33"/>
      <c r="E211" s="33"/>
      <c r="F211" s="35"/>
      <c r="G211" s="33"/>
      <c r="H211" s="33"/>
      <c r="I211" s="33"/>
      <c r="J211" s="33"/>
      <c r="K211" s="33"/>
      <c r="L211" s="33"/>
      <c r="M211" s="33"/>
      <c r="N211" s="33"/>
      <c r="O211" s="33"/>
      <c r="P211" s="35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 spans="1:27" ht="15.75" customHeight="1" x14ac:dyDescent="0.2">
      <c r="A212" s="33"/>
      <c r="B212" s="33"/>
      <c r="C212" s="33"/>
      <c r="D212" s="33"/>
      <c r="E212" s="33"/>
      <c r="F212" s="35"/>
      <c r="G212" s="33"/>
      <c r="H212" s="33"/>
      <c r="I212" s="33"/>
      <c r="J212" s="33"/>
      <c r="K212" s="33"/>
      <c r="L212" s="33"/>
      <c r="M212" s="33"/>
      <c r="N212" s="33"/>
      <c r="O212" s="33"/>
      <c r="P212" s="35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 spans="1:27" ht="15.75" customHeight="1" x14ac:dyDescent="0.2">
      <c r="A213" s="33"/>
      <c r="B213" s="33"/>
      <c r="C213" s="33"/>
      <c r="D213" s="33"/>
      <c r="E213" s="33"/>
      <c r="F213" s="35"/>
      <c r="G213" s="33"/>
      <c r="H213" s="33"/>
      <c r="I213" s="33"/>
      <c r="J213" s="33"/>
      <c r="K213" s="33"/>
      <c r="L213" s="33"/>
      <c r="M213" s="33"/>
      <c r="N213" s="33"/>
      <c r="O213" s="33"/>
      <c r="P213" s="35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 spans="1:27" ht="15.75" customHeight="1" x14ac:dyDescent="0.2">
      <c r="A214" s="33"/>
      <c r="B214" s="33"/>
      <c r="C214" s="33"/>
      <c r="D214" s="33"/>
      <c r="E214" s="33"/>
      <c r="F214" s="35"/>
      <c r="G214" s="33"/>
      <c r="H214" s="33"/>
      <c r="I214" s="33"/>
      <c r="J214" s="33"/>
      <c r="K214" s="33"/>
      <c r="L214" s="33"/>
      <c r="M214" s="33"/>
      <c r="N214" s="33"/>
      <c r="O214" s="33"/>
      <c r="P214" s="35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 spans="1:27" ht="15.75" customHeight="1" x14ac:dyDescent="0.2">
      <c r="A215" s="33"/>
      <c r="B215" s="33"/>
      <c r="C215" s="33"/>
      <c r="D215" s="33"/>
      <c r="E215" s="33"/>
      <c r="F215" s="35"/>
      <c r="G215" s="33"/>
      <c r="H215" s="33"/>
      <c r="I215" s="33"/>
      <c r="J215" s="33"/>
      <c r="K215" s="33"/>
      <c r="L215" s="33"/>
      <c r="M215" s="33"/>
      <c r="N215" s="33"/>
      <c r="O215" s="33"/>
      <c r="P215" s="35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 spans="1:27" ht="15.75" customHeight="1" x14ac:dyDescent="0.2">
      <c r="A216" s="33"/>
      <c r="B216" s="33"/>
      <c r="C216" s="33"/>
      <c r="D216" s="33"/>
      <c r="E216" s="33"/>
      <c r="F216" s="35"/>
      <c r="G216" s="33"/>
      <c r="H216" s="33"/>
      <c r="I216" s="33"/>
      <c r="J216" s="33"/>
      <c r="K216" s="33"/>
      <c r="L216" s="33"/>
      <c r="M216" s="33"/>
      <c r="N216" s="33"/>
      <c r="O216" s="33"/>
      <c r="P216" s="35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 spans="1:27" ht="15.75" customHeight="1" x14ac:dyDescent="0.2">
      <c r="A217" s="33"/>
      <c r="B217" s="33"/>
      <c r="C217" s="33"/>
      <c r="D217" s="33"/>
      <c r="E217" s="33"/>
      <c r="F217" s="35"/>
      <c r="G217" s="33"/>
      <c r="H217" s="33"/>
      <c r="I217" s="33"/>
      <c r="J217" s="33"/>
      <c r="K217" s="33"/>
      <c r="L217" s="33"/>
      <c r="M217" s="33"/>
      <c r="N217" s="33"/>
      <c r="O217" s="33"/>
      <c r="P217" s="35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 spans="1:27" ht="15.75" customHeight="1" x14ac:dyDescent="0.2">
      <c r="A218" s="33"/>
      <c r="B218" s="33"/>
      <c r="C218" s="33"/>
      <c r="D218" s="33"/>
      <c r="E218" s="33"/>
      <c r="F218" s="35"/>
      <c r="G218" s="33"/>
      <c r="H218" s="33"/>
      <c r="I218" s="33"/>
      <c r="J218" s="33"/>
      <c r="K218" s="33"/>
      <c r="L218" s="33"/>
      <c r="M218" s="33"/>
      <c r="N218" s="33"/>
      <c r="O218" s="33"/>
      <c r="P218" s="35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 spans="1:27" ht="15.75" customHeight="1" x14ac:dyDescent="0.2">
      <c r="A219" s="33"/>
      <c r="B219" s="33"/>
      <c r="C219" s="33"/>
      <c r="D219" s="33"/>
      <c r="E219" s="33"/>
      <c r="F219" s="35"/>
      <c r="G219" s="33"/>
      <c r="H219" s="33"/>
      <c r="I219" s="33"/>
      <c r="J219" s="33"/>
      <c r="K219" s="33"/>
      <c r="L219" s="33"/>
      <c r="M219" s="33"/>
      <c r="N219" s="33"/>
      <c r="O219" s="33"/>
      <c r="P219" s="35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 spans="1:27" ht="15.75" customHeight="1" x14ac:dyDescent="0.2">
      <c r="A220" s="33"/>
      <c r="B220" s="33"/>
      <c r="C220" s="33"/>
      <c r="D220" s="33"/>
      <c r="E220" s="33"/>
      <c r="F220" s="35"/>
      <c r="G220" s="33"/>
      <c r="H220" s="33"/>
      <c r="I220" s="33"/>
      <c r="J220" s="33"/>
      <c r="K220" s="33"/>
      <c r="L220" s="33"/>
      <c r="M220" s="33"/>
      <c r="N220" s="33"/>
      <c r="O220" s="33"/>
      <c r="P220" s="35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 spans="1:27" ht="15.75" customHeight="1" x14ac:dyDescent="0.2">
      <c r="A221" s="33"/>
      <c r="B221" s="33"/>
      <c r="C221" s="33"/>
      <c r="D221" s="33"/>
      <c r="E221" s="33"/>
      <c r="F221" s="35"/>
      <c r="G221" s="33"/>
      <c r="H221" s="33"/>
      <c r="I221" s="33"/>
      <c r="J221" s="33"/>
      <c r="K221" s="33"/>
      <c r="L221" s="33"/>
      <c r="M221" s="33"/>
      <c r="N221" s="33"/>
      <c r="O221" s="33"/>
      <c r="P221" s="35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 spans="1:27" ht="15.75" customHeight="1" x14ac:dyDescent="0.2">
      <c r="A222" s="33"/>
      <c r="B222" s="33"/>
      <c r="C222" s="33"/>
      <c r="D222" s="33"/>
      <c r="E222" s="33"/>
      <c r="F222" s="35"/>
      <c r="G222" s="33"/>
      <c r="H222" s="33"/>
      <c r="I222" s="33"/>
      <c r="J222" s="33"/>
      <c r="K222" s="33"/>
      <c r="L222" s="33"/>
      <c r="M222" s="33"/>
      <c r="N222" s="33"/>
      <c r="O222" s="33"/>
      <c r="P222" s="35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 spans="1:27" ht="15.75" customHeight="1" x14ac:dyDescent="0.2">
      <c r="A223" s="33"/>
      <c r="B223" s="33"/>
      <c r="C223" s="33"/>
      <c r="D223" s="33"/>
      <c r="E223" s="33"/>
      <c r="F223" s="35"/>
      <c r="G223" s="33"/>
      <c r="H223" s="33"/>
      <c r="I223" s="33"/>
      <c r="J223" s="33"/>
      <c r="K223" s="33"/>
      <c r="L223" s="33"/>
      <c r="M223" s="33"/>
      <c r="N223" s="33"/>
      <c r="O223" s="33"/>
      <c r="P223" s="35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 spans="1:27" ht="15.75" customHeight="1" x14ac:dyDescent="0.2">
      <c r="A224" s="33"/>
      <c r="B224" s="33"/>
      <c r="C224" s="33"/>
      <c r="D224" s="33"/>
      <c r="E224" s="33"/>
      <c r="F224" s="35"/>
      <c r="G224" s="33"/>
      <c r="H224" s="33"/>
      <c r="I224" s="33"/>
      <c r="J224" s="33"/>
      <c r="K224" s="33"/>
      <c r="L224" s="33"/>
      <c r="M224" s="33"/>
      <c r="N224" s="33"/>
      <c r="O224" s="33"/>
      <c r="P224" s="35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 spans="1:27" ht="15.75" customHeight="1" x14ac:dyDescent="0.2">
      <c r="A225" s="33"/>
      <c r="B225" s="33"/>
      <c r="C225" s="33"/>
      <c r="D225" s="33"/>
      <c r="E225" s="33"/>
      <c r="F225" s="35"/>
      <c r="G225" s="33"/>
      <c r="H225" s="33"/>
      <c r="I225" s="33"/>
      <c r="J225" s="33"/>
      <c r="K225" s="33"/>
      <c r="L225" s="33"/>
      <c r="M225" s="33"/>
      <c r="N225" s="33"/>
      <c r="O225" s="33"/>
      <c r="P225" s="35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 spans="1:27" ht="15.75" customHeight="1" x14ac:dyDescent="0.2">
      <c r="A226" s="33"/>
      <c r="B226" s="33"/>
      <c r="C226" s="33"/>
      <c r="D226" s="33"/>
      <c r="E226" s="33"/>
      <c r="F226" s="35"/>
      <c r="G226" s="33"/>
      <c r="H226" s="33"/>
      <c r="I226" s="33"/>
      <c r="J226" s="33"/>
      <c r="K226" s="33"/>
      <c r="L226" s="33"/>
      <c r="M226" s="33"/>
      <c r="N226" s="33"/>
      <c r="O226" s="33"/>
      <c r="P226" s="35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 spans="1:27" ht="15.75" customHeight="1" x14ac:dyDescent="0.2">
      <c r="A227" s="33"/>
      <c r="B227" s="33"/>
      <c r="C227" s="33"/>
      <c r="D227" s="33"/>
      <c r="E227" s="33"/>
      <c r="F227" s="35"/>
      <c r="G227" s="33"/>
      <c r="H227" s="33"/>
      <c r="I227" s="33"/>
      <c r="J227" s="33"/>
      <c r="K227" s="33"/>
      <c r="L227" s="33"/>
      <c r="M227" s="33"/>
      <c r="N227" s="33"/>
      <c r="O227" s="33"/>
      <c r="P227" s="35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 spans="1:27" ht="15.75" customHeight="1" x14ac:dyDescent="0.2">
      <c r="A228" s="33"/>
      <c r="B228" s="33"/>
      <c r="C228" s="33"/>
      <c r="D228" s="33"/>
      <c r="E228" s="33"/>
      <c r="F228" s="35"/>
      <c r="G228" s="33"/>
      <c r="H228" s="33"/>
      <c r="I228" s="33"/>
      <c r="J228" s="33"/>
      <c r="K228" s="33"/>
      <c r="L228" s="33"/>
      <c r="M228" s="33"/>
      <c r="N228" s="33"/>
      <c r="O228" s="33"/>
      <c r="P228" s="35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 spans="1:27" ht="15.75" customHeight="1" x14ac:dyDescent="0.2">
      <c r="A229" s="33"/>
      <c r="B229" s="33"/>
      <c r="C229" s="33"/>
      <c r="D229" s="33"/>
      <c r="E229" s="33"/>
      <c r="F229" s="35"/>
      <c r="G229" s="33"/>
      <c r="H229" s="33"/>
      <c r="I229" s="33"/>
      <c r="J229" s="33"/>
      <c r="K229" s="33"/>
      <c r="L229" s="33"/>
      <c r="M229" s="33"/>
      <c r="N229" s="33"/>
      <c r="O229" s="33"/>
      <c r="P229" s="35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 spans="1:27" ht="15.75" customHeight="1" x14ac:dyDescent="0.2">
      <c r="A230" s="33"/>
      <c r="B230" s="33"/>
      <c r="C230" s="33"/>
      <c r="D230" s="33"/>
      <c r="E230" s="33"/>
      <c r="F230" s="35"/>
      <c r="G230" s="33"/>
      <c r="H230" s="33"/>
      <c r="I230" s="33"/>
      <c r="J230" s="33"/>
      <c r="K230" s="33"/>
      <c r="L230" s="33"/>
      <c r="M230" s="33"/>
      <c r="N230" s="33"/>
      <c r="O230" s="33"/>
      <c r="P230" s="35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 spans="1:27" ht="15.75" customHeight="1" x14ac:dyDescent="0.2">
      <c r="A231" s="33"/>
      <c r="B231" s="33"/>
      <c r="C231" s="33"/>
      <c r="D231" s="33"/>
      <c r="E231" s="33"/>
      <c r="F231" s="35"/>
      <c r="G231" s="33"/>
      <c r="H231" s="33"/>
      <c r="I231" s="33"/>
      <c r="J231" s="33"/>
      <c r="K231" s="33"/>
      <c r="L231" s="33"/>
      <c r="M231" s="33"/>
      <c r="N231" s="33"/>
      <c r="O231" s="33"/>
      <c r="P231" s="35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 spans="1:27" ht="15.75" customHeight="1" x14ac:dyDescent="0.2">
      <c r="A232" s="33"/>
      <c r="B232" s="33"/>
      <c r="C232" s="33"/>
      <c r="D232" s="33"/>
      <c r="E232" s="33"/>
      <c r="F232" s="35"/>
      <c r="G232" s="33"/>
      <c r="H232" s="33"/>
      <c r="I232" s="33"/>
      <c r="J232" s="33"/>
      <c r="K232" s="33"/>
      <c r="L232" s="33"/>
      <c r="M232" s="33"/>
      <c r="N232" s="33"/>
      <c r="O232" s="33"/>
      <c r="P232" s="35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 spans="1:27" ht="15.75" customHeight="1" x14ac:dyDescent="0.2">
      <c r="A233" s="33"/>
      <c r="B233" s="33"/>
      <c r="C233" s="33"/>
      <c r="D233" s="33"/>
      <c r="E233" s="33"/>
      <c r="F233" s="35"/>
      <c r="G233" s="33"/>
      <c r="H233" s="33"/>
      <c r="I233" s="33"/>
      <c r="J233" s="33"/>
      <c r="K233" s="33"/>
      <c r="L233" s="33"/>
      <c r="M233" s="33"/>
      <c r="N233" s="33"/>
      <c r="O233" s="33"/>
      <c r="P233" s="35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 spans="1:27" ht="15.75" customHeight="1" x14ac:dyDescent="0.2">
      <c r="A234" s="33"/>
      <c r="B234" s="33"/>
      <c r="C234" s="33"/>
      <c r="D234" s="33"/>
      <c r="E234" s="33"/>
      <c r="F234" s="35"/>
      <c r="G234" s="33"/>
      <c r="H234" s="33"/>
      <c r="I234" s="33"/>
      <c r="J234" s="33"/>
      <c r="K234" s="33"/>
      <c r="L234" s="33"/>
      <c r="M234" s="33"/>
      <c r="N234" s="33"/>
      <c r="O234" s="33"/>
      <c r="P234" s="35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 spans="1:27" ht="15.75" customHeight="1" x14ac:dyDescent="0.2">
      <c r="A235" s="33"/>
      <c r="B235" s="33"/>
      <c r="C235" s="33"/>
      <c r="D235" s="33"/>
      <c r="E235" s="33"/>
      <c r="F235" s="35"/>
      <c r="G235" s="33"/>
      <c r="H235" s="33"/>
      <c r="I235" s="33"/>
      <c r="J235" s="33"/>
      <c r="K235" s="33"/>
      <c r="L235" s="33"/>
      <c r="M235" s="33"/>
      <c r="N235" s="33"/>
      <c r="O235" s="33"/>
      <c r="P235" s="35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 spans="1:27" ht="15.75" customHeight="1" x14ac:dyDescent="0.2">
      <c r="A236" s="33"/>
      <c r="B236" s="33"/>
      <c r="C236" s="33"/>
      <c r="D236" s="33"/>
      <c r="E236" s="33"/>
      <c r="F236" s="35"/>
      <c r="G236" s="33"/>
      <c r="H236" s="33"/>
      <c r="I236" s="33"/>
      <c r="J236" s="33"/>
      <c r="K236" s="33"/>
      <c r="L236" s="33"/>
      <c r="M236" s="33"/>
      <c r="N236" s="33"/>
      <c r="O236" s="33"/>
      <c r="P236" s="35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 spans="1:27" ht="15.75" customHeight="1" x14ac:dyDescent="0.2">
      <c r="A237" s="33"/>
      <c r="B237" s="33"/>
      <c r="C237" s="33"/>
      <c r="D237" s="33"/>
      <c r="E237" s="33"/>
      <c r="F237" s="35"/>
      <c r="G237" s="33"/>
      <c r="H237" s="33"/>
      <c r="I237" s="33"/>
      <c r="J237" s="33"/>
      <c r="K237" s="33"/>
      <c r="L237" s="33"/>
      <c r="M237" s="33"/>
      <c r="N237" s="33"/>
      <c r="O237" s="33"/>
      <c r="P237" s="35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 spans="1:27" ht="15.75" customHeight="1" x14ac:dyDescent="0.2">
      <c r="A238" s="33"/>
      <c r="B238" s="33"/>
      <c r="C238" s="33"/>
      <c r="D238" s="33"/>
      <c r="E238" s="33"/>
      <c r="F238" s="35"/>
      <c r="G238" s="33"/>
      <c r="H238" s="33"/>
      <c r="I238" s="33"/>
      <c r="J238" s="33"/>
      <c r="K238" s="33"/>
      <c r="L238" s="33"/>
      <c r="M238" s="33"/>
      <c r="N238" s="33"/>
      <c r="O238" s="33"/>
      <c r="P238" s="35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 spans="1:27" ht="15.75" customHeight="1" x14ac:dyDescent="0.2">
      <c r="A239" s="33"/>
      <c r="B239" s="33"/>
      <c r="C239" s="33"/>
      <c r="D239" s="33"/>
      <c r="E239" s="33"/>
      <c r="F239" s="35"/>
      <c r="G239" s="33"/>
      <c r="H239" s="33"/>
      <c r="I239" s="33"/>
      <c r="J239" s="33"/>
      <c r="K239" s="33"/>
      <c r="L239" s="33"/>
      <c r="M239" s="33"/>
      <c r="N239" s="33"/>
      <c r="O239" s="33"/>
      <c r="P239" s="35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 spans="1:27" ht="15.75" customHeight="1" x14ac:dyDescent="0.2">
      <c r="A240" s="33"/>
      <c r="B240" s="33"/>
      <c r="C240" s="33"/>
      <c r="D240" s="33"/>
      <c r="E240" s="33"/>
      <c r="F240" s="35"/>
      <c r="G240" s="33"/>
      <c r="H240" s="33"/>
      <c r="I240" s="33"/>
      <c r="J240" s="33"/>
      <c r="K240" s="33"/>
      <c r="L240" s="33"/>
      <c r="M240" s="33"/>
      <c r="N240" s="33"/>
      <c r="O240" s="33"/>
      <c r="P240" s="35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 spans="1:27" ht="15.75" customHeight="1" x14ac:dyDescent="0.2">
      <c r="A241" s="33"/>
      <c r="B241" s="33"/>
      <c r="C241" s="33"/>
      <c r="D241" s="33"/>
      <c r="E241" s="33"/>
      <c r="F241" s="35"/>
      <c r="G241" s="33"/>
      <c r="H241" s="33"/>
      <c r="I241" s="33"/>
      <c r="J241" s="33"/>
      <c r="K241" s="33"/>
      <c r="L241" s="33"/>
      <c r="M241" s="33"/>
      <c r="N241" s="33"/>
      <c r="O241" s="33"/>
      <c r="P241" s="35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 spans="1:27" ht="15.75" customHeight="1" x14ac:dyDescent="0.2">
      <c r="A242" s="33"/>
      <c r="B242" s="33"/>
      <c r="C242" s="33"/>
      <c r="D242" s="33"/>
      <c r="E242" s="33"/>
      <c r="F242" s="35"/>
      <c r="G242" s="33"/>
      <c r="H242" s="33"/>
      <c r="I242" s="33"/>
      <c r="J242" s="33"/>
      <c r="K242" s="33"/>
      <c r="L242" s="33"/>
      <c r="M242" s="33"/>
      <c r="N242" s="33"/>
      <c r="O242" s="33"/>
      <c r="P242" s="35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 spans="1:27" ht="15.75" customHeight="1" x14ac:dyDescent="0.2">
      <c r="A243" s="33"/>
      <c r="B243" s="33"/>
      <c r="C243" s="33"/>
      <c r="D243" s="33"/>
      <c r="E243" s="33"/>
      <c r="F243" s="35"/>
      <c r="G243" s="33"/>
      <c r="H243" s="33"/>
      <c r="I243" s="33"/>
      <c r="J243" s="33"/>
      <c r="K243" s="33"/>
      <c r="L243" s="33"/>
      <c r="M243" s="33"/>
      <c r="N243" s="33"/>
      <c r="O243" s="33"/>
      <c r="P243" s="35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 spans="1:27" ht="15.75" customHeight="1" x14ac:dyDescent="0.2">
      <c r="A244" s="33"/>
      <c r="B244" s="33"/>
      <c r="C244" s="33"/>
      <c r="D244" s="33"/>
      <c r="E244" s="33"/>
      <c r="F244" s="35"/>
      <c r="G244" s="33"/>
      <c r="H244" s="33"/>
      <c r="I244" s="33"/>
      <c r="J244" s="33"/>
      <c r="K244" s="33"/>
      <c r="L244" s="33"/>
      <c r="M244" s="33"/>
      <c r="N244" s="33"/>
      <c r="O244" s="33"/>
      <c r="P244" s="35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 spans="1:27" ht="15.75" customHeight="1" x14ac:dyDescent="0.2">
      <c r="A245" s="33"/>
      <c r="B245" s="33"/>
      <c r="C245" s="33"/>
      <c r="D245" s="33"/>
      <c r="E245" s="33"/>
      <c r="F245" s="35"/>
      <c r="G245" s="33"/>
      <c r="H245" s="33"/>
      <c r="I245" s="33"/>
      <c r="J245" s="33"/>
      <c r="K245" s="33"/>
      <c r="L245" s="33"/>
      <c r="M245" s="33"/>
      <c r="N245" s="33"/>
      <c r="O245" s="33"/>
      <c r="P245" s="35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 spans="1:27" ht="15.75" customHeight="1" x14ac:dyDescent="0.2">
      <c r="A246" s="33"/>
      <c r="B246" s="33"/>
      <c r="C246" s="33"/>
      <c r="D246" s="33"/>
      <c r="E246" s="33"/>
      <c r="F246" s="35"/>
      <c r="G246" s="33"/>
      <c r="H246" s="33"/>
      <c r="I246" s="33"/>
      <c r="J246" s="33"/>
      <c r="K246" s="33"/>
      <c r="L246" s="33"/>
      <c r="M246" s="33"/>
      <c r="N246" s="33"/>
      <c r="O246" s="33"/>
      <c r="P246" s="35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 spans="1:27" ht="15.75" customHeight="1" x14ac:dyDescent="0.2">
      <c r="A247" s="33"/>
      <c r="B247" s="33"/>
      <c r="C247" s="33"/>
      <c r="D247" s="33"/>
      <c r="E247" s="33"/>
      <c r="F247" s="35"/>
      <c r="G247" s="33"/>
      <c r="H247" s="33"/>
      <c r="I247" s="33"/>
      <c r="J247" s="33"/>
      <c r="K247" s="33"/>
      <c r="L247" s="33"/>
      <c r="M247" s="33"/>
      <c r="N247" s="33"/>
      <c r="O247" s="33"/>
      <c r="P247" s="35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 spans="1:27" ht="15.75" customHeight="1" x14ac:dyDescent="0.2">
      <c r="A248" s="33"/>
      <c r="B248" s="33"/>
      <c r="C248" s="33"/>
      <c r="D248" s="33"/>
      <c r="E248" s="33"/>
      <c r="F248" s="35"/>
      <c r="G248" s="33"/>
      <c r="H248" s="33"/>
      <c r="I248" s="33"/>
      <c r="J248" s="33"/>
      <c r="K248" s="33"/>
      <c r="L248" s="33"/>
      <c r="M248" s="33"/>
      <c r="N248" s="33"/>
      <c r="O248" s="33"/>
      <c r="P248" s="35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 spans="1:27" ht="15.75" customHeight="1" x14ac:dyDescent="0.2">
      <c r="A249" s="33"/>
      <c r="B249" s="33"/>
      <c r="C249" s="33"/>
      <c r="D249" s="33"/>
      <c r="E249" s="33"/>
      <c r="F249" s="35"/>
      <c r="G249" s="33"/>
      <c r="H249" s="33"/>
      <c r="I249" s="33"/>
      <c r="J249" s="33"/>
      <c r="K249" s="33"/>
      <c r="L249" s="33"/>
      <c r="M249" s="33"/>
      <c r="N249" s="33"/>
      <c r="O249" s="33"/>
      <c r="P249" s="35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 spans="1:27" ht="15.75" customHeight="1" x14ac:dyDescent="0.2">
      <c r="A250" s="33"/>
      <c r="B250" s="33"/>
      <c r="C250" s="33"/>
      <c r="D250" s="33"/>
      <c r="E250" s="33"/>
      <c r="F250" s="35"/>
      <c r="G250" s="33"/>
      <c r="H250" s="33"/>
      <c r="I250" s="33"/>
      <c r="J250" s="33"/>
      <c r="K250" s="33"/>
      <c r="L250" s="33"/>
      <c r="M250" s="33"/>
      <c r="N250" s="33"/>
      <c r="O250" s="33"/>
      <c r="P250" s="35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 spans="1:27" ht="15.75" customHeight="1" x14ac:dyDescent="0.2">
      <c r="A251" s="33"/>
      <c r="B251" s="33"/>
      <c r="C251" s="33"/>
      <c r="D251" s="33"/>
      <c r="E251" s="33"/>
      <c r="F251" s="35"/>
      <c r="G251" s="33"/>
      <c r="H251" s="33"/>
      <c r="I251" s="33"/>
      <c r="J251" s="33"/>
      <c r="K251" s="33"/>
      <c r="L251" s="33"/>
      <c r="M251" s="33"/>
      <c r="N251" s="33"/>
      <c r="O251" s="33"/>
      <c r="P251" s="35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 spans="1:27" ht="15.75" customHeight="1" x14ac:dyDescent="0.2">
      <c r="A252" s="33"/>
      <c r="B252" s="33"/>
      <c r="C252" s="33"/>
      <c r="D252" s="33"/>
      <c r="E252" s="33"/>
      <c r="F252" s="35"/>
      <c r="G252" s="33"/>
      <c r="H252" s="33"/>
      <c r="I252" s="33"/>
      <c r="J252" s="33"/>
      <c r="K252" s="33"/>
      <c r="L252" s="33"/>
      <c r="M252" s="33"/>
      <c r="N252" s="33"/>
      <c r="O252" s="33"/>
      <c r="P252" s="35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 spans="1:27" ht="15.75" customHeight="1" x14ac:dyDescent="0.2">
      <c r="A253" s="33"/>
      <c r="B253" s="33"/>
      <c r="C253" s="33"/>
      <c r="D253" s="33"/>
      <c r="E253" s="33"/>
      <c r="F253" s="35"/>
      <c r="G253" s="33"/>
      <c r="H253" s="33"/>
      <c r="I253" s="33"/>
      <c r="J253" s="33"/>
      <c r="K253" s="33"/>
      <c r="L253" s="33"/>
      <c r="M253" s="33"/>
      <c r="N253" s="33"/>
      <c r="O253" s="33"/>
      <c r="P253" s="35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 spans="1:27" ht="15.75" customHeight="1" x14ac:dyDescent="0.2">
      <c r="A254" s="33"/>
      <c r="B254" s="33"/>
      <c r="C254" s="33"/>
      <c r="D254" s="33"/>
      <c r="E254" s="33"/>
      <c r="F254" s="35"/>
      <c r="G254" s="33"/>
      <c r="H254" s="33"/>
      <c r="I254" s="33"/>
      <c r="J254" s="33"/>
      <c r="K254" s="33"/>
      <c r="L254" s="33"/>
      <c r="M254" s="33"/>
      <c r="N254" s="33"/>
      <c r="O254" s="33"/>
      <c r="P254" s="35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 spans="1:27" ht="15.75" customHeight="1" x14ac:dyDescent="0.2"/>
    <row r="256" spans="1:2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</sheetData>
  <mergeCells count="24">
    <mergeCell ref="B87:E87"/>
    <mergeCell ref="H87:K87"/>
    <mergeCell ref="L87:Q87"/>
    <mergeCell ref="A58:Q58"/>
    <mergeCell ref="B59:E59"/>
    <mergeCell ref="H59:K59"/>
    <mergeCell ref="L59:Q59"/>
    <mergeCell ref="A86:Q86"/>
    <mergeCell ref="A2:Q2"/>
    <mergeCell ref="B3:E3"/>
    <mergeCell ref="S3:U3"/>
    <mergeCell ref="H3:K3"/>
    <mergeCell ref="L3:Q3"/>
    <mergeCell ref="W3:AA3"/>
    <mergeCell ref="A30:Q30"/>
    <mergeCell ref="B31:E31"/>
    <mergeCell ref="H31:K31"/>
    <mergeCell ref="S31:U31"/>
    <mergeCell ref="L31:Q31"/>
    <mergeCell ref="W87:AA87"/>
    <mergeCell ref="W31:AA31"/>
    <mergeCell ref="W59:AA59"/>
    <mergeCell ref="S59:U59"/>
    <mergeCell ref="S87:U87"/>
  </mergeCell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8A9C-0FCC-E448-898D-C09431DDDF17}">
  <sheetPr>
    <outlinePr summaryBelow="0" summaryRight="0"/>
  </sheetPr>
  <dimension ref="A1:AD860"/>
  <sheetViews>
    <sheetView workbookViewId="0">
      <selection activeCell="E5" sqref="E5"/>
    </sheetView>
  </sheetViews>
  <sheetFormatPr baseColWidth="10" defaultColWidth="14.5" defaultRowHeight="15" customHeight="1" x14ac:dyDescent="0.2"/>
  <cols>
    <col min="1" max="4" width="14.5" style="34" customWidth="1"/>
    <col min="5" max="5" width="14.5" style="60" customWidth="1"/>
    <col min="6" max="6" width="18.1640625" style="34" customWidth="1"/>
    <col min="7" max="7" width="18.1640625" style="60" customWidth="1"/>
    <col min="8" max="8" width="18.1640625" style="37" customWidth="1"/>
    <col min="9" max="9" width="19.33203125" style="34" customWidth="1"/>
    <col min="10" max="10" width="14.5" style="34" customWidth="1"/>
    <col min="11" max="11" width="17.5" style="34" customWidth="1"/>
    <col min="12" max="14" width="14.5" style="34" customWidth="1"/>
    <col min="15" max="15" width="21.33203125" style="34" customWidth="1"/>
    <col min="16" max="17" width="14.5" style="34" customWidth="1"/>
    <col min="18" max="18" width="14.5" style="37" customWidth="1"/>
    <col min="19" max="27" width="14.5" style="34" customWidth="1"/>
    <col min="28" max="16384" width="14.5" style="34"/>
  </cols>
  <sheetData>
    <row r="1" spans="1:30" ht="15.75" customHeight="1" x14ac:dyDescent="0.2">
      <c r="A1" s="33"/>
      <c r="B1" s="33"/>
      <c r="C1" s="33"/>
      <c r="D1" s="33"/>
      <c r="E1" s="57"/>
      <c r="F1" s="33"/>
      <c r="G1" s="57"/>
      <c r="H1" s="35"/>
      <c r="I1" s="33"/>
      <c r="J1" s="33"/>
      <c r="K1" s="33"/>
      <c r="L1" s="33"/>
      <c r="M1" s="33"/>
      <c r="N1" s="33"/>
      <c r="O1" s="33"/>
      <c r="P1" s="33"/>
      <c r="Q1" s="33"/>
      <c r="R1" s="35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1:30" ht="15.75" customHeight="1" x14ac:dyDescent="0.2">
      <c r="A2" s="50" t="s">
        <v>22</v>
      </c>
      <c r="B2" s="47"/>
      <c r="C2" s="47"/>
      <c r="D2" s="47"/>
      <c r="E2" s="58"/>
      <c r="F2" s="47"/>
      <c r="G2" s="58"/>
      <c r="H2" s="51"/>
      <c r="I2" s="47"/>
      <c r="J2" s="47"/>
      <c r="K2" s="47"/>
      <c r="L2" s="47"/>
      <c r="M2" s="47"/>
      <c r="N2" s="47"/>
      <c r="O2" s="47"/>
      <c r="P2" s="47"/>
      <c r="Q2" s="47"/>
      <c r="R2" s="51"/>
      <c r="S2" s="47"/>
      <c r="T2" s="33"/>
      <c r="U2" s="33"/>
      <c r="V2" s="33"/>
      <c r="W2" s="33"/>
      <c r="X2" s="33"/>
      <c r="Y2" s="33"/>
      <c r="Z2" s="33"/>
      <c r="AA2" s="33"/>
      <c r="AB2" s="33"/>
      <c r="AC2" s="33"/>
    </row>
    <row r="3" spans="1:30" ht="15.75" customHeight="1" x14ac:dyDescent="0.2">
      <c r="A3" s="2"/>
      <c r="B3" s="52"/>
      <c r="C3" s="47"/>
      <c r="D3" s="47"/>
      <c r="E3" s="58"/>
      <c r="F3" s="47"/>
      <c r="G3" s="44"/>
      <c r="H3" s="38"/>
      <c r="I3" s="38"/>
      <c r="J3" s="53" t="s">
        <v>23</v>
      </c>
      <c r="K3" s="47"/>
      <c r="L3" s="47"/>
      <c r="M3" s="47"/>
      <c r="N3" s="54" t="s">
        <v>24</v>
      </c>
      <c r="O3" s="47"/>
      <c r="P3" s="47"/>
      <c r="Q3" s="47"/>
      <c r="R3" s="51"/>
      <c r="S3" s="47"/>
      <c r="T3" s="33"/>
      <c r="U3" s="49" t="s">
        <v>25</v>
      </c>
      <c r="V3" s="47"/>
      <c r="W3" s="47"/>
      <c r="X3" s="33"/>
      <c r="Y3" s="49" t="s">
        <v>25</v>
      </c>
      <c r="Z3" s="47"/>
      <c r="AA3" s="47"/>
      <c r="AB3" s="47"/>
      <c r="AC3" s="47"/>
    </row>
    <row r="4" spans="1:30" ht="15.75" customHeight="1" x14ac:dyDescent="0.2">
      <c r="A4" s="10" t="s">
        <v>1</v>
      </c>
      <c r="B4" s="11" t="s">
        <v>28</v>
      </c>
      <c r="C4" s="11" t="s">
        <v>32</v>
      </c>
      <c r="D4" s="11" t="s">
        <v>26</v>
      </c>
      <c r="E4" s="11" t="s">
        <v>35</v>
      </c>
      <c r="F4" s="11" t="s">
        <v>27</v>
      </c>
      <c r="G4" s="11" t="s">
        <v>36</v>
      </c>
      <c r="H4" s="11" t="s">
        <v>33</v>
      </c>
      <c r="I4" s="38" t="s">
        <v>34</v>
      </c>
      <c r="J4" s="12" t="s">
        <v>28</v>
      </c>
      <c r="K4" s="12" t="s">
        <v>32</v>
      </c>
      <c r="L4" s="39" t="s">
        <v>26</v>
      </c>
      <c r="M4" s="39" t="s">
        <v>27</v>
      </c>
      <c r="N4" s="13" t="s">
        <v>28</v>
      </c>
      <c r="O4" s="13" t="s">
        <v>32</v>
      </c>
      <c r="P4" s="40" t="s">
        <v>26</v>
      </c>
      <c r="Q4" s="40" t="s">
        <v>27</v>
      </c>
      <c r="R4" s="40" t="s">
        <v>33</v>
      </c>
      <c r="S4" s="13" t="s">
        <v>34</v>
      </c>
      <c r="T4" s="33"/>
      <c r="U4" s="14"/>
      <c r="V4" s="36" t="s">
        <v>26</v>
      </c>
      <c r="W4" s="36" t="s">
        <v>27</v>
      </c>
      <c r="X4" s="33"/>
      <c r="Y4" s="14" t="s">
        <v>28</v>
      </c>
      <c r="Z4" s="36" t="s">
        <v>26</v>
      </c>
      <c r="AA4" s="36" t="s">
        <v>27</v>
      </c>
      <c r="AB4" s="14"/>
      <c r="AC4" s="36"/>
      <c r="AD4" s="30"/>
    </row>
    <row r="5" spans="1:30" s="37" customFormat="1" ht="15.75" customHeight="1" x14ac:dyDescent="0.2">
      <c r="A5" s="3">
        <v>1</v>
      </c>
      <c r="B5" s="24">
        <v>16.036000000000001</v>
      </c>
      <c r="C5" s="24">
        <v>16.074999999999999</v>
      </c>
      <c r="D5" s="32">
        <v>13.058</v>
      </c>
      <c r="E5" s="24"/>
      <c r="F5" s="24">
        <v>72.991000000000014</v>
      </c>
      <c r="G5" s="24"/>
      <c r="H5" s="24"/>
      <c r="I5" s="25"/>
      <c r="J5" s="26">
        <v>42.825000000000003</v>
      </c>
      <c r="K5" s="26">
        <v>42.862999999999992</v>
      </c>
      <c r="L5" s="27">
        <v>39.543999999999997</v>
      </c>
      <c r="M5" s="27">
        <v>90.897999999999996</v>
      </c>
      <c r="N5" s="28">
        <v>159.857</v>
      </c>
      <c r="O5" s="28">
        <v>159.649</v>
      </c>
      <c r="P5" s="32">
        <v>16.678999999999998</v>
      </c>
      <c r="Q5" s="29">
        <v>186.02199999999999</v>
      </c>
      <c r="R5" s="40"/>
      <c r="S5" s="13"/>
      <c r="T5" s="35"/>
      <c r="U5" s="31"/>
      <c r="V5" s="31" t="e">
        <v>#DIV/0!</v>
      </c>
      <c r="W5" s="31">
        <v>24.53316162266578</v>
      </c>
      <c r="X5" s="35"/>
      <c r="Y5" s="31" t="e">
        <v>#DIV/0!</v>
      </c>
      <c r="Z5" s="31" t="e">
        <v>#DIV/0!</v>
      </c>
      <c r="AA5" s="31">
        <v>154.8560781466208</v>
      </c>
      <c r="AB5" s="14"/>
      <c r="AC5" s="36"/>
      <c r="AD5" s="30"/>
    </row>
    <row r="6" spans="1:30" s="37" customFormat="1" ht="15.75" customHeight="1" x14ac:dyDescent="0.2">
      <c r="A6" s="3">
        <v>2</v>
      </c>
      <c r="B6" s="32">
        <v>11.103</v>
      </c>
      <c r="C6" s="24">
        <v>11.207000000000001</v>
      </c>
      <c r="D6" s="24">
        <v>11.933</v>
      </c>
      <c r="E6" s="24"/>
      <c r="F6" s="24">
        <v>54.695999999999991</v>
      </c>
      <c r="G6" s="24"/>
      <c r="H6" s="24"/>
      <c r="I6" s="25"/>
      <c r="J6" s="26">
        <v>41.444000000000003</v>
      </c>
      <c r="K6" s="26">
        <v>41.454000000000001</v>
      </c>
      <c r="L6" s="27">
        <v>38.508000000000003</v>
      </c>
      <c r="M6" s="27">
        <v>80.981999999999999</v>
      </c>
      <c r="N6" s="28">
        <v>156.65299999999999</v>
      </c>
      <c r="O6" s="28">
        <v>156.57400000000001</v>
      </c>
      <c r="P6" s="32">
        <v>15.823</v>
      </c>
      <c r="Q6" s="29">
        <v>184.82200000000009</v>
      </c>
      <c r="R6" s="29"/>
      <c r="S6" s="28"/>
      <c r="T6" s="35"/>
      <c r="U6" s="31"/>
      <c r="V6" s="31" t="e">
        <v>#DIV/0!</v>
      </c>
      <c r="W6" s="31">
        <v>48.058358929355002</v>
      </c>
      <c r="X6" s="35"/>
      <c r="Y6" s="31" t="e">
        <v>#DIV/0!</v>
      </c>
      <c r="Z6" s="31" t="e">
        <v>#DIV/0!</v>
      </c>
      <c r="AA6" s="31">
        <v>237.90770805909051</v>
      </c>
      <c r="AB6" s="14"/>
      <c r="AC6" s="36"/>
      <c r="AD6" s="30"/>
    </row>
    <row r="7" spans="1:30" s="37" customFormat="1" ht="15.75" customHeight="1" x14ac:dyDescent="0.2">
      <c r="A7" s="3">
        <v>4</v>
      </c>
      <c r="B7" s="32">
        <v>10.528</v>
      </c>
      <c r="C7" s="24">
        <v>10.624000000000001</v>
      </c>
      <c r="D7" s="24">
        <v>12.464</v>
      </c>
      <c r="E7" s="24"/>
      <c r="F7" s="24">
        <v>55.271000000000001</v>
      </c>
      <c r="G7" s="24"/>
      <c r="H7" s="24"/>
      <c r="I7" s="25"/>
      <c r="J7" s="26">
        <v>42.077000000000012</v>
      </c>
      <c r="K7" s="26">
        <v>42.122999999999998</v>
      </c>
      <c r="L7" s="27">
        <v>38.927999999999997</v>
      </c>
      <c r="M7" s="27">
        <v>81.914999999999992</v>
      </c>
      <c r="N7" s="28">
        <v>157.1</v>
      </c>
      <c r="O7" s="28">
        <v>157.00299999999999</v>
      </c>
      <c r="P7" s="32">
        <v>16.381</v>
      </c>
      <c r="Q7" s="29">
        <v>185.547</v>
      </c>
      <c r="R7" s="29"/>
      <c r="S7" s="28"/>
      <c r="T7" s="35"/>
      <c r="U7" s="31"/>
      <c r="V7" s="31" t="e">
        <v>#DIV/0!</v>
      </c>
      <c r="W7" s="31">
        <v>48.206111704148633</v>
      </c>
      <c r="X7" s="35"/>
      <c r="Y7" s="31" t="e">
        <v>#DIV/0!</v>
      </c>
      <c r="Z7" s="31" t="e">
        <v>#DIV/0!</v>
      </c>
      <c r="AA7" s="31">
        <v>235.70407627869949</v>
      </c>
      <c r="AB7" s="14"/>
      <c r="AC7" s="36"/>
      <c r="AD7" s="30"/>
    </row>
    <row r="8" spans="1:30" s="37" customFormat="1" ht="15.75" customHeight="1" x14ac:dyDescent="0.2">
      <c r="A8" s="3">
        <v>8</v>
      </c>
      <c r="B8" s="32">
        <v>12.009</v>
      </c>
      <c r="C8" s="24">
        <v>12.092000000000001</v>
      </c>
      <c r="D8" s="24">
        <v>13.407999999999999</v>
      </c>
      <c r="E8" s="24"/>
      <c r="F8" s="24">
        <v>56.005000000000003</v>
      </c>
      <c r="G8" s="24"/>
      <c r="H8" s="24"/>
      <c r="I8" s="25"/>
      <c r="J8" s="26">
        <v>43.966999999999999</v>
      </c>
      <c r="K8" s="26">
        <v>44.024000000000001</v>
      </c>
      <c r="L8" s="27">
        <v>41.119</v>
      </c>
      <c r="M8" s="27">
        <v>83.543999999999997</v>
      </c>
      <c r="N8" s="28">
        <v>160.63499999999999</v>
      </c>
      <c r="O8" s="28">
        <v>160.602</v>
      </c>
      <c r="P8" s="32">
        <v>17.341999999999999</v>
      </c>
      <c r="Q8" s="29">
        <v>187.548</v>
      </c>
      <c r="R8" s="29"/>
      <c r="S8" s="28"/>
      <c r="T8" s="35"/>
      <c r="U8" s="31"/>
      <c r="V8" s="31" t="e">
        <v>#DIV/0!</v>
      </c>
      <c r="W8" s="31">
        <v>49.172395321846253</v>
      </c>
      <c r="X8" s="35"/>
      <c r="Y8" s="31" t="e">
        <v>#DIV/0!</v>
      </c>
      <c r="Z8" s="31" t="e">
        <v>#DIV/0!</v>
      </c>
      <c r="AA8" s="31">
        <v>234.87724310329429</v>
      </c>
      <c r="AB8" s="14"/>
      <c r="AC8" s="36"/>
      <c r="AD8" s="30"/>
    </row>
    <row r="9" spans="1:30" s="37" customFormat="1" ht="15.75" customHeight="1" x14ac:dyDescent="0.2">
      <c r="A9" s="3">
        <v>16</v>
      </c>
      <c r="B9" s="24">
        <v>17.506</v>
      </c>
      <c r="C9" s="24">
        <v>17.565999999999999</v>
      </c>
      <c r="D9" s="32">
        <v>14.581</v>
      </c>
      <c r="E9" s="24"/>
      <c r="F9" s="24">
        <v>56.823999999999998</v>
      </c>
      <c r="G9" s="24"/>
      <c r="H9" s="24"/>
      <c r="I9" s="25"/>
      <c r="J9" s="26">
        <v>42.096999999999987</v>
      </c>
      <c r="K9" s="26">
        <v>42.173000000000002</v>
      </c>
      <c r="L9" s="27">
        <v>38.715000000000003</v>
      </c>
      <c r="M9" s="27">
        <v>80.705000000000013</v>
      </c>
      <c r="N9" s="28">
        <v>158.75800000000001</v>
      </c>
      <c r="O9" s="28">
        <v>158.49799999999999</v>
      </c>
      <c r="P9" s="32">
        <v>17.971</v>
      </c>
      <c r="Q9" s="29">
        <v>185.79900000000001</v>
      </c>
      <c r="R9" s="29"/>
      <c r="S9" s="28"/>
      <c r="T9" s="35"/>
      <c r="U9" s="31"/>
      <c r="V9" s="31" t="e">
        <v>#DIV/0!</v>
      </c>
      <c r="W9" s="31">
        <v>42.026256511333273</v>
      </c>
      <c r="X9" s="35"/>
      <c r="Y9" s="31" t="e">
        <v>#DIV/0!</v>
      </c>
      <c r="Z9" s="31" t="e">
        <v>#DIV/0!</v>
      </c>
      <c r="AA9" s="31">
        <v>226.97275798958191</v>
      </c>
      <c r="AB9" s="14"/>
      <c r="AC9" s="36"/>
      <c r="AD9" s="30"/>
    </row>
    <row r="10" spans="1:30" s="37" customFormat="1" ht="15.75" customHeight="1" x14ac:dyDescent="0.2">
      <c r="A10" s="3">
        <v>32</v>
      </c>
      <c r="B10" s="24">
        <v>19.119</v>
      </c>
      <c r="C10" s="24">
        <v>19.145</v>
      </c>
      <c r="D10" s="32">
        <v>16.065000000000001</v>
      </c>
      <c r="E10" s="24"/>
      <c r="F10" s="24">
        <v>57.429999999999993</v>
      </c>
      <c r="G10" s="24"/>
      <c r="H10" s="24"/>
      <c r="I10" s="25"/>
      <c r="J10" s="26">
        <v>45.002000000000002</v>
      </c>
      <c r="K10" s="26">
        <v>45.082000000000001</v>
      </c>
      <c r="L10" s="27">
        <v>41.762000000000008</v>
      </c>
      <c r="M10" s="27">
        <v>82.72</v>
      </c>
      <c r="N10" s="28">
        <v>162.322</v>
      </c>
      <c r="O10" s="28">
        <v>162.1</v>
      </c>
      <c r="P10" s="32">
        <v>19.923999999999999</v>
      </c>
      <c r="Q10" s="29">
        <v>187.46</v>
      </c>
      <c r="R10" s="29"/>
      <c r="S10" s="28"/>
      <c r="T10" s="35"/>
      <c r="U10" s="31"/>
      <c r="V10" s="31" t="e">
        <v>#DIV/0!</v>
      </c>
      <c r="W10" s="31">
        <v>44.036218004527257</v>
      </c>
      <c r="X10" s="35"/>
      <c r="Y10" s="31" t="e">
        <v>#DIV/0!</v>
      </c>
      <c r="Z10" s="31" t="e">
        <v>#DIV/0!</v>
      </c>
      <c r="AA10" s="31">
        <v>226.41476580184579</v>
      </c>
      <c r="AB10" s="14"/>
      <c r="AC10" s="36"/>
      <c r="AD10" s="30"/>
    </row>
    <row r="11" spans="1:30" s="37" customFormat="1" ht="15.75" customHeight="1" x14ac:dyDescent="0.2">
      <c r="A11" s="3">
        <v>64</v>
      </c>
      <c r="B11" s="24">
        <v>22.597999999999999</v>
      </c>
      <c r="C11" s="24">
        <v>22.626999999999999</v>
      </c>
      <c r="D11" s="32">
        <v>18.837</v>
      </c>
      <c r="E11" s="24"/>
      <c r="F11" s="24">
        <v>58.148000000000003</v>
      </c>
      <c r="G11" s="24"/>
      <c r="H11" s="24"/>
      <c r="I11" s="25"/>
      <c r="J11" s="26">
        <v>48.888000000000012</v>
      </c>
      <c r="K11" s="26">
        <v>49.005000000000003</v>
      </c>
      <c r="L11" s="27">
        <v>45.167999999999999</v>
      </c>
      <c r="M11" s="27">
        <v>84.019000000000005</v>
      </c>
      <c r="N11" s="28">
        <v>167.78800000000001</v>
      </c>
      <c r="O11" s="28">
        <v>168.65899999999999</v>
      </c>
      <c r="P11" s="32">
        <v>23.446000000000009</v>
      </c>
      <c r="Q11" s="29">
        <v>191.589</v>
      </c>
      <c r="R11" s="29"/>
      <c r="S11" s="28"/>
      <c r="T11" s="35"/>
      <c r="U11" s="31"/>
      <c r="V11" s="31" t="e">
        <v>#DIV/0!</v>
      </c>
      <c r="W11" s="31">
        <v>44.491642016922341</v>
      </c>
      <c r="X11" s="35"/>
      <c r="Y11" s="31" t="e">
        <v>#DIV/0!</v>
      </c>
      <c r="Z11" s="31" t="e">
        <v>#DIV/0!</v>
      </c>
      <c r="AA11" s="31">
        <v>229.48510696842541</v>
      </c>
      <c r="AB11" s="14"/>
      <c r="AC11" s="36"/>
      <c r="AD11" s="30"/>
    </row>
    <row r="12" spans="1:30" s="37" customFormat="1" ht="15.75" customHeight="1" x14ac:dyDescent="0.2">
      <c r="A12" s="3">
        <v>128</v>
      </c>
      <c r="B12" s="24">
        <v>25.771999999999998</v>
      </c>
      <c r="C12" s="24">
        <v>25.916999999999991</v>
      </c>
      <c r="D12" s="32">
        <v>24.184999999999999</v>
      </c>
      <c r="E12" s="24"/>
      <c r="F12" s="24">
        <v>60.835000000000001</v>
      </c>
      <c r="G12" s="24"/>
      <c r="H12" s="24"/>
      <c r="I12" s="25"/>
      <c r="J12" s="26">
        <v>56.662999999999997</v>
      </c>
      <c r="K12" s="26">
        <v>56.871000000000002</v>
      </c>
      <c r="L12" s="27">
        <v>56.338000000000008</v>
      </c>
      <c r="M12" s="27">
        <v>90.609999999999985</v>
      </c>
      <c r="N12" s="28">
        <v>182.16200000000001</v>
      </c>
      <c r="O12" s="28">
        <v>182.386</v>
      </c>
      <c r="P12" s="32">
        <v>30.216999999999999</v>
      </c>
      <c r="Q12" s="29">
        <v>203.19</v>
      </c>
      <c r="R12" s="29"/>
      <c r="S12" s="28"/>
      <c r="T12" s="35"/>
      <c r="U12" s="31"/>
      <c r="V12" s="31" t="e">
        <v>#DIV/0!</v>
      </c>
      <c r="W12" s="31">
        <v>48.943864551656098</v>
      </c>
      <c r="X12" s="35"/>
      <c r="Y12" s="31" t="e">
        <v>#DIV/0!</v>
      </c>
      <c r="Z12" s="31" t="e">
        <v>#DIV/0!</v>
      </c>
      <c r="AA12" s="31">
        <v>234.00180816963919</v>
      </c>
      <c r="AB12" s="14"/>
      <c r="AC12" s="36"/>
      <c r="AD12" s="30"/>
    </row>
    <row r="13" spans="1:30" ht="15.75" customHeight="1" x14ac:dyDescent="0.2">
      <c r="A13" s="3">
        <v>256</v>
      </c>
      <c r="B13" s="24">
        <v>47.738000000000007</v>
      </c>
      <c r="C13" s="24">
        <v>44.662999999999997</v>
      </c>
      <c r="D13" s="32">
        <v>38.593000000000004</v>
      </c>
      <c r="E13" s="24"/>
      <c r="F13" s="24">
        <v>72.865999999999985</v>
      </c>
      <c r="G13" s="24"/>
      <c r="H13" s="24"/>
      <c r="I13" s="25"/>
      <c r="J13" s="26">
        <v>79.108999999999995</v>
      </c>
      <c r="K13" s="26">
        <v>75.620999999999995</v>
      </c>
      <c r="L13" s="27">
        <v>68.718999999999994</v>
      </c>
      <c r="M13" s="27">
        <v>99.294000000000011</v>
      </c>
      <c r="N13" s="28">
        <v>200.37</v>
      </c>
      <c r="O13" s="28">
        <v>192.53700000000001</v>
      </c>
      <c r="P13" s="32">
        <v>47.487000000000009</v>
      </c>
      <c r="Q13" s="29">
        <v>204.11</v>
      </c>
      <c r="R13" s="29"/>
      <c r="S13" s="28"/>
      <c r="T13" s="33"/>
      <c r="U13" s="31"/>
      <c r="V13" s="31" t="e">
        <v>#DIV/0!</v>
      </c>
      <c r="W13" s="31">
        <v>36.269316279197469</v>
      </c>
      <c r="X13" s="33"/>
      <c r="Y13" s="31" t="e">
        <v>#DIV/0!</v>
      </c>
      <c r="Z13" s="31" t="e">
        <v>#DIV/0!</v>
      </c>
      <c r="AA13" s="31">
        <v>180.11692696182041</v>
      </c>
      <c r="AB13" s="18"/>
      <c r="AC13" s="18"/>
      <c r="AD13" s="30"/>
    </row>
    <row r="14" spans="1:30" ht="15.75" customHeight="1" x14ac:dyDescent="0.2">
      <c r="A14" s="3">
        <v>512</v>
      </c>
      <c r="B14" s="24">
        <v>76.926999999999992</v>
      </c>
      <c r="C14" s="24">
        <v>70.924999999999997</v>
      </c>
      <c r="D14" s="32">
        <v>59.523000000000003</v>
      </c>
      <c r="E14" s="24"/>
      <c r="F14" s="24">
        <v>72.396000000000001</v>
      </c>
      <c r="G14" s="24"/>
      <c r="H14" s="24"/>
      <c r="I14" s="25"/>
      <c r="J14" s="26">
        <v>114.008</v>
      </c>
      <c r="K14" s="26">
        <v>108.018</v>
      </c>
      <c r="L14" s="27">
        <v>94.333999999999989</v>
      </c>
      <c r="M14" s="27">
        <v>111.154</v>
      </c>
      <c r="N14" s="28">
        <v>238.28399999999999</v>
      </c>
      <c r="O14" s="28">
        <v>224.76499999999999</v>
      </c>
      <c r="P14" s="32">
        <v>73.77600000000001</v>
      </c>
      <c r="Q14" s="29">
        <v>185.142</v>
      </c>
      <c r="R14" s="29"/>
      <c r="S14" s="28"/>
      <c r="T14" s="33"/>
      <c r="U14" s="31"/>
      <c r="V14" s="31" t="e">
        <v>#DIV/0!</v>
      </c>
      <c r="W14" s="31">
        <v>53.536106967235753</v>
      </c>
      <c r="X14" s="33"/>
      <c r="Y14" s="31" t="e">
        <v>#DIV/0!</v>
      </c>
      <c r="Z14" s="31" t="e">
        <v>#DIV/0!</v>
      </c>
      <c r="AA14" s="31">
        <v>155.73512348748551</v>
      </c>
      <c r="AB14" s="18"/>
      <c r="AC14" s="18"/>
      <c r="AD14" s="30"/>
    </row>
    <row r="15" spans="1:30" ht="15.75" customHeight="1" x14ac:dyDescent="0.2">
      <c r="A15" s="3">
        <v>1024</v>
      </c>
      <c r="B15" s="15">
        <v>139.11000000000001</v>
      </c>
      <c r="C15" s="15">
        <v>129.946</v>
      </c>
      <c r="D15" s="15">
        <v>97.683999999999997</v>
      </c>
      <c r="E15" s="24"/>
      <c r="F15" s="32">
        <v>84.248000000000005</v>
      </c>
      <c r="G15" s="24"/>
      <c r="H15" s="15"/>
      <c r="I15" s="15"/>
      <c r="J15" s="16">
        <v>188.827</v>
      </c>
      <c r="K15" s="16">
        <v>179.95099999999999</v>
      </c>
      <c r="L15" s="16">
        <v>143.798</v>
      </c>
      <c r="M15" s="16">
        <v>130.739</v>
      </c>
      <c r="N15" s="17">
        <v>315.995</v>
      </c>
      <c r="O15" s="17">
        <v>293.42899999999997</v>
      </c>
      <c r="P15" s="32">
        <v>123.81100000000001</v>
      </c>
      <c r="Q15" s="17">
        <v>182.38800000000001</v>
      </c>
      <c r="R15" s="17"/>
      <c r="S15" s="17"/>
      <c r="T15" s="33"/>
      <c r="U15" s="31"/>
      <c r="V15" s="31" t="e">
        <v>#DIV/0!</v>
      </c>
      <c r="W15" s="31">
        <v>55.183505839901237</v>
      </c>
      <c r="X15" s="33"/>
      <c r="Y15" s="31" t="e">
        <v>#DIV/0!</v>
      </c>
      <c r="Z15" s="31" t="e">
        <v>#DIV/0!</v>
      </c>
      <c r="AA15" s="31">
        <v>116.48941221156581</v>
      </c>
      <c r="AB15" s="18"/>
      <c r="AC15" s="18"/>
      <c r="AD15" s="30"/>
    </row>
    <row r="16" spans="1:30" ht="15.75" customHeight="1" x14ac:dyDescent="0.2">
      <c r="A16" s="3">
        <v>2048</v>
      </c>
      <c r="B16" s="15">
        <v>108.82</v>
      </c>
      <c r="C16" s="15">
        <v>109.179</v>
      </c>
      <c r="D16" s="15">
        <v>162.13</v>
      </c>
      <c r="E16" s="24"/>
      <c r="F16" s="32">
        <v>106.128</v>
      </c>
      <c r="G16" s="24"/>
      <c r="H16" s="15"/>
      <c r="I16" s="15"/>
      <c r="J16" s="16">
        <v>176.91800000000001</v>
      </c>
      <c r="K16" s="16">
        <v>176.87100000000001</v>
      </c>
      <c r="L16" s="16">
        <v>234.196</v>
      </c>
      <c r="M16" s="32">
        <v>173.459</v>
      </c>
      <c r="N16" s="17">
        <v>222.221</v>
      </c>
      <c r="O16" s="17">
        <v>223.64400000000001</v>
      </c>
      <c r="P16" s="17">
        <v>209.79300000000001</v>
      </c>
      <c r="Q16" s="17">
        <v>218.88800000000001</v>
      </c>
      <c r="R16" s="17"/>
      <c r="S16" s="17"/>
      <c r="T16" s="33"/>
      <c r="U16" s="31"/>
      <c r="V16" s="31" t="e">
        <v>#DIV/0!</v>
      </c>
      <c r="W16" s="31">
        <v>63.44320066334992</v>
      </c>
      <c r="X16" s="33"/>
      <c r="Y16" s="31" t="e">
        <v>#DIV/0!</v>
      </c>
      <c r="Z16" s="31" t="e">
        <v>#DIV/0!</v>
      </c>
      <c r="AA16" s="31">
        <v>106.2490577415951</v>
      </c>
      <c r="AB16" s="18"/>
      <c r="AC16" s="18"/>
      <c r="AD16" s="30"/>
    </row>
    <row r="17" spans="1:30" ht="15.75" customHeight="1" x14ac:dyDescent="0.2">
      <c r="A17" s="3">
        <v>4096</v>
      </c>
      <c r="B17" s="15">
        <v>154.50399999999999</v>
      </c>
      <c r="C17" s="15">
        <v>155.184</v>
      </c>
      <c r="D17" s="15">
        <v>260.11399999999998</v>
      </c>
      <c r="E17" s="24"/>
      <c r="F17" s="32">
        <v>152.13800000000001</v>
      </c>
      <c r="G17" s="24"/>
      <c r="H17" s="15"/>
      <c r="I17" s="15"/>
      <c r="J17" s="16">
        <v>269.45100000000002</v>
      </c>
      <c r="K17" s="16">
        <v>270.51299999999998</v>
      </c>
      <c r="L17" s="16">
        <v>385.93099999999993</v>
      </c>
      <c r="M17" s="32">
        <v>266.98599999999999</v>
      </c>
      <c r="N17" s="17">
        <v>330.32600000000002</v>
      </c>
      <c r="O17" s="17">
        <v>325.60300000000001</v>
      </c>
      <c r="P17" s="17">
        <v>345.93400000000003</v>
      </c>
      <c r="Q17" s="17">
        <v>325.72500000000002</v>
      </c>
      <c r="R17" s="17"/>
      <c r="S17" s="17"/>
      <c r="T17" s="33"/>
      <c r="U17" s="31"/>
      <c r="V17" s="31" t="e">
        <v>#DIV/0!</v>
      </c>
      <c r="W17" s="31">
        <v>75.489358345712432</v>
      </c>
      <c r="X17" s="33"/>
      <c r="Y17" s="31" t="e">
        <v>#DIV/0!</v>
      </c>
      <c r="Z17" s="31" t="e">
        <v>#DIV/0!</v>
      </c>
      <c r="AA17" s="31">
        <v>114.0983843615665</v>
      </c>
      <c r="AB17" s="18"/>
      <c r="AC17" s="18"/>
      <c r="AD17" s="30"/>
    </row>
    <row r="18" spans="1:30" ht="15.75" customHeight="1" x14ac:dyDescent="0.2">
      <c r="A18" s="3">
        <v>8192</v>
      </c>
      <c r="B18" s="32">
        <v>261.45400000000012</v>
      </c>
      <c r="C18" s="15">
        <v>261.88799999999998</v>
      </c>
      <c r="D18" s="15">
        <v>442.71399999999988</v>
      </c>
      <c r="E18" s="24"/>
      <c r="F18" s="15">
        <v>262.24599999999998</v>
      </c>
      <c r="G18" s="24"/>
      <c r="H18" s="15"/>
      <c r="I18" s="15"/>
      <c r="J18" s="16">
        <v>509.11599999999987</v>
      </c>
      <c r="K18" s="16">
        <v>505.15699999999998</v>
      </c>
      <c r="L18" s="16">
        <v>702.72700000000009</v>
      </c>
      <c r="M18" s="32">
        <v>473.43900000000002</v>
      </c>
      <c r="N18" s="17">
        <v>552.41200000000003</v>
      </c>
      <c r="O18" s="17">
        <v>552.23900000000003</v>
      </c>
      <c r="P18" s="17">
        <v>632.00600000000009</v>
      </c>
      <c r="Q18" s="17">
        <v>533.70800000000008</v>
      </c>
      <c r="R18" s="17"/>
      <c r="S18" s="17"/>
      <c r="T18" s="33"/>
      <c r="U18" s="31"/>
      <c r="V18" s="31" t="e">
        <v>#DIV/0!</v>
      </c>
      <c r="W18" s="31">
        <v>80.532400875513844</v>
      </c>
      <c r="X18" s="33"/>
      <c r="Y18" s="31" t="e">
        <v>#DIV/0!</v>
      </c>
      <c r="Z18" s="31" t="e">
        <v>#DIV/0!</v>
      </c>
      <c r="AA18" s="31">
        <v>103.5142576054545</v>
      </c>
      <c r="AB18" s="18"/>
      <c r="AC18" s="18"/>
      <c r="AD18" s="30"/>
    </row>
    <row r="19" spans="1:30" ht="15.75" customHeight="1" x14ac:dyDescent="0.2">
      <c r="A19" s="3">
        <v>16384</v>
      </c>
      <c r="B19" s="15">
        <v>978.17299999999977</v>
      </c>
      <c r="C19" s="32">
        <v>798.4559999999999</v>
      </c>
      <c r="D19" s="15">
        <v>1171.5540000000001</v>
      </c>
      <c r="E19" s="24"/>
      <c r="F19" s="15">
        <v>964.25800000000015</v>
      </c>
      <c r="G19" s="24"/>
      <c r="H19" s="15"/>
      <c r="I19" s="15"/>
      <c r="J19" s="16">
        <v>1502.885</v>
      </c>
      <c r="K19" s="16">
        <v>1325.566</v>
      </c>
      <c r="L19" s="16">
        <v>1542.0609999999999</v>
      </c>
      <c r="M19" s="16">
        <v>1652.8409999999999</v>
      </c>
      <c r="N19" s="17">
        <v>1381.2380000000001</v>
      </c>
      <c r="O19" s="32">
        <v>1234.1679999999999</v>
      </c>
      <c r="P19" s="17">
        <v>1512.066</v>
      </c>
      <c r="Q19" s="17">
        <v>1351.961</v>
      </c>
      <c r="R19" s="17"/>
      <c r="S19" s="17"/>
      <c r="T19" s="33"/>
      <c r="U19" s="31"/>
      <c r="V19" s="31" t="e">
        <v>#DIV/0!</v>
      </c>
      <c r="W19" s="31">
        <v>71.410659802666885</v>
      </c>
      <c r="X19" s="33"/>
      <c r="Y19" s="31" t="e">
        <v>#DIV/0!</v>
      </c>
      <c r="Z19" s="31" t="e">
        <v>#DIV/0!</v>
      </c>
      <c r="AA19" s="31">
        <v>40.207392627284378</v>
      </c>
      <c r="AB19" s="18"/>
      <c r="AC19" s="18"/>
      <c r="AD19" s="30"/>
    </row>
    <row r="20" spans="1:30" ht="15.75" customHeight="1" x14ac:dyDescent="0.2">
      <c r="A20" s="3">
        <v>32768</v>
      </c>
      <c r="B20" s="15">
        <v>1595.3219999999999</v>
      </c>
      <c r="C20" s="32">
        <v>1238.655</v>
      </c>
      <c r="D20" s="15">
        <v>4846.4219999999996</v>
      </c>
      <c r="E20" s="24"/>
      <c r="F20" s="15">
        <v>1636.6279999999999</v>
      </c>
      <c r="G20" s="24"/>
      <c r="H20" s="15"/>
      <c r="I20" s="15"/>
      <c r="J20" s="16">
        <v>2813.6819999999998</v>
      </c>
      <c r="K20" s="16">
        <v>2561.3490000000011</v>
      </c>
      <c r="L20" s="16">
        <v>5901.451</v>
      </c>
      <c r="M20" s="16">
        <v>2810.335</v>
      </c>
      <c r="N20" s="17">
        <v>2159.4369999999999</v>
      </c>
      <c r="O20" s="32">
        <v>2068.4940000000001</v>
      </c>
      <c r="P20" s="17">
        <v>5177.2990000000009</v>
      </c>
      <c r="Q20" s="17">
        <v>2106.7320000000009</v>
      </c>
      <c r="R20" s="17"/>
      <c r="S20" s="17"/>
      <c r="T20" s="33"/>
      <c r="U20" s="31"/>
      <c r="V20" s="31" t="e">
        <v>#DIV/0!</v>
      </c>
      <c r="W20" s="31">
        <v>71.714952939825068</v>
      </c>
      <c r="X20" s="33"/>
      <c r="Y20" s="31" t="e">
        <v>#DIV/0!</v>
      </c>
      <c r="Z20" s="31" t="e">
        <v>#DIV/0!</v>
      </c>
      <c r="AA20" s="31">
        <v>28.72393726613506</v>
      </c>
      <c r="AB20" s="18"/>
      <c r="AC20" s="18"/>
      <c r="AD20" s="30"/>
    </row>
    <row r="21" spans="1:30" ht="15.75" customHeight="1" x14ac:dyDescent="0.2">
      <c r="A21" s="3">
        <v>65536</v>
      </c>
      <c r="B21" s="15">
        <v>3221.7370000000001</v>
      </c>
      <c r="C21" s="32">
        <v>2231.5149999999999</v>
      </c>
      <c r="D21" s="15">
        <v>9394.01</v>
      </c>
      <c r="E21" s="24"/>
      <c r="F21" s="15">
        <v>2976.2130000000002</v>
      </c>
      <c r="G21" s="24"/>
      <c r="H21" s="15"/>
      <c r="I21" s="15"/>
      <c r="J21" s="16">
        <v>5449.1479999999992</v>
      </c>
      <c r="K21" s="16">
        <v>4721.933</v>
      </c>
      <c r="L21" s="16">
        <v>12219.353999999999</v>
      </c>
      <c r="M21" s="16">
        <v>5461.985999999999</v>
      </c>
      <c r="N21" s="17">
        <v>3343.1909999999998</v>
      </c>
      <c r="O21" s="17">
        <v>4462.0939999999991</v>
      </c>
      <c r="P21" s="17">
        <v>10558.944</v>
      </c>
      <c r="Q21" s="32">
        <v>3297.9450000000002</v>
      </c>
      <c r="R21" s="17"/>
      <c r="S21" s="17"/>
      <c r="T21" s="33"/>
      <c r="U21" s="31"/>
      <c r="V21" s="31" t="e">
        <v>#DIV/0!</v>
      </c>
      <c r="W21" s="31">
        <v>83.521340710493448</v>
      </c>
      <c r="X21" s="33"/>
      <c r="Y21" s="31" t="e">
        <v>#DIV/0!</v>
      </c>
      <c r="Z21" s="31" t="e">
        <v>#DIV/0!</v>
      </c>
      <c r="AA21" s="31">
        <v>10.81011338906187</v>
      </c>
      <c r="AB21" s="18"/>
      <c r="AC21" s="18"/>
      <c r="AD21" s="30"/>
    </row>
    <row r="22" spans="1:30" ht="15.75" customHeight="1" x14ac:dyDescent="0.2">
      <c r="A22" s="3">
        <v>131072</v>
      </c>
      <c r="B22" s="15">
        <v>5708.6600000000008</v>
      </c>
      <c r="C22" s="32">
        <v>3806.9659999999999</v>
      </c>
      <c r="D22" s="15">
        <v>19656.087</v>
      </c>
      <c r="E22" s="24"/>
      <c r="F22" s="15">
        <v>5878.8350000000009</v>
      </c>
      <c r="G22" s="24"/>
      <c r="H22" s="15"/>
      <c r="I22" s="15"/>
      <c r="J22" s="16">
        <v>11038.3</v>
      </c>
      <c r="K22" s="16">
        <v>8893.6820000000007</v>
      </c>
      <c r="L22" s="16">
        <v>25790.495999999999</v>
      </c>
      <c r="M22" s="16">
        <v>10864.487999999999</v>
      </c>
      <c r="N22" s="17">
        <v>6291.1629999999986</v>
      </c>
      <c r="O22" s="17">
        <v>8295.0700000000015</v>
      </c>
      <c r="P22" s="17">
        <v>21429.539000000001</v>
      </c>
      <c r="Q22" s="32">
        <v>6285.2080000000014</v>
      </c>
      <c r="R22" s="17"/>
      <c r="S22" s="17"/>
      <c r="T22" s="33"/>
      <c r="U22" s="31"/>
      <c r="V22" s="31" t="e">
        <v>#DIV/0!</v>
      </c>
      <c r="W22" s="31">
        <v>84.806819718532623</v>
      </c>
      <c r="X22" s="33"/>
      <c r="Y22" s="31" t="e">
        <v>#DIV/0!</v>
      </c>
      <c r="Z22" s="31" t="e">
        <v>#DIV/0!</v>
      </c>
      <c r="AA22" s="31">
        <v>6.9124750056771518</v>
      </c>
      <c r="AB22" s="18"/>
      <c r="AC22" s="18"/>
      <c r="AD22" s="30"/>
    </row>
    <row r="23" spans="1:30" ht="15.75" customHeight="1" x14ac:dyDescent="0.2">
      <c r="A23" s="3">
        <v>262144</v>
      </c>
      <c r="B23" s="15">
        <v>11227.499</v>
      </c>
      <c r="C23" s="32">
        <v>7107.9650000000011</v>
      </c>
      <c r="D23" s="15">
        <v>42474.759000000013</v>
      </c>
      <c r="E23" s="24"/>
      <c r="F23" s="15">
        <v>11137.124</v>
      </c>
      <c r="G23" s="24"/>
      <c r="H23" s="15"/>
      <c r="I23" s="15"/>
      <c r="J23" s="16">
        <v>21475.155999999999</v>
      </c>
      <c r="K23" s="16">
        <v>17340.999</v>
      </c>
      <c r="L23" s="16">
        <v>53373.833000000013</v>
      </c>
      <c r="M23" s="16">
        <v>21596.54</v>
      </c>
      <c r="N23" s="17">
        <v>12630.828</v>
      </c>
      <c r="O23" s="17">
        <v>16423.258999999998</v>
      </c>
      <c r="P23" s="17">
        <v>44400.819000000003</v>
      </c>
      <c r="Q23" s="32">
        <v>12628.084999999999</v>
      </c>
      <c r="R23" s="17"/>
      <c r="S23" s="17"/>
      <c r="T23" s="33"/>
      <c r="U23" s="31"/>
      <c r="V23" s="31" t="e">
        <v>#DIV/0!</v>
      </c>
      <c r="W23" s="31">
        <v>93.914874252993869</v>
      </c>
      <c r="X23" s="33"/>
      <c r="Y23" s="31" t="e">
        <v>#DIV/0!</v>
      </c>
      <c r="Z23" s="31" t="e">
        <v>#DIV/0!</v>
      </c>
      <c r="AA23" s="31">
        <v>13.38730717194133</v>
      </c>
      <c r="AB23" s="18"/>
      <c r="AC23" s="18"/>
      <c r="AD23" s="30"/>
    </row>
    <row r="24" spans="1:30" ht="15.75" customHeight="1" x14ac:dyDescent="0.2">
      <c r="A24" s="3">
        <v>524288</v>
      </c>
      <c r="B24" s="15">
        <v>22956.237000000001</v>
      </c>
      <c r="C24" s="32">
        <v>14522.171</v>
      </c>
      <c r="D24" s="15">
        <v>85846.327000000005</v>
      </c>
      <c r="E24" s="24"/>
      <c r="F24" s="15">
        <v>22863.646000000001</v>
      </c>
      <c r="G24" s="24"/>
      <c r="H24" s="15"/>
      <c r="I24" s="15"/>
      <c r="J24" s="16">
        <v>43323.961000000003</v>
      </c>
      <c r="K24" s="16">
        <v>35044.654999999999</v>
      </c>
      <c r="L24" s="16">
        <v>105934.95</v>
      </c>
      <c r="M24" s="16">
        <v>43241.183999999987</v>
      </c>
      <c r="N24" s="17">
        <v>25447.152999999998</v>
      </c>
      <c r="O24" s="17">
        <v>33194.091999999997</v>
      </c>
      <c r="P24" s="17">
        <v>90427.440999999992</v>
      </c>
      <c r="Q24" s="32">
        <v>25246.38</v>
      </c>
      <c r="R24" s="17"/>
      <c r="S24" s="17"/>
      <c r="T24" s="33"/>
      <c r="U24" s="31"/>
      <c r="V24" s="31" t="e">
        <v>#DIV/0!</v>
      </c>
      <c r="W24" s="31">
        <v>89.126371183318639</v>
      </c>
      <c r="X24" s="33"/>
      <c r="Y24" s="31" t="e">
        <v>#DIV/0!</v>
      </c>
      <c r="Z24" s="31" t="e">
        <v>#DIV/0!</v>
      </c>
      <c r="AA24" s="31">
        <v>10.42149620406124</v>
      </c>
      <c r="AB24" s="18"/>
      <c r="AC24" s="18"/>
      <c r="AD24" s="30"/>
    </row>
    <row r="25" spans="1:30" ht="15.75" customHeight="1" x14ac:dyDescent="0.2">
      <c r="A25" s="3">
        <v>1048576</v>
      </c>
      <c r="B25" s="15">
        <v>47429.482999999993</v>
      </c>
      <c r="C25" s="32">
        <v>31902.733</v>
      </c>
      <c r="D25" s="15">
        <v>168908.90100000001</v>
      </c>
      <c r="E25" s="24"/>
      <c r="F25" s="15">
        <v>47257.173000000003</v>
      </c>
      <c r="G25" s="24"/>
      <c r="H25" s="15"/>
      <c r="I25" s="15"/>
      <c r="J25" s="16">
        <v>87496.801000000007</v>
      </c>
      <c r="K25" s="16">
        <v>71962.769</v>
      </c>
      <c r="L25" s="16">
        <v>207880.288</v>
      </c>
      <c r="M25" s="16">
        <v>87410.84599999999</v>
      </c>
      <c r="N25" s="17">
        <v>51749.299000000014</v>
      </c>
      <c r="O25" s="17">
        <v>68498.947</v>
      </c>
      <c r="P25" s="17">
        <v>178625.182</v>
      </c>
      <c r="Q25" s="32">
        <v>50986.719999999987</v>
      </c>
      <c r="R25" s="17"/>
      <c r="S25" s="17"/>
      <c r="T25" s="33"/>
      <c r="U25" s="31"/>
      <c r="V25" s="31" t="e">
        <v>#DIV/0!</v>
      </c>
      <c r="W25" s="31">
        <v>84.968419503214861</v>
      </c>
      <c r="X25" s="33"/>
      <c r="Y25" s="31" t="e">
        <v>#DIV/0!</v>
      </c>
      <c r="Z25" s="31" t="e">
        <v>#DIV/0!</v>
      </c>
      <c r="AA25" s="31">
        <v>7.8920230797554991</v>
      </c>
      <c r="AB25" s="18"/>
      <c r="AC25" s="18"/>
      <c r="AD25" s="30"/>
    </row>
    <row r="26" spans="1:30" ht="15.75" customHeight="1" x14ac:dyDescent="0.2">
      <c r="A26" s="3">
        <v>2097152</v>
      </c>
      <c r="B26" s="15">
        <v>96273.541000000012</v>
      </c>
      <c r="C26" s="32">
        <v>70331.062000000005</v>
      </c>
      <c r="D26" s="15">
        <v>336521.35499999998</v>
      </c>
      <c r="E26" s="24"/>
      <c r="F26" s="15">
        <v>96133.774999999994</v>
      </c>
      <c r="G26" s="24"/>
      <c r="H26" s="15"/>
      <c r="I26" s="15"/>
      <c r="J26" s="16">
        <v>175476.98300000001</v>
      </c>
      <c r="K26" s="16">
        <v>152597.74100000001</v>
      </c>
      <c r="L26" s="16">
        <v>406771.06400000007</v>
      </c>
      <c r="M26" s="16">
        <v>175100.61499999999</v>
      </c>
      <c r="N26" s="17">
        <v>105016.38400000001</v>
      </c>
      <c r="O26" s="17">
        <v>142607.45300000001</v>
      </c>
      <c r="P26" s="17">
        <v>354056.47100000002</v>
      </c>
      <c r="Q26" s="32">
        <v>103557.26</v>
      </c>
      <c r="R26" s="17"/>
      <c r="S26" s="17"/>
      <c r="T26" s="33"/>
      <c r="U26" s="31" t="e">
        <v>#DIV/0!</v>
      </c>
      <c r="V26" s="31" t="e">
        <v>#DIV/0!</v>
      </c>
      <c r="W26" s="31">
        <v>82.142660058860685</v>
      </c>
      <c r="X26" s="33"/>
      <c r="Y26" s="31" t="e">
        <v>#DIV/0!</v>
      </c>
      <c r="Z26" s="31" t="e">
        <v>#DIV/0!</v>
      </c>
      <c r="AA26" s="31">
        <v>7.7220362978568149</v>
      </c>
      <c r="AB26" s="18"/>
      <c r="AC26" s="18"/>
      <c r="AD26" s="30"/>
    </row>
    <row r="27" spans="1:30" ht="15.75" customHeight="1" x14ac:dyDescent="0.2">
      <c r="A27" s="33"/>
      <c r="B27" s="33"/>
      <c r="C27" s="33"/>
      <c r="D27" s="33"/>
      <c r="E27" s="57"/>
      <c r="F27" s="33"/>
      <c r="G27" s="57"/>
      <c r="H27" s="35"/>
      <c r="I27" s="33"/>
      <c r="J27" s="33"/>
      <c r="K27" s="33"/>
      <c r="L27" s="33"/>
      <c r="M27" s="33"/>
      <c r="N27" s="33"/>
      <c r="O27" s="33"/>
      <c r="P27" s="33"/>
      <c r="Q27" s="33"/>
      <c r="R27" s="35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</row>
    <row r="28" spans="1:30" ht="15.75" customHeight="1" x14ac:dyDescent="0.2">
      <c r="A28" s="33"/>
      <c r="B28" s="33"/>
      <c r="C28" s="33"/>
      <c r="D28" s="33"/>
      <c r="E28" s="57"/>
      <c r="F28" s="33"/>
      <c r="G28" s="57"/>
      <c r="H28" s="35"/>
      <c r="I28" s="33"/>
      <c r="J28" s="33"/>
      <c r="K28" s="33"/>
      <c r="L28" s="33"/>
      <c r="M28" s="33"/>
      <c r="N28" s="33"/>
      <c r="O28" s="33"/>
      <c r="P28" s="33"/>
      <c r="Q28" s="33"/>
      <c r="R28" s="35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</row>
    <row r="29" spans="1:30" ht="15.75" customHeight="1" x14ac:dyDescent="0.2">
      <c r="A29" s="33"/>
      <c r="B29" s="33"/>
      <c r="C29" s="33"/>
      <c r="D29" s="33"/>
      <c r="E29" s="57"/>
      <c r="F29" s="33"/>
      <c r="G29" s="57"/>
      <c r="H29" s="35"/>
      <c r="I29" s="33"/>
      <c r="J29" s="33"/>
      <c r="K29" s="33"/>
      <c r="L29" s="33"/>
      <c r="M29" s="33"/>
      <c r="N29" s="33"/>
      <c r="O29" s="33"/>
      <c r="P29" s="33"/>
      <c r="Q29" s="33"/>
      <c r="R29" s="35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</row>
    <row r="30" spans="1:30" ht="15.75" customHeight="1" x14ac:dyDescent="0.2">
      <c r="A30" s="50" t="s">
        <v>29</v>
      </c>
      <c r="B30" s="55"/>
      <c r="C30" s="55"/>
      <c r="D30" s="55"/>
      <c r="E30" s="59"/>
      <c r="F30" s="55"/>
      <c r="G30" s="59"/>
      <c r="H30" s="56"/>
      <c r="I30" s="55"/>
      <c r="J30" s="55"/>
      <c r="K30" s="55"/>
      <c r="L30" s="55"/>
      <c r="M30" s="55"/>
      <c r="N30" s="55"/>
      <c r="O30" s="55"/>
      <c r="P30" s="55"/>
      <c r="Q30" s="55"/>
      <c r="R30" s="56"/>
      <c r="S30" s="55"/>
      <c r="T30" s="33"/>
      <c r="U30" s="33"/>
      <c r="V30" s="33"/>
      <c r="W30" s="33"/>
      <c r="X30" s="33"/>
      <c r="Y30" s="33"/>
      <c r="Z30" s="33"/>
      <c r="AA30" s="33"/>
      <c r="AB30" s="33"/>
      <c r="AC30" s="33"/>
    </row>
    <row r="31" spans="1:30" ht="15.75" customHeight="1" x14ac:dyDescent="0.2">
      <c r="A31" s="2"/>
      <c r="B31" s="52"/>
      <c r="C31" s="55"/>
      <c r="D31" s="55"/>
      <c r="E31" s="59"/>
      <c r="F31" s="55"/>
      <c r="G31" s="44"/>
      <c r="H31" s="38"/>
      <c r="I31" s="38"/>
      <c r="J31" s="53" t="s">
        <v>23</v>
      </c>
      <c r="K31" s="55"/>
      <c r="L31" s="55"/>
      <c r="M31" s="55"/>
      <c r="N31" s="54" t="s">
        <v>24</v>
      </c>
      <c r="O31" s="55"/>
      <c r="P31" s="55"/>
      <c r="Q31" s="55"/>
      <c r="R31" s="56"/>
      <c r="S31" s="55"/>
      <c r="T31" s="33"/>
      <c r="U31" s="49" t="s">
        <v>25</v>
      </c>
      <c r="V31" s="47"/>
      <c r="W31" s="47"/>
      <c r="X31" s="33"/>
      <c r="Y31" s="49" t="s">
        <v>25</v>
      </c>
      <c r="Z31" s="47"/>
      <c r="AA31" s="47"/>
      <c r="AB31" s="47"/>
      <c r="AC31" s="47"/>
    </row>
    <row r="32" spans="1:30" ht="15.75" customHeight="1" x14ac:dyDescent="0.2">
      <c r="A32" s="10" t="s">
        <v>1</v>
      </c>
      <c r="B32" s="11" t="s">
        <v>28</v>
      </c>
      <c r="C32" s="11" t="s">
        <v>32</v>
      </c>
      <c r="D32" s="11" t="s">
        <v>26</v>
      </c>
      <c r="E32" s="11" t="s">
        <v>35</v>
      </c>
      <c r="F32" s="11" t="s">
        <v>27</v>
      </c>
      <c r="G32" s="11" t="s">
        <v>36</v>
      </c>
      <c r="H32" s="11" t="s">
        <v>33</v>
      </c>
      <c r="I32" s="44" t="s">
        <v>34</v>
      </c>
      <c r="J32" s="12" t="s">
        <v>28</v>
      </c>
      <c r="K32" s="12" t="s">
        <v>32</v>
      </c>
      <c r="L32" s="39" t="s">
        <v>26</v>
      </c>
      <c r="M32" s="39" t="s">
        <v>27</v>
      </c>
      <c r="N32" s="13" t="s">
        <v>28</v>
      </c>
      <c r="O32" s="13" t="s">
        <v>32</v>
      </c>
      <c r="P32" s="40" t="s">
        <v>26</v>
      </c>
      <c r="Q32" s="40" t="s">
        <v>27</v>
      </c>
      <c r="R32" s="40" t="s">
        <v>33</v>
      </c>
      <c r="S32" s="13" t="s">
        <v>34</v>
      </c>
      <c r="T32" s="33"/>
      <c r="U32" s="14"/>
      <c r="V32" s="36" t="s">
        <v>26</v>
      </c>
      <c r="W32" s="36" t="s">
        <v>27</v>
      </c>
      <c r="X32" s="33"/>
      <c r="Y32" s="14" t="s">
        <v>28</v>
      </c>
      <c r="Z32" s="36" t="s">
        <v>26</v>
      </c>
      <c r="AA32" s="36" t="s">
        <v>27</v>
      </c>
      <c r="AB32" s="14"/>
      <c r="AC32" s="36"/>
    </row>
    <row r="33" spans="1:29" s="37" customFormat="1" ht="15.75" customHeight="1" x14ac:dyDescent="0.2">
      <c r="A33" s="3">
        <v>1</v>
      </c>
      <c r="B33" s="24">
        <v>15.917999999999999</v>
      </c>
      <c r="C33" s="24">
        <v>15.988</v>
      </c>
      <c r="D33" s="32">
        <v>12.987</v>
      </c>
      <c r="E33" s="15"/>
      <c r="F33" s="24">
        <v>60.377000000000002</v>
      </c>
      <c r="G33" s="24"/>
      <c r="H33" s="24"/>
      <c r="I33" s="25"/>
      <c r="J33" s="26">
        <v>42.468000000000004</v>
      </c>
      <c r="K33" s="26">
        <v>42.444999999999993</v>
      </c>
      <c r="L33" s="27">
        <v>39.417999999999999</v>
      </c>
      <c r="M33" s="27">
        <v>97.25500000000001</v>
      </c>
      <c r="N33" s="28">
        <v>159.46299999999999</v>
      </c>
      <c r="O33" s="28">
        <v>159.36699999999999</v>
      </c>
      <c r="P33" s="32">
        <v>16.53</v>
      </c>
      <c r="Q33" s="29">
        <v>186.25</v>
      </c>
      <c r="R33" s="29"/>
      <c r="S33" s="28"/>
      <c r="T33" s="35"/>
      <c r="U33" s="31"/>
      <c r="V33" s="31" t="e">
        <v>#DIV/0!</v>
      </c>
      <c r="W33" s="31">
        <v>61.079550159829083</v>
      </c>
      <c r="X33" s="35"/>
      <c r="Y33" s="31" t="e">
        <v>#DIV/0!</v>
      </c>
      <c r="Z33" s="31" t="e">
        <v>#DIV/0!</v>
      </c>
      <c r="AA33" s="31">
        <v>208.47839409046489</v>
      </c>
      <c r="AB33" s="14"/>
      <c r="AC33" s="36"/>
    </row>
    <row r="34" spans="1:29" s="37" customFormat="1" ht="15.75" customHeight="1" x14ac:dyDescent="0.2">
      <c r="A34" s="3">
        <v>2</v>
      </c>
      <c r="B34" s="24">
        <v>13.773</v>
      </c>
      <c r="C34" s="24">
        <v>13.869</v>
      </c>
      <c r="D34" s="32">
        <v>11.972</v>
      </c>
      <c r="E34" s="15"/>
      <c r="F34" s="24">
        <v>55.536000000000001</v>
      </c>
      <c r="G34" s="24"/>
      <c r="H34" s="24"/>
      <c r="I34" s="25"/>
      <c r="J34" s="26">
        <v>40.9</v>
      </c>
      <c r="K34" s="26">
        <v>40.882000000000012</v>
      </c>
      <c r="L34" s="27">
        <v>38.529000000000003</v>
      </c>
      <c r="M34" s="27">
        <v>81.323999999999998</v>
      </c>
      <c r="N34" s="28">
        <v>158.375</v>
      </c>
      <c r="O34" s="28">
        <v>158.227</v>
      </c>
      <c r="P34" s="32">
        <v>15.888999999999999</v>
      </c>
      <c r="Q34" s="29">
        <v>185.422</v>
      </c>
      <c r="R34" s="29"/>
      <c r="S34" s="28"/>
      <c r="T34" s="35"/>
      <c r="U34" s="31"/>
      <c r="V34" s="31" t="e">
        <v>#DIV/0!</v>
      </c>
      <c r="W34" s="31">
        <v>46.434745030250639</v>
      </c>
      <c r="X34" s="35"/>
      <c r="Y34" s="31" t="e">
        <v>#DIV/0!</v>
      </c>
      <c r="Z34" s="31" t="e">
        <v>#DIV/0!</v>
      </c>
      <c r="AA34" s="31">
        <v>233.8771247479113</v>
      </c>
      <c r="AB34" s="14"/>
      <c r="AC34" s="36"/>
    </row>
    <row r="35" spans="1:29" s="37" customFormat="1" ht="15.75" customHeight="1" x14ac:dyDescent="0.2">
      <c r="A35" s="3">
        <v>4</v>
      </c>
      <c r="B35" s="24">
        <v>14.31</v>
      </c>
      <c r="C35" s="24">
        <v>14.397</v>
      </c>
      <c r="D35" s="32">
        <v>12.526999999999999</v>
      </c>
      <c r="E35" s="15"/>
      <c r="F35" s="24">
        <v>56.221999999999987</v>
      </c>
      <c r="G35" s="24"/>
      <c r="H35" s="24"/>
      <c r="I35" s="25"/>
      <c r="J35" s="26">
        <v>41.534000000000013</v>
      </c>
      <c r="K35" s="26">
        <v>41.563000000000002</v>
      </c>
      <c r="L35" s="27">
        <v>39.014000000000003</v>
      </c>
      <c r="M35" s="27">
        <v>82.390999999999991</v>
      </c>
      <c r="N35" s="28">
        <v>159.69900000000001</v>
      </c>
      <c r="O35" s="28">
        <v>159.52799999999999</v>
      </c>
      <c r="P35" s="32">
        <v>16.463999999999999</v>
      </c>
      <c r="Q35" s="29">
        <v>185.94200000000001</v>
      </c>
      <c r="R35" s="29"/>
      <c r="S35" s="28"/>
      <c r="T35" s="35"/>
      <c r="U35" s="31"/>
      <c r="V35" s="31" t="e">
        <v>#DIV/0!</v>
      </c>
      <c r="W35" s="31">
        <v>46.54583614955002</v>
      </c>
      <c r="X35" s="35"/>
      <c r="Y35" s="31" t="e">
        <v>#DIV/0!</v>
      </c>
      <c r="Z35" s="31" t="e">
        <v>#DIV/0!</v>
      </c>
      <c r="AA35" s="31">
        <v>230.7281846963823</v>
      </c>
      <c r="AB35" s="14"/>
      <c r="AC35" s="36"/>
    </row>
    <row r="36" spans="1:29" s="37" customFormat="1" ht="15.75" customHeight="1" x14ac:dyDescent="0.2">
      <c r="A36" s="3">
        <v>8</v>
      </c>
      <c r="B36" s="24">
        <v>15.731</v>
      </c>
      <c r="C36" s="24">
        <v>15.773999999999999</v>
      </c>
      <c r="D36" s="32">
        <v>13.432</v>
      </c>
      <c r="E36" s="15"/>
      <c r="F36" s="24">
        <v>56.578000000000003</v>
      </c>
      <c r="G36" s="24"/>
      <c r="H36" s="24"/>
      <c r="I36" s="25"/>
      <c r="J36" s="26">
        <v>43.450999999999993</v>
      </c>
      <c r="K36" s="26">
        <v>43.460000000000008</v>
      </c>
      <c r="L36" s="27">
        <v>41.253999999999998</v>
      </c>
      <c r="M36" s="27">
        <v>83.947000000000003</v>
      </c>
      <c r="N36" s="28">
        <v>163.34299999999999</v>
      </c>
      <c r="O36" s="28">
        <v>163.10300000000001</v>
      </c>
      <c r="P36" s="32">
        <v>17.405000000000001</v>
      </c>
      <c r="Q36" s="29">
        <v>188.09100000000001</v>
      </c>
      <c r="R36" s="29"/>
      <c r="S36" s="28"/>
      <c r="T36" s="35"/>
      <c r="U36" s="31"/>
      <c r="V36" s="31" t="e">
        <v>#DIV/0!</v>
      </c>
      <c r="W36" s="31">
        <v>48.37392626109088</v>
      </c>
      <c r="X36" s="35"/>
      <c r="Y36" s="31" t="e">
        <v>#DIV/0!</v>
      </c>
      <c r="Z36" s="31" t="e">
        <v>#DIV/0!</v>
      </c>
      <c r="AA36" s="31">
        <v>232.44547350560291</v>
      </c>
      <c r="AB36" s="14"/>
      <c r="AC36" s="36"/>
    </row>
    <row r="37" spans="1:29" s="37" customFormat="1" ht="15.75" customHeight="1" x14ac:dyDescent="0.2">
      <c r="A37" s="3">
        <v>16</v>
      </c>
      <c r="B37" s="24">
        <v>17.292000000000002</v>
      </c>
      <c r="C37" s="24">
        <v>17.347000000000001</v>
      </c>
      <c r="D37" s="32">
        <v>14.598000000000001</v>
      </c>
      <c r="E37" s="15"/>
      <c r="F37" s="24">
        <v>57.621000000000002</v>
      </c>
      <c r="G37" s="24"/>
      <c r="H37" s="24"/>
      <c r="I37" s="25"/>
      <c r="J37" s="26">
        <v>41.506999999999998</v>
      </c>
      <c r="K37" s="26">
        <v>41.515000000000001</v>
      </c>
      <c r="L37" s="27">
        <v>38.752000000000002</v>
      </c>
      <c r="M37" s="27">
        <v>82.525999999999996</v>
      </c>
      <c r="N37" s="28">
        <v>158.19900000000001</v>
      </c>
      <c r="O37" s="28">
        <v>157.96199999999999</v>
      </c>
      <c r="P37" s="32">
        <v>18.010000000000002</v>
      </c>
      <c r="Q37" s="29">
        <v>186.251</v>
      </c>
      <c r="R37" s="29"/>
      <c r="S37" s="28"/>
      <c r="T37" s="35"/>
      <c r="U37" s="31"/>
      <c r="V37" s="31" t="e">
        <v>#DIV/0!</v>
      </c>
      <c r="W37" s="31">
        <v>43.222089168879393</v>
      </c>
      <c r="X37" s="35"/>
      <c r="Y37" s="31" t="e">
        <v>#DIV/0!</v>
      </c>
      <c r="Z37" s="31" t="e">
        <v>#DIV/0!</v>
      </c>
      <c r="AA37" s="31">
        <v>223.23458461324859</v>
      </c>
      <c r="AB37" s="14"/>
      <c r="AC37" s="36"/>
    </row>
    <row r="38" spans="1:29" s="37" customFormat="1" ht="15.75" customHeight="1" x14ac:dyDescent="0.2">
      <c r="A38" s="3">
        <v>32</v>
      </c>
      <c r="B38" s="24">
        <v>18.885000000000002</v>
      </c>
      <c r="C38" s="24">
        <v>18.946999999999999</v>
      </c>
      <c r="D38" s="32">
        <v>16.204000000000001</v>
      </c>
      <c r="E38" s="15"/>
      <c r="F38" s="24">
        <v>58.034999999999997</v>
      </c>
      <c r="G38" s="24"/>
      <c r="H38" s="24"/>
      <c r="I38" s="25"/>
      <c r="J38" s="26">
        <v>44.446000000000012</v>
      </c>
      <c r="K38" s="26">
        <v>44.482999999999997</v>
      </c>
      <c r="L38" s="27">
        <v>41.750999999999998</v>
      </c>
      <c r="M38" s="27">
        <v>83.169999999999987</v>
      </c>
      <c r="N38" s="28">
        <v>161.77500000000001</v>
      </c>
      <c r="O38" s="28">
        <v>161.58000000000001</v>
      </c>
      <c r="P38" s="32">
        <v>20.068999999999999</v>
      </c>
      <c r="Q38" s="29">
        <v>187.67</v>
      </c>
      <c r="R38" s="29"/>
      <c r="S38" s="28"/>
      <c r="T38" s="35"/>
      <c r="U38" s="31"/>
      <c r="V38" s="31" t="e">
        <v>#DIV/0!</v>
      </c>
      <c r="W38" s="31">
        <v>43.310071508572399</v>
      </c>
      <c r="X38" s="35"/>
      <c r="Y38" s="31" t="e">
        <v>#DIV/0!</v>
      </c>
      <c r="Z38" s="31" t="e">
        <v>#DIV/0!</v>
      </c>
      <c r="AA38" s="31">
        <v>223.37382613939869</v>
      </c>
      <c r="AB38" s="14"/>
      <c r="AC38" s="36"/>
    </row>
    <row r="39" spans="1:29" s="37" customFormat="1" ht="15.75" customHeight="1" x14ac:dyDescent="0.2">
      <c r="A39" s="3">
        <v>64</v>
      </c>
      <c r="B39" s="24">
        <v>22.126000000000001</v>
      </c>
      <c r="C39" s="24">
        <v>22.207000000000001</v>
      </c>
      <c r="D39" s="32">
        <v>18.936</v>
      </c>
      <c r="E39" s="15"/>
      <c r="F39" s="24">
        <v>58.757000000000012</v>
      </c>
      <c r="G39" s="24"/>
      <c r="H39" s="24"/>
      <c r="I39" s="25"/>
      <c r="J39" s="26">
        <v>48.21</v>
      </c>
      <c r="K39" s="26">
        <v>48.277999999999999</v>
      </c>
      <c r="L39" s="27">
        <v>45.176000000000002</v>
      </c>
      <c r="M39" s="27">
        <v>84.117999999999981</v>
      </c>
      <c r="N39" s="28">
        <v>167.27</v>
      </c>
      <c r="O39" s="28">
        <v>166.917</v>
      </c>
      <c r="P39" s="32">
        <v>23.556000000000001</v>
      </c>
      <c r="Q39" s="29">
        <v>191.66900000000001</v>
      </c>
      <c r="R39" s="29"/>
      <c r="S39" s="28"/>
      <c r="T39" s="35"/>
      <c r="U39" s="31"/>
      <c r="V39" s="31" t="e">
        <v>#DIV/0!</v>
      </c>
      <c r="W39" s="31">
        <v>43.162516806508087</v>
      </c>
      <c r="X39" s="35"/>
      <c r="Y39" s="31" t="e">
        <v>#DIV/0!</v>
      </c>
      <c r="Z39" s="31" t="e">
        <v>#DIV/0!</v>
      </c>
      <c r="AA39" s="31">
        <v>226.20623925659919</v>
      </c>
      <c r="AB39" s="14"/>
      <c r="AC39" s="36"/>
    </row>
    <row r="40" spans="1:29" s="37" customFormat="1" ht="15.75" customHeight="1" x14ac:dyDescent="0.2">
      <c r="A40" s="3">
        <v>128</v>
      </c>
      <c r="B40" s="24">
        <v>27.995999999999999</v>
      </c>
      <c r="C40" s="24">
        <v>28.094000000000001</v>
      </c>
      <c r="D40" s="32">
        <v>24.172999999999998</v>
      </c>
      <c r="E40" s="15"/>
      <c r="F40" s="24">
        <v>61.122999999999998</v>
      </c>
      <c r="G40" s="24"/>
      <c r="H40" s="24"/>
      <c r="I40" s="25"/>
      <c r="J40" s="26">
        <v>56.446000000000012</v>
      </c>
      <c r="K40" s="26">
        <v>56.54</v>
      </c>
      <c r="L40" s="27">
        <v>56.558000000000007</v>
      </c>
      <c r="M40" s="27">
        <v>90.453000000000003</v>
      </c>
      <c r="N40" s="28">
        <v>187.83799999999999</v>
      </c>
      <c r="O40" s="28">
        <v>187.83199999999999</v>
      </c>
      <c r="P40" s="32">
        <v>30.231999999999999</v>
      </c>
      <c r="Q40" s="29">
        <v>202.72900000000001</v>
      </c>
      <c r="R40" s="29"/>
      <c r="S40" s="28"/>
      <c r="T40" s="35"/>
      <c r="U40" s="31"/>
      <c r="V40" s="31" t="e">
        <v>#DIV/0!</v>
      </c>
      <c r="W40" s="31">
        <v>47.985210150025367</v>
      </c>
      <c r="X40" s="35"/>
      <c r="Y40" s="31" t="e">
        <v>#DIV/0!</v>
      </c>
      <c r="Z40" s="31" t="e">
        <v>#DIV/0!</v>
      </c>
      <c r="AA40" s="31">
        <v>231.67383799878939</v>
      </c>
      <c r="AB40" s="14"/>
      <c r="AC40" s="36"/>
    </row>
    <row r="41" spans="1:29" ht="15.75" customHeight="1" x14ac:dyDescent="0.2">
      <c r="A41" s="3">
        <v>256</v>
      </c>
      <c r="B41" s="24">
        <v>45.676000000000002</v>
      </c>
      <c r="C41" s="24">
        <v>42.781999999999996</v>
      </c>
      <c r="D41" s="32">
        <v>38.669999999999987</v>
      </c>
      <c r="E41" s="15"/>
      <c r="F41" s="24">
        <v>68.073000000000008</v>
      </c>
      <c r="G41" s="24"/>
      <c r="H41" s="24"/>
      <c r="I41" s="25"/>
      <c r="J41" s="26">
        <v>77.258999999999986</v>
      </c>
      <c r="K41" s="26">
        <v>73.655000000000001</v>
      </c>
      <c r="L41" s="27">
        <v>68.782000000000011</v>
      </c>
      <c r="M41" s="27">
        <v>99.566999999999993</v>
      </c>
      <c r="N41" s="28">
        <v>198.86600000000001</v>
      </c>
      <c r="O41" s="28">
        <v>190.947</v>
      </c>
      <c r="P41" s="32">
        <v>47.576000000000001</v>
      </c>
      <c r="Q41" s="29">
        <v>204.06800000000001</v>
      </c>
      <c r="R41" s="29"/>
      <c r="S41" s="28"/>
      <c r="T41" s="33"/>
      <c r="U41" s="31"/>
      <c r="V41" s="31" t="e">
        <v>#DIV/0!</v>
      </c>
      <c r="W41" s="31">
        <v>46.265039002247562</v>
      </c>
      <c r="X41" s="33"/>
      <c r="Y41" s="31" t="e">
        <v>#DIV/0!</v>
      </c>
      <c r="Z41" s="31" t="e">
        <v>#DIV/0!</v>
      </c>
      <c r="AA41" s="31">
        <v>199.77817930750811</v>
      </c>
      <c r="AB41" s="18"/>
      <c r="AC41" s="18"/>
    </row>
    <row r="42" spans="1:29" ht="15.75" customHeight="1" x14ac:dyDescent="0.2">
      <c r="A42" s="3">
        <v>512</v>
      </c>
      <c r="B42" s="24">
        <v>72.489999999999995</v>
      </c>
      <c r="C42" s="24">
        <v>66.969000000000008</v>
      </c>
      <c r="D42" s="32">
        <v>59.69</v>
      </c>
      <c r="E42" s="15"/>
      <c r="F42" s="24">
        <v>72.715999999999994</v>
      </c>
      <c r="G42" s="24"/>
      <c r="H42" s="24"/>
      <c r="I42" s="25"/>
      <c r="J42" s="26">
        <v>110.681</v>
      </c>
      <c r="K42" s="26">
        <v>104.277</v>
      </c>
      <c r="L42" s="27">
        <v>94.631999999999991</v>
      </c>
      <c r="M42" s="27">
        <v>109.43600000000001</v>
      </c>
      <c r="N42" s="28">
        <v>235.76</v>
      </c>
      <c r="O42" s="28">
        <v>222.10900000000001</v>
      </c>
      <c r="P42" s="32">
        <v>73.814999999999998</v>
      </c>
      <c r="Q42" s="29">
        <v>185.029</v>
      </c>
      <c r="R42" s="29"/>
      <c r="S42" s="28"/>
      <c r="T42" s="33"/>
      <c r="U42" s="31"/>
      <c r="V42" s="31" t="e">
        <v>#DIV/0!</v>
      </c>
      <c r="W42" s="31">
        <v>50.497827163210317</v>
      </c>
      <c r="X42" s="33"/>
      <c r="Y42" s="31" t="e">
        <v>#DIV/0!</v>
      </c>
      <c r="Z42" s="31" t="e">
        <v>#DIV/0!</v>
      </c>
      <c r="AA42" s="31">
        <v>154.45431541888999</v>
      </c>
      <c r="AB42" s="18"/>
      <c r="AC42" s="18"/>
    </row>
    <row r="43" spans="1:29" ht="15.75" customHeight="1" x14ac:dyDescent="0.2">
      <c r="A43" s="3">
        <v>1024</v>
      </c>
      <c r="B43" s="15">
        <v>128.89500000000001</v>
      </c>
      <c r="C43" s="15">
        <v>120.44</v>
      </c>
      <c r="D43" s="15">
        <v>97.508999999999986</v>
      </c>
      <c r="E43" s="15"/>
      <c r="F43" s="32">
        <v>84.786000000000001</v>
      </c>
      <c r="G43" s="24"/>
      <c r="H43" s="15"/>
      <c r="I43" s="15"/>
      <c r="J43" s="16">
        <v>180.62200000000001</v>
      </c>
      <c r="K43" s="16">
        <v>171.69200000000001</v>
      </c>
      <c r="L43" s="16">
        <v>144.12799999999999</v>
      </c>
      <c r="M43" s="16">
        <v>130.97900000000001</v>
      </c>
      <c r="N43" s="17">
        <v>311.83999999999997</v>
      </c>
      <c r="O43" s="17">
        <v>289.04599999999999</v>
      </c>
      <c r="P43" s="32">
        <v>123.819</v>
      </c>
      <c r="Q43" s="17">
        <v>182.483</v>
      </c>
      <c r="R43" s="17"/>
      <c r="S43" s="17"/>
      <c r="T43" s="33"/>
      <c r="U43" s="31"/>
      <c r="V43" s="31" t="e">
        <v>#DIV/0!</v>
      </c>
      <c r="W43" s="31">
        <v>54.481872007171013</v>
      </c>
      <c r="X43" s="33"/>
      <c r="Y43" s="31" t="e">
        <v>#DIV/0!</v>
      </c>
      <c r="Z43" s="31" t="e">
        <v>#DIV/0!</v>
      </c>
      <c r="AA43" s="31">
        <v>115.2277498643644</v>
      </c>
      <c r="AB43" s="18"/>
      <c r="AC43" s="18"/>
    </row>
    <row r="44" spans="1:29" ht="15.75" customHeight="1" x14ac:dyDescent="0.2">
      <c r="A44" s="3">
        <v>2048</v>
      </c>
      <c r="B44" s="15">
        <v>343.91200000000009</v>
      </c>
      <c r="C44" s="15">
        <v>344.05599999999998</v>
      </c>
      <c r="D44" s="15">
        <v>162.17699999999999</v>
      </c>
      <c r="E44" s="15"/>
      <c r="F44" s="32">
        <v>106.425</v>
      </c>
      <c r="G44" s="24"/>
      <c r="H44" s="15"/>
      <c r="I44" s="15"/>
      <c r="J44" s="16">
        <v>423.68299999999999</v>
      </c>
      <c r="K44" s="16">
        <v>423.38900000000001</v>
      </c>
      <c r="L44" s="16">
        <v>235.21199999999999</v>
      </c>
      <c r="M44" s="32">
        <v>173.31399999999999</v>
      </c>
      <c r="N44" s="17">
        <v>575.42799999999988</v>
      </c>
      <c r="O44" s="17">
        <v>585.46100000000001</v>
      </c>
      <c r="P44" s="17">
        <v>209.92</v>
      </c>
      <c r="Q44" s="17">
        <v>218.89699999999999</v>
      </c>
      <c r="R44" s="17"/>
      <c r="S44" s="17"/>
      <c r="T44" s="33"/>
      <c r="U44" s="31"/>
      <c r="V44" s="31" t="e">
        <v>#DIV/0!</v>
      </c>
      <c r="W44" s="31">
        <v>62.85083392060136</v>
      </c>
      <c r="X44" s="33"/>
      <c r="Y44" s="31" t="e">
        <v>#DIV/0!</v>
      </c>
      <c r="Z44" s="31" t="e">
        <v>#DIV/0!</v>
      </c>
      <c r="AA44" s="31">
        <v>105.681935635424</v>
      </c>
      <c r="AB44" s="18"/>
      <c r="AC44" s="18"/>
    </row>
    <row r="45" spans="1:29" ht="15.75" customHeight="1" x14ac:dyDescent="0.2">
      <c r="A45" s="3">
        <v>4096</v>
      </c>
      <c r="B45" s="15">
        <v>492.32</v>
      </c>
      <c r="C45" s="15">
        <v>493.45999999999992</v>
      </c>
      <c r="D45" s="15">
        <v>259.892</v>
      </c>
      <c r="E45" s="15"/>
      <c r="F45" s="32">
        <v>152.405</v>
      </c>
      <c r="G45" s="24"/>
      <c r="H45" s="15"/>
      <c r="I45" s="15"/>
      <c r="J45" s="16">
        <v>633.26</v>
      </c>
      <c r="K45" s="16">
        <v>637.99599999999998</v>
      </c>
      <c r="L45" s="16">
        <v>388.19299999999998</v>
      </c>
      <c r="M45" s="32">
        <v>266.82100000000003</v>
      </c>
      <c r="N45" s="17">
        <v>821.76499999999999</v>
      </c>
      <c r="O45" s="17">
        <v>835.50599999999997</v>
      </c>
      <c r="P45" s="17">
        <v>345.53399999999999</v>
      </c>
      <c r="Q45" s="17">
        <v>325.97699999999998</v>
      </c>
      <c r="R45" s="17"/>
      <c r="S45" s="17"/>
      <c r="T45" s="33"/>
      <c r="U45" s="31"/>
      <c r="V45" s="31" t="e">
        <v>#DIV/0!</v>
      </c>
      <c r="W45" s="31">
        <v>75.073652439224446</v>
      </c>
      <c r="X45" s="33"/>
      <c r="Y45" s="31" t="e">
        <v>#DIV/0!</v>
      </c>
      <c r="Z45" s="31" t="e">
        <v>#DIV/0!</v>
      </c>
      <c r="AA45" s="31">
        <v>113.8886519471146</v>
      </c>
      <c r="AB45" s="18"/>
      <c r="AC45" s="18"/>
    </row>
    <row r="46" spans="1:29" ht="15.75" customHeight="1" x14ac:dyDescent="0.2">
      <c r="A46" s="3">
        <v>8192</v>
      </c>
      <c r="B46" s="15">
        <v>977.17100000000005</v>
      </c>
      <c r="C46" s="15">
        <v>976.30700000000002</v>
      </c>
      <c r="D46" s="15">
        <v>444.66099999999989</v>
      </c>
      <c r="E46" s="15"/>
      <c r="F46" s="32">
        <v>261.77800000000002</v>
      </c>
      <c r="G46" s="24"/>
      <c r="H46" s="15"/>
      <c r="I46" s="15"/>
      <c r="J46" s="16">
        <v>1136.788</v>
      </c>
      <c r="K46" s="16">
        <v>1134.277</v>
      </c>
      <c r="L46" s="16">
        <v>702.62599999999998</v>
      </c>
      <c r="M46" s="32">
        <v>473.70100000000002</v>
      </c>
      <c r="N46" s="17">
        <v>1225.568</v>
      </c>
      <c r="O46" s="17">
        <v>1296.33</v>
      </c>
      <c r="P46" s="17">
        <v>631.24300000000005</v>
      </c>
      <c r="Q46" s="17">
        <v>535.298</v>
      </c>
      <c r="R46" s="17"/>
      <c r="S46" s="17"/>
      <c r="T46" s="33"/>
      <c r="U46" s="31"/>
      <c r="V46" s="31" t="e">
        <v>#DIV/0!</v>
      </c>
      <c r="W46" s="31">
        <v>80.955236880104508</v>
      </c>
      <c r="X46" s="33"/>
      <c r="Y46" s="31" t="e">
        <v>#DIV/0!</v>
      </c>
      <c r="Z46" s="31" t="e">
        <v>#DIV/0!</v>
      </c>
      <c r="AA46" s="31">
        <v>104.4854800632597</v>
      </c>
      <c r="AB46" s="18"/>
      <c r="AC46" s="18"/>
    </row>
    <row r="47" spans="1:29" ht="15.75" customHeight="1" x14ac:dyDescent="0.2">
      <c r="A47" s="3">
        <v>16384</v>
      </c>
      <c r="B47" s="15">
        <v>1916.3330000000001</v>
      </c>
      <c r="C47" s="15">
        <v>1747.6780000000001</v>
      </c>
      <c r="D47" s="15">
        <v>1176.6079999999999</v>
      </c>
      <c r="E47" s="15"/>
      <c r="F47" s="32">
        <v>965.72299999999996</v>
      </c>
      <c r="G47" s="24"/>
      <c r="H47" s="15"/>
      <c r="I47" s="15"/>
      <c r="J47" s="16">
        <v>2653.232</v>
      </c>
      <c r="K47" s="16">
        <v>2538.7359999999999</v>
      </c>
      <c r="L47" s="16">
        <v>1537.819</v>
      </c>
      <c r="M47" s="16">
        <v>1621.867</v>
      </c>
      <c r="N47" s="17">
        <v>2916.9169999999999</v>
      </c>
      <c r="O47" s="17">
        <v>2541.424</v>
      </c>
      <c r="P47" s="17">
        <v>1515.402</v>
      </c>
      <c r="Q47" s="32">
        <v>1352.925</v>
      </c>
      <c r="R47" s="17"/>
      <c r="S47" s="17"/>
      <c r="T47" s="33"/>
      <c r="U47" s="31"/>
      <c r="V47" s="31" t="e">
        <v>#DIV/0!</v>
      </c>
      <c r="W47" s="31">
        <v>67.943292227688474</v>
      </c>
      <c r="X47" s="33"/>
      <c r="Y47" s="31" t="e">
        <v>#DIV/0!</v>
      </c>
      <c r="Z47" s="31" t="e">
        <v>#DIV/0!</v>
      </c>
      <c r="AA47" s="31">
        <v>40.094519857143297</v>
      </c>
      <c r="AB47" s="18"/>
      <c r="AC47" s="18"/>
    </row>
    <row r="48" spans="1:29" ht="15.75" customHeight="1" x14ac:dyDescent="0.2">
      <c r="A48" s="3">
        <v>32768</v>
      </c>
      <c r="B48" s="15">
        <v>3308.4580000000001</v>
      </c>
      <c r="C48" s="15">
        <v>3199.5390000000002</v>
      </c>
      <c r="D48" s="15">
        <v>4868.9720000000007</v>
      </c>
      <c r="E48" s="15"/>
      <c r="F48" s="32">
        <v>1630.5840000000001</v>
      </c>
      <c r="G48" s="24"/>
      <c r="H48" s="15"/>
      <c r="I48" s="15"/>
      <c r="J48" s="16">
        <v>5111.9849999999997</v>
      </c>
      <c r="K48" s="16">
        <v>4929.6220000000003</v>
      </c>
      <c r="L48" s="16">
        <v>5898.0099999999993</v>
      </c>
      <c r="M48" s="16">
        <v>2822.6410000000001</v>
      </c>
      <c r="N48" s="17">
        <v>5457.302999999999</v>
      </c>
      <c r="O48" s="17">
        <v>4475.8890000000001</v>
      </c>
      <c r="P48" s="17">
        <v>5169.1639999999998</v>
      </c>
      <c r="Q48" s="32">
        <v>2098.1570000000002</v>
      </c>
      <c r="R48" s="17"/>
      <c r="S48" s="17"/>
      <c r="T48" s="33"/>
      <c r="U48" s="31"/>
      <c r="V48" s="31" t="e">
        <v>#DIV/0!</v>
      </c>
      <c r="W48" s="31">
        <v>73.106138659523211</v>
      </c>
      <c r="X48" s="33"/>
      <c r="Y48" s="31" t="e">
        <v>#DIV/0!</v>
      </c>
      <c r="Z48" s="31" t="e">
        <v>#DIV/0!</v>
      </c>
      <c r="AA48" s="31">
        <v>28.675186313615249</v>
      </c>
      <c r="AB48" s="18"/>
      <c r="AC48" s="18"/>
    </row>
    <row r="49" spans="1:29" ht="15.75" customHeight="1" x14ac:dyDescent="0.2">
      <c r="A49" s="3">
        <v>65536</v>
      </c>
      <c r="B49" s="15">
        <v>6365.2430000000004</v>
      </c>
      <c r="C49" s="15">
        <v>6293.2120000000004</v>
      </c>
      <c r="D49" s="15">
        <v>9485.0640000000021</v>
      </c>
      <c r="E49" s="15"/>
      <c r="F49" s="32">
        <v>2995.6120000000001</v>
      </c>
      <c r="G49" s="24"/>
      <c r="H49" s="15"/>
      <c r="I49" s="15"/>
      <c r="J49" s="16">
        <v>9291.9009999999998</v>
      </c>
      <c r="K49" s="16">
        <v>8847.1939999999995</v>
      </c>
      <c r="L49" s="16">
        <v>12279.592000000001</v>
      </c>
      <c r="M49" s="16">
        <v>5506.125</v>
      </c>
      <c r="N49" s="17">
        <v>9895.1739999999991</v>
      </c>
      <c r="O49" s="17">
        <v>8378.8529999999992</v>
      </c>
      <c r="P49" s="17">
        <v>10555.297</v>
      </c>
      <c r="Q49" s="32">
        <v>3307.422</v>
      </c>
      <c r="R49" s="17"/>
      <c r="S49" s="17"/>
      <c r="T49" s="33"/>
      <c r="U49" s="31"/>
      <c r="V49" s="31" t="e">
        <v>#DIV/0!</v>
      </c>
      <c r="W49" s="31">
        <v>83.806347417489306</v>
      </c>
      <c r="X49" s="33"/>
      <c r="Y49" s="31" t="e">
        <v>#DIV/0!</v>
      </c>
      <c r="Z49" s="31" t="e">
        <v>#DIV/0!</v>
      </c>
      <c r="AA49" s="31">
        <v>10.408891405161951</v>
      </c>
      <c r="AB49" s="18"/>
      <c r="AC49" s="18"/>
    </row>
    <row r="50" spans="1:29" ht="15.75" customHeight="1" x14ac:dyDescent="0.2">
      <c r="A50" s="3">
        <v>131072</v>
      </c>
      <c r="B50" s="15">
        <v>12555.691000000001</v>
      </c>
      <c r="C50" s="15">
        <v>12510.709000000001</v>
      </c>
      <c r="D50" s="15">
        <v>19741.978999999999</v>
      </c>
      <c r="E50" s="15"/>
      <c r="F50" s="32">
        <v>5803.9839999999986</v>
      </c>
      <c r="G50" s="24"/>
      <c r="H50" s="15"/>
      <c r="I50" s="15"/>
      <c r="J50" s="16">
        <v>17573.812000000002</v>
      </c>
      <c r="K50" s="16">
        <v>17443.238000000001</v>
      </c>
      <c r="L50" s="16">
        <v>25841.363000000001</v>
      </c>
      <c r="M50" s="16">
        <v>10907.156000000001</v>
      </c>
      <c r="N50" s="17">
        <v>16590.874</v>
      </c>
      <c r="O50" s="17">
        <v>14581.752</v>
      </c>
      <c r="P50" s="17">
        <v>21544.236000000001</v>
      </c>
      <c r="Q50" s="32">
        <v>6296.26</v>
      </c>
      <c r="R50" s="17"/>
      <c r="S50" s="17"/>
      <c r="T50" s="33"/>
      <c r="U50" s="31"/>
      <c r="V50" s="31" t="e">
        <v>#DIV/0!</v>
      </c>
      <c r="W50" s="31">
        <v>87.925328532952605</v>
      </c>
      <c r="X50" s="33"/>
      <c r="Y50" s="31" t="e">
        <v>#DIV/0!</v>
      </c>
      <c r="Z50" s="31" t="e">
        <v>#DIV/0!</v>
      </c>
      <c r="AA50" s="31">
        <v>8.4816911969433715</v>
      </c>
      <c r="AB50" s="18"/>
      <c r="AC50" s="18"/>
    </row>
    <row r="51" spans="1:29" ht="15.75" customHeight="1" x14ac:dyDescent="0.2">
      <c r="A51" s="3">
        <v>262144</v>
      </c>
      <c r="B51" s="15">
        <v>24966.812999999998</v>
      </c>
      <c r="C51" s="15">
        <v>24968.802</v>
      </c>
      <c r="D51" s="15">
        <v>42849.156999999999</v>
      </c>
      <c r="E51" s="15"/>
      <c r="F51" s="32">
        <v>11122.272000000001</v>
      </c>
      <c r="G51" s="24"/>
      <c r="H51" s="15"/>
      <c r="I51" s="15"/>
      <c r="J51" s="16">
        <v>35073.116999999998</v>
      </c>
      <c r="K51" s="16">
        <v>35078.502</v>
      </c>
      <c r="L51" s="16">
        <v>53421.884999999987</v>
      </c>
      <c r="M51" s="16">
        <v>21676.416000000001</v>
      </c>
      <c r="N51" s="17">
        <v>29318.447</v>
      </c>
      <c r="O51" s="17">
        <v>26987.463</v>
      </c>
      <c r="P51" s="17">
        <v>44628.258000000002</v>
      </c>
      <c r="Q51" s="32">
        <v>12655.184999999999</v>
      </c>
      <c r="R51" s="17"/>
      <c r="S51" s="17"/>
      <c r="T51" s="33"/>
      <c r="U51" s="31"/>
      <c r="V51" s="31" t="e">
        <v>#DIV/0!</v>
      </c>
      <c r="W51" s="31">
        <v>94.891978905029461</v>
      </c>
      <c r="X51" s="33"/>
      <c r="Y51" s="31" t="e">
        <v>#DIV/0!</v>
      </c>
      <c r="Z51" s="31" t="e">
        <v>#DIV/0!</v>
      </c>
      <c r="AA51" s="31">
        <v>13.78237288208739</v>
      </c>
      <c r="AB51" s="18"/>
      <c r="AC51" s="18"/>
    </row>
    <row r="52" spans="1:29" ht="15.75" customHeight="1" x14ac:dyDescent="0.2">
      <c r="A52" s="3">
        <v>524288</v>
      </c>
      <c r="B52" s="15">
        <v>49943.958000000013</v>
      </c>
      <c r="C52" s="15">
        <v>49949.741000000002</v>
      </c>
      <c r="D52" s="15">
        <v>85725.394</v>
      </c>
      <c r="E52" s="15"/>
      <c r="F52" s="32">
        <v>22829.925999999999</v>
      </c>
      <c r="G52" s="24"/>
      <c r="H52" s="15"/>
      <c r="I52" s="15"/>
      <c r="J52" s="16">
        <v>70343.308999999994</v>
      </c>
      <c r="K52" s="16">
        <v>70354.192999999999</v>
      </c>
      <c r="L52" s="16">
        <v>105871.13099999999</v>
      </c>
      <c r="M52" s="16">
        <v>43296.798000000003</v>
      </c>
      <c r="N52" s="17">
        <v>59374.892000000007</v>
      </c>
      <c r="O52" s="17">
        <v>54510.71</v>
      </c>
      <c r="P52" s="17">
        <v>90658.372000000003</v>
      </c>
      <c r="Q52" s="32">
        <v>25277.973999999998</v>
      </c>
      <c r="R52" s="17"/>
      <c r="S52" s="17"/>
      <c r="T52" s="33"/>
      <c r="U52" s="31"/>
      <c r="V52" s="31" t="e">
        <v>#DIV/0!</v>
      </c>
      <c r="W52" s="31">
        <v>89.64931379979069</v>
      </c>
      <c r="X52" s="33"/>
      <c r="Y52" s="31" t="e">
        <v>#DIV/0!</v>
      </c>
      <c r="Z52" s="31" t="e">
        <v>#DIV/0!</v>
      </c>
      <c r="AA52" s="31">
        <v>10.722978252316709</v>
      </c>
      <c r="AB52" s="18"/>
      <c r="AC52" s="18"/>
    </row>
    <row r="53" spans="1:29" ht="15.75" customHeight="1" x14ac:dyDescent="0.2">
      <c r="A53" s="3">
        <v>1048576</v>
      </c>
      <c r="B53" s="15">
        <v>99877.441000000006</v>
      </c>
      <c r="C53" s="15">
        <v>99890.725999999995</v>
      </c>
      <c r="D53" s="15">
        <v>168882.28099999999</v>
      </c>
      <c r="E53" s="15"/>
      <c r="F53" s="32">
        <v>47416.624000000003</v>
      </c>
      <c r="G53" s="24"/>
      <c r="H53" s="15"/>
      <c r="I53" s="15"/>
      <c r="J53" s="16">
        <v>140622.37299999999</v>
      </c>
      <c r="K53" s="16">
        <v>140669.522</v>
      </c>
      <c r="L53" s="16">
        <v>207737.62700000001</v>
      </c>
      <c r="M53" s="16">
        <v>87403.066999999995</v>
      </c>
      <c r="N53" s="17">
        <v>127654.412</v>
      </c>
      <c r="O53" s="17">
        <v>111341.68700000001</v>
      </c>
      <c r="P53" s="17">
        <v>178876.09</v>
      </c>
      <c r="Q53" s="32">
        <v>50998.906000000003</v>
      </c>
      <c r="R53" s="17"/>
      <c r="S53" s="17"/>
      <c r="T53" s="33"/>
      <c r="U53" s="31"/>
      <c r="V53" s="31" t="e">
        <v>#DIV/0!</v>
      </c>
      <c r="W53" s="31">
        <v>84.330008395367813</v>
      </c>
      <c r="X53" s="33"/>
      <c r="Y53" s="31" t="e">
        <v>#DIV/0!</v>
      </c>
      <c r="Z53" s="31" t="e">
        <v>#DIV/0!</v>
      </c>
      <c r="AA53" s="31">
        <v>7.5549073253296131</v>
      </c>
      <c r="AB53" s="18"/>
      <c r="AC53" s="18"/>
    </row>
    <row r="54" spans="1:29" ht="15.75" customHeight="1" x14ac:dyDescent="0.2">
      <c r="A54" s="3">
        <v>2097152</v>
      </c>
      <c r="B54" s="15">
        <v>199796.26</v>
      </c>
      <c r="C54" s="15">
        <v>199833.52799999999</v>
      </c>
      <c r="D54" s="15">
        <v>335278.05300000001</v>
      </c>
      <c r="E54" s="15"/>
      <c r="F54" s="32">
        <v>96402.052000000011</v>
      </c>
      <c r="G54" s="24"/>
      <c r="H54" s="15"/>
      <c r="I54" s="15"/>
      <c r="J54" s="16">
        <v>281283.647</v>
      </c>
      <c r="K54" s="16">
        <v>281335.386</v>
      </c>
      <c r="L54" s="16">
        <v>406619.86099999998</v>
      </c>
      <c r="M54" s="16">
        <v>175302.19399999999</v>
      </c>
      <c r="N54" s="17">
        <v>246655.492</v>
      </c>
      <c r="O54" s="17">
        <v>229030.79300000001</v>
      </c>
      <c r="P54" s="17">
        <v>353927.25600000011</v>
      </c>
      <c r="Q54" s="32">
        <v>103577.652</v>
      </c>
      <c r="R54" s="17"/>
      <c r="S54" s="17"/>
      <c r="T54" s="33"/>
      <c r="U54" s="31" t="e">
        <v>#DIV/0!</v>
      </c>
      <c r="V54" s="31" t="e">
        <v>#DIV/0!</v>
      </c>
      <c r="W54" s="31">
        <v>81.844878156742936</v>
      </c>
      <c r="X54" s="33"/>
      <c r="Y54" s="31" t="e">
        <v>#DIV/0!</v>
      </c>
      <c r="Z54" s="31" t="e">
        <v>#DIV/0!</v>
      </c>
      <c r="AA54" s="31">
        <v>7.4434100220190231</v>
      </c>
      <c r="AB54" s="18"/>
      <c r="AC54" s="18"/>
    </row>
    <row r="55" spans="1:29" ht="15.75" customHeight="1" x14ac:dyDescent="0.2">
      <c r="A55" s="33"/>
      <c r="B55" s="33"/>
      <c r="C55" s="33"/>
      <c r="D55" s="33"/>
      <c r="E55" s="57"/>
      <c r="F55" s="33"/>
      <c r="G55" s="57"/>
      <c r="H55" s="35"/>
      <c r="I55" s="33"/>
      <c r="J55" s="33"/>
      <c r="K55" s="33"/>
      <c r="L55" s="33"/>
      <c r="M55" s="33"/>
      <c r="N55" s="33"/>
      <c r="O55" s="33"/>
      <c r="P55" s="33"/>
      <c r="Q55" s="33"/>
      <c r="R55" s="35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ht="15.75" customHeight="1" x14ac:dyDescent="0.2">
      <c r="A56" s="33"/>
      <c r="B56" s="33"/>
      <c r="C56" s="33"/>
      <c r="D56" s="33"/>
      <c r="E56" s="57"/>
      <c r="F56" s="33"/>
      <c r="G56" s="57"/>
      <c r="H56" s="35"/>
      <c r="I56" s="33"/>
      <c r="J56" s="33"/>
      <c r="K56" s="33"/>
      <c r="L56" s="33"/>
      <c r="M56" s="33"/>
      <c r="N56" s="33"/>
      <c r="O56" s="33"/>
      <c r="P56" s="33"/>
      <c r="Q56" s="33"/>
      <c r="R56" s="35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ht="15.75" customHeight="1" x14ac:dyDescent="0.2">
      <c r="A57" s="33"/>
      <c r="B57" s="33"/>
      <c r="C57" s="33"/>
      <c r="D57" s="33"/>
      <c r="E57" s="57"/>
      <c r="F57" s="33"/>
      <c r="G57" s="57"/>
      <c r="H57" s="35"/>
      <c r="I57" s="33"/>
      <c r="J57" s="33"/>
      <c r="K57" s="33"/>
      <c r="L57" s="33"/>
      <c r="M57" s="33"/>
      <c r="N57" s="33"/>
      <c r="O57" s="33"/>
      <c r="P57" s="33"/>
      <c r="Q57" s="33"/>
      <c r="R57" s="35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ht="15.75" customHeight="1" x14ac:dyDescent="0.2">
      <c r="A58" s="50" t="s">
        <v>30</v>
      </c>
      <c r="B58" s="55"/>
      <c r="C58" s="55"/>
      <c r="D58" s="55"/>
      <c r="E58" s="59"/>
      <c r="F58" s="55"/>
      <c r="G58" s="59"/>
      <c r="H58" s="56"/>
      <c r="I58" s="55"/>
      <c r="J58" s="55"/>
      <c r="K58" s="55"/>
      <c r="L58" s="55"/>
      <c r="M58" s="55"/>
      <c r="N58" s="55"/>
      <c r="O58" s="55"/>
      <c r="P58" s="55"/>
      <c r="Q58" s="55"/>
      <c r="R58" s="56"/>
      <c r="S58" s="55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ht="15.75" customHeight="1" x14ac:dyDescent="0.2">
      <c r="A59" s="2"/>
      <c r="B59" s="52"/>
      <c r="C59" s="55"/>
      <c r="D59" s="55"/>
      <c r="E59" s="59"/>
      <c r="F59" s="55"/>
      <c r="G59" s="44"/>
      <c r="H59" s="38"/>
      <c r="I59" s="38"/>
      <c r="J59" s="53" t="s">
        <v>23</v>
      </c>
      <c r="K59" s="55"/>
      <c r="L59" s="55"/>
      <c r="M59" s="55"/>
      <c r="N59" s="54" t="s">
        <v>24</v>
      </c>
      <c r="O59" s="55"/>
      <c r="P59" s="55"/>
      <c r="Q59" s="55"/>
      <c r="R59" s="56"/>
      <c r="S59" s="55"/>
      <c r="T59" s="33"/>
      <c r="U59" s="49" t="s">
        <v>25</v>
      </c>
      <c r="V59" s="47"/>
      <c r="W59" s="47"/>
      <c r="X59" s="33"/>
      <c r="Y59" s="49" t="s">
        <v>25</v>
      </c>
      <c r="Z59" s="47"/>
      <c r="AA59" s="47"/>
      <c r="AB59" s="47"/>
      <c r="AC59" s="47"/>
    </row>
    <row r="60" spans="1:29" ht="15.75" customHeight="1" x14ac:dyDescent="0.2">
      <c r="A60" s="10" t="s">
        <v>1</v>
      </c>
      <c r="B60" s="11" t="s">
        <v>28</v>
      </c>
      <c r="C60" s="11" t="s">
        <v>32</v>
      </c>
      <c r="D60" s="11" t="s">
        <v>26</v>
      </c>
      <c r="E60" s="11" t="s">
        <v>35</v>
      </c>
      <c r="F60" s="11" t="s">
        <v>27</v>
      </c>
      <c r="G60" s="11" t="s">
        <v>36</v>
      </c>
      <c r="H60" s="11" t="s">
        <v>33</v>
      </c>
      <c r="I60" s="44" t="s">
        <v>34</v>
      </c>
      <c r="J60" s="12" t="s">
        <v>28</v>
      </c>
      <c r="K60" s="12" t="s">
        <v>32</v>
      </c>
      <c r="L60" s="39" t="s">
        <v>26</v>
      </c>
      <c r="M60" s="39" t="s">
        <v>27</v>
      </c>
      <c r="N60" s="13" t="s">
        <v>28</v>
      </c>
      <c r="O60" s="13" t="s">
        <v>32</v>
      </c>
      <c r="P60" s="40" t="s">
        <v>26</v>
      </c>
      <c r="Q60" s="40" t="s">
        <v>27</v>
      </c>
      <c r="R60" s="40" t="s">
        <v>33</v>
      </c>
      <c r="S60" s="13" t="s">
        <v>34</v>
      </c>
      <c r="T60" s="33"/>
      <c r="U60" s="14"/>
      <c r="V60" s="36" t="s">
        <v>26</v>
      </c>
      <c r="W60" s="36" t="s">
        <v>27</v>
      </c>
      <c r="X60" s="33"/>
      <c r="Y60" s="14" t="s">
        <v>28</v>
      </c>
      <c r="Z60" s="36" t="s">
        <v>26</v>
      </c>
      <c r="AA60" s="36" t="s">
        <v>27</v>
      </c>
      <c r="AB60" s="14"/>
      <c r="AC60" s="36"/>
    </row>
    <row r="61" spans="1:29" s="37" customFormat="1" ht="15.75" customHeight="1" x14ac:dyDescent="0.2">
      <c r="A61" s="3">
        <v>1</v>
      </c>
      <c r="B61" s="32">
        <v>8.7910000000000004</v>
      </c>
      <c r="C61" s="24">
        <v>8.8610000000000007</v>
      </c>
      <c r="D61" s="24">
        <v>11.103999999999999</v>
      </c>
      <c r="E61" s="24"/>
      <c r="F61" s="24">
        <v>83.297999999999988</v>
      </c>
      <c r="G61" s="24"/>
      <c r="H61" s="24"/>
      <c r="I61" s="25"/>
      <c r="J61" s="26">
        <v>43.779999999999987</v>
      </c>
      <c r="K61" s="26">
        <v>43.851999999999997</v>
      </c>
      <c r="L61" s="27">
        <v>47.473999999999997</v>
      </c>
      <c r="M61" s="27">
        <v>114.63200000000001</v>
      </c>
      <c r="N61" s="28">
        <v>125.15</v>
      </c>
      <c r="O61" s="28">
        <v>125.121</v>
      </c>
      <c r="P61" s="32">
        <v>14.971</v>
      </c>
      <c r="Q61" s="29">
        <v>266.85199999999998</v>
      </c>
      <c r="R61" s="29"/>
      <c r="S61" s="28"/>
      <c r="T61" s="35"/>
      <c r="U61" s="31"/>
      <c r="V61" s="31" t="e">
        <v>#DIV/0!</v>
      </c>
      <c r="W61" s="31">
        <v>37.616749501788789</v>
      </c>
      <c r="X61" s="35"/>
      <c r="Y61" s="31" t="e">
        <v>#DIV/0!</v>
      </c>
      <c r="Z61" s="31" t="e">
        <v>#DIV/0!</v>
      </c>
      <c r="AA61" s="31">
        <v>220.35823189032149</v>
      </c>
      <c r="AB61" s="14"/>
      <c r="AC61" s="36"/>
    </row>
    <row r="62" spans="1:29" s="37" customFormat="1" ht="15.75" customHeight="1" x14ac:dyDescent="0.2">
      <c r="A62" s="3">
        <v>2</v>
      </c>
      <c r="B62" s="32">
        <v>8.2989999999999977</v>
      </c>
      <c r="C62" s="24">
        <v>8.3610000000000007</v>
      </c>
      <c r="D62" s="24">
        <v>11.241</v>
      </c>
      <c r="E62" s="24"/>
      <c r="F62" s="24">
        <v>76.635000000000019</v>
      </c>
      <c r="G62" s="24"/>
      <c r="H62" s="24"/>
      <c r="I62" s="25"/>
      <c r="J62" s="26">
        <v>43.471999999999987</v>
      </c>
      <c r="K62" s="26">
        <v>43.571000000000012</v>
      </c>
      <c r="L62" s="27">
        <v>47.781999999999996</v>
      </c>
      <c r="M62" s="27">
        <v>113.35</v>
      </c>
      <c r="N62" s="28">
        <v>125.188</v>
      </c>
      <c r="O62" s="28">
        <v>125.139</v>
      </c>
      <c r="P62" s="32">
        <v>15.201000000000001</v>
      </c>
      <c r="Q62" s="29">
        <v>266.54300000000001</v>
      </c>
      <c r="R62" s="29"/>
      <c r="S62" s="28"/>
      <c r="T62" s="35"/>
      <c r="U62" s="31"/>
      <c r="V62" s="31" t="e">
        <v>#DIV/0!</v>
      </c>
      <c r="W62" s="31">
        <v>47.908918901285269</v>
      </c>
      <c r="X62" s="35"/>
      <c r="Y62" s="31" t="e">
        <v>#DIV/0!</v>
      </c>
      <c r="Z62" s="31" t="e">
        <v>#DIV/0!</v>
      </c>
      <c r="AA62" s="31">
        <v>247.80844261760291</v>
      </c>
      <c r="AB62" s="14"/>
      <c r="AC62" s="36"/>
    </row>
    <row r="63" spans="1:29" s="37" customFormat="1" ht="15.75" customHeight="1" x14ac:dyDescent="0.2">
      <c r="A63" s="3">
        <v>4</v>
      </c>
      <c r="B63" s="32">
        <v>9.3390000000000022</v>
      </c>
      <c r="C63" s="24">
        <v>9.4479999999999986</v>
      </c>
      <c r="D63" s="24">
        <v>11.977</v>
      </c>
      <c r="E63" s="24"/>
      <c r="F63" s="24">
        <v>77.140999999999991</v>
      </c>
      <c r="G63" s="24"/>
      <c r="H63" s="24"/>
      <c r="I63" s="25"/>
      <c r="J63" s="26">
        <v>41.997999999999998</v>
      </c>
      <c r="K63" s="26">
        <v>41.500999999999991</v>
      </c>
      <c r="L63" s="27">
        <v>47.892999999999986</v>
      </c>
      <c r="M63" s="27">
        <v>113.907</v>
      </c>
      <c r="N63" s="28">
        <v>126.456</v>
      </c>
      <c r="O63" s="28">
        <v>126.419</v>
      </c>
      <c r="P63" s="32">
        <v>15.506</v>
      </c>
      <c r="Q63" s="29">
        <v>267.13499999999999</v>
      </c>
      <c r="R63" s="29"/>
      <c r="S63" s="28"/>
      <c r="T63" s="35"/>
      <c r="U63" s="31"/>
      <c r="V63" s="31" t="e">
        <v>#DIV/0!</v>
      </c>
      <c r="W63" s="31">
        <v>47.660777018706007</v>
      </c>
      <c r="X63" s="35"/>
      <c r="Y63" s="31" t="e">
        <v>#DIV/0!</v>
      </c>
      <c r="Z63" s="31" t="e">
        <v>#DIV/0!</v>
      </c>
      <c r="AA63" s="31">
        <v>246.2944478292996</v>
      </c>
      <c r="AB63" s="14"/>
      <c r="AC63" s="36"/>
    </row>
    <row r="64" spans="1:29" s="37" customFormat="1" ht="15.75" customHeight="1" x14ac:dyDescent="0.2">
      <c r="A64" s="3">
        <v>8</v>
      </c>
      <c r="B64" s="32">
        <v>10.385999999999999</v>
      </c>
      <c r="C64" s="24">
        <v>10.492000000000001</v>
      </c>
      <c r="D64" s="24">
        <v>13.252000000000001</v>
      </c>
      <c r="E64" s="24"/>
      <c r="F64" s="24">
        <v>77.650999999999982</v>
      </c>
      <c r="G64" s="24"/>
      <c r="H64" s="24"/>
      <c r="I64" s="25"/>
      <c r="J64" s="26">
        <v>44.456999999999987</v>
      </c>
      <c r="K64" s="26">
        <v>43.954999999999998</v>
      </c>
      <c r="L64" s="27">
        <v>51.463999999999999</v>
      </c>
      <c r="M64" s="27">
        <v>116.02800000000001</v>
      </c>
      <c r="N64" s="28">
        <v>129.648</v>
      </c>
      <c r="O64" s="28">
        <v>129.57499999999999</v>
      </c>
      <c r="P64" s="32">
        <v>16.803000000000001</v>
      </c>
      <c r="Q64" s="29">
        <v>269.91000000000003</v>
      </c>
      <c r="R64" s="29"/>
      <c r="S64" s="28"/>
      <c r="T64" s="35"/>
      <c r="U64" s="31"/>
      <c r="V64" s="31" t="e">
        <v>#DIV/0!</v>
      </c>
      <c r="W64" s="31">
        <v>49.422415680416258</v>
      </c>
      <c r="X64" s="35"/>
      <c r="Y64" s="31" t="e">
        <v>#DIV/0!</v>
      </c>
      <c r="Z64" s="31" t="e">
        <v>#DIV/0!</v>
      </c>
      <c r="AA64" s="31">
        <v>247.5937206217564</v>
      </c>
      <c r="AB64" s="14"/>
      <c r="AC64" s="36"/>
    </row>
    <row r="65" spans="1:29" s="37" customFormat="1" ht="15.75" customHeight="1" x14ac:dyDescent="0.2">
      <c r="A65" s="3">
        <v>16</v>
      </c>
      <c r="B65" s="32">
        <v>11.548999999999999</v>
      </c>
      <c r="C65" s="24">
        <v>11.625</v>
      </c>
      <c r="D65" s="24">
        <v>14.218999999999999</v>
      </c>
      <c r="E65" s="24"/>
      <c r="F65" s="24">
        <v>77.73299999999999</v>
      </c>
      <c r="G65" s="24"/>
      <c r="H65" s="24"/>
      <c r="I65" s="25"/>
      <c r="J65" s="26">
        <v>40.871000000000002</v>
      </c>
      <c r="K65" s="26">
        <v>40.489999999999988</v>
      </c>
      <c r="L65" s="27">
        <v>48.088999999999999</v>
      </c>
      <c r="M65" s="27">
        <v>111.501</v>
      </c>
      <c r="N65" s="28">
        <v>124.77800000000001</v>
      </c>
      <c r="O65" s="28">
        <v>124.745</v>
      </c>
      <c r="P65" s="32">
        <v>18.141999999999999</v>
      </c>
      <c r="Q65" s="29">
        <v>266.65699999999998</v>
      </c>
      <c r="R65" s="29"/>
      <c r="S65" s="28"/>
      <c r="T65" s="35"/>
      <c r="U65" s="31"/>
      <c r="V65" s="31" t="e">
        <v>#DIV/0!</v>
      </c>
      <c r="W65" s="31">
        <v>43.441009609818252</v>
      </c>
      <c r="X65" s="35"/>
      <c r="Y65" s="31" t="e">
        <v>#DIV/0!</v>
      </c>
      <c r="Z65" s="31" t="e">
        <v>#DIV/0!</v>
      </c>
      <c r="AA65" s="31">
        <v>243.0422085858001</v>
      </c>
      <c r="AB65" s="14"/>
      <c r="AC65" s="36"/>
    </row>
    <row r="66" spans="1:29" s="37" customFormat="1" ht="15.75" customHeight="1" x14ac:dyDescent="0.2">
      <c r="A66" s="3">
        <v>32</v>
      </c>
      <c r="B66" s="41">
        <v>10.414999999999999</v>
      </c>
      <c r="C66" s="32">
        <v>10.186999999999999</v>
      </c>
      <c r="D66" s="24">
        <v>16.402999999999999</v>
      </c>
      <c r="E66" s="24"/>
      <c r="F66" s="24">
        <v>79.323000000000008</v>
      </c>
      <c r="G66" s="24"/>
      <c r="H66" s="24"/>
      <c r="I66" s="25"/>
      <c r="J66" s="26">
        <v>43.857000000000014</v>
      </c>
      <c r="K66" s="26">
        <v>43.327000000000012</v>
      </c>
      <c r="L66" s="27">
        <v>52.127000000000002</v>
      </c>
      <c r="M66" s="27">
        <v>115.02</v>
      </c>
      <c r="N66" s="28">
        <v>19.623999999999999</v>
      </c>
      <c r="O66" s="32">
        <v>19.385000000000002</v>
      </c>
      <c r="P66" s="29">
        <v>20.838999999999999</v>
      </c>
      <c r="Q66" s="29">
        <v>282.57400000000001</v>
      </c>
      <c r="R66" s="29"/>
      <c r="S66" s="28"/>
      <c r="T66" s="35"/>
      <c r="U66" s="31"/>
      <c r="V66" s="31" t="e">
        <v>#DIV/0!</v>
      </c>
      <c r="W66" s="31">
        <v>45.002080102870522</v>
      </c>
      <c r="X66" s="35"/>
      <c r="Y66" s="31" t="e">
        <v>#DIV/0!</v>
      </c>
      <c r="Z66" s="31" t="e">
        <v>#DIV/0!</v>
      </c>
      <c r="AA66" s="31">
        <v>256.23211426698441</v>
      </c>
      <c r="AB66" s="14"/>
      <c r="AC66" s="36"/>
    </row>
    <row r="67" spans="1:29" s="37" customFormat="1" ht="15.75" customHeight="1" x14ac:dyDescent="0.2">
      <c r="A67" s="3">
        <v>64</v>
      </c>
      <c r="B67" s="24">
        <v>12.273999999999999</v>
      </c>
      <c r="C67" s="32">
        <v>12.113</v>
      </c>
      <c r="D67" s="24">
        <v>20.777000000000001</v>
      </c>
      <c r="E67" s="24"/>
      <c r="F67" s="24">
        <v>81.146000000000001</v>
      </c>
      <c r="G67" s="24"/>
      <c r="H67" s="24"/>
      <c r="I67" s="25"/>
      <c r="J67" s="26">
        <v>46.738000000000007</v>
      </c>
      <c r="K67" s="26">
        <v>46.456000000000003</v>
      </c>
      <c r="L67" s="27">
        <v>56.930000000000007</v>
      </c>
      <c r="M67" s="27">
        <v>116.127</v>
      </c>
      <c r="N67" s="28">
        <v>21.401</v>
      </c>
      <c r="O67" s="32">
        <v>21.158999999999999</v>
      </c>
      <c r="P67" s="29">
        <v>26.129000000000001</v>
      </c>
      <c r="Q67" s="29">
        <v>274.35899999999998</v>
      </c>
      <c r="R67" s="29"/>
      <c r="S67" s="28"/>
      <c r="T67" s="35"/>
      <c r="U67" s="31"/>
      <c r="V67" s="31" t="e">
        <v>#DIV/0!</v>
      </c>
      <c r="W67" s="31">
        <v>43.108717620092172</v>
      </c>
      <c r="X67" s="35"/>
      <c r="Y67" s="31" t="e">
        <v>#DIV/0!</v>
      </c>
      <c r="Z67" s="31" t="e">
        <v>#DIV/0!</v>
      </c>
      <c r="AA67" s="31">
        <v>238.10539028417909</v>
      </c>
      <c r="AB67" s="14"/>
      <c r="AC67" s="36"/>
    </row>
    <row r="68" spans="1:29" s="37" customFormat="1" ht="15.75" customHeight="1" x14ac:dyDescent="0.2">
      <c r="A68" s="3">
        <v>128</v>
      </c>
      <c r="B68" s="24">
        <v>15.573</v>
      </c>
      <c r="C68" s="32">
        <v>15.544</v>
      </c>
      <c r="D68" s="24">
        <v>30.734999999999999</v>
      </c>
      <c r="E68" s="24"/>
      <c r="F68" s="24">
        <v>85.146000000000001</v>
      </c>
      <c r="G68" s="24"/>
      <c r="H68" s="24"/>
      <c r="I68" s="25"/>
      <c r="J68" s="26">
        <v>52.570999999999991</v>
      </c>
      <c r="K68" s="26">
        <v>52.291999999999987</v>
      </c>
      <c r="L68" s="27">
        <v>70.057999999999993</v>
      </c>
      <c r="M68" s="27">
        <v>124.44199999999999</v>
      </c>
      <c r="N68" s="28">
        <v>24.954999999999998</v>
      </c>
      <c r="O68" s="32">
        <v>24.78</v>
      </c>
      <c r="P68" s="29">
        <v>38.159999999999997</v>
      </c>
      <c r="Q68" s="29">
        <v>282.661</v>
      </c>
      <c r="R68" s="29"/>
      <c r="S68" s="28"/>
      <c r="T68" s="35"/>
      <c r="U68" s="31"/>
      <c r="V68" s="31" t="e">
        <v>#DIV/0!</v>
      </c>
      <c r="W68" s="31">
        <v>46.151316562140323</v>
      </c>
      <c r="X68" s="35"/>
      <c r="Y68" s="31" t="e">
        <v>#DIV/0!</v>
      </c>
      <c r="Z68" s="31" t="e">
        <v>#DIV/0!</v>
      </c>
      <c r="AA68" s="31">
        <v>231.9721419679139</v>
      </c>
      <c r="AB68" s="14"/>
      <c r="AC68" s="36"/>
    </row>
    <row r="69" spans="1:29" ht="15.75" customHeight="1" x14ac:dyDescent="0.2">
      <c r="A69" s="3">
        <v>256</v>
      </c>
      <c r="B69" s="24">
        <v>21.518999999999998</v>
      </c>
      <c r="C69" s="32">
        <v>21.472999999999999</v>
      </c>
      <c r="D69" s="24">
        <v>46.707999999999998</v>
      </c>
      <c r="E69" s="24"/>
      <c r="F69" s="24">
        <v>96.560999999999993</v>
      </c>
      <c r="G69" s="24"/>
      <c r="H69" s="24"/>
      <c r="I69" s="25"/>
      <c r="J69" s="26">
        <v>61.280999999999992</v>
      </c>
      <c r="K69" s="26">
        <v>61.26100000000001</v>
      </c>
      <c r="L69" s="27">
        <v>88.91</v>
      </c>
      <c r="M69" s="27">
        <v>136.137</v>
      </c>
      <c r="N69" s="28">
        <v>30.532</v>
      </c>
      <c r="O69" s="32">
        <v>30.431000000000001</v>
      </c>
      <c r="P69" s="29">
        <v>58.186999999999998</v>
      </c>
      <c r="Q69" s="29">
        <v>287.70100000000002</v>
      </c>
      <c r="R69" s="29"/>
      <c r="S69" s="28"/>
      <c r="T69" s="33"/>
      <c r="U69" s="31"/>
      <c r="V69" s="31" t="e">
        <v>#DIV/0!</v>
      </c>
      <c r="W69" s="31">
        <v>40.985491036753977</v>
      </c>
      <c r="X69" s="33"/>
      <c r="Y69" s="31" t="e">
        <v>#DIV/0!</v>
      </c>
      <c r="Z69" s="31" t="e">
        <v>#DIV/0!</v>
      </c>
      <c r="AA69" s="31">
        <v>197.94741148082571</v>
      </c>
      <c r="AB69" s="18"/>
      <c r="AC69" s="18"/>
    </row>
    <row r="70" spans="1:29" ht="15.75" customHeight="1" x14ac:dyDescent="0.2">
      <c r="A70" s="3">
        <v>512</v>
      </c>
      <c r="B70" s="32">
        <v>30.812999999999999</v>
      </c>
      <c r="C70" s="24">
        <v>30.971</v>
      </c>
      <c r="D70" s="24">
        <v>69.938000000000002</v>
      </c>
      <c r="E70" s="24"/>
      <c r="F70" s="24">
        <v>100.798</v>
      </c>
      <c r="G70" s="24"/>
      <c r="H70" s="24"/>
      <c r="I70" s="25"/>
      <c r="J70" s="26">
        <v>78.337000000000003</v>
      </c>
      <c r="K70" s="26">
        <v>78.421000000000021</v>
      </c>
      <c r="L70" s="27">
        <v>118.938</v>
      </c>
      <c r="M70" s="27">
        <v>151.345</v>
      </c>
      <c r="N70" s="28">
        <v>40.406000000000013</v>
      </c>
      <c r="O70" s="32">
        <v>40.36</v>
      </c>
      <c r="P70" s="29">
        <v>87.772999999999996</v>
      </c>
      <c r="Q70" s="29">
        <v>240.54900000000001</v>
      </c>
      <c r="R70" s="29"/>
      <c r="S70" s="28"/>
      <c r="T70" s="33"/>
      <c r="U70" s="31"/>
      <c r="V70" s="31" t="e">
        <v>#DIV/0!</v>
      </c>
      <c r="W70" s="31">
        <v>50.146828310085517</v>
      </c>
      <c r="X70" s="33"/>
      <c r="Y70" s="31" t="e">
        <v>#DIV/0!</v>
      </c>
      <c r="Z70" s="31" t="e">
        <v>#DIV/0!</v>
      </c>
      <c r="AA70" s="31">
        <v>138.64461596460251</v>
      </c>
      <c r="AB70" s="18"/>
      <c r="AC70" s="18"/>
    </row>
    <row r="71" spans="1:29" ht="15.75" customHeight="1" x14ac:dyDescent="0.2">
      <c r="A71" s="3">
        <v>1024</v>
      </c>
      <c r="B71" s="32">
        <v>56.664000000000001</v>
      </c>
      <c r="C71" s="15">
        <v>56.73299999999999</v>
      </c>
      <c r="D71" s="15">
        <v>118.812</v>
      </c>
      <c r="E71" s="15"/>
      <c r="F71" s="15">
        <v>116.396</v>
      </c>
      <c r="G71" s="24"/>
      <c r="H71" s="15"/>
      <c r="I71" s="15"/>
      <c r="J71" s="16">
        <v>120.164</v>
      </c>
      <c r="K71" s="16">
        <v>120.36</v>
      </c>
      <c r="L71" s="16">
        <v>186.351</v>
      </c>
      <c r="M71" s="16">
        <v>181.661</v>
      </c>
      <c r="N71" s="17">
        <v>67.234000000000009</v>
      </c>
      <c r="O71" s="32">
        <v>67.176000000000002</v>
      </c>
      <c r="P71" s="17">
        <v>152.93899999999999</v>
      </c>
      <c r="Q71" s="17">
        <v>253.17500000000001</v>
      </c>
      <c r="R71" s="17"/>
      <c r="S71" s="17"/>
      <c r="T71" s="33"/>
      <c r="U71" s="31"/>
      <c r="V71" s="31" t="e">
        <v>#DIV/0!</v>
      </c>
      <c r="W71" s="31">
        <v>56.071514485033852</v>
      </c>
      <c r="X71" s="33"/>
      <c r="Y71" s="31" t="e">
        <v>#DIV/0!</v>
      </c>
      <c r="Z71" s="31" t="e">
        <v>#DIV/0!</v>
      </c>
      <c r="AA71" s="31">
        <v>117.5117701639232</v>
      </c>
      <c r="AB71" s="18"/>
      <c r="AC71" s="18"/>
    </row>
    <row r="72" spans="1:29" ht="15.75" customHeight="1" x14ac:dyDescent="0.2">
      <c r="A72" s="3">
        <v>2048</v>
      </c>
      <c r="B72" s="15">
        <v>109.246</v>
      </c>
      <c r="C72" s="32">
        <v>106.3</v>
      </c>
      <c r="D72" s="15">
        <v>200.798</v>
      </c>
      <c r="E72" s="15"/>
      <c r="F72" s="15">
        <v>146.441</v>
      </c>
      <c r="G72" s="24"/>
      <c r="H72" s="15"/>
      <c r="I72" s="15"/>
      <c r="J72" s="16">
        <v>214.51499999999999</v>
      </c>
      <c r="K72" s="16">
        <v>210.65700000000001</v>
      </c>
      <c r="L72" s="16">
        <v>325.44600000000003</v>
      </c>
      <c r="M72" s="16">
        <v>243.09399999999999</v>
      </c>
      <c r="N72" s="17">
        <v>147.55500000000001</v>
      </c>
      <c r="O72" s="32">
        <v>142.77699999999999</v>
      </c>
      <c r="P72" s="17">
        <v>262.58600000000001</v>
      </c>
      <c r="Q72" s="17">
        <v>334.71800000000002</v>
      </c>
      <c r="R72" s="17"/>
      <c r="S72" s="17"/>
      <c r="T72" s="33"/>
      <c r="U72" s="31"/>
      <c r="V72" s="31" t="e">
        <v>#DIV/0!</v>
      </c>
      <c r="W72" s="31">
        <v>66.001324765605261</v>
      </c>
      <c r="X72" s="33"/>
      <c r="Y72" s="31" t="e">
        <v>#DIV/0!</v>
      </c>
      <c r="Z72" s="31" t="e">
        <v>#DIV/0!</v>
      </c>
      <c r="AA72" s="31">
        <v>128.56850199056279</v>
      </c>
      <c r="AB72" s="18"/>
      <c r="AC72" s="18"/>
    </row>
    <row r="73" spans="1:29" ht="15.75" customHeight="1" x14ac:dyDescent="0.2">
      <c r="A73" s="3">
        <v>4096</v>
      </c>
      <c r="B73" s="15">
        <v>226.649</v>
      </c>
      <c r="C73" s="15">
        <v>230.595</v>
      </c>
      <c r="D73" s="15">
        <v>380.53199999999998</v>
      </c>
      <c r="E73" s="15"/>
      <c r="F73" s="32">
        <v>218.916</v>
      </c>
      <c r="G73" s="24"/>
      <c r="H73" s="15"/>
      <c r="I73" s="15"/>
      <c r="J73" s="32">
        <v>405.7290000000001</v>
      </c>
      <c r="K73" s="16">
        <v>408.02600000000001</v>
      </c>
      <c r="L73" s="16">
        <v>547.63600000000008</v>
      </c>
      <c r="M73" s="16">
        <v>411.94900000000013</v>
      </c>
      <c r="N73" s="17">
        <v>469.72899999999998</v>
      </c>
      <c r="O73" s="17">
        <v>468.875</v>
      </c>
      <c r="P73" s="17">
        <v>499.38299999999998</v>
      </c>
      <c r="Q73" s="17">
        <v>461.06599999999997</v>
      </c>
      <c r="R73" s="17"/>
      <c r="S73" s="17"/>
      <c r="T73" s="33"/>
      <c r="U73" s="31"/>
      <c r="V73" s="31" t="e">
        <v>#DIV/0!</v>
      </c>
      <c r="W73" s="31">
        <v>88.176743591149176</v>
      </c>
      <c r="X73" s="33"/>
      <c r="Y73" s="31" t="e">
        <v>#DIV/0!</v>
      </c>
      <c r="Z73" s="31" t="e">
        <v>#DIV/0!</v>
      </c>
      <c r="AA73" s="31">
        <v>110.6132032377715</v>
      </c>
      <c r="AB73" s="18"/>
      <c r="AC73" s="18"/>
    </row>
    <row r="74" spans="1:29" ht="15.75" customHeight="1" x14ac:dyDescent="0.2">
      <c r="A74" s="3">
        <v>8192</v>
      </c>
      <c r="B74" s="15">
        <v>417.74700000000001</v>
      </c>
      <c r="C74" s="15">
        <v>423.42700000000002</v>
      </c>
      <c r="D74" s="15">
        <v>806.22500000000014</v>
      </c>
      <c r="E74" s="15"/>
      <c r="F74" s="32">
        <v>412.65399999999988</v>
      </c>
      <c r="G74" s="24"/>
      <c r="H74" s="15"/>
      <c r="I74" s="15"/>
      <c r="J74" s="16">
        <v>786.84699999999998</v>
      </c>
      <c r="K74" s="16">
        <v>804.24599999999998</v>
      </c>
      <c r="L74" s="16">
        <v>1149.587</v>
      </c>
      <c r="M74" s="16">
        <v>782.38299999999992</v>
      </c>
      <c r="N74" s="32">
        <v>716.59599999999989</v>
      </c>
      <c r="O74" s="17">
        <v>735.48799999999994</v>
      </c>
      <c r="P74" s="17">
        <v>1066.558</v>
      </c>
      <c r="Q74" s="17">
        <v>711.30799999999999</v>
      </c>
      <c r="R74" s="17"/>
      <c r="S74" s="17"/>
      <c r="T74" s="33"/>
      <c r="U74" s="31"/>
      <c r="V74" s="31" t="e">
        <v>#DIV/0!</v>
      </c>
      <c r="W74" s="31">
        <v>89.59782287340002</v>
      </c>
      <c r="X74" s="33"/>
      <c r="Y74" s="31" t="e">
        <v>#DIV/0!</v>
      </c>
      <c r="Z74" s="31" t="e">
        <v>#DIV/0!</v>
      </c>
      <c r="AA74" s="31">
        <v>72.373950088936539</v>
      </c>
      <c r="AB74" s="18"/>
      <c r="AC74" s="18"/>
    </row>
    <row r="75" spans="1:29" ht="15.75" customHeight="1" x14ac:dyDescent="0.2">
      <c r="A75" s="3">
        <v>16384</v>
      </c>
      <c r="B75" s="15">
        <v>1592.8710000000001</v>
      </c>
      <c r="C75" s="32">
        <v>1284.3910000000001</v>
      </c>
      <c r="D75" s="15">
        <v>3525.3719999999989</v>
      </c>
      <c r="E75" s="15"/>
      <c r="F75" s="15">
        <v>1568.902</v>
      </c>
      <c r="G75" s="24"/>
      <c r="H75" s="15"/>
      <c r="I75" s="15"/>
      <c r="J75" s="16">
        <v>2545.9270000000001</v>
      </c>
      <c r="K75" s="16">
        <v>2286.3609999999999</v>
      </c>
      <c r="L75" s="16">
        <v>4415.884</v>
      </c>
      <c r="M75" s="16">
        <v>2494.62</v>
      </c>
      <c r="N75" s="17">
        <v>2468.534000000001</v>
      </c>
      <c r="O75" s="32">
        <v>2259.6239999999998</v>
      </c>
      <c r="P75" s="17">
        <v>3764.05</v>
      </c>
      <c r="Q75" s="17">
        <v>2295.5320000000002</v>
      </c>
      <c r="R75" s="17"/>
      <c r="S75" s="17"/>
      <c r="T75" s="33"/>
      <c r="U75" s="31"/>
      <c r="V75" s="31" t="e">
        <v>#DIV/0!</v>
      </c>
      <c r="W75" s="31">
        <v>59.004195290719231</v>
      </c>
      <c r="X75" s="33"/>
      <c r="Y75" s="31" t="e">
        <v>#DIV/0!</v>
      </c>
      <c r="Z75" s="31" t="e">
        <v>#DIV/0!</v>
      </c>
      <c r="AA75" s="31">
        <v>46.314556294784524</v>
      </c>
      <c r="AB75" s="18"/>
      <c r="AC75" s="18"/>
    </row>
    <row r="76" spans="1:29" ht="15.75" customHeight="1" x14ac:dyDescent="0.2">
      <c r="A76" s="3">
        <v>32768</v>
      </c>
      <c r="B76" s="15">
        <v>2504.096</v>
      </c>
      <c r="C76" s="32">
        <v>2076.585</v>
      </c>
      <c r="D76" s="15">
        <v>7048.6619999999994</v>
      </c>
      <c r="E76" s="15"/>
      <c r="F76" s="15">
        <v>2518.971</v>
      </c>
      <c r="G76" s="24"/>
      <c r="H76" s="15"/>
      <c r="I76" s="15"/>
      <c r="J76" s="16">
        <v>4697.5400000000009</v>
      </c>
      <c r="K76" s="16">
        <v>4319.5149999999994</v>
      </c>
      <c r="L76" s="16">
        <v>9033.393</v>
      </c>
      <c r="M76" s="16">
        <v>4836.8549999999996</v>
      </c>
      <c r="N76" s="17">
        <v>3581.8649999999998</v>
      </c>
      <c r="O76" s="32">
        <v>3182.891000000001</v>
      </c>
      <c r="P76" s="17">
        <v>7482.1259999999993</v>
      </c>
      <c r="Q76" s="17">
        <v>3619.8119999999999</v>
      </c>
      <c r="R76" s="17"/>
      <c r="S76" s="17"/>
      <c r="T76" s="33"/>
      <c r="U76" s="31"/>
      <c r="V76" s="31" t="e">
        <v>#DIV/0!</v>
      </c>
      <c r="W76" s="31">
        <v>92.017097457652341</v>
      </c>
      <c r="X76" s="33"/>
      <c r="Y76" s="31" t="e">
        <v>#DIV/0!</v>
      </c>
      <c r="Z76" s="31" t="e">
        <v>#DIV/0!</v>
      </c>
      <c r="AA76" s="31">
        <v>43.702011654759033</v>
      </c>
      <c r="AB76" s="18"/>
      <c r="AC76" s="18"/>
    </row>
    <row r="77" spans="1:29" ht="15.75" customHeight="1" x14ac:dyDescent="0.2">
      <c r="A77" s="3">
        <v>65536</v>
      </c>
      <c r="B77" s="15">
        <v>4285.8779999999997</v>
      </c>
      <c r="C77" s="32">
        <v>3239.56</v>
      </c>
      <c r="D77" s="15">
        <v>13712.29</v>
      </c>
      <c r="E77" s="15"/>
      <c r="F77" s="15">
        <v>4272.4490000000014</v>
      </c>
      <c r="G77" s="15"/>
      <c r="H77" s="15"/>
      <c r="I77" s="15"/>
      <c r="J77" s="16">
        <v>8494.6830000000009</v>
      </c>
      <c r="K77" s="16">
        <v>7588.9040000000005</v>
      </c>
      <c r="L77" s="16">
        <v>18566.797999999999</v>
      </c>
      <c r="M77" s="16">
        <v>8469.2209999999995</v>
      </c>
      <c r="N77" s="17">
        <v>4750.8500000000004</v>
      </c>
      <c r="O77" s="17">
        <v>6601.8059999999996</v>
      </c>
      <c r="P77" s="17">
        <v>14920.773999999999</v>
      </c>
      <c r="Q77" s="32">
        <v>4742.7560000000003</v>
      </c>
      <c r="R77" s="17"/>
      <c r="S77" s="17"/>
      <c r="T77" s="33"/>
      <c r="U77" s="31"/>
      <c r="V77" s="31" t="e">
        <v>#DIV/0!</v>
      </c>
      <c r="W77" s="31">
        <v>98.228720810944665</v>
      </c>
      <c r="X77" s="33"/>
      <c r="Y77" s="31" t="e">
        <v>#DIV/0!</v>
      </c>
      <c r="Z77" s="31" t="e">
        <v>#DIV/0!</v>
      </c>
      <c r="AA77" s="31">
        <v>11.00790202527868</v>
      </c>
      <c r="AB77" s="18"/>
      <c r="AC77" s="18"/>
    </row>
    <row r="78" spans="1:29" ht="15.75" customHeight="1" x14ac:dyDescent="0.2">
      <c r="A78" s="3">
        <v>131072</v>
      </c>
      <c r="B78" s="15">
        <v>8433.3070000000007</v>
      </c>
      <c r="C78" s="32">
        <v>5714.603000000001</v>
      </c>
      <c r="D78" s="15">
        <v>29649.920999999991</v>
      </c>
      <c r="E78" s="15"/>
      <c r="F78" s="15">
        <v>8371.5630000000001</v>
      </c>
      <c r="G78" s="15"/>
      <c r="H78" s="15"/>
      <c r="I78" s="15"/>
      <c r="J78" s="16">
        <v>16912.298999999999</v>
      </c>
      <c r="K78" s="16">
        <v>14444.923000000001</v>
      </c>
      <c r="L78" s="16">
        <v>38234.105999999992</v>
      </c>
      <c r="M78" s="16">
        <v>16880.794000000002</v>
      </c>
      <c r="N78" s="17">
        <v>9138.4730000000018</v>
      </c>
      <c r="O78" s="17">
        <v>12628.806</v>
      </c>
      <c r="P78" s="17">
        <v>30305.25599999999</v>
      </c>
      <c r="Q78" s="32">
        <v>9127.81</v>
      </c>
      <c r="R78" s="17"/>
      <c r="S78" s="17"/>
      <c r="T78" s="33"/>
      <c r="U78" s="31"/>
      <c r="V78" s="31" t="e">
        <v>#DIV/0!</v>
      </c>
      <c r="W78" s="31">
        <v>101.6444718865522</v>
      </c>
      <c r="X78" s="33"/>
      <c r="Y78" s="31" t="e">
        <v>#DIV/0!</v>
      </c>
      <c r="Z78" s="31" t="e">
        <v>#DIV/0!</v>
      </c>
      <c r="AA78" s="31">
        <v>9.0335221750108001</v>
      </c>
      <c r="AB78" s="18"/>
      <c r="AC78" s="18"/>
    </row>
    <row r="79" spans="1:29" ht="15.75" customHeight="1" x14ac:dyDescent="0.2">
      <c r="A79" s="3">
        <v>262144</v>
      </c>
      <c r="B79" s="15">
        <v>16287.004999999999</v>
      </c>
      <c r="C79" s="32">
        <v>11397.518</v>
      </c>
      <c r="D79" s="15">
        <v>60570.409</v>
      </c>
      <c r="E79" s="15"/>
      <c r="F79" s="15">
        <v>16213.509</v>
      </c>
      <c r="G79" s="15"/>
      <c r="H79" s="15"/>
      <c r="I79" s="15"/>
      <c r="J79" s="16">
        <v>33283.432999999997</v>
      </c>
      <c r="K79" s="16">
        <v>28208.082999999999</v>
      </c>
      <c r="L79" s="16">
        <v>77365.251999999993</v>
      </c>
      <c r="M79" s="16">
        <v>33218.953000000001</v>
      </c>
      <c r="N79" s="17">
        <v>18434.698</v>
      </c>
      <c r="O79" s="17">
        <v>25128.662</v>
      </c>
      <c r="P79" s="17">
        <v>63628.78300000001</v>
      </c>
      <c r="Q79" s="32">
        <v>18282.627</v>
      </c>
      <c r="R79" s="17"/>
      <c r="S79" s="17"/>
      <c r="T79" s="33"/>
      <c r="U79" s="31"/>
      <c r="V79" s="31" t="e">
        <v>#DIV/0!</v>
      </c>
      <c r="W79" s="31">
        <v>104.8844145952613</v>
      </c>
      <c r="X79" s="33"/>
      <c r="Y79" s="31" t="e">
        <v>#DIV/0!</v>
      </c>
      <c r="Z79" s="31" t="e">
        <v>#DIV/0!</v>
      </c>
      <c r="AA79" s="31">
        <v>12.76169150058757</v>
      </c>
      <c r="AB79" s="18"/>
      <c r="AC79" s="18"/>
    </row>
    <row r="80" spans="1:29" ht="15.75" customHeight="1" x14ac:dyDescent="0.2">
      <c r="A80" s="3">
        <v>524288</v>
      </c>
      <c r="B80" s="15">
        <v>33304.345000000001</v>
      </c>
      <c r="C80" s="32">
        <v>23405.062999999998</v>
      </c>
      <c r="D80" s="15">
        <v>120927.357</v>
      </c>
      <c r="E80" s="15"/>
      <c r="F80" s="15">
        <v>33278.122000000003</v>
      </c>
      <c r="G80" s="15"/>
      <c r="H80" s="15"/>
      <c r="I80" s="15"/>
      <c r="J80" s="16">
        <v>66603.813999999984</v>
      </c>
      <c r="K80" s="16">
        <v>56950.490999999987</v>
      </c>
      <c r="L80" s="16">
        <v>151825.43100000001</v>
      </c>
      <c r="M80" s="16">
        <v>66458.236000000004</v>
      </c>
      <c r="N80" s="17">
        <v>37180.065000000002</v>
      </c>
      <c r="O80" s="17">
        <v>51274.462000000007</v>
      </c>
      <c r="P80" s="17">
        <v>127096.273</v>
      </c>
      <c r="Q80" s="32">
        <v>36965.595999999998</v>
      </c>
      <c r="R80" s="17"/>
      <c r="S80" s="17"/>
      <c r="T80" s="33"/>
      <c r="U80" s="31"/>
      <c r="V80" s="31" t="e">
        <v>#DIV/0!</v>
      </c>
      <c r="W80" s="31">
        <v>99.705488188305821</v>
      </c>
      <c r="X80" s="33"/>
      <c r="Y80" s="31" t="e">
        <v>#DIV/0!</v>
      </c>
      <c r="Z80" s="31" t="e">
        <v>#DIV/0!</v>
      </c>
      <c r="AA80" s="31">
        <v>11.08077553174423</v>
      </c>
      <c r="AB80" s="18"/>
      <c r="AC80" s="18"/>
    </row>
    <row r="81" spans="1:29" ht="15.75" customHeight="1" x14ac:dyDescent="0.2">
      <c r="A81" s="3">
        <v>1048576</v>
      </c>
      <c r="B81" s="15">
        <v>68908.275999999998</v>
      </c>
      <c r="C81" s="32">
        <v>52627.382000000012</v>
      </c>
      <c r="D81" s="15">
        <v>239360.50099999999</v>
      </c>
      <c r="E81" s="15"/>
      <c r="F81" s="15">
        <v>68875.323000000004</v>
      </c>
      <c r="G81" s="15"/>
      <c r="H81" s="15"/>
      <c r="I81" s="15"/>
      <c r="J81" s="16">
        <v>141454.424</v>
      </c>
      <c r="K81" s="16">
        <v>124926.61500000001</v>
      </c>
      <c r="L81" s="16">
        <v>356281.79399999988</v>
      </c>
      <c r="M81" s="16">
        <v>138752.55900000001</v>
      </c>
      <c r="N81" s="17">
        <v>75310.371000000014</v>
      </c>
      <c r="O81" s="17">
        <v>105263.493</v>
      </c>
      <c r="P81" s="17">
        <v>249852.652</v>
      </c>
      <c r="Q81" s="32">
        <v>75083.513999999996</v>
      </c>
      <c r="R81" s="17"/>
      <c r="S81" s="17"/>
      <c r="T81" s="33"/>
      <c r="U81" s="31"/>
      <c r="V81" s="31" t="e">
        <v>#DIV/0!</v>
      </c>
      <c r="W81" s="31">
        <v>101.4546762996669</v>
      </c>
      <c r="X81" s="33"/>
      <c r="Y81" s="31" t="e">
        <v>#DIV/0!</v>
      </c>
      <c r="Z81" s="31" t="e">
        <v>#DIV/0!</v>
      </c>
      <c r="AA81" s="31">
        <v>9.0136651700348338</v>
      </c>
      <c r="AB81" s="18"/>
      <c r="AC81" s="18"/>
    </row>
    <row r="82" spans="1:29" ht="15.75" customHeight="1" x14ac:dyDescent="0.2">
      <c r="A82" s="3">
        <v>2097152</v>
      </c>
      <c r="B82" s="15">
        <v>139850.17000000001</v>
      </c>
      <c r="C82" s="32">
        <v>129466.52899999999</v>
      </c>
      <c r="D82" s="15">
        <v>474267.92800000001</v>
      </c>
      <c r="E82" s="15"/>
      <c r="F82" s="15">
        <v>140079.16</v>
      </c>
      <c r="G82" s="15"/>
      <c r="H82" s="15"/>
      <c r="I82" s="15"/>
      <c r="J82" s="16">
        <v>312030.03100000002</v>
      </c>
      <c r="K82" s="16">
        <v>290351.52100000001</v>
      </c>
      <c r="L82" s="16">
        <v>719257.63799999992</v>
      </c>
      <c r="M82" s="16">
        <v>309014.57299999997</v>
      </c>
      <c r="N82" s="17">
        <v>153901.62599999999</v>
      </c>
      <c r="O82" s="17">
        <v>214818.07699999999</v>
      </c>
      <c r="P82" s="17">
        <v>492287.83600000001</v>
      </c>
      <c r="Q82" s="32">
        <v>153190.777</v>
      </c>
      <c r="R82" s="17"/>
      <c r="S82" s="17"/>
      <c r="T82" s="33"/>
      <c r="U82" s="31" t="e">
        <v>#DIV/0!</v>
      </c>
      <c r="V82" s="31" t="e">
        <v>#DIV/0!</v>
      </c>
      <c r="W82" s="31">
        <v>120.5999614789237</v>
      </c>
      <c r="X82" s="33"/>
      <c r="Y82" s="31" t="e">
        <v>#DIV/0!</v>
      </c>
      <c r="Z82" s="31" t="e">
        <v>#DIV/0!</v>
      </c>
      <c r="AA82" s="31">
        <v>9.3601482190498544</v>
      </c>
      <c r="AB82" s="18"/>
      <c r="AC82" s="18"/>
    </row>
    <row r="83" spans="1:29" ht="15.75" customHeight="1" x14ac:dyDescent="0.2">
      <c r="A83" s="33"/>
      <c r="B83" s="33"/>
      <c r="C83" s="33"/>
      <c r="D83" s="33"/>
      <c r="E83" s="57"/>
      <c r="F83" s="33"/>
      <c r="G83" s="57"/>
      <c r="H83" s="35"/>
      <c r="I83" s="33"/>
      <c r="J83" s="33"/>
      <c r="K83" s="33"/>
      <c r="L83" s="33"/>
      <c r="M83" s="33"/>
      <c r="N83" s="33"/>
      <c r="O83" s="33"/>
      <c r="P83" s="33"/>
      <c r="Q83" s="33"/>
      <c r="R83" s="35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ht="15.75" customHeight="1" x14ac:dyDescent="0.2">
      <c r="A84" s="33"/>
      <c r="B84" s="33"/>
      <c r="C84" s="33"/>
      <c r="D84" s="33"/>
      <c r="E84" s="57"/>
      <c r="F84" s="33"/>
      <c r="G84" s="57"/>
      <c r="H84" s="35"/>
      <c r="I84" s="33"/>
      <c r="J84" s="33"/>
      <c r="K84" s="33"/>
      <c r="L84" s="33"/>
      <c r="M84" s="33"/>
      <c r="N84" s="33"/>
      <c r="O84" s="33"/>
      <c r="P84" s="33"/>
      <c r="Q84" s="33"/>
      <c r="R84" s="35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ht="15.75" customHeight="1" x14ac:dyDescent="0.2">
      <c r="A85" s="33"/>
      <c r="B85" s="33"/>
      <c r="C85" s="33"/>
      <c r="D85" s="33"/>
      <c r="E85" s="57"/>
      <c r="F85" s="33"/>
      <c r="G85" s="57"/>
      <c r="H85" s="35"/>
      <c r="I85" s="33"/>
      <c r="J85" s="33"/>
      <c r="K85" s="33"/>
      <c r="L85" s="33"/>
      <c r="M85" s="33"/>
      <c r="N85" s="33"/>
      <c r="O85" s="33"/>
      <c r="P85" s="33"/>
      <c r="Q85" s="33"/>
      <c r="R85" s="35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ht="15.75" customHeight="1" x14ac:dyDescent="0.2">
      <c r="A86" s="50" t="s">
        <v>31</v>
      </c>
      <c r="B86" s="55"/>
      <c r="C86" s="55"/>
      <c r="D86" s="55"/>
      <c r="E86" s="59"/>
      <c r="F86" s="55"/>
      <c r="G86" s="59"/>
      <c r="H86" s="56"/>
      <c r="I86" s="55"/>
      <c r="J86" s="55"/>
      <c r="K86" s="55"/>
      <c r="L86" s="55"/>
      <c r="M86" s="55"/>
      <c r="N86" s="55"/>
      <c r="O86" s="55"/>
      <c r="P86" s="55"/>
      <c r="Q86" s="55"/>
      <c r="R86" s="56"/>
      <c r="S86" s="55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ht="15.75" customHeight="1" x14ac:dyDescent="0.2">
      <c r="A87" s="2"/>
      <c r="B87" s="52"/>
      <c r="C87" s="55"/>
      <c r="D87" s="55"/>
      <c r="E87" s="59"/>
      <c r="F87" s="55"/>
      <c r="G87" s="44"/>
      <c r="H87" s="38"/>
      <c r="I87" s="38"/>
      <c r="J87" s="53" t="s">
        <v>23</v>
      </c>
      <c r="K87" s="55"/>
      <c r="L87" s="55"/>
      <c r="M87" s="55"/>
      <c r="N87" s="54" t="s">
        <v>24</v>
      </c>
      <c r="O87" s="55"/>
      <c r="P87" s="55"/>
      <c r="Q87" s="55"/>
      <c r="R87" s="56"/>
      <c r="S87" s="55"/>
      <c r="T87" s="33"/>
      <c r="U87" s="49" t="s">
        <v>25</v>
      </c>
      <c r="V87" s="47"/>
      <c r="W87" s="47"/>
      <c r="X87" s="33"/>
      <c r="Y87" s="49" t="s">
        <v>25</v>
      </c>
      <c r="Z87" s="47"/>
      <c r="AA87" s="47"/>
      <c r="AB87" s="47"/>
      <c r="AC87" s="47"/>
    </row>
    <row r="88" spans="1:29" ht="15.75" customHeight="1" x14ac:dyDescent="0.2">
      <c r="A88" s="10" t="s">
        <v>1</v>
      </c>
      <c r="B88" s="11" t="s">
        <v>28</v>
      </c>
      <c r="C88" s="11" t="s">
        <v>32</v>
      </c>
      <c r="D88" s="11" t="s">
        <v>26</v>
      </c>
      <c r="E88" s="11" t="s">
        <v>35</v>
      </c>
      <c r="F88" s="11" t="s">
        <v>27</v>
      </c>
      <c r="G88" s="11" t="s">
        <v>36</v>
      </c>
      <c r="H88" s="11" t="s">
        <v>33</v>
      </c>
      <c r="I88" s="44" t="s">
        <v>34</v>
      </c>
      <c r="J88" s="12" t="s">
        <v>28</v>
      </c>
      <c r="K88" s="12" t="s">
        <v>32</v>
      </c>
      <c r="L88" s="39" t="s">
        <v>26</v>
      </c>
      <c r="M88" s="39" t="s">
        <v>27</v>
      </c>
      <c r="N88" s="13" t="s">
        <v>28</v>
      </c>
      <c r="O88" s="13" t="s">
        <v>32</v>
      </c>
      <c r="P88" s="40" t="s">
        <v>26</v>
      </c>
      <c r="Q88" s="40" t="s">
        <v>27</v>
      </c>
      <c r="R88" s="40" t="s">
        <v>33</v>
      </c>
      <c r="S88" s="13" t="s">
        <v>34</v>
      </c>
      <c r="T88" s="33"/>
      <c r="U88" s="14"/>
      <c r="V88" s="36" t="s">
        <v>26</v>
      </c>
      <c r="W88" s="36" t="s">
        <v>27</v>
      </c>
      <c r="X88" s="33"/>
      <c r="Y88" s="14" t="s">
        <v>28</v>
      </c>
      <c r="Z88" s="36" t="s">
        <v>26</v>
      </c>
      <c r="AA88" s="36" t="s">
        <v>27</v>
      </c>
      <c r="AB88" s="14"/>
      <c r="AC88" s="36"/>
    </row>
    <row r="89" spans="1:29" s="37" customFormat="1" ht="15.75" customHeight="1" x14ac:dyDescent="0.2">
      <c r="A89" s="3">
        <v>1</v>
      </c>
      <c r="B89" s="32">
        <v>9.3249999999999993</v>
      </c>
      <c r="C89" s="24">
        <v>9.3840000000000021</v>
      </c>
      <c r="D89" s="24">
        <v>11.493</v>
      </c>
      <c r="E89" s="24"/>
      <c r="F89" s="24">
        <v>80.210999999999999</v>
      </c>
      <c r="G89" s="24"/>
      <c r="H89" s="24"/>
      <c r="I89" s="25"/>
      <c r="J89" s="26">
        <v>41.503</v>
      </c>
      <c r="K89" s="26">
        <v>41.094000000000008</v>
      </c>
      <c r="L89" s="27">
        <v>47.886000000000003</v>
      </c>
      <c r="M89" s="27">
        <v>116.34</v>
      </c>
      <c r="N89" s="28">
        <v>18.077000000000002</v>
      </c>
      <c r="O89" s="28">
        <v>17.872</v>
      </c>
      <c r="P89" s="32">
        <v>15.237</v>
      </c>
      <c r="Q89" s="29">
        <v>267.02100000000002</v>
      </c>
      <c r="R89" s="29"/>
      <c r="S89" s="28"/>
      <c r="T89" s="35"/>
      <c r="U89" s="31"/>
      <c r="V89" s="31" t="e">
        <v>#DIV/0!</v>
      </c>
      <c r="W89" s="31">
        <v>45.042450536709438</v>
      </c>
      <c r="X89" s="35"/>
      <c r="Y89" s="31" t="e">
        <v>#DIV/0!</v>
      </c>
      <c r="Z89" s="31" t="e">
        <v>#DIV/0!</v>
      </c>
      <c r="AA89" s="31">
        <v>232.8982309159592</v>
      </c>
      <c r="AB89" s="14"/>
      <c r="AC89" s="36"/>
    </row>
    <row r="90" spans="1:29" s="37" customFormat="1" ht="15.75" customHeight="1" x14ac:dyDescent="0.2">
      <c r="A90" s="3">
        <v>2</v>
      </c>
      <c r="B90" s="32">
        <v>8.1809999999999992</v>
      </c>
      <c r="C90" s="24">
        <v>8.1990000000000016</v>
      </c>
      <c r="D90" s="24">
        <v>11.462</v>
      </c>
      <c r="E90" s="24"/>
      <c r="F90" s="24">
        <v>76.882999999999996</v>
      </c>
      <c r="G90" s="24"/>
      <c r="H90" s="24"/>
      <c r="I90" s="25"/>
      <c r="J90" s="26">
        <v>40.402000000000001</v>
      </c>
      <c r="K90" s="26">
        <v>40.195999999999998</v>
      </c>
      <c r="L90" s="27">
        <v>47.880999999999993</v>
      </c>
      <c r="M90" s="27">
        <v>113.568</v>
      </c>
      <c r="N90" s="28">
        <v>17.061</v>
      </c>
      <c r="O90" s="28">
        <v>17.007000000000001</v>
      </c>
      <c r="P90" s="32">
        <v>15.412000000000001</v>
      </c>
      <c r="Q90" s="29">
        <v>266.47599999999989</v>
      </c>
      <c r="R90" s="29"/>
      <c r="S90" s="28"/>
      <c r="T90" s="35"/>
      <c r="U90" s="31"/>
      <c r="V90" s="31" t="e">
        <v>#DIV/0!</v>
      </c>
      <c r="W90" s="31">
        <v>47.715359702404953</v>
      </c>
      <c r="X90" s="35"/>
      <c r="Y90" s="31" t="e">
        <v>#DIV/0!</v>
      </c>
      <c r="Z90" s="31" t="e">
        <v>#DIV/0!</v>
      </c>
      <c r="AA90" s="31">
        <v>246.59937827608181</v>
      </c>
      <c r="AB90" s="14"/>
      <c r="AC90" s="36"/>
    </row>
    <row r="91" spans="1:29" s="37" customFormat="1" ht="15.75" customHeight="1" x14ac:dyDescent="0.2">
      <c r="A91" s="3">
        <v>4</v>
      </c>
      <c r="B91" s="32">
        <v>8.2480000000000011</v>
      </c>
      <c r="C91" s="24">
        <v>8.2409999999999997</v>
      </c>
      <c r="D91" s="24">
        <v>12.404</v>
      </c>
      <c r="E91" s="24"/>
      <c r="F91" s="24">
        <v>77.596000000000004</v>
      </c>
      <c r="G91" s="24"/>
      <c r="H91" s="24"/>
      <c r="I91" s="25"/>
      <c r="J91" s="26">
        <v>41.311</v>
      </c>
      <c r="K91" s="26">
        <v>41.002000000000002</v>
      </c>
      <c r="L91" s="27">
        <v>48.116999999999997</v>
      </c>
      <c r="M91" s="27">
        <v>113.233</v>
      </c>
      <c r="N91" s="28">
        <v>17.010000000000002</v>
      </c>
      <c r="O91" s="28">
        <v>16.972999999999999</v>
      </c>
      <c r="P91" s="32">
        <v>15.835000000000001</v>
      </c>
      <c r="Q91" s="29">
        <v>267.45600000000002</v>
      </c>
      <c r="R91" s="29"/>
      <c r="S91" s="28"/>
      <c r="T91" s="35"/>
      <c r="U91" s="31"/>
      <c r="V91" s="31" t="e">
        <v>#DIV/0!</v>
      </c>
      <c r="W91" s="31">
        <v>45.926336409093253</v>
      </c>
      <c r="X91" s="35"/>
      <c r="Y91" s="31" t="e">
        <v>#DIV/0!</v>
      </c>
      <c r="Z91" s="31" t="e">
        <v>#DIV/0!</v>
      </c>
      <c r="AA91" s="31">
        <v>244.67756069900511</v>
      </c>
      <c r="AB91" s="14"/>
      <c r="AC91" s="36"/>
    </row>
    <row r="92" spans="1:29" s="37" customFormat="1" ht="15.75" customHeight="1" x14ac:dyDescent="0.2">
      <c r="A92" s="3">
        <v>8</v>
      </c>
      <c r="B92" s="32">
        <v>8.4880000000000013</v>
      </c>
      <c r="C92" s="24">
        <v>8.5229999999999997</v>
      </c>
      <c r="D92" s="24">
        <v>13.308999999999999</v>
      </c>
      <c r="E92" s="24"/>
      <c r="F92" s="24">
        <v>80.941000000000003</v>
      </c>
      <c r="G92" s="24"/>
      <c r="H92" s="24"/>
      <c r="I92" s="25"/>
      <c r="J92" s="26">
        <v>43.761000000000003</v>
      </c>
      <c r="K92" s="26">
        <v>43.506000000000007</v>
      </c>
      <c r="L92" s="27">
        <v>51.704000000000008</v>
      </c>
      <c r="M92" s="27">
        <v>117.294</v>
      </c>
      <c r="N92" s="28">
        <v>17.391999999999999</v>
      </c>
      <c r="O92" s="28">
        <v>17.41</v>
      </c>
      <c r="P92" s="32">
        <v>17.041</v>
      </c>
      <c r="Q92" s="29">
        <v>269.82499999999999</v>
      </c>
      <c r="R92" s="29"/>
      <c r="S92" s="28"/>
      <c r="T92" s="35"/>
      <c r="U92" s="31"/>
      <c r="V92" s="31" t="e">
        <v>#DIV/0!</v>
      </c>
      <c r="W92" s="31">
        <v>44.912961292793497</v>
      </c>
      <c r="X92" s="35"/>
      <c r="Y92" s="31" t="e">
        <v>#DIV/0!</v>
      </c>
      <c r="Z92" s="31" t="e">
        <v>#DIV/0!</v>
      </c>
      <c r="AA92" s="31">
        <v>233.36010180254749</v>
      </c>
      <c r="AB92" s="14"/>
      <c r="AC92" s="36"/>
    </row>
    <row r="93" spans="1:29" s="37" customFormat="1" ht="15.75" customHeight="1" x14ac:dyDescent="0.2">
      <c r="A93" s="3">
        <v>16</v>
      </c>
      <c r="B93" s="32">
        <v>8.9250000000000007</v>
      </c>
      <c r="C93" s="24">
        <v>8.9310000000000009</v>
      </c>
      <c r="D93" s="24">
        <v>14.353</v>
      </c>
      <c r="E93" s="24"/>
      <c r="F93" s="24">
        <v>78.55</v>
      </c>
      <c r="G93" s="24"/>
      <c r="H93" s="24"/>
      <c r="I93" s="25"/>
      <c r="J93" s="26">
        <v>40.258000000000003</v>
      </c>
      <c r="K93" s="26">
        <v>40.023000000000003</v>
      </c>
      <c r="L93" s="27">
        <v>48.274000000000001</v>
      </c>
      <c r="M93" s="27">
        <v>114.664</v>
      </c>
      <c r="N93" s="28">
        <v>18.146999999999998</v>
      </c>
      <c r="O93" s="32">
        <v>17.902999999999999</v>
      </c>
      <c r="P93" s="29">
        <v>18.327999999999999</v>
      </c>
      <c r="Q93" s="29">
        <v>266.42200000000003</v>
      </c>
      <c r="R93" s="29"/>
      <c r="S93" s="28"/>
      <c r="T93" s="35"/>
      <c r="U93" s="31"/>
      <c r="V93" s="31" t="e">
        <v>#DIV/0!</v>
      </c>
      <c r="W93" s="31">
        <v>45.975811584977727</v>
      </c>
      <c r="X93" s="35"/>
      <c r="Y93" s="31" t="e">
        <v>#DIV/0!</v>
      </c>
      <c r="Z93" s="31" t="e">
        <v>#DIV/0!</v>
      </c>
      <c r="AA93" s="31">
        <v>239.1750477402928</v>
      </c>
      <c r="AB93" s="14"/>
      <c r="AC93" s="36"/>
    </row>
    <row r="94" spans="1:29" s="37" customFormat="1" ht="15.75" customHeight="1" x14ac:dyDescent="0.2">
      <c r="A94" s="3">
        <v>32</v>
      </c>
      <c r="B94" s="32">
        <v>9.7469999999999999</v>
      </c>
      <c r="C94" s="24">
        <v>9.7479999999999993</v>
      </c>
      <c r="D94" s="24">
        <v>16.535</v>
      </c>
      <c r="E94" s="24"/>
      <c r="F94" s="24">
        <v>79.782999999999987</v>
      </c>
      <c r="G94" s="24"/>
      <c r="H94" s="24"/>
      <c r="I94" s="25"/>
      <c r="J94" s="26">
        <v>43.108999999999988</v>
      </c>
      <c r="K94" s="26">
        <v>42.899000000000001</v>
      </c>
      <c r="L94" s="27">
        <v>52.158000000000001</v>
      </c>
      <c r="M94" s="27">
        <v>115.491</v>
      </c>
      <c r="N94" s="28">
        <v>18.869</v>
      </c>
      <c r="O94" s="32">
        <v>18.779</v>
      </c>
      <c r="P94" s="29">
        <v>20.968</v>
      </c>
      <c r="Q94" s="29">
        <v>283.43400000000003</v>
      </c>
      <c r="R94" s="29"/>
      <c r="S94" s="28"/>
      <c r="T94" s="35"/>
      <c r="U94" s="31"/>
      <c r="V94" s="31" t="e">
        <v>#DIV/0!</v>
      </c>
      <c r="W94" s="31">
        <v>44.75640173971901</v>
      </c>
      <c r="X94" s="35"/>
      <c r="Y94" s="31" t="e">
        <v>#DIV/0!</v>
      </c>
      <c r="Z94" s="31" t="e">
        <v>#DIV/0!</v>
      </c>
      <c r="AA94" s="31">
        <v>255.2561322587519</v>
      </c>
      <c r="AB94" s="14"/>
      <c r="AC94" s="36"/>
    </row>
    <row r="95" spans="1:29" s="37" customFormat="1" ht="15.75" customHeight="1" x14ac:dyDescent="0.2">
      <c r="A95" s="3">
        <v>64</v>
      </c>
      <c r="B95" s="24">
        <v>11.667</v>
      </c>
      <c r="C95" s="32">
        <v>11.635999999999999</v>
      </c>
      <c r="D95" s="24">
        <v>20.881</v>
      </c>
      <c r="E95" s="24"/>
      <c r="F95" s="24">
        <v>81.337000000000003</v>
      </c>
      <c r="G95" s="24"/>
      <c r="H95" s="24"/>
      <c r="I95" s="25"/>
      <c r="J95" s="26">
        <v>45.774999999999999</v>
      </c>
      <c r="K95" s="26">
        <v>45.606999999999999</v>
      </c>
      <c r="L95" s="27">
        <v>57.024999999999991</v>
      </c>
      <c r="M95" s="27">
        <v>116.46299999999999</v>
      </c>
      <c r="N95" s="28">
        <v>20.648</v>
      </c>
      <c r="O95" s="32">
        <v>20.634</v>
      </c>
      <c r="P95" s="29">
        <v>26.292999999999999</v>
      </c>
      <c r="Q95" s="29">
        <v>274.08100000000002</v>
      </c>
      <c r="R95" s="29"/>
      <c r="S95" s="28"/>
      <c r="T95" s="35"/>
      <c r="U95" s="31"/>
      <c r="V95" s="31" t="e">
        <v>#DIV/0!</v>
      </c>
      <c r="W95" s="31">
        <v>43.185758019105677</v>
      </c>
      <c r="X95" s="35"/>
      <c r="Y95" s="31" t="e">
        <v>#DIV/0!</v>
      </c>
      <c r="Z95" s="31" t="e">
        <v>#DIV/0!</v>
      </c>
      <c r="AA95" s="31">
        <v>236.96964481109461</v>
      </c>
      <c r="AB95" s="14"/>
      <c r="AC95" s="36"/>
    </row>
    <row r="96" spans="1:29" s="37" customFormat="1" ht="15.75" customHeight="1" x14ac:dyDescent="0.2">
      <c r="A96" s="3">
        <v>128</v>
      </c>
      <c r="B96" s="32">
        <v>14.632999999999999</v>
      </c>
      <c r="C96" s="24">
        <v>14.718999999999999</v>
      </c>
      <c r="D96" s="24">
        <v>30.792000000000002</v>
      </c>
      <c r="E96" s="24"/>
      <c r="F96" s="24">
        <v>84.394999999999996</v>
      </c>
      <c r="G96" s="24"/>
      <c r="H96" s="24"/>
      <c r="I96" s="25"/>
      <c r="J96" s="26">
        <v>51.216000000000008</v>
      </c>
      <c r="K96" s="26">
        <v>51.012</v>
      </c>
      <c r="L96" s="27">
        <v>70.459000000000017</v>
      </c>
      <c r="M96" s="27">
        <v>126.556</v>
      </c>
      <c r="N96" s="28">
        <v>23.821000000000002</v>
      </c>
      <c r="O96" s="32">
        <v>23.73</v>
      </c>
      <c r="P96" s="29">
        <v>38.19</v>
      </c>
      <c r="Q96" s="29">
        <v>283.21699999999998</v>
      </c>
      <c r="R96" s="29"/>
      <c r="S96" s="28"/>
      <c r="T96" s="35"/>
      <c r="U96" s="31"/>
      <c r="V96" s="31" t="e">
        <v>#DIV/0!</v>
      </c>
      <c r="W96" s="31">
        <v>49.956750992357371</v>
      </c>
      <c r="X96" s="35"/>
      <c r="Y96" s="31" t="e">
        <v>#DIV/0!</v>
      </c>
      <c r="Z96" s="31" t="e">
        <v>#DIV/0!</v>
      </c>
      <c r="AA96" s="31">
        <v>235.58504650749461</v>
      </c>
      <c r="AB96" s="14"/>
      <c r="AC96" s="36"/>
    </row>
    <row r="97" spans="1:29" ht="15.75" customHeight="1" x14ac:dyDescent="0.2">
      <c r="A97" s="3">
        <v>256</v>
      </c>
      <c r="B97" s="32">
        <v>19.45</v>
      </c>
      <c r="C97" s="24">
        <v>19.475000000000001</v>
      </c>
      <c r="D97" s="24">
        <v>46.933</v>
      </c>
      <c r="E97" s="24"/>
      <c r="F97" s="24">
        <v>92.360000000000014</v>
      </c>
      <c r="G97" s="24"/>
      <c r="H97" s="24"/>
      <c r="I97" s="25"/>
      <c r="J97" s="26">
        <v>59.024000000000001</v>
      </c>
      <c r="K97" s="26">
        <v>58.98599999999999</v>
      </c>
      <c r="L97" s="27">
        <v>89.320999999999998</v>
      </c>
      <c r="M97" s="27">
        <v>137.89599999999999</v>
      </c>
      <c r="N97" s="28">
        <v>28.574000000000002</v>
      </c>
      <c r="O97" s="32">
        <v>28.574999999999999</v>
      </c>
      <c r="P97" s="29">
        <v>57.975000000000001</v>
      </c>
      <c r="Q97" s="29">
        <v>287.274</v>
      </c>
      <c r="R97" s="29"/>
      <c r="S97" s="28"/>
      <c r="T97" s="33"/>
      <c r="U97" s="31"/>
      <c r="V97" s="31" t="e">
        <v>#DIV/0!</v>
      </c>
      <c r="W97" s="31">
        <v>49.302728453876107</v>
      </c>
      <c r="X97" s="33"/>
      <c r="Y97" s="31" t="e">
        <v>#DIV/0!</v>
      </c>
      <c r="Z97" s="31" t="e">
        <v>#DIV/0!</v>
      </c>
      <c r="AA97" s="31">
        <v>211.03724556084879</v>
      </c>
      <c r="AB97" s="18"/>
      <c r="AC97" s="18"/>
    </row>
    <row r="98" spans="1:29" ht="15.75" customHeight="1" x14ac:dyDescent="0.2">
      <c r="A98" s="3">
        <v>512</v>
      </c>
      <c r="B98" s="32">
        <v>27.405000000000001</v>
      </c>
      <c r="C98" s="24">
        <v>27.506</v>
      </c>
      <c r="D98" s="24">
        <v>70.13000000000001</v>
      </c>
      <c r="E98" s="24"/>
      <c r="F98" s="24">
        <v>101.681</v>
      </c>
      <c r="G98" s="24"/>
      <c r="H98" s="24"/>
      <c r="I98" s="25"/>
      <c r="J98" s="26">
        <v>74.411999999999992</v>
      </c>
      <c r="K98" s="26">
        <v>74.47</v>
      </c>
      <c r="L98" s="27">
        <v>119.294</v>
      </c>
      <c r="M98" s="27">
        <v>152.46100000000001</v>
      </c>
      <c r="N98" s="28">
        <v>36.914000000000001</v>
      </c>
      <c r="O98" s="32">
        <v>36.935999999999993</v>
      </c>
      <c r="P98" s="29">
        <v>87.871999999999986</v>
      </c>
      <c r="Q98" s="29">
        <v>240.59800000000001</v>
      </c>
      <c r="R98" s="29"/>
      <c r="S98" s="28"/>
      <c r="T98" s="33"/>
      <c r="U98" s="31"/>
      <c r="V98" s="31" t="e">
        <v>#DIV/0!</v>
      </c>
      <c r="W98" s="31">
        <v>49.940500191776259</v>
      </c>
      <c r="X98" s="33"/>
      <c r="Y98" s="31" t="e">
        <v>#DIV/0!</v>
      </c>
      <c r="Z98" s="31" t="e">
        <v>#DIV/0!</v>
      </c>
      <c r="AA98" s="31">
        <v>136.6204108928905</v>
      </c>
      <c r="AB98" s="18"/>
      <c r="AC98" s="18"/>
    </row>
    <row r="99" spans="1:29" ht="15.75" customHeight="1" x14ac:dyDescent="0.2">
      <c r="A99" s="3">
        <v>1024</v>
      </c>
      <c r="B99" s="32">
        <v>50.411000000000001</v>
      </c>
      <c r="C99" s="15">
        <v>50.555999999999997</v>
      </c>
      <c r="D99" s="15">
        <v>119.13</v>
      </c>
      <c r="E99" s="15"/>
      <c r="F99" s="15">
        <v>117.133</v>
      </c>
      <c r="G99" s="24"/>
      <c r="H99" s="15"/>
      <c r="I99" s="15"/>
      <c r="J99" s="16">
        <v>113.544</v>
      </c>
      <c r="K99" s="16">
        <v>113.613</v>
      </c>
      <c r="L99" s="16">
        <v>188.06399999999999</v>
      </c>
      <c r="M99" s="16">
        <v>182.238</v>
      </c>
      <c r="N99" s="32">
        <v>60.725000000000009</v>
      </c>
      <c r="O99" s="17">
        <v>60.935999999999993</v>
      </c>
      <c r="P99" s="17">
        <v>152.70500000000001</v>
      </c>
      <c r="Q99" s="17">
        <v>253.49</v>
      </c>
      <c r="R99" s="17"/>
      <c r="S99" s="17"/>
      <c r="T99" s="33"/>
      <c r="U99" s="31"/>
      <c r="V99" s="31" t="e">
        <v>#DIV/0!</v>
      </c>
      <c r="W99" s="31">
        <v>55.582116056107161</v>
      </c>
      <c r="X99" s="33"/>
      <c r="Y99" s="31" t="e">
        <v>#DIV/0!</v>
      </c>
      <c r="Z99" s="31" t="e">
        <v>#DIV/0!</v>
      </c>
      <c r="AA99" s="31">
        <v>116.4121127265587</v>
      </c>
      <c r="AB99" s="18"/>
      <c r="AC99" s="18"/>
    </row>
    <row r="100" spans="1:29" ht="15.75" customHeight="1" x14ac:dyDescent="0.2">
      <c r="A100" s="3">
        <v>2048</v>
      </c>
      <c r="B100" s="15">
        <v>95.415000000000006</v>
      </c>
      <c r="C100" s="32">
        <v>91.926000000000016</v>
      </c>
      <c r="D100" s="15">
        <v>200.75399999999999</v>
      </c>
      <c r="E100" s="15"/>
      <c r="F100" s="15">
        <v>146.739</v>
      </c>
      <c r="G100" s="24"/>
      <c r="H100" s="15"/>
      <c r="I100" s="15"/>
      <c r="J100" s="16">
        <v>190.90899999999999</v>
      </c>
      <c r="K100" s="16">
        <v>187.673</v>
      </c>
      <c r="L100" s="16">
        <v>325.55099999999999</v>
      </c>
      <c r="M100" s="16">
        <v>243.70699999999999</v>
      </c>
      <c r="N100" s="17">
        <v>107.322</v>
      </c>
      <c r="O100" s="32">
        <v>104.027</v>
      </c>
      <c r="P100" s="17">
        <v>263.06</v>
      </c>
      <c r="Q100" s="17">
        <v>335.53899999999999</v>
      </c>
      <c r="R100" s="17"/>
      <c r="S100" s="17"/>
      <c r="T100" s="33"/>
      <c r="U100" s="31"/>
      <c r="V100" s="31" t="e">
        <v>#DIV/0!</v>
      </c>
      <c r="W100" s="31">
        <v>66.081955035811873</v>
      </c>
      <c r="X100" s="33"/>
      <c r="Y100" s="31" t="e">
        <v>#DIV/0!</v>
      </c>
      <c r="Z100" s="31" t="e">
        <v>#DIV/0!</v>
      </c>
      <c r="AA100" s="31">
        <v>128.66381807154201</v>
      </c>
      <c r="AB100" s="18"/>
      <c r="AC100" s="18"/>
    </row>
    <row r="101" spans="1:29" ht="15.75" customHeight="1" x14ac:dyDescent="0.2">
      <c r="A101" s="3">
        <v>4096</v>
      </c>
      <c r="B101" s="15">
        <v>871.70100000000002</v>
      </c>
      <c r="C101" s="15">
        <v>870.37800000000004</v>
      </c>
      <c r="D101" s="15">
        <v>381.35899999999998</v>
      </c>
      <c r="E101" s="15"/>
      <c r="F101" s="32">
        <v>220.09000000000009</v>
      </c>
      <c r="G101" s="24"/>
      <c r="H101" s="15"/>
      <c r="I101" s="15"/>
      <c r="J101" s="16">
        <v>1032.3340000000001</v>
      </c>
      <c r="K101" s="16">
        <v>1042.163</v>
      </c>
      <c r="L101" s="16">
        <v>559.90699999999993</v>
      </c>
      <c r="M101" s="32">
        <v>413.00200000000012</v>
      </c>
      <c r="N101" s="17">
        <v>1161.4970000000001</v>
      </c>
      <c r="O101" s="17">
        <v>1201.3109999999999</v>
      </c>
      <c r="P101" s="17">
        <v>498.01299999999998</v>
      </c>
      <c r="Q101" s="17">
        <v>462.51</v>
      </c>
      <c r="R101" s="17"/>
      <c r="S101" s="17"/>
      <c r="T101" s="33"/>
      <c r="U101" s="31"/>
      <c r="V101" s="31" t="e">
        <v>#DIV/0!</v>
      </c>
      <c r="W101" s="31">
        <v>87.65141533009222</v>
      </c>
      <c r="X101" s="33"/>
      <c r="Y101" s="31" t="e">
        <v>#DIV/0!</v>
      </c>
      <c r="Z101" s="31" t="e">
        <v>#DIV/0!</v>
      </c>
      <c r="AA101" s="31">
        <v>110.145849425235</v>
      </c>
      <c r="AB101" s="18"/>
      <c r="AC101" s="18"/>
    </row>
    <row r="102" spans="1:29" ht="15.75" customHeight="1" x14ac:dyDescent="0.2">
      <c r="A102" s="3">
        <v>8192</v>
      </c>
      <c r="B102" s="15">
        <v>1704.9380000000001</v>
      </c>
      <c r="C102" s="15">
        <v>1708.8620000000001</v>
      </c>
      <c r="D102" s="15">
        <v>806.76400000000001</v>
      </c>
      <c r="E102" s="15"/>
      <c r="F102" s="32">
        <v>412.86900000000003</v>
      </c>
      <c r="G102" s="24"/>
      <c r="H102" s="15"/>
      <c r="I102" s="15"/>
      <c r="J102" s="16">
        <v>2081.21</v>
      </c>
      <c r="K102" s="16">
        <v>2066.7750000000001</v>
      </c>
      <c r="L102" s="16">
        <v>1157.154</v>
      </c>
      <c r="M102" s="16">
        <v>783.04300000000001</v>
      </c>
      <c r="N102" s="17">
        <v>1969.5039999999999</v>
      </c>
      <c r="O102" s="17">
        <v>2064.788</v>
      </c>
      <c r="P102" s="17">
        <v>1066.1469999999999</v>
      </c>
      <c r="Q102" s="32">
        <v>712.27800000000002</v>
      </c>
      <c r="R102" s="17"/>
      <c r="S102" s="17"/>
      <c r="T102" s="33"/>
      <c r="U102" s="31"/>
      <c r="V102" s="31" t="e">
        <v>#DIV/0!</v>
      </c>
      <c r="W102" s="31">
        <v>89.658947511196018</v>
      </c>
      <c r="X102" s="33"/>
      <c r="Y102" s="31" t="e">
        <v>#DIV/0!</v>
      </c>
      <c r="Z102" s="31" t="e">
        <v>#DIV/0!</v>
      </c>
      <c r="AA102" s="31">
        <v>72.519128343372827</v>
      </c>
      <c r="AB102" s="18"/>
      <c r="AC102" s="18"/>
    </row>
    <row r="103" spans="1:29" ht="15.75" customHeight="1" x14ac:dyDescent="0.2">
      <c r="A103" s="3">
        <v>16384</v>
      </c>
      <c r="B103" s="15">
        <v>3035.4259999999999</v>
      </c>
      <c r="C103" s="15">
        <v>2862.8809999999999</v>
      </c>
      <c r="D103" s="15">
        <v>3537.8829999999998</v>
      </c>
      <c r="E103" s="15"/>
      <c r="F103" s="32">
        <v>1568.316</v>
      </c>
      <c r="G103" s="24"/>
      <c r="H103" s="15"/>
      <c r="I103" s="15"/>
      <c r="J103" s="16">
        <v>4642.0919999999996</v>
      </c>
      <c r="K103" s="16">
        <v>4624.2849999999999</v>
      </c>
      <c r="L103" s="16">
        <v>4425.1980000000003</v>
      </c>
      <c r="M103" s="16">
        <v>2497.8000000000002</v>
      </c>
      <c r="N103" s="17">
        <v>4900.3919999999998</v>
      </c>
      <c r="O103" s="17">
        <v>4243.634</v>
      </c>
      <c r="P103" s="17">
        <v>3775.0549999999998</v>
      </c>
      <c r="Q103" s="32">
        <v>2300.947999999999</v>
      </c>
      <c r="R103" s="17"/>
      <c r="S103" s="17"/>
      <c r="T103" s="33"/>
      <c r="U103" s="31"/>
      <c r="V103" s="31" t="e">
        <v>#DIV/0!</v>
      </c>
      <c r="W103" s="31">
        <v>59.266372338227761</v>
      </c>
      <c r="X103" s="33"/>
      <c r="Y103" s="31" t="e">
        <v>#DIV/0!</v>
      </c>
      <c r="Z103" s="31" t="e">
        <v>#DIV/0!</v>
      </c>
      <c r="AA103" s="31">
        <v>46.714565176915812</v>
      </c>
      <c r="AB103" s="18"/>
      <c r="AC103" s="18"/>
    </row>
    <row r="104" spans="1:29" ht="15.75" customHeight="1" x14ac:dyDescent="0.2">
      <c r="A104" s="3">
        <v>32768</v>
      </c>
      <c r="B104" s="15">
        <v>5552.0320000000002</v>
      </c>
      <c r="C104" s="15">
        <v>5497.6689999999999</v>
      </c>
      <c r="D104" s="15">
        <v>7059.9770000000008</v>
      </c>
      <c r="E104" s="15"/>
      <c r="F104" s="32">
        <v>2562.1419999999998</v>
      </c>
      <c r="G104" s="24"/>
      <c r="H104" s="15"/>
      <c r="I104" s="15"/>
      <c r="J104" s="16">
        <v>8440.4969999999994</v>
      </c>
      <c r="K104" s="16">
        <v>8206.7309999999998</v>
      </c>
      <c r="L104" s="16">
        <v>9058.1319999999996</v>
      </c>
      <c r="M104" s="16">
        <v>4872.7929999999997</v>
      </c>
      <c r="N104" s="17">
        <v>8784.5879999999997</v>
      </c>
      <c r="O104" s="17">
        <v>7130.9719999999998</v>
      </c>
      <c r="P104" s="17">
        <v>7490.8690000000006</v>
      </c>
      <c r="Q104" s="32">
        <v>3624.268</v>
      </c>
      <c r="R104" s="17"/>
      <c r="S104" s="17"/>
      <c r="T104" s="33"/>
      <c r="U104" s="31"/>
      <c r="V104" s="31" t="e">
        <v>#DIV/0!</v>
      </c>
      <c r="W104" s="31">
        <v>90.18434575445076</v>
      </c>
      <c r="X104" s="33"/>
      <c r="Y104" s="31" t="e">
        <v>#DIV/0!</v>
      </c>
      <c r="Z104" s="31" t="e">
        <v>#DIV/0!</v>
      </c>
      <c r="AA104" s="31">
        <v>41.454611024681697</v>
      </c>
      <c r="AB104" s="18"/>
      <c r="AC104" s="18"/>
    </row>
    <row r="105" spans="1:29" ht="15.75" customHeight="1" x14ac:dyDescent="0.2">
      <c r="A105" s="3">
        <v>65536</v>
      </c>
      <c r="B105" s="15">
        <v>10953.44</v>
      </c>
      <c r="C105" s="15">
        <v>10859.643</v>
      </c>
      <c r="D105" s="15">
        <v>13743.369000000001</v>
      </c>
      <c r="E105" s="15"/>
      <c r="F105" s="32">
        <v>4300.5110000000004</v>
      </c>
      <c r="G105" s="24"/>
      <c r="H105" s="15"/>
      <c r="I105" s="15"/>
      <c r="J105" s="16">
        <v>15719.233</v>
      </c>
      <c r="K105" s="16">
        <v>15101.013000000001</v>
      </c>
      <c r="L105" s="16">
        <v>18599.403999999999</v>
      </c>
      <c r="M105" s="16">
        <v>8557.5020000000004</v>
      </c>
      <c r="N105" s="17">
        <v>15883.905000000001</v>
      </c>
      <c r="O105" s="17">
        <v>13947.795</v>
      </c>
      <c r="P105" s="17">
        <v>14872.224</v>
      </c>
      <c r="Q105" s="32">
        <v>4760.4760000000006</v>
      </c>
      <c r="R105" s="17"/>
      <c r="S105" s="17"/>
      <c r="T105" s="33"/>
      <c r="U105" s="31"/>
      <c r="V105" s="31" t="e">
        <v>#DIV/0!</v>
      </c>
      <c r="W105" s="31">
        <v>98.988027236763244</v>
      </c>
      <c r="X105" s="33"/>
      <c r="Y105" s="31" t="e">
        <v>#DIV/0!</v>
      </c>
      <c r="Z105" s="31" t="e">
        <v>#DIV/0!</v>
      </c>
      <c r="AA105" s="31">
        <v>10.69558943111644</v>
      </c>
      <c r="AB105" s="18"/>
      <c r="AC105" s="18"/>
    </row>
    <row r="106" spans="1:29" ht="15.75" customHeight="1" x14ac:dyDescent="0.2">
      <c r="A106" s="3">
        <v>131072</v>
      </c>
      <c r="B106" s="15">
        <v>21649.027999999998</v>
      </c>
      <c r="C106" s="15">
        <v>21653.275000000001</v>
      </c>
      <c r="D106" s="15">
        <v>29731.544000000002</v>
      </c>
      <c r="E106" s="15"/>
      <c r="F106" s="32">
        <v>8411.3640000000014</v>
      </c>
      <c r="G106" s="24"/>
      <c r="H106" s="15"/>
      <c r="I106" s="15"/>
      <c r="J106" s="16">
        <v>30180.562000000002</v>
      </c>
      <c r="K106" s="16">
        <v>30093.526000000002</v>
      </c>
      <c r="L106" s="16">
        <v>37972.613999999987</v>
      </c>
      <c r="M106" s="16">
        <v>16965.621999999999</v>
      </c>
      <c r="N106" s="17">
        <v>25666.413</v>
      </c>
      <c r="O106" s="17">
        <v>22724.746999999999</v>
      </c>
      <c r="P106" s="17">
        <v>30376.935000000001</v>
      </c>
      <c r="Q106" s="32">
        <v>9145.7029999999995</v>
      </c>
      <c r="R106" s="17"/>
      <c r="S106" s="17"/>
      <c r="T106" s="33"/>
      <c r="U106" s="31"/>
      <c r="V106" s="31" t="e">
        <v>#DIV/0!</v>
      </c>
      <c r="W106" s="31">
        <v>101.69882078578451</v>
      </c>
      <c r="X106" s="33"/>
      <c r="Y106" s="31" t="e">
        <v>#DIV/0!</v>
      </c>
      <c r="Z106" s="31" t="e">
        <v>#DIV/0!</v>
      </c>
      <c r="AA106" s="31">
        <v>8.7303200765059987</v>
      </c>
      <c r="AB106" s="18"/>
      <c r="AC106" s="18"/>
    </row>
    <row r="107" spans="1:29" ht="15.75" customHeight="1" x14ac:dyDescent="0.2">
      <c r="A107" s="3">
        <v>262144</v>
      </c>
      <c r="B107" s="15">
        <v>43315.262999999999</v>
      </c>
      <c r="C107" s="15">
        <v>43323.553999999996</v>
      </c>
      <c r="D107" s="15">
        <v>61264.850000000013</v>
      </c>
      <c r="E107" s="15"/>
      <c r="F107" s="32">
        <v>16232.347</v>
      </c>
      <c r="G107" s="24"/>
      <c r="H107" s="15"/>
      <c r="I107" s="15"/>
      <c r="J107" s="16">
        <v>60242.077999999987</v>
      </c>
      <c r="K107" s="16">
        <v>60229.627</v>
      </c>
      <c r="L107" s="16">
        <v>77280.567999999999</v>
      </c>
      <c r="M107" s="16">
        <v>33292.661999999997</v>
      </c>
      <c r="N107" s="17">
        <v>46143.409</v>
      </c>
      <c r="O107" s="17">
        <v>44638.038999999997</v>
      </c>
      <c r="P107" s="17">
        <v>63600.050999999992</v>
      </c>
      <c r="Q107" s="32">
        <v>18309.98</v>
      </c>
      <c r="R107" s="17"/>
      <c r="S107" s="17"/>
      <c r="T107" s="33"/>
      <c r="U107" s="31"/>
      <c r="V107" s="31" t="e">
        <v>#DIV/0!</v>
      </c>
      <c r="W107" s="31">
        <v>105.1007288101961</v>
      </c>
      <c r="X107" s="33"/>
      <c r="Y107" s="31" t="e">
        <v>#DIV/0!</v>
      </c>
      <c r="Z107" s="31" t="e">
        <v>#DIV/0!</v>
      </c>
      <c r="AA107" s="31">
        <v>12.799338259587479</v>
      </c>
      <c r="AB107" s="18"/>
      <c r="AC107" s="18"/>
    </row>
    <row r="108" spans="1:29" ht="15.75" customHeight="1" x14ac:dyDescent="0.2">
      <c r="A108" s="3">
        <v>524288</v>
      </c>
      <c r="B108" s="15">
        <v>86651.702999999994</v>
      </c>
      <c r="C108" s="15">
        <v>86683.122000000003</v>
      </c>
      <c r="D108" s="15">
        <v>121254.152</v>
      </c>
      <c r="E108" s="15"/>
      <c r="F108" s="32">
        <v>33442.243000000002</v>
      </c>
      <c r="G108" s="24"/>
      <c r="H108" s="15"/>
      <c r="I108" s="15"/>
      <c r="J108" s="16">
        <v>120505.728</v>
      </c>
      <c r="K108" s="16">
        <v>120490.495</v>
      </c>
      <c r="L108" s="16">
        <v>152274.883</v>
      </c>
      <c r="M108" s="16">
        <v>66502.568999999989</v>
      </c>
      <c r="N108" s="17">
        <v>99321.262000000017</v>
      </c>
      <c r="O108" s="17">
        <v>90186.929000000033</v>
      </c>
      <c r="P108" s="17">
        <v>127049.28</v>
      </c>
      <c r="Q108" s="32">
        <v>36973.548999999999</v>
      </c>
      <c r="R108" s="17"/>
      <c r="S108" s="17"/>
      <c r="T108" s="33"/>
      <c r="U108" s="31"/>
      <c r="V108" s="31" t="e">
        <v>#DIV/0!</v>
      </c>
      <c r="W108" s="31">
        <v>98.857980309514474</v>
      </c>
      <c r="X108" s="33"/>
      <c r="Y108" s="31" t="e">
        <v>#DIV/0!</v>
      </c>
      <c r="Z108" s="31" t="e">
        <v>#DIV/0!</v>
      </c>
      <c r="AA108" s="31">
        <v>10.559417321380019</v>
      </c>
      <c r="AB108" s="18"/>
      <c r="AC108" s="18"/>
    </row>
    <row r="109" spans="1:29" ht="15.75" customHeight="1" x14ac:dyDescent="0.2">
      <c r="A109" s="3">
        <v>1048576</v>
      </c>
      <c r="B109" s="15">
        <v>173364.698</v>
      </c>
      <c r="C109" s="15">
        <v>173409.73800000001</v>
      </c>
      <c r="D109" s="15">
        <v>240783.89300000001</v>
      </c>
      <c r="E109" s="15"/>
      <c r="F109" s="32">
        <v>69152.946000000011</v>
      </c>
      <c r="G109" s="24"/>
      <c r="H109" s="15"/>
      <c r="I109" s="15"/>
      <c r="J109" s="16">
        <v>238903.20300000001</v>
      </c>
      <c r="K109" s="16">
        <v>239284.272</v>
      </c>
      <c r="L109" s="16">
        <v>357344.75099999999</v>
      </c>
      <c r="M109" s="16">
        <v>137449.81899999999</v>
      </c>
      <c r="N109" s="17">
        <v>224297.84599999999</v>
      </c>
      <c r="O109" s="17">
        <v>196175.50200000001</v>
      </c>
      <c r="P109" s="17">
        <v>249866.799</v>
      </c>
      <c r="Q109" s="32">
        <v>75087.140999999989</v>
      </c>
      <c r="R109" s="17"/>
      <c r="S109" s="17"/>
      <c r="T109" s="33"/>
      <c r="U109" s="31"/>
      <c r="V109" s="31" t="e">
        <v>#DIV/0!</v>
      </c>
      <c r="W109" s="31">
        <v>98.762058524592675</v>
      </c>
      <c r="X109" s="33"/>
      <c r="Y109" s="31" t="e">
        <v>#DIV/0!</v>
      </c>
      <c r="Z109" s="31" t="e">
        <v>#DIV/0!</v>
      </c>
      <c r="AA109" s="31">
        <v>8.581261310255643</v>
      </c>
      <c r="AB109" s="18"/>
      <c r="AC109" s="18"/>
    </row>
    <row r="110" spans="1:29" ht="15.75" customHeight="1" x14ac:dyDescent="0.2">
      <c r="A110" s="3">
        <v>2097152</v>
      </c>
      <c r="B110" s="15">
        <v>346878.83299999998</v>
      </c>
      <c r="C110" s="15">
        <v>346934.97700000007</v>
      </c>
      <c r="D110" s="15">
        <v>474385.66</v>
      </c>
      <c r="E110" s="15"/>
      <c r="F110" s="32">
        <v>140441.19899999999</v>
      </c>
      <c r="G110" s="24"/>
      <c r="H110" s="15"/>
      <c r="I110" s="15"/>
      <c r="J110" s="16">
        <v>476887.89500000002</v>
      </c>
      <c r="K110" s="16">
        <v>476805.842</v>
      </c>
      <c r="L110" s="16">
        <v>719618.84699999995</v>
      </c>
      <c r="M110" s="16">
        <v>301094.22100000002</v>
      </c>
      <c r="N110" s="17">
        <v>440044.35499999998</v>
      </c>
      <c r="O110" s="17">
        <v>409373.0579999999</v>
      </c>
      <c r="P110" s="17">
        <v>492385.03</v>
      </c>
      <c r="Q110" s="32">
        <v>153079.74400000001</v>
      </c>
      <c r="R110" s="17"/>
      <c r="S110" s="17"/>
      <c r="T110" s="33"/>
      <c r="U110" s="31" t="e">
        <v>#DIV/0!</v>
      </c>
      <c r="V110" s="31" t="e">
        <v>#DIV/0!</v>
      </c>
      <c r="W110" s="31">
        <v>114.39166223580879</v>
      </c>
      <c r="X110" s="33"/>
      <c r="Y110" s="31" t="e">
        <v>#DIV/0!</v>
      </c>
      <c r="Z110" s="31" t="e">
        <v>#DIV/0!</v>
      </c>
      <c r="AA110" s="31">
        <v>8.9991719595045723</v>
      </c>
      <c r="AB110" s="18"/>
      <c r="AC110" s="18"/>
    </row>
    <row r="111" spans="1:29" ht="15.75" customHeight="1" x14ac:dyDescent="0.2">
      <c r="A111" s="33"/>
      <c r="B111" s="33"/>
      <c r="C111" s="33"/>
      <c r="D111" s="33"/>
      <c r="E111" s="57"/>
      <c r="F111" s="33"/>
      <c r="G111" s="57"/>
      <c r="H111" s="35"/>
      <c r="I111" s="33"/>
      <c r="J111" s="33"/>
      <c r="K111" s="33"/>
      <c r="L111" s="33"/>
      <c r="M111" s="33"/>
      <c r="N111" s="33"/>
      <c r="O111" s="33"/>
      <c r="P111" s="33"/>
      <c r="Q111" s="33"/>
      <c r="R111" s="35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ht="15.75" customHeight="1" x14ac:dyDescent="0.2">
      <c r="A112" s="33"/>
      <c r="B112" s="33"/>
      <c r="C112" s="33"/>
      <c r="D112" s="33"/>
      <c r="E112" s="57"/>
      <c r="F112" s="33"/>
      <c r="G112" s="57"/>
      <c r="H112" s="35"/>
      <c r="I112" s="33"/>
      <c r="J112" s="33"/>
      <c r="K112" s="33"/>
      <c r="L112" s="33"/>
      <c r="M112" s="33"/>
      <c r="N112" s="33"/>
      <c r="O112" s="33"/>
      <c r="P112" s="33"/>
      <c r="Q112" s="33"/>
      <c r="R112" s="35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ht="15.75" customHeight="1" x14ac:dyDescent="0.2">
      <c r="A113" s="33"/>
      <c r="B113" s="33"/>
      <c r="C113" s="33"/>
      <c r="D113" s="33"/>
      <c r="E113" s="57"/>
      <c r="F113" s="33"/>
      <c r="G113" s="57"/>
      <c r="H113" s="35"/>
      <c r="I113" s="33"/>
      <c r="J113" s="33"/>
      <c r="K113" s="33"/>
      <c r="L113" s="33"/>
      <c r="M113" s="33"/>
      <c r="N113" s="33"/>
      <c r="O113" s="33"/>
      <c r="P113" s="33"/>
      <c r="Q113" s="33"/>
      <c r="R113" s="35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</row>
    <row r="114" spans="1:29" ht="15.75" customHeight="1" x14ac:dyDescent="0.2">
      <c r="A114" s="33"/>
      <c r="B114" s="33"/>
      <c r="C114" s="33"/>
      <c r="D114" s="33"/>
      <c r="E114" s="57"/>
      <c r="F114" s="33"/>
      <c r="G114" s="57"/>
      <c r="H114" s="35"/>
      <c r="I114" s="33"/>
      <c r="J114" s="33"/>
      <c r="K114" s="33"/>
      <c r="L114" s="33"/>
      <c r="M114" s="33"/>
      <c r="N114" s="33"/>
      <c r="O114" s="33"/>
      <c r="P114" s="33"/>
      <c r="Q114" s="33"/>
      <c r="R114" s="35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</row>
    <row r="115" spans="1:29" ht="15.75" customHeight="1" x14ac:dyDescent="0.2">
      <c r="A115" s="33"/>
      <c r="B115" s="33"/>
      <c r="C115" s="33"/>
      <c r="D115" s="33"/>
      <c r="E115" s="57"/>
      <c r="F115" s="33"/>
      <c r="G115" s="57"/>
      <c r="H115" s="35"/>
      <c r="I115" s="33"/>
      <c r="J115" s="33"/>
      <c r="K115" s="33"/>
      <c r="L115" s="33"/>
      <c r="M115" s="33"/>
      <c r="N115" s="33"/>
      <c r="O115" s="33"/>
      <c r="P115" s="33"/>
      <c r="Q115" s="33"/>
      <c r="R115" s="35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</row>
    <row r="116" spans="1:29" ht="15.75" customHeight="1" x14ac:dyDescent="0.2">
      <c r="A116" s="33"/>
      <c r="B116" s="33"/>
      <c r="C116" s="33"/>
      <c r="D116" s="33"/>
      <c r="E116" s="57"/>
      <c r="F116" s="33"/>
      <c r="G116" s="57"/>
      <c r="H116" s="35"/>
      <c r="I116" s="33"/>
      <c r="J116" s="33"/>
      <c r="K116" s="33"/>
      <c r="L116" s="33"/>
      <c r="M116" s="33"/>
      <c r="N116" s="33"/>
      <c r="O116" s="33"/>
      <c r="P116" s="33"/>
      <c r="Q116" s="33"/>
      <c r="R116" s="35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 spans="1:29" ht="15.75" customHeight="1" x14ac:dyDescent="0.2">
      <c r="A117" s="33"/>
      <c r="B117" s="33"/>
      <c r="C117" s="33"/>
      <c r="D117" s="33"/>
      <c r="E117" s="57"/>
      <c r="F117" s="33"/>
      <c r="G117" s="57"/>
      <c r="H117" s="35"/>
      <c r="I117" s="33"/>
      <c r="J117" s="33"/>
      <c r="K117" s="33"/>
      <c r="L117" s="33"/>
      <c r="M117" s="33"/>
      <c r="N117" s="33"/>
      <c r="O117" s="33"/>
      <c r="P117" s="33"/>
      <c r="Q117" s="33"/>
      <c r="R117" s="35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</row>
    <row r="118" spans="1:29" ht="15.75" customHeight="1" x14ac:dyDescent="0.2">
      <c r="A118" s="33"/>
      <c r="B118" s="33"/>
      <c r="C118" s="33"/>
      <c r="D118" s="33"/>
      <c r="E118" s="57"/>
      <c r="F118" s="33"/>
      <c r="G118" s="57"/>
      <c r="H118" s="35"/>
      <c r="I118" s="33"/>
      <c r="J118" s="33"/>
      <c r="K118" s="33"/>
      <c r="L118" s="33"/>
      <c r="M118" s="33"/>
      <c r="N118" s="33"/>
      <c r="O118" s="33"/>
      <c r="P118" s="33"/>
      <c r="Q118" s="33"/>
      <c r="R118" s="35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</row>
    <row r="119" spans="1:29" ht="15.75" customHeight="1" x14ac:dyDescent="0.2">
      <c r="A119" s="33"/>
      <c r="B119" s="33"/>
      <c r="C119" s="33"/>
      <c r="D119" s="33"/>
      <c r="E119" s="57"/>
      <c r="F119" s="33"/>
      <c r="G119" s="57"/>
      <c r="H119" s="35"/>
      <c r="I119" s="33"/>
      <c r="J119" s="33"/>
      <c r="K119" s="33"/>
      <c r="L119" s="33"/>
      <c r="M119" s="33"/>
      <c r="N119" s="33"/>
      <c r="O119" s="33"/>
      <c r="P119" s="33"/>
      <c r="Q119" s="33"/>
      <c r="R119" s="35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</row>
    <row r="120" spans="1:29" ht="15.75" customHeight="1" x14ac:dyDescent="0.2">
      <c r="A120" s="33"/>
      <c r="B120" s="33"/>
      <c r="C120" s="33"/>
      <c r="D120" s="33"/>
      <c r="E120" s="57"/>
      <c r="F120" s="33"/>
      <c r="G120" s="57"/>
      <c r="H120" s="35"/>
      <c r="I120" s="33"/>
      <c r="J120" s="33"/>
      <c r="K120" s="33"/>
      <c r="L120" s="33"/>
      <c r="M120" s="33"/>
      <c r="N120" s="33"/>
      <c r="O120" s="33"/>
      <c r="P120" s="33"/>
      <c r="Q120" s="33"/>
      <c r="R120" s="35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</row>
    <row r="121" spans="1:29" ht="15.75" customHeight="1" x14ac:dyDescent="0.2">
      <c r="A121" s="33"/>
      <c r="B121" s="33"/>
      <c r="C121" s="33"/>
      <c r="D121" s="33"/>
      <c r="E121" s="57"/>
      <c r="F121" s="33"/>
      <c r="G121" s="57"/>
      <c r="H121" s="35"/>
      <c r="I121" s="33"/>
      <c r="J121" s="33"/>
      <c r="K121" s="33"/>
      <c r="L121" s="33"/>
      <c r="M121" s="33"/>
      <c r="N121" s="33"/>
      <c r="O121" s="33"/>
      <c r="P121" s="33"/>
      <c r="Q121" s="33"/>
      <c r="R121" s="35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</row>
    <row r="122" spans="1:29" ht="15.75" customHeight="1" x14ac:dyDescent="0.2">
      <c r="A122" s="33"/>
      <c r="B122" s="33"/>
      <c r="C122" s="33"/>
      <c r="D122" s="33"/>
      <c r="E122" s="57"/>
      <c r="F122" s="33"/>
      <c r="G122" s="57"/>
      <c r="H122" s="35"/>
      <c r="I122" s="33"/>
      <c r="J122" s="33"/>
      <c r="K122" s="33"/>
      <c r="L122" s="33"/>
      <c r="M122" s="33"/>
      <c r="N122" s="33"/>
      <c r="O122" s="33"/>
      <c r="P122" s="33"/>
      <c r="Q122" s="33"/>
      <c r="R122" s="35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</row>
    <row r="123" spans="1:29" ht="15.75" customHeight="1" x14ac:dyDescent="0.2">
      <c r="A123" s="33"/>
      <c r="B123" s="33"/>
      <c r="C123" s="33"/>
      <c r="D123" s="33"/>
      <c r="E123" s="57"/>
      <c r="F123" s="33"/>
      <c r="G123" s="57"/>
      <c r="H123" s="35"/>
      <c r="I123" s="33"/>
      <c r="J123" s="33"/>
      <c r="K123" s="33"/>
      <c r="L123" s="33"/>
      <c r="M123" s="33"/>
      <c r="N123" s="33"/>
      <c r="O123" s="33"/>
      <c r="P123" s="33"/>
      <c r="Q123" s="33"/>
      <c r="R123" s="35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</row>
    <row r="124" spans="1:29" ht="15.75" customHeight="1" x14ac:dyDescent="0.2">
      <c r="A124" s="33"/>
      <c r="B124" s="33"/>
      <c r="C124" s="33"/>
      <c r="D124" s="33"/>
      <c r="E124" s="57"/>
      <c r="F124" s="33"/>
      <c r="G124" s="57"/>
      <c r="H124" s="35"/>
      <c r="I124" s="33"/>
      <c r="J124" s="33"/>
      <c r="K124" s="33"/>
      <c r="L124" s="33"/>
      <c r="M124" s="33"/>
      <c r="N124" s="33"/>
      <c r="O124" s="33"/>
      <c r="P124" s="33"/>
      <c r="Q124" s="33"/>
      <c r="R124" s="35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</row>
    <row r="125" spans="1:29" ht="15.75" customHeight="1" x14ac:dyDescent="0.2">
      <c r="A125" s="33"/>
      <c r="B125" s="33"/>
      <c r="C125" s="33"/>
      <c r="D125" s="33"/>
      <c r="E125" s="57"/>
      <c r="F125" s="33"/>
      <c r="G125" s="57"/>
      <c r="H125" s="35"/>
      <c r="I125" s="33"/>
      <c r="J125" s="33"/>
      <c r="K125" s="33"/>
      <c r="L125" s="33"/>
      <c r="M125" s="33"/>
      <c r="N125" s="33"/>
      <c r="O125" s="33"/>
      <c r="P125" s="33"/>
      <c r="Q125" s="33"/>
      <c r="R125" s="35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</row>
    <row r="126" spans="1:29" ht="15.75" customHeight="1" x14ac:dyDescent="0.2">
      <c r="A126" s="33"/>
      <c r="B126" s="33"/>
      <c r="C126" s="33"/>
      <c r="D126" s="33"/>
      <c r="E126" s="57"/>
      <c r="F126" s="33"/>
      <c r="G126" s="57"/>
      <c r="H126" s="35"/>
      <c r="I126" s="33"/>
      <c r="J126" s="33"/>
      <c r="K126" s="33"/>
      <c r="L126" s="33"/>
      <c r="M126" s="33"/>
      <c r="N126" s="33"/>
      <c r="O126" s="33"/>
      <c r="P126" s="33"/>
      <c r="Q126" s="33"/>
      <c r="R126" s="35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</row>
    <row r="127" spans="1:29" ht="15.75" customHeight="1" x14ac:dyDescent="0.2">
      <c r="A127" s="33"/>
      <c r="B127" s="33"/>
      <c r="C127" s="33"/>
      <c r="D127" s="33"/>
      <c r="E127" s="57"/>
      <c r="F127" s="33"/>
      <c r="G127" s="57"/>
      <c r="H127" s="35"/>
      <c r="I127" s="33"/>
      <c r="J127" s="33"/>
      <c r="K127" s="33"/>
      <c r="L127" s="33"/>
      <c r="M127" s="33"/>
      <c r="N127" s="33"/>
      <c r="O127" s="33"/>
      <c r="P127" s="33"/>
      <c r="Q127" s="33"/>
      <c r="R127" s="35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</row>
    <row r="128" spans="1:29" ht="15.75" customHeight="1" x14ac:dyDescent="0.2">
      <c r="A128" s="33"/>
      <c r="B128" s="33"/>
      <c r="C128" s="33"/>
      <c r="D128" s="33"/>
      <c r="E128" s="57"/>
      <c r="F128" s="33"/>
      <c r="G128" s="57"/>
      <c r="H128" s="35"/>
      <c r="I128" s="33"/>
      <c r="J128" s="33"/>
      <c r="K128" s="33"/>
      <c r="L128" s="33"/>
      <c r="M128" s="33"/>
      <c r="N128" s="33"/>
      <c r="O128" s="33"/>
      <c r="P128" s="33"/>
      <c r="Q128" s="33"/>
      <c r="R128" s="35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</row>
    <row r="129" spans="1:29" ht="15.75" customHeight="1" x14ac:dyDescent="0.2">
      <c r="A129" s="33"/>
      <c r="B129" s="33"/>
      <c r="C129" s="33"/>
      <c r="D129" s="33"/>
      <c r="E129" s="57"/>
      <c r="F129" s="33"/>
      <c r="G129" s="57"/>
      <c r="H129" s="35"/>
      <c r="I129" s="33"/>
      <c r="J129" s="33"/>
      <c r="K129" s="33"/>
      <c r="L129" s="33"/>
      <c r="M129" s="33"/>
      <c r="N129" s="33"/>
      <c r="O129" s="33"/>
      <c r="P129" s="33"/>
      <c r="Q129" s="33"/>
      <c r="R129" s="35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</row>
    <row r="130" spans="1:29" ht="15.75" customHeight="1" x14ac:dyDescent="0.2">
      <c r="A130" s="33"/>
      <c r="B130" s="33"/>
      <c r="C130" s="33"/>
      <c r="D130" s="33"/>
      <c r="E130" s="57"/>
      <c r="F130" s="33"/>
      <c r="G130" s="57"/>
      <c r="H130" s="35"/>
      <c r="I130" s="33"/>
      <c r="J130" s="33"/>
      <c r="K130" s="33"/>
      <c r="L130" s="33"/>
      <c r="M130" s="33"/>
      <c r="N130" s="33"/>
      <c r="O130" s="33"/>
      <c r="P130" s="33"/>
      <c r="Q130" s="33"/>
      <c r="R130" s="35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</row>
    <row r="131" spans="1:29" ht="15.75" customHeight="1" x14ac:dyDescent="0.2">
      <c r="A131" s="33"/>
      <c r="B131" s="33"/>
      <c r="C131" s="33"/>
      <c r="D131" s="33"/>
      <c r="E131" s="57"/>
      <c r="F131" s="33"/>
      <c r="G131" s="57"/>
      <c r="H131" s="35"/>
      <c r="I131" s="33"/>
      <c r="J131" s="33"/>
      <c r="K131" s="33"/>
      <c r="L131" s="33"/>
      <c r="M131" s="33"/>
      <c r="N131" s="33"/>
      <c r="O131" s="33"/>
      <c r="P131" s="33"/>
      <c r="Q131" s="33"/>
      <c r="R131" s="35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</row>
    <row r="132" spans="1:29" ht="15.75" customHeight="1" x14ac:dyDescent="0.2">
      <c r="A132" s="33"/>
      <c r="B132" s="33"/>
      <c r="C132" s="33"/>
      <c r="D132" s="33"/>
      <c r="E132" s="57"/>
      <c r="F132" s="33"/>
      <c r="G132" s="57"/>
      <c r="H132" s="35"/>
      <c r="I132" s="33"/>
      <c r="J132" s="33"/>
      <c r="K132" s="33"/>
      <c r="L132" s="33"/>
      <c r="M132" s="33"/>
      <c r="N132" s="33"/>
      <c r="O132" s="33"/>
      <c r="P132" s="33"/>
      <c r="Q132" s="33"/>
      <c r="R132" s="35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</row>
    <row r="133" spans="1:29" ht="15.75" customHeight="1" x14ac:dyDescent="0.2">
      <c r="A133" s="33"/>
      <c r="B133" s="33"/>
      <c r="C133" s="33"/>
      <c r="D133" s="33"/>
      <c r="E133" s="57"/>
      <c r="F133" s="33"/>
      <c r="G133" s="57"/>
      <c r="H133" s="35"/>
      <c r="I133" s="33"/>
      <c r="J133" s="33"/>
      <c r="K133" s="33"/>
      <c r="L133" s="33"/>
      <c r="M133" s="33"/>
      <c r="N133" s="33"/>
      <c r="O133" s="33"/>
      <c r="P133" s="33"/>
      <c r="Q133" s="33"/>
      <c r="R133" s="35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</row>
    <row r="134" spans="1:29" ht="15.75" customHeight="1" x14ac:dyDescent="0.2">
      <c r="A134" s="33"/>
      <c r="B134" s="33"/>
      <c r="C134" s="33"/>
      <c r="D134" s="33"/>
      <c r="E134" s="57"/>
      <c r="F134" s="33"/>
      <c r="G134" s="57"/>
      <c r="H134" s="35"/>
      <c r="I134" s="33"/>
      <c r="J134" s="33"/>
      <c r="K134" s="33"/>
      <c r="L134" s="33"/>
      <c r="M134" s="33"/>
      <c r="N134" s="33"/>
      <c r="O134" s="33"/>
      <c r="P134" s="33"/>
      <c r="Q134" s="33"/>
      <c r="R134" s="35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</row>
    <row r="135" spans="1:29" ht="15.75" customHeight="1" x14ac:dyDescent="0.2">
      <c r="A135" s="33"/>
      <c r="B135" s="33"/>
      <c r="C135" s="33"/>
      <c r="D135" s="33"/>
      <c r="E135" s="57"/>
      <c r="F135" s="33"/>
      <c r="G135" s="57"/>
      <c r="H135" s="35"/>
      <c r="I135" s="33"/>
      <c r="J135" s="33"/>
      <c r="K135" s="33"/>
      <c r="L135" s="33"/>
      <c r="M135" s="33"/>
      <c r="N135" s="33"/>
      <c r="O135" s="33"/>
      <c r="P135" s="33"/>
      <c r="Q135" s="33"/>
      <c r="R135" s="35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</row>
    <row r="136" spans="1:29" ht="15.75" customHeight="1" x14ac:dyDescent="0.2">
      <c r="A136" s="33"/>
      <c r="B136" s="33"/>
      <c r="C136" s="33"/>
      <c r="D136" s="33"/>
      <c r="E136" s="57"/>
      <c r="F136" s="33"/>
      <c r="G136" s="57"/>
      <c r="H136" s="35"/>
      <c r="I136" s="33"/>
      <c r="J136" s="33"/>
      <c r="K136" s="33"/>
      <c r="L136" s="33"/>
      <c r="M136" s="33"/>
      <c r="N136" s="33"/>
      <c r="O136" s="33"/>
      <c r="P136" s="33"/>
      <c r="Q136" s="33"/>
      <c r="R136" s="35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</row>
    <row r="137" spans="1:29" ht="15.75" customHeight="1" x14ac:dyDescent="0.2">
      <c r="A137" s="33"/>
      <c r="B137" s="33"/>
      <c r="C137" s="33"/>
      <c r="D137" s="33"/>
      <c r="E137" s="57"/>
      <c r="F137" s="33"/>
      <c r="G137" s="57"/>
      <c r="H137" s="35"/>
      <c r="I137" s="33"/>
      <c r="J137" s="33"/>
      <c r="K137" s="33"/>
      <c r="L137" s="33"/>
      <c r="M137" s="33"/>
      <c r="N137" s="33"/>
      <c r="O137" s="33"/>
      <c r="P137" s="33"/>
      <c r="Q137" s="33"/>
      <c r="R137" s="35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</row>
    <row r="138" spans="1:29" ht="15.75" customHeight="1" x14ac:dyDescent="0.2">
      <c r="A138" s="33"/>
      <c r="B138" s="33"/>
      <c r="C138" s="33"/>
      <c r="D138" s="33"/>
      <c r="E138" s="57"/>
      <c r="F138" s="33"/>
      <c r="G138" s="57"/>
      <c r="H138" s="35"/>
      <c r="I138" s="33"/>
      <c r="J138" s="33"/>
      <c r="K138" s="33"/>
      <c r="L138" s="33"/>
      <c r="M138" s="33"/>
      <c r="N138" s="33"/>
      <c r="O138" s="33"/>
      <c r="P138" s="33"/>
      <c r="Q138" s="33"/>
      <c r="R138" s="35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</row>
    <row r="139" spans="1:29" ht="15.75" customHeight="1" x14ac:dyDescent="0.2">
      <c r="A139" s="33"/>
      <c r="B139" s="33"/>
      <c r="C139" s="33"/>
      <c r="D139" s="33"/>
      <c r="E139" s="57"/>
      <c r="F139" s="33"/>
      <c r="G139" s="57"/>
      <c r="H139" s="35"/>
      <c r="I139" s="33"/>
      <c r="J139" s="33"/>
      <c r="K139" s="33"/>
      <c r="L139" s="33"/>
      <c r="M139" s="33"/>
      <c r="N139" s="33"/>
      <c r="O139" s="33"/>
      <c r="P139" s="33"/>
      <c r="Q139" s="33"/>
      <c r="R139" s="35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</row>
    <row r="140" spans="1:29" ht="15.75" customHeight="1" x14ac:dyDescent="0.2">
      <c r="A140" s="33"/>
      <c r="B140" s="33"/>
      <c r="C140" s="33"/>
      <c r="D140" s="33"/>
      <c r="E140" s="57"/>
      <c r="F140" s="33"/>
      <c r="G140" s="57"/>
      <c r="H140" s="35"/>
      <c r="I140" s="33"/>
      <c r="J140" s="33"/>
      <c r="K140" s="33"/>
      <c r="L140" s="33"/>
      <c r="M140" s="33"/>
      <c r="N140" s="33"/>
      <c r="O140" s="33"/>
      <c r="P140" s="33"/>
      <c r="Q140" s="33"/>
      <c r="R140" s="35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</row>
    <row r="141" spans="1:29" ht="15.75" customHeight="1" x14ac:dyDescent="0.2">
      <c r="A141" s="33"/>
      <c r="B141" s="33"/>
      <c r="C141" s="33"/>
      <c r="D141" s="33"/>
      <c r="E141" s="57"/>
      <c r="F141" s="33"/>
      <c r="G141" s="57"/>
      <c r="H141" s="35"/>
      <c r="I141" s="33"/>
      <c r="J141" s="33"/>
      <c r="K141" s="33"/>
      <c r="L141" s="33"/>
      <c r="M141" s="33"/>
      <c r="N141" s="33"/>
      <c r="O141" s="33"/>
      <c r="P141" s="33"/>
      <c r="Q141" s="33"/>
      <c r="R141" s="35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</row>
    <row r="142" spans="1:29" ht="15.75" customHeight="1" x14ac:dyDescent="0.2">
      <c r="A142" s="33"/>
      <c r="B142" s="33"/>
      <c r="C142" s="33"/>
      <c r="D142" s="33"/>
      <c r="E142" s="57"/>
      <c r="F142" s="33"/>
      <c r="G142" s="57"/>
      <c r="H142" s="35"/>
      <c r="I142" s="33"/>
      <c r="J142" s="33"/>
      <c r="K142" s="33"/>
      <c r="L142" s="33"/>
      <c r="M142" s="33"/>
      <c r="N142" s="33"/>
      <c r="O142" s="33"/>
      <c r="P142" s="33"/>
      <c r="Q142" s="33"/>
      <c r="R142" s="35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</row>
    <row r="143" spans="1:29" ht="15.75" customHeight="1" x14ac:dyDescent="0.2">
      <c r="A143" s="33"/>
      <c r="B143" s="33"/>
      <c r="C143" s="33"/>
      <c r="D143" s="33"/>
      <c r="E143" s="57"/>
      <c r="F143" s="33"/>
      <c r="G143" s="57"/>
      <c r="H143" s="35"/>
      <c r="I143" s="33"/>
      <c r="J143" s="33"/>
      <c r="K143" s="33"/>
      <c r="L143" s="33"/>
      <c r="M143" s="33"/>
      <c r="N143" s="33"/>
      <c r="O143" s="33"/>
      <c r="P143" s="33"/>
      <c r="Q143" s="33"/>
      <c r="R143" s="35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</row>
    <row r="144" spans="1:29" ht="15.75" customHeight="1" x14ac:dyDescent="0.2">
      <c r="A144" s="33"/>
      <c r="B144" s="33"/>
      <c r="C144" s="33"/>
      <c r="D144" s="33"/>
      <c r="E144" s="57"/>
      <c r="F144" s="33"/>
      <c r="G144" s="57"/>
      <c r="H144" s="35"/>
      <c r="I144" s="33"/>
      <c r="J144" s="33"/>
      <c r="K144" s="33"/>
      <c r="L144" s="33"/>
      <c r="M144" s="33"/>
      <c r="N144" s="33"/>
      <c r="O144" s="33"/>
      <c r="P144" s="33"/>
      <c r="Q144" s="33"/>
      <c r="R144" s="35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</row>
    <row r="145" spans="1:29" ht="15.75" customHeight="1" x14ac:dyDescent="0.2">
      <c r="A145" s="33"/>
      <c r="B145" s="33"/>
      <c r="C145" s="33"/>
      <c r="D145" s="33"/>
      <c r="E145" s="57"/>
      <c r="F145" s="33"/>
      <c r="G145" s="57"/>
      <c r="H145" s="35"/>
      <c r="I145" s="33"/>
      <c r="J145" s="33"/>
      <c r="K145" s="33"/>
      <c r="L145" s="33"/>
      <c r="M145" s="33"/>
      <c r="N145" s="33"/>
      <c r="O145" s="33"/>
      <c r="P145" s="33"/>
      <c r="Q145" s="33"/>
      <c r="R145" s="35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</row>
    <row r="146" spans="1:29" ht="15.75" customHeight="1" x14ac:dyDescent="0.2">
      <c r="A146" s="33"/>
      <c r="B146" s="33"/>
      <c r="C146" s="33"/>
      <c r="D146" s="33"/>
      <c r="E146" s="57"/>
      <c r="F146" s="33"/>
      <c r="G146" s="57"/>
      <c r="H146" s="35"/>
      <c r="I146" s="33"/>
      <c r="J146" s="33"/>
      <c r="K146" s="33"/>
      <c r="L146" s="33"/>
      <c r="M146" s="33"/>
      <c r="N146" s="33"/>
      <c r="O146" s="33"/>
      <c r="P146" s="33"/>
      <c r="Q146" s="33"/>
      <c r="R146" s="35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</row>
    <row r="147" spans="1:29" ht="15.75" customHeight="1" x14ac:dyDescent="0.2">
      <c r="A147" s="33"/>
      <c r="B147" s="33"/>
      <c r="C147" s="33"/>
      <c r="D147" s="33"/>
      <c r="E147" s="57"/>
      <c r="F147" s="33"/>
      <c r="G147" s="57"/>
      <c r="H147" s="35"/>
      <c r="I147" s="33"/>
      <c r="J147" s="33"/>
      <c r="K147" s="33"/>
      <c r="L147" s="33"/>
      <c r="M147" s="33"/>
      <c r="N147" s="33"/>
      <c r="O147" s="33"/>
      <c r="P147" s="33"/>
      <c r="Q147" s="33"/>
      <c r="R147" s="35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</row>
    <row r="148" spans="1:29" ht="15.75" customHeight="1" x14ac:dyDescent="0.2">
      <c r="A148" s="33"/>
      <c r="B148" s="33"/>
      <c r="C148" s="33"/>
      <c r="D148" s="33"/>
      <c r="E148" s="57"/>
      <c r="F148" s="33"/>
      <c r="G148" s="57"/>
      <c r="H148" s="35"/>
      <c r="I148" s="33"/>
      <c r="J148" s="33"/>
      <c r="K148" s="33"/>
      <c r="L148" s="33"/>
      <c r="M148" s="33"/>
      <c r="N148" s="33"/>
      <c r="O148" s="33"/>
      <c r="P148" s="33"/>
      <c r="Q148" s="33"/>
      <c r="R148" s="35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</row>
    <row r="149" spans="1:29" ht="15.75" customHeight="1" x14ac:dyDescent="0.2">
      <c r="A149" s="33"/>
      <c r="B149" s="33"/>
      <c r="C149" s="33"/>
      <c r="D149" s="33"/>
      <c r="E149" s="57"/>
      <c r="F149" s="33"/>
      <c r="G149" s="57"/>
      <c r="H149" s="35"/>
      <c r="I149" s="33"/>
      <c r="J149" s="33"/>
      <c r="K149" s="33"/>
      <c r="L149" s="33"/>
      <c r="M149" s="33"/>
      <c r="N149" s="33"/>
      <c r="O149" s="33"/>
      <c r="P149" s="33"/>
      <c r="Q149" s="33"/>
      <c r="R149" s="35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</row>
    <row r="150" spans="1:29" ht="15.75" customHeight="1" x14ac:dyDescent="0.2">
      <c r="A150" s="33"/>
      <c r="B150" s="33"/>
      <c r="C150" s="33"/>
      <c r="D150" s="33"/>
      <c r="E150" s="57"/>
      <c r="F150" s="33"/>
      <c r="G150" s="57"/>
      <c r="H150" s="35"/>
      <c r="I150" s="33"/>
      <c r="J150" s="33"/>
      <c r="K150" s="33"/>
      <c r="L150" s="33"/>
      <c r="M150" s="33"/>
      <c r="N150" s="33"/>
      <c r="O150" s="33"/>
      <c r="P150" s="33"/>
      <c r="Q150" s="33"/>
      <c r="R150" s="35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</row>
    <row r="151" spans="1:29" ht="15.75" customHeight="1" x14ac:dyDescent="0.2">
      <c r="A151" s="33"/>
      <c r="B151" s="33"/>
      <c r="C151" s="33"/>
      <c r="D151" s="33"/>
      <c r="E151" s="57"/>
      <c r="F151" s="33"/>
      <c r="G151" s="57"/>
      <c r="H151" s="35"/>
      <c r="I151" s="33"/>
      <c r="J151" s="33"/>
      <c r="K151" s="33"/>
      <c r="L151" s="33"/>
      <c r="M151" s="33"/>
      <c r="N151" s="33"/>
      <c r="O151" s="33"/>
      <c r="P151" s="33"/>
      <c r="Q151" s="33"/>
      <c r="R151" s="35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</row>
    <row r="152" spans="1:29" ht="15.75" customHeight="1" x14ac:dyDescent="0.2">
      <c r="A152" s="33"/>
      <c r="B152" s="33"/>
      <c r="C152" s="33"/>
      <c r="D152" s="33"/>
      <c r="E152" s="57"/>
      <c r="F152" s="33"/>
      <c r="G152" s="57"/>
      <c r="H152" s="35"/>
      <c r="I152" s="33"/>
      <c r="J152" s="33"/>
      <c r="K152" s="33"/>
      <c r="L152" s="33"/>
      <c r="M152" s="33"/>
      <c r="N152" s="33"/>
      <c r="O152" s="33"/>
      <c r="P152" s="33"/>
      <c r="Q152" s="33"/>
      <c r="R152" s="35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</row>
    <row r="153" spans="1:29" ht="15.75" customHeight="1" x14ac:dyDescent="0.2">
      <c r="A153" s="33"/>
      <c r="B153" s="33"/>
      <c r="C153" s="33"/>
      <c r="D153" s="33"/>
      <c r="E153" s="57"/>
      <c r="F153" s="33"/>
      <c r="G153" s="57"/>
      <c r="H153" s="35"/>
      <c r="I153" s="33"/>
      <c r="J153" s="33"/>
      <c r="K153" s="33"/>
      <c r="L153" s="33"/>
      <c r="M153" s="33"/>
      <c r="N153" s="33"/>
      <c r="O153" s="33"/>
      <c r="P153" s="33"/>
      <c r="Q153" s="33"/>
      <c r="R153" s="35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</row>
    <row r="154" spans="1:29" ht="15.75" customHeight="1" x14ac:dyDescent="0.2">
      <c r="A154" s="33"/>
      <c r="B154" s="33"/>
      <c r="C154" s="33"/>
      <c r="D154" s="33"/>
      <c r="E154" s="57"/>
      <c r="F154" s="33"/>
      <c r="G154" s="57"/>
      <c r="H154" s="35"/>
      <c r="I154" s="33"/>
      <c r="J154" s="33"/>
      <c r="K154" s="33"/>
      <c r="L154" s="33"/>
      <c r="M154" s="33"/>
      <c r="N154" s="33"/>
      <c r="O154" s="33"/>
      <c r="P154" s="33"/>
      <c r="Q154" s="33"/>
      <c r="R154" s="35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</row>
    <row r="155" spans="1:29" ht="15.75" customHeight="1" x14ac:dyDescent="0.2">
      <c r="A155" s="33"/>
      <c r="B155" s="33"/>
      <c r="C155" s="33"/>
      <c r="D155" s="33"/>
      <c r="E155" s="57"/>
      <c r="F155" s="33"/>
      <c r="G155" s="57"/>
      <c r="H155" s="35"/>
      <c r="I155" s="33"/>
      <c r="J155" s="33"/>
      <c r="K155" s="33"/>
      <c r="L155" s="33"/>
      <c r="M155" s="33"/>
      <c r="N155" s="33"/>
      <c r="O155" s="33"/>
      <c r="P155" s="33"/>
      <c r="Q155" s="33"/>
      <c r="R155" s="35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</row>
    <row r="156" spans="1:29" ht="15.75" customHeight="1" x14ac:dyDescent="0.2">
      <c r="A156" s="33"/>
      <c r="B156" s="33"/>
      <c r="C156" s="33"/>
      <c r="D156" s="33"/>
      <c r="E156" s="57"/>
      <c r="F156" s="33"/>
      <c r="G156" s="57"/>
      <c r="H156" s="35"/>
      <c r="I156" s="33"/>
      <c r="J156" s="33"/>
      <c r="K156" s="33"/>
      <c r="L156" s="33"/>
      <c r="M156" s="33"/>
      <c r="N156" s="33"/>
      <c r="O156" s="33"/>
      <c r="P156" s="33"/>
      <c r="Q156" s="33"/>
      <c r="R156" s="35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</row>
    <row r="157" spans="1:29" ht="15.75" customHeight="1" x14ac:dyDescent="0.2">
      <c r="A157" s="33"/>
      <c r="B157" s="33"/>
      <c r="C157" s="33"/>
      <c r="D157" s="33"/>
      <c r="E157" s="57"/>
      <c r="F157" s="33"/>
      <c r="G157" s="57"/>
      <c r="H157" s="35"/>
      <c r="I157" s="33"/>
      <c r="J157" s="33"/>
      <c r="K157" s="33"/>
      <c r="L157" s="33"/>
      <c r="M157" s="33"/>
      <c r="N157" s="33"/>
      <c r="O157" s="33"/>
      <c r="P157" s="33"/>
      <c r="Q157" s="33"/>
      <c r="R157" s="35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</row>
    <row r="158" spans="1:29" ht="15.75" customHeight="1" x14ac:dyDescent="0.2">
      <c r="A158" s="33"/>
      <c r="B158" s="33"/>
      <c r="C158" s="33"/>
      <c r="D158" s="33"/>
      <c r="E158" s="57"/>
      <c r="F158" s="33"/>
      <c r="G158" s="57"/>
      <c r="H158" s="35"/>
      <c r="I158" s="33"/>
      <c r="J158" s="33"/>
      <c r="K158" s="33"/>
      <c r="L158" s="33"/>
      <c r="M158" s="33"/>
      <c r="N158" s="33"/>
      <c r="O158" s="33"/>
      <c r="P158" s="33"/>
      <c r="Q158" s="33"/>
      <c r="R158" s="35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</row>
    <row r="159" spans="1:29" ht="15.75" customHeight="1" x14ac:dyDescent="0.2">
      <c r="A159" s="33"/>
      <c r="B159" s="33"/>
      <c r="C159" s="33"/>
      <c r="D159" s="33"/>
      <c r="E159" s="57"/>
      <c r="F159" s="33"/>
      <c r="G159" s="57"/>
      <c r="H159" s="35"/>
      <c r="I159" s="33"/>
      <c r="J159" s="33"/>
      <c r="K159" s="33"/>
      <c r="L159" s="33"/>
      <c r="M159" s="33"/>
      <c r="N159" s="33"/>
      <c r="O159" s="33"/>
      <c r="P159" s="33"/>
      <c r="Q159" s="33"/>
      <c r="R159" s="35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</row>
    <row r="160" spans="1:29" ht="15.75" customHeight="1" x14ac:dyDescent="0.2">
      <c r="A160" s="33"/>
      <c r="B160" s="33"/>
      <c r="C160" s="33"/>
      <c r="D160" s="33"/>
      <c r="E160" s="57"/>
      <c r="F160" s="33"/>
      <c r="G160" s="57"/>
      <c r="H160" s="35"/>
      <c r="I160" s="33"/>
      <c r="J160" s="33"/>
      <c r="K160" s="33"/>
      <c r="L160" s="33"/>
      <c r="M160" s="33"/>
      <c r="N160" s="33"/>
      <c r="O160" s="33"/>
      <c r="P160" s="33"/>
      <c r="Q160" s="33"/>
      <c r="R160" s="35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</row>
    <row r="161" spans="1:29" ht="15.75" customHeight="1" x14ac:dyDescent="0.2">
      <c r="A161" s="33"/>
      <c r="B161" s="33"/>
      <c r="C161" s="33"/>
      <c r="D161" s="33"/>
      <c r="E161" s="57"/>
      <c r="F161" s="33"/>
      <c r="G161" s="57"/>
      <c r="H161" s="35"/>
      <c r="I161" s="33"/>
      <c r="J161" s="33"/>
      <c r="K161" s="33"/>
      <c r="L161" s="33"/>
      <c r="M161" s="33"/>
      <c r="N161" s="33"/>
      <c r="O161" s="33"/>
      <c r="P161" s="33"/>
      <c r="Q161" s="33"/>
      <c r="R161" s="35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</row>
    <row r="162" spans="1:29" ht="15.75" customHeight="1" x14ac:dyDescent="0.2">
      <c r="A162" s="33"/>
      <c r="B162" s="33"/>
      <c r="C162" s="33"/>
      <c r="D162" s="33"/>
      <c r="E162" s="57"/>
      <c r="F162" s="33"/>
      <c r="G162" s="57"/>
      <c r="H162" s="35"/>
      <c r="I162" s="33"/>
      <c r="J162" s="33"/>
      <c r="K162" s="33"/>
      <c r="L162" s="33"/>
      <c r="M162" s="33"/>
      <c r="N162" s="33"/>
      <c r="O162" s="33"/>
      <c r="P162" s="33"/>
      <c r="Q162" s="33"/>
      <c r="R162" s="35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</row>
    <row r="163" spans="1:29" ht="15.75" customHeight="1" x14ac:dyDescent="0.2">
      <c r="A163" s="33"/>
      <c r="B163" s="33"/>
      <c r="C163" s="33"/>
      <c r="D163" s="33"/>
      <c r="E163" s="57"/>
      <c r="F163" s="33"/>
      <c r="G163" s="57"/>
      <c r="H163" s="35"/>
      <c r="I163" s="33"/>
      <c r="J163" s="33"/>
      <c r="K163" s="33"/>
      <c r="L163" s="33"/>
      <c r="M163" s="33"/>
      <c r="N163" s="33"/>
      <c r="O163" s="33"/>
      <c r="P163" s="33"/>
      <c r="Q163" s="33"/>
      <c r="R163" s="35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</row>
    <row r="164" spans="1:29" ht="15.75" customHeight="1" x14ac:dyDescent="0.2">
      <c r="A164" s="33"/>
      <c r="B164" s="33"/>
      <c r="C164" s="33"/>
      <c r="D164" s="33"/>
      <c r="E164" s="57"/>
      <c r="F164" s="33"/>
      <c r="G164" s="57"/>
      <c r="H164" s="35"/>
      <c r="I164" s="33"/>
      <c r="J164" s="33"/>
      <c r="K164" s="33"/>
      <c r="L164" s="33"/>
      <c r="M164" s="33"/>
      <c r="N164" s="33"/>
      <c r="O164" s="33"/>
      <c r="P164" s="33"/>
      <c r="Q164" s="33"/>
      <c r="R164" s="35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</row>
    <row r="165" spans="1:29" ht="15.75" customHeight="1" x14ac:dyDescent="0.2">
      <c r="A165" s="33"/>
      <c r="B165" s="33"/>
      <c r="C165" s="33"/>
      <c r="D165" s="33"/>
      <c r="E165" s="57"/>
      <c r="F165" s="33"/>
      <c r="G165" s="57"/>
      <c r="H165" s="35"/>
      <c r="I165" s="33"/>
      <c r="J165" s="33"/>
      <c r="K165" s="33"/>
      <c r="L165" s="33"/>
      <c r="M165" s="33"/>
      <c r="N165" s="33"/>
      <c r="O165" s="33"/>
      <c r="P165" s="33"/>
      <c r="Q165" s="33"/>
      <c r="R165" s="35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</row>
    <row r="166" spans="1:29" ht="15.75" customHeight="1" x14ac:dyDescent="0.2">
      <c r="A166" s="33"/>
      <c r="B166" s="33"/>
      <c r="C166" s="33"/>
      <c r="D166" s="33"/>
      <c r="E166" s="57"/>
      <c r="F166" s="33"/>
      <c r="G166" s="57"/>
      <c r="H166" s="35"/>
      <c r="I166" s="33"/>
      <c r="J166" s="33"/>
      <c r="K166" s="33"/>
      <c r="L166" s="33"/>
      <c r="M166" s="33"/>
      <c r="N166" s="33"/>
      <c r="O166" s="33"/>
      <c r="P166" s="33"/>
      <c r="Q166" s="33"/>
      <c r="R166" s="35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</row>
    <row r="167" spans="1:29" ht="15.75" customHeight="1" x14ac:dyDescent="0.2">
      <c r="A167" s="33"/>
      <c r="B167" s="33"/>
      <c r="C167" s="33"/>
      <c r="D167" s="33"/>
      <c r="E167" s="57"/>
      <c r="F167" s="33"/>
      <c r="G167" s="57"/>
      <c r="H167" s="35"/>
      <c r="I167" s="33"/>
      <c r="J167" s="33"/>
      <c r="K167" s="33"/>
      <c r="L167" s="33"/>
      <c r="M167" s="33"/>
      <c r="N167" s="33"/>
      <c r="O167" s="33"/>
      <c r="P167" s="33"/>
      <c r="Q167" s="33"/>
      <c r="R167" s="35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</row>
    <row r="168" spans="1:29" ht="15.75" customHeight="1" x14ac:dyDescent="0.2">
      <c r="A168" s="33"/>
      <c r="B168" s="33"/>
      <c r="C168" s="33"/>
      <c r="D168" s="33"/>
      <c r="E168" s="57"/>
      <c r="F168" s="33"/>
      <c r="G168" s="57"/>
      <c r="H168" s="35"/>
      <c r="I168" s="33"/>
      <c r="J168" s="33"/>
      <c r="K168" s="33"/>
      <c r="L168" s="33"/>
      <c r="M168" s="33"/>
      <c r="N168" s="33"/>
      <c r="O168" s="33"/>
      <c r="P168" s="33"/>
      <c r="Q168" s="33"/>
      <c r="R168" s="35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</row>
    <row r="169" spans="1:29" ht="15.75" customHeight="1" x14ac:dyDescent="0.2">
      <c r="A169" s="33"/>
      <c r="B169" s="33"/>
      <c r="C169" s="33"/>
      <c r="D169" s="33"/>
      <c r="E169" s="57"/>
      <c r="F169" s="33"/>
      <c r="G169" s="57"/>
      <c r="H169" s="35"/>
      <c r="I169" s="33"/>
      <c r="J169" s="33"/>
      <c r="K169" s="33"/>
      <c r="L169" s="33"/>
      <c r="M169" s="33"/>
      <c r="N169" s="33"/>
      <c r="O169" s="33"/>
      <c r="P169" s="33"/>
      <c r="Q169" s="33"/>
      <c r="R169" s="35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</row>
    <row r="170" spans="1:29" ht="15.75" customHeight="1" x14ac:dyDescent="0.2">
      <c r="A170" s="33"/>
      <c r="B170" s="33"/>
      <c r="C170" s="33"/>
      <c r="D170" s="33"/>
      <c r="E170" s="57"/>
      <c r="F170" s="33"/>
      <c r="G170" s="57"/>
      <c r="H170" s="35"/>
      <c r="I170" s="33"/>
      <c r="J170" s="33"/>
      <c r="K170" s="33"/>
      <c r="L170" s="33"/>
      <c r="M170" s="33"/>
      <c r="N170" s="33"/>
      <c r="O170" s="33"/>
      <c r="P170" s="33"/>
      <c r="Q170" s="33"/>
      <c r="R170" s="35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</row>
    <row r="171" spans="1:29" ht="15.75" customHeight="1" x14ac:dyDescent="0.2">
      <c r="A171" s="33"/>
      <c r="B171" s="33"/>
      <c r="C171" s="33"/>
      <c r="D171" s="33"/>
      <c r="E171" s="57"/>
      <c r="F171" s="33"/>
      <c r="G171" s="57"/>
      <c r="H171" s="35"/>
      <c r="I171" s="33"/>
      <c r="J171" s="33"/>
      <c r="K171" s="33"/>
      <c r="L171" s="33"/>
      <c r="M171" s="33"/>
      <c r="N171" s="33"/>
      <c r="O171" s="33"/>
      <c r="P171" s="33"/>
      <c r="Q171" s="33"/>
      <c r="R171" s="35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</row>
    <row r="172" spans="1:29" ht="15.75" customHeight="1" x14ac:dyDescent="0.2">
      <c r="A172" s="33"/>
      <c r="B172" s="33"/>
      <c r="C172" s="33"/>
      <c r="D172" s="33"/>
      <c r="E172" s="57"/>
      <c r="F172" s="33"/>
      <c r="G172" s="57"/>
      <c r="H172" s="35"/>
      <c r="I172" s="33"/>
      <c r="J172" s="33"/>
      <c r="K172" s="33"/>
      <c r="L172" s="33"/>
      <c r="M172" s="33"/>
      <c r="N172" s="33"/>
      <c r="O172" s="33"/>
      <c r="P172" s="33"/>
      <c r="Q172" s="33"/>
      <c r="R172" s="35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</row>
    <row r="173" spans="1:29" ht="15.75" customHeight="1" x14ac:dyDescent="0.2">
      <c r="A173" s="33"/>
      <c r="B173" s="33"/>
      <c r="C173" s="33"/>
      <c r="D173" s="33"/>
      <c r="E173" s="57"/>
      <c r="F173" s="33"/>
      <c r="G173" s="57"/>
      <c r="H173" s="35"/>
      <c r="I173" s="33"/>
      <c r="J173" s="33"/>
      <c r="K173" s="33"/>
      <c r="L173" s="33"/>
      <c r="M173" s="33"/>
      <c r="N173" s="33"/>
      <c r="O173" s="33"/>
      <c r="P173" s="33"/>
      <c r="Q173" s="33"/>
      <c r="R173" s="35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</row>
    <row r="174" spans="1:29" ht="15.75" customHeight="1" x14ac:dyDescent="0.2">
      <c r="A174" s="33"/>
      <c r="B174" s="33"/>
      <c r="C174" s="33"/>
      <c r="D174" s="33"/>
      <c r="E174" s="57"/>
      <c r="F174" s="33"/>
      <c r="G174" s="57"/>
      <c r="H174" s="35"/>
      <c r="I174" s="33"/>
      <c r="J174" s="33"/>
      <c r="K174" s="33"/>
      <c r="L174" s="33"/>
      <c r="M174" s="33"/>
      <c r="N174" s="33"/>
      <c r="O174" s="33"/>
      <c r="P174" s="33"/>
      <c r="Q174" s="33"/>
      <c r="R174" s="35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</row>
    <row r="175" spans="1:29" ht="15.75" customHeight="1" x14ac:dyDescent="0.2">
      <c r="A175" s="33"/>
      <c r="B175" s="33"/>
      <c r="C175" s="33"/>
      <c r="D175" s="33"/>
      <c r="E175" s="57"/>
      <c r="F175" s="33"/>
      <c r="G175" s="57"/>
      <c r="H175" s="35"/>
      <c r="I175" s="33"/>
      <c r="J175" s="33"/>
      <c r="K175" s="33"/>
      <c r="L175" s="33"/>
      <c r="M175" s="33"/>
      <c r="N175" s="33"/>
      <c r="O175" s="33"/>
      <c r="P175" s="33"/>
      <c r="Q175" s="33"/>
      <c r="R175" s="35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</row>
    <row r="176" spans="1:29" ht="15.75" customHeight="1" x14ac:dyDescent="0.2">
      <c r="A176" s="33"/>
      <c r="B176" s="33"/>
      <c r="C176" s="33"/>
      <c r="D176" s="33"/>
      <c r="E176" s="57"/>
      <c r="F176" s="33"/>
      <c r="G176" s="57"/>
      <c r="H176" s="35"/>
      <c r="I176" s="33"/>
      <c r="J176" s="33"/>
      <c r="K176" s="33"/>
      <c r="L176" s="33"/>
      <c r="M176" s="33"/>
      <c r="N176" s="33"/>
      <c r="O176" s="33"/>
      <c r="P176" s="33"/>
      <c r="Q176" s="33"/>
      <c r="R176" s="35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</row>
    <row r="177" spans="1:29" ht="15.75" customHeight="1" x14ac:dyDescent="0.2">
      <c r="A177" s="33"/>
      <c r="B177" s="33"/>
      <c r="C177" s="33"/>
      <c r="D177" s="33"/>
      <c r="E177" s="57"/>
      <c r="F177" s="33"/>
      <c r="G177" s="57"/>
      <c r="H177" s="35"/>
      <c r="I177" s="33"/>
      <c r="J177" s="33"/>
      <c r="K177" s="33"/>
      <c r="L177" s="33"/>
      <c r="M177" s="33"/>
      <c r="N177" s="33"/>
      <c r="O177" s="33"/>
      <c r="P177" s="33"/>
      <c r="Q177" s="33"/>
      <c r="R177" s="35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</row>
    <row r="178" spans="1:29" ht="15.75" customHeight="1" x14ac:dyDescent="0.2">
      <c r="A178" s="33"/>
      <c r="B178" s="33"/>
      <c r="C178" s="33"/>
      <c r="D178" s="33"/>
      <c r="E178" s="57"/>
      <c r="F178" s="33"/>
      <c r="G178" s="57"/>
      <c r="H178" s="35"/>
      <c r="I178" s="33"/>
      <c r="J178" s="33"/>
      <c r="K178" s="33"/>
      <c r="L178" s="33"/>
      <c r="M178" s="33"/>
      <c r="N178" s="33"/>
      <c r="O178" s="33"/>
      <c r="P178" s="33"/>
      <c r="Q178" s="33"/>
      <c r="R178" s="35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</row>
    <row r="179" spans="1:29" ht="15.75" customHeight="1" x14ac:dyDescent="0.2">
      <c r="A179" s="33"/>
      <c r="B179" s="33"/>
      <c r="C179" s="33"/>
      <c r="D179" s="33"/>
      <c r="E179" s="57"/>
      <c r="F179" s="33"/>
      <c r="G179" s="57"/>
      <c r="H179" s="35"/>
      <c r="I179" s="33"/>
      <c r="J179" s="33"/>
      <c r="K179" s="33"/>
      <c r="L179" s="33"/>
      <c r="M179" s="33"/>
      <c r="N179" s="33"/>
      <c r="O179" s="33"/>
      <c r="P179" s="33"/>
      <c r="Q179" s="33"/>
      <c r="R179" s="35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</row>
    <row r="180" spans="1:29" ht="15.75" customHeight="1" x14ac:dyDescent="0.2">
      <c r="A180" s="33"/>
      <c r="B180" s="33"/>
      <c r="C180" s="33"/>
      <c r="D180" s="33"/>
      <c r="E180" s="57"/>
      <c r="F180" s="33"/>
      <c r="G180" s="57"/>
      <c r="H180" s="35"/>
      <c r="I180" s="33"/>
      <c r="J180" s="33"/>
      <c r="K180" s="33"/>
      <c r="L180" s="33"/>
      <c r="M180" s="33"/>
      <c r="N180" s="33"/>
      <c r="O180" s="33"/>
      <c r="P180" s="33"/>
      <c r="Q180" s="33"/>
      <c r="R180" s="35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</row>
    <row r="181" spans="1:29" ht="15.75" customHeight="1" x14ac:dyDescent="0.2">
      <c r="A181" s="33"/>
      <c r="B181" s="33"/>
      <c r="C181" s="33"/>
      <c r="D181" s="33"/>
      <c r="E181" s="57"/>
      <c r="F181" s="33"/>
      <c r="G181" s="57"/>
      <c r="H181" s="35"/>
      <c r="I181" s="33"/>
      <c r="J181" s="33"/>
      <c r="K181" s="33"/>
      <c r="L181" s="33"/>
      <c r="M181" s="33"/>
      <c r="N181" s="33"/>
      <c r="O181" s="33"/>
      <c r="P181" s="33"/>
      <c r="Q181" s="33"/>
      <c r="R181" s="35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</row>
    <row r="182" spans="1:29" ht="15.75" customHeight="1" x14ac:dyDescent="0.2">
      <c r="A182" s="33"/>
      <c r="B182" s="33"/>
      <c r="C182" s="33"/>
      <c r="D182" s="33"/>
      <c r="E182" s="57"/>
      <c r="F182" s="33"/>
      <c r="G182" s="57"/>
      <c r="H182" s="35"/>
      <c r="I182" s="33"/>
      <c r="J182" s="33"/>
      <c r="K182" s="33"/>
      <c r="L182" s="33"/>
      <c r="M182" s="33"/>
      <c r="N182" s="33"/>
      <c r="O182" s="33"/>
      <c r="P182" s="33"/>
      <c r="Q182" s="33"/>
      <c r="R182" s="35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</row>
    <row r="183" spans="1:29" ht="15.75" customHeight="1" x14ac:dyDescent="0.2">
      <c r="A183" s="33"/>
      <c r="B183" s="33"/>
      <c r="C183" s="33"/>
      <c r="D183" s="33"/>
      <c r="E183" s="57"/>
      <c r="F183" s="33"/>
      <c r="G183" s="57"/>
      <c r="H183" s="35"/>
      <c r="I183" s="33"/>
      <c r="J183" s="33"/>
      <c r="K183" s="33"/>
      <c r="L183" s="33"/>
      <c r="M183" s="33"/>
      <c r="N183" s="33"/>
      <c r="O183" s="33"/>
      <c r="P183" s="33"/>
      <c r="Q183" s="33"/>
      <c r="R183" s="35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</row>
    <row r="184" spans="1:29" ht="15.75" customHeight="1" x14ac:dyDescent="0.2">
      <c r="A184" s="33"/>
      <c r="B184" s="33"/>
      <c r="C184" s="33"/>
      <c r="D184" s="33"/>
      <c r="E184" s="57"/>
      <c r="F184" s="33"/>
      <c r="G184" s="57"/>
      <c r="H184" s="35"/>
      <c r="I184" s="33"/>
      <c r="J184" s="33"/>
      <c r="K184" s="33"/>
      <c r="L184" s="33"/>
      <c r="M184" s="33"/>
      <c r="N184" s="33"/>
      <c r="O184" s="33"/>
      <c r="P184" s="33"/>
      <c r="Q184" s="33"/>
      <c r="R184" s="35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</row>
    <row r="185" spans="1:29" ht="15.75" customHeight="1" x14ac:dyDescent="0.2">
      <c r="A185" s="33"/>
      <c r="B185" s="33"/>
      <c r="C185" s="33"/>
      <c r="D185" s="33"/>
      <c r="E185" s="57"/>
      <c r="F185" s="33"/>
      <c r="G185" s="57"/>
      <c r="H185" s="35"/>
      <c r="I185" s="33"/>
      <c r="J185" s="33"/>
      <c r="K185" s="33"/>
      <c r="L185" s="33"/>
      <c r="M185" s="33"/>
      <c r="N185" s="33"/>
      <c r="O185" s="33"/>
      <c r="P185" s="33"/>
      <c r="Q185" s="33"/>
      <c r="R185" s="35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</row>
    <row r="186" spans="1:29" ht="15.75" customHeight="1" x14ac:dyDescent="0.2">
      <c r="A186" s="33"/>
      <c r="B186" s="33"/>
      <c r="C186" s="33"/>
      <c r="D186" s="33"/>
      <c r="E186" s="57"/>
      <c r="F186" s="33"/>
      <c r="G186" s="57"/>
      <c r="H186" s="35"/>
      <c r="I186" s="33"/>
      <c r="J186" s="33"/>
      <c r="K186" s="33"/>
      <c r="L186" s="33"/>
      <c r="M186" s="33"/>
      <c r="N186" s="33"/>
      <c r="O186" s="33"/>
      <c r="P186" s="33"/>
      <c r="Q186" s="33"/>
      <c r="R186" s="35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</row>
    <row r="187" spans="1:29" ht="15.75" customHeight="1" x14ac:dyDescent="0.2">
      <c r="A187" s="33"/>
      <c r="B187" s="33"/>
      <c r="C187" s="33"/>
      <c r="D187" s="33"/>
      <c r="E187" s="57"/>
      <c r="F187" s="33"/>
      <c r="G187" s="57"/>
      <c r="H187" s="35"/>
      <c r="I187" s="33"/>
      <c r="J187" s="33"/>
      <c r="K187" s="33"/>
      <c r="L187" s="33"/>
      <c r="M187" s="33"/>
      <c r="N187" s="33"/>
      <c r="O187" s="33"/>
      <c r="P187" s="33"/>
      <c r="Q187" s="33"/>
      <c r="R187" s="35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</row>
    <row r="188" spans="1:29" ht="15.75" customHeight="1" x14ac:dyDescent="0.2">
      <c r="A188" s="33"/>
      <c r="B188" s="33"/>
      <c r="C188" s="33"/>
      <c r="D188" s="33"/>
      <c r="E188" s="57"/>
      <c r="F188" s="33"/>
      <c r="G188" s="57"/>
      <c r="H188" s="35"/>
      <c r="I188" s="33"/>
      <c r="J188" s="33"/>
      <c r="K188" s="33"/>
      <c r="L188" s="33"/>
      <c r="M188" s="33"/>
      <c r="N188" s="33"/>
      <c r="O188" s="33"/>
      <c r="P188" s="33"/>
      <c r="Q188" s="33"/>
      <c r="R188" s="35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</row>
    <row r="189" spans="1:29" ht="15.75" customHeight="1" x14ac:dyDescent="0.2">
      <c r="A189" s="33"/>
      <c r="B189" s="33"/>
      <c r="C189" s="33"/>
      <c r="D189" s="33"/>
      <c r="E189" s="57"/>
      <c r="F189" s="33"/>
      <c r="G189" s="57"/>
      <c r="H189" s="35"/>
      <c r="I189" s="33"/>
      <c r="J189" s="33"/>
      <c r="K189" s="33"/>
      <c r="L189" s="33"/>
      <c r="M189" s="33"/>
      <c r="N189" s="33"/>
      <c r="O189" s="33"/>
      <c r="P189" s="33"/>
      <c r="Q189" s="33"/>
      <c r="R189" s="35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</row>
    <row r="190" spans="1:29" ht="15.75" customHeight="1" x14ac:dyDescent="0.2">
      <c r="A190" s="33"/>
      <c r="B190" s="33"/>
      <c r="C190" s="33"/>
      <c r="D190" s="33"/>
      <c r="E190" s="57"/>
      <c r="F190" s="33"/>
      <c r="G190" s="57"/>
      <c r="H190" s="35"/>
      <c r="I190" s="33"/>
      <c r="J190" s="33"/>
      <c r="K190" s="33"/>
      <c r="L190" s="33"/>
      <c r="M190" s="33"/>
      <c r="N190" s="33"/>
      <c r="O190" s="33"/>
      <c r="P190" s="33"/>
      <c r="Q190" s="33"/>
      <c r="R190" s="35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</row>
    <row r="191" spans="1:29" ht="15.75" customHeight="1" x14ac:dyDescent="0.2">
      <c r="A191" s="33"/>
      <c r="B191" s="33"/>
      <c r="C191" s="33"/>
      <c r="D191" s="33"/>
      <c r="E191" s="57"/>
      <c r="F191" s="33"/>
      <c r="G191" s="57"/>
      <c r="H191" s="35"/>
      <c r="I191" s="33"/>
      <c r="J191" s="33"/>
      <c r="K191" s="33"/>
      <c r="L191" s="33"/>
      <c r="M191" s="33"/>
      <c r="N191" s="33"/>
      <c r="O191" s="33"/>
      <c r="P191" s="33"/>
      <c r="Q191" s="33"/>
      <c r="R191" s="35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</row>
    <row r="192" spans="1:29" ht="15.75" customHeight="1" x14ac:dyDescent="0.2">
      <c r="A192" s="33"/>
      <c r="B192" s="33"/>
      <c r="C192" s="33"/>
      <c r="D192" s="33"/>
      <c r="E192" s="57"/>
      <c r="F192" s="33"/>
      <c r="G192" s="57"/>
      <c r="H192" s="35"/>
      <c r="I192" s="33"/>
      <c r="J192" s="33"/>
      <c r="K192" s="33"/>
      <c r="L192" s="33"/>
      <c r="M192" s="33"/>
      <c r="N192" s="33"/>
      <c r="O192" s="33"/>
      <c r="P192" s="33"/>
      <c r="Q192" s="33"/>
      <c r="R192" s="35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</row>
    <row r="193" spans="1:29" ht="15.75" customHeight="1" x14ac:dyDescent="0.2">
      <c r="A193" s="33"/>
      <c r="B193" s="33"/>
      <c r="C193" s="33"/>
      <c r="D193" s="33"/>
      <c r="E193" s="57"/>
      <c r="F193" s="33"/>
      <c r="G193" s="57"/>
      <c r="H193" s="35"/>
      <c r="I193" s="33"/>
      <c r="J193" s="33"/>
      <c r="K193" s="33"/>
      <c r="L193" s="33"/>
      <c r="M193" s="33"/>
      <c r="N193" s="33"/>
      <c r="O193" s="33"/>
      <c r="P193" s="33"/>
      <c r="Q193" s="33"/>
      <c r="R193" s="35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</row>
    <row r="194" spans="1:29" ht="15.75" customHeight="1" x14ac:dyDescent="0.2">
      <c r="A194" s="33"/>
      <c r="B194" s="33"/>
      <c r="C194" s="33"/>
      <c r="D194" s="33"/>
      <c r="E194" s="57"/>
      <c r="F194" s="33"/>
      <c r="G194" s="57"/>
      <c r="H194" s="35"/>
      <c r="I194" s="33"/>
      <c r="J194" s="33"/>
      <c r="K194" s="33"/>
      <c r="L194" s="33"/>
      <c r="M194" s="33"/>
      <c r="N194" s="33"/>
      <c r="O194" s="33"/>
      <c r="P194" s="33"/>
      <c r="Q194" s="33"/>
      <c r="R194" s="35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</row>
    <row r="195" spans="1:29" ht="15.75" customHeight="1" x14ac:dyDescent="0.2">
      <c r="A195" s="33"/>
      <c r="B195" s="33"/>
      <c r="C195" s="33"/>
      <c r="D195" s="33"/>
      <c r="E195" s="57"/>
      <c r="F195" s="33"/>
      <c r="G195" s="57"/>
      <c r="H195" s="35"/>
      <c r="I195" s="33"/>
      <c r="J195" s="33"/>
      <c r="K195" s="33"/>
      <c r="L195" s="33"/>
      <c r="M195" s="33"/>
      <c r="N195" s="33"/>
      <c r="O195" s="33"/>
      <c r="P195" s="33"/>
      <c r="Q195" s="33"/>
      <c r="R195" s="35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</row>
    <row r="196" spans="1:29" ht="15.75" customHeight="1" x14ac:dyDescent="0.2">
      <c r="A196" s="33"/>
      <c r="B196" s="33"/>
      <c r="C196" s="33"/>
      <c r="D196" s="33"/>
      <c r="E196" s="57"/>
      <c r="F196" s="33"/>
      <c r="G196" s="57"/>
      <c r="H196" s="35"/>
      <c r="I196" s="33"/>
      <c r="J196" s="33"/>
      <c r="K196" s="33"/>
      <c r="L196" s="33"/>
      <c r="M196" s="33"/>
      <c r="N196" s="33"/>
      <c r="O196" s="33"/>
      <c r="P196" s="33"/>
      <c r="Q196" s="33"/>
      <c r="R196" s="35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</row>
    <row r="197" spans="1:29" ht="15.75" customHeight="1" x14ac:dyDescent="0.2">
      <c r="A197" s="33"/>
      <c r="B197" s="33"/>
      <c r="C197" s="33"/>
      <c r="D197" s="33"/>
      <c r="E197" s="57"/>
      <c r="F197" s="33"/>
      <c r="G197" s="57"/>
      <c r="H197" s="35"/>
      <c r="I197" s="33"/>
      <c r="J197" s="33"/>
      <c r="K197" s="33"/>
      <c r="L197" s="33"/>
      <c r="M197" s="33"/>
      <c r="N197" s="33"/>
      <c r="O197" s="33"/>
      <c r="P197" s="33"/>
      <c r="Q197" s="33"/>
      <c r="R197" s="35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</row>
    <row r="198" spans="1:29" ht="15.75" customHeight="1" x14ac:dyDescent="0.2">
      <c r="A198" s="33"/>
      <c r="B198" s="33"/>
      <c r="C198" s="33"/>
      <c r="D198" s="33"/>
      <c r="E198" s="57"/>
      <c r="F198" s="33"/>
      <c r="G198" s="57"/>
      <c r="H198" s="35"/>
      <c r="I198" s="33"/>
      <c r="J198" s="33"/>
      <c r="K198" s="33"/>
      <c r="L198" s="33"/>
      <c r="M198" s="33"/>
      <c r="N198" s="33"/>
      <c r="O198" s="33"/>
      <c r="P198" s="33"/>
      <c r="Q198" s="33"/>
      <c r="R198" s="35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</row>
    <row r="199" spans="1:29" ht="15.75" customHeight="1" x14ac:dyDescent="0.2">
      <c r="A199" s="33"/>
      <c r="B199" s="33"/>
      <c r="C199" s="33"/>
      <c r="D199" s="33"/>
      <c r="E199" s="57"/>
      <c r="F199" s="33"/>
      <c r="G199" s="57"/>
      <c r="H199" s="35"/>
      <c r="I199" s="33"/>
      <c r="J199" s="33"/>
      <c r="K199" s="33"/>
      <c r="L199" s="33"/>
      <c r="M199" s="33"/>
      <c r="N199" s="33"/>
      <c r="O199" s="33"/>
      <c r="P199" s="33"/>
      <c r="Q199" s="33"/>
      <c r="R199" s="35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</row>
    <row r="200" spans="1:29" ht="15.75" customHeight="1" x14ac:dyDescent="0.2">
      <c r="A200" s="33"/>
      <c r="B200" s="33"/>
      <c r="C200" s="33"/>
      <c r="D200" s="33"/>
      <c r="E200" s="57"/>
      <c r="F200" s="33"/>
      <c r="G200" s="57"/>
      <c r="H200" s="35"/>
      <c r="I200" s="33"/>
      <c r="J200" s="33"/>
      <c r="K200" s="33"/>
      <c r="L200" s="33"/>
      <c r="M200" s="33"/>
      <c r="N200" s="33"/>
      <c r="O200" s="33"/>
      <c r="P200" s="33"/>
      <c r="Q200" s="33"/>
      <c r="R200" s="35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</row>
    <row r="201" spans="1:29" ht="15.75" customHeight="1" x14ac:dyDescent="0.2">
      <c r="A201" s="33"/>
      <c r="B201" s="33"/>
      <c r="C201" s="33"/>
      <c r="D201" s="33"/>
      <c r="E201" s="57"/>
      <c r="F201" s="33"/>
      <c r="G201" s="57"/>
      <c r="H201" s="35"/>
      <c r="I201" s="33"/>
      <c r="J201" s="33"/>
      <c r="K201" s="33"/>
      <c r="L201" s="33"/>
      <c r="M201" s="33"/>
      <c r="N201" s="33"/>
      <c r="O201" s="33"/>
      <c r="P201" s="33"/>
      <c r="Q201" s="33"/>
      <c r="R201" s="35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</row>
    <row r="202" spans="1:29" ht="15.75" customHeight="1" x14ac:dyDescent="0.2">
      <c r="A202" s="33"/>
      <c r="B202" s="33"/>
      <c r="C202" s="33"/>
      <c r="D202" s="33"/>
      <c r="E202" s="57"/>
      <c r="F202" s="33"/>
      <c r="G202" s="57"/>
      <c r="H202" s="35"/>
      <c r="I202" s="33"/>
      <c r="J202" s="33"/>
      <c r="K202" s="33"/>
      <c r="L202" s="33"/>
      <c r="M202" s="33"/>
      <c r="N202" s="33"/>
      <c r="O202" s="33"/>
      <c r="P202" s="33"/>
      <c r="Q202" s="33"/>
      <c r="R202" s="35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</row>
    <row r="203" spans="1:29" ht="15.75" customHeight="1" x14ac:dyDescent="0.2">
      <c r="A203" s="33"/>
      <c r="B203" s="33"/>
      <c r="C203" s="33"/>
      <c r="D203" s="33"/>
      <c r="E203" s="57"/>
      <c r="F203" s="33"/>
      <c r="G203" s="57"/>
      <c r="H203" s="35"/>
      <c r="I203" s="33"/>
      <c r="J203" s="33"/>
      <c r="K203" s="33"/>
      <c r="L203" s="33"/>
      <c r="M203" s="33"/>
      <c r="N203" s="33"/>
      <c r="O203" s="33"/>
      <c r="P203" s="33"/>
      <c r="Q203" s="33"/>
      <c r="R203" s="35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</row>
    <row r="204" spans="1:29" ht="15.75" customHeight="1" x14ac:dyDescent="0.2">
      <c r="A204" s="33"/>
      <c r="B204" s="33"/>
      <c r="C204" s="33"/>
      <c r="D204" s="33"/>
      <c r="E204" s="57"/>
      <c r="F204" s="33"/>
      <c r="G204" s="57"/>
      <c r="H204" s="35"/>
      <c r="I204" s="33"/>
      <c r="J204" s="33"/>
      <c r="K204" s="33"/>
      <c r="L204" s="33"/>
      <c r="M204" s="33"/>
      <c r="N204" s="33"/>
      <c r="O204" s="33"/>
      <c r="P204" s="33"/>
      <c r="Q204" s="33"/>
      <c r="R204" s="35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</row>
    <row r="205" spans="1:29" ht="15.75" customHeight="1" x14ac:dyDescent="0.2">
      <c r="A205" s="33"/>
      <c r="B205" s="33"/>
      <c r="C205" s="33"/>
      <c r="D205" s="33"/>
      <c r="E205" s="57"/>
      <c r="F205" s="33"/>
      <c r="G205" s="57"/>
      <c r="H205" s="35"/>
      <c r="I205" s="33"/>
      <c r="J205" s="33"/>
      <c r="K205" s="33"/>
      <c r="L205" s="33"/>
      <c r="M205" s="33"/>
      <c r="N205" s="33"/>
      <c r="O205" s="33"/>
      <c r="P205" s="33"/>
      <c r="Q205" s="33"/>
      <c r="R205" s="35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</row>
    <row r="206" spans="1:29" ht="15.75" customHeight="1" x14ac:dyDescent="0.2">
      <c r="A206" s="33"/>
      <c r="B206" s="33"/>
      <c r="C206" s="33"/>
      <c r="D206" s="33"/>
      <c r="E206" s="57"/>
      <c r="F206" s="33"/>
      <c r="G206" s="57"/>
      <c r="H206" s="35"/>
      <c r="I206" s="33"/>
      <c r="J206" s="33"/>
      <c r="K206" s="33"/>
      <c r="L206" s="33"/>
      <c r="M206" s="33"/>
      <c r="N206" s="33"/>
      <c r="O206" s="33"/>
      <c r="P206" s="33"/>
      <c r="Q206" s="33"/>
      <c r="R206" s="35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</row>
    <row r="207" spans="1:29" ht="15.75" customHeight="1" x14ac:dyDescent="0.2">
      <c r="A207" s="33"/>
      <c r="B207" s="33"/>
      <c r="C207" s="33"/>
      <c r="D207" s="33"/>
      <c r="E207" s="57"/>
      <c r="F207" s="33"/>
      <c r="G207" s="57"/>
      <c r="H207" s="35"/>
      <c r="I207" s="33"/>
      <c r="J207" s="33"/>
      <c r="K207" s="33"/>
      <c r="L207" s="33"/>
      <c r="M207" s="33"/>
      <c r="N207" s="33"/>
      <c r="O207" s="33"/>
      <c r="P207" s="33"/>
      <c r="Q207" s="33"/>
      <c r="R207" s="35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</row>
    <row r="208" spans="1:29" ht="15.75" customHeight="1" x14ac:dyDescent="0.2">
      <c r="A208" s="33"/>
      <c r="B208" s="33"/>
      <c r="C208" s="33"/>
      <c r="D208" s="33"/>
      <c r="E208" s="57"/>
      <c r="F208" s="33"/>
      <c r="G208" s="57"/>
      <c r="H208" s="35"/>
      <c r="I208" s="33"/>
      <c r="J208" s="33"/>
      <c r="K208" s="33"/>
      <c r="L208" s="33"/>
      <c r="M208" s="33"/>
      <c r="N208" s="33"/>
      <c r="O208" s="33"/>
      <c r="P208" s="33"/>
      <c r="Q208" s="33"/>
      <c r="R208" s="35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</row>
    <row r="209" spans="1:29" ht="15.75" customHeight="1" x14ac:dyDescent="0.2">
      <c r="A209" s="33"/>
      <c r="B209" s="33"/>
      <c r="C209" s="33"/>
      <c r="D209" s="33"/>
      <c r="E209" s="57"/>
      <c r="F209" s="33"/>
      <c r="G209" s="57"/>
      <c r="H209" s="35"/>
      <c r="I209" s="33"/>
      <c r="J209" s="33"/>
      <c r="K209" s="33"/>
      <c r="L209" s="33"/>
      <c r="M209" s="33"/>
      <c r="N209" s="33"/>
      <c r="O209" s="33"/>
      <c r="P209" s="33"/>
      <c r="Q209" s="33"/>
      <c r="R209" s="35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</row>
    <row r="210" spans="1:29" ht="15.75" customHeight="1" x14ac:dyDescent="0.2">
      <c r="A210" s="33"/>
      <c r="B210" s="33"/>
      <c r="C210" s="33"/>
      <c r="D210" s="33"/>
      <c r="E210" s="57"/>
      <c r="F210" s="33"/>
      <c r="G210" s="57"/>
      <c r="H210" s="35"/>
      <c r="I210" s="33"/>
      <c r="J210" s="33"/>
      <c r="K210" s="33"/>
      <c r="L210" s="33"/>
      <c r="M210" s="33"/>
      <c r="N210" s="33"/>
      <c r="O210" s="33"/>
      <c r="P210" s="33"/>
      <c r="Q210" s="33"/>
      <c r="R210" s="35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</row>
    <row r="211" spans="1:29" ht="15.75" customHeight="1" x14ac:dyDescent="0.2">
      <c r="A211" s="33"/>
      <c r="B211" s="33"/>
      <c r="C211" s="33"/>
      <c r="D211" s="33"/>
      <c r="E211" s="57"/>
      <c r="F211" s="33"/>
      <c r="G211" s="57"/>
      <c r="H211" s="35"/>
      <c r="I211" s="33"/>
      <c r="J211" s="33"/>
      <c r="K211" s="33"/>
      <c r="L211" s="33"/>
      <c r="M211" s="33"/>
      <c r="N211" s="33"/>
      <c r="O211" s="33"/>
      <c r="P211" s="33"/>
      <c r="Q211" s="33"/>
      <c r="R211" s="35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</row>
    <row r="212" spans="1:29" ht="15.75" customHeight="1" x14ac:dyDescent="0.2">
      <c r="A212" s="33"/>
      <c r="B212" s="33"/>
      <c r="C212" s="33"/>
      <c r="D212" s="33"/>
      <c r="E212" s="57"/>
      <c r="F212" s="33"/>
      <c r="G212" s="57"/>
      <c r="H212" s="35"/>
      <c r="I212" s="33"/>
      <c r="J212" s="33"/>
      <c r="K212" s="33"/>
      <c r="L212" s="33"/>
      <c r="M212" s="33"/>
      <c r="N212" s="33"/>
      <c r="O212" s="33"/>
      <c r="P212" s="33"/>
      <c r="Q212" s="33"/>
      <c r="R212" s="35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</row>
    <row r="213" spans="1:29" ht="15.75" customHeight="1" x14ac:dyDescent="0.2">
      <c r="A213" s="33"/>
      <c r="B213" s="33"/>
      <c r="C213" s="33"/>
      <c r="D213" s="33"/>
      <c r="E213" s="57"/>
      <c r="F213" s="33"/>
      <c r="G213" s="57"/>
      <c r="H213" s="35"/>
      <c r="I213" s="33"/>
      <c r="J213" s="33"/>
      <c r="K213" s="33"/>
      <c r="L213" s="33"/>
      <c r="M213" s="33"/>
      <c r="N213" s="33"/>
      <c r="O213" s="33"/>
      <c r="P213" s="33"/>
      <c r="Q213" s="33"/>
      <c r="R213" s="35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</row>
    <row r="214" spans="1:29" ht="15.75" customHeight="1" x14ac:dyDescent="0.2">
      <c r="A214" s="33"/>
      <c r="B214" s="33"/>
      <c r="C214" s="33"/>
      <c r="D214" s="33"/>
      <c r="E214" s="57"/>
      <c r="F214" s="33"/>
      <c r="G214" s="57"/>
      <c r="H214" s="35"/>
      <c r="I214" s="33"/>
      <c r="J214" s="33"/>
      <c r="K214" s="33"/>
      <c r="L214" s="33"/>
      <c r="M214" s="33"/>
      <c r="N214" s="33"/>
      <c r="O214" s="33"/>
      <c r="P214" s="33"/>
      <c r="Q214" s="33"/>
      <c r="R214" s="35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</row>
    <row r="215" spans="1:29" ht="15.75" customHeight="1" x14ac:dyDescent="0.2">
      <c r="A215" s="33"/>
      <c r="B215" s="33"/>
      <c r="C215" s="33"/>
      <c r="D215" s="33"/>
      <c r="E215" s="57"/>
      <c r="F215" s="33"/>
      <c r="G215" s="57"/>
      <c r="H215" s="35"/>
      <c r="I215" s="33"/>
      <c r="J215" s="33"/>
      <c r="K215" s="33"/>
      <c r="L215" s="33"/>
      <c r="M215" s="33"/>
      <c r="N215" s="33"/>
      <c r="O215" s="33"/>
      <c r="P215" s="33"/>
      <c r="Q215" s="33"/>
      <c r="R215" s="35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</row>
    <row r="216" spans="1:29" ht="15.75" customHeight="1" x14ac:dyDescent="0.2">
      <c r="A216" s="33"/>
      <c r="B216" s="33"/>
      <c r="C216" s="33"/>
      <c r="D216" s="33"/>
      <c r="E216" s="57"/>
      <c r="F216" s="33"/>
      <c r="G216" s="57"/>
      <c r="H216" s="35"/>
      <c r="I216" s="33"/>
      <c r="J216" s="33"/>
      <c r="K216" s="33"/>
      <c r="L216" s="33"/>
      <c r="M216" s="33"/>
      <c r="N216" s="33"/>
      <c r="O216" s="33"/>
      <c r="P216" s="33"/>
      <c r="Q216" s="33"/>
      <c r="R216" s="35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</row>
    <row r="217" spans="1:29" ht="15.75" customHeight="1" x14ac:dyDescent="0.2">
      <c r="A217" s="33"/>
      <c r="B217" s="33"/>
      <c r="C217" s="33"/>
      <c r="D217" s="33"/>
      <c r="E217" s="57"/>
      <c r="F217" s="33"/>
      <c r="G217" s="57"/>
      <c r="H217" s="35"/>
      <c r="I217" s="33"/>
      <c r="J217" s="33"/>
      <c r="K217" s="33"/>
      <c r="L217" s="33"/>
      <c r="M217" s="33"/>
      <c r="N217" s="33"/>
      <c r="O217" s="33"/>
      <c r="P217" s="33"/>
      <c r="Q217" s="33"/>
      <c r="R217" s="35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</row>
    <row r="218" spans="1:29" ht="15.75" customHeight="1" x14ac:dyDescent="0.2">
      <c r="A218" s="33"/>
      <c r="B218" s="33"/>
      <c r="C218" s="33"/>
      <c r="D218" s="33"/>
      <c r="E218" s="57"/>
      <c r="F218" s="33"/>
      <c r="G218" s="57"/>
      <c r="H218" s="35"/>
      <c r="I218" s="33"/>
      <c r="J218" s="33"/>
      <c r="K218" s="33"/>
      <c r="L218" s="33"/>
      <c r="M218" s="33"/>
      <c r="N218" s="33"/>
      <c r="O218" s="33"/>
      <c r="P218" s="33"/>
      <c r="Q218" s="33"/>
      <c r="R218" s="35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</row>
    <row r="219" spans="1:29" ht="15.75" customHeight="1" x14ac:dyDescent="0.2">
      <c r="A219" s="33"/>
      <c r="B219" s="33"/>
      <c r="C219" s="33"/>
      <c r="D219" s="33"/>
      <c r="E219" s="57"/>
      <c r="F219" s="33"/>
      <c r="G219" s="57"/>
      <c r="H219" s="35"/>
      <c r="I219" s="33"/>
      <c r="J219" s="33"/>
      <c r="K219" s="33"/>
      <c r="L219" s="33"/>
      <c r="M219" s="33"/>
      <c r="N219" s="33"/>
      <c r="O219" s="33"/>
      <c r="P219" s="33"/>
      <c r="Q219" s="33"/>
      <c r="R219" s="35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</row>
    <row r="220" spans="1:29" ht="15.75" customHeight="1" x14ac:dyDescent="0.2">
      <c r="A220" s="33"/>
      <c r="B220" s="33"/>
      <c r="C220" s="33"/>
      <c r="D220" s="33"/>
      <c r="E220" s="57"/>
      <c r="F220" s="33"/>
      <c r="G220" s="57"/>
      <c r="H220" s="35"/>
      <c r="I220" s="33"/>
      <c r="J220" s="33"/>
      <c r="K220" s="33"/>
      <c r="L220" s="33"/>
      <c r="M220" s="33"/>
      <c r="N220" s="33"/>
      <c r="O220" s="33"/>
      <c r="P220" s="33"/>
      <c r="Q220" s="33"/>
      <c r="R220" s="35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</row>
    <row r="221" spans="1:29" ht="15.75" customHeight="1" x14ac:dyDescent="0.2">
      <c r="A221" s="33"/>
      <c r="B221" s="33"/>
      <c r="C221" s="33"/>
      <c r="D221" s="33"/>
      <c r="E221" s="57"/>
      <c r="F221" s="33"/>
      <c r="G221" s="57"/>
      <c r="H221" s="35"/>
      <c r="I221" s="33"/>
      <c r="J221" s="33"/>
      <c r="K221" s="33"/>
      <c r="L221" s="33"/>
      <c r="M221" s="33"/>
      <c r="N221" s="33"/>
      <c r="O221" s="33"/>
      <c r="P221" s="33"/>
      <c r="Q221" s="33"/>
      <c r="R221" s="35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</row>
    <row r="222" spans="1:29" ht="15.75" customHeight="1" x14ac:dyDescent="0.2">
      <c r="A222" s="33"/>
      <c r="B222" s="33"/>
      <c r="C222" s="33"/>
      <c r="D222" s="33"/>
      <c r="E222" s="57"/>
      <c r="F222" s="33"/>
      <c r="G222" s="57"/>
      <c r="H222" s="35"/>
      <c r="I222" s="33"/>
      <c r="J222" s="33"/>
      <c r="K222" s="33"/>
      <c r="L222" s="33"/>
      <c r="M222" s="33"/>
      <c r="N222" s="33"/>
      <c r="O222" s="33"/>
      <c r="P222" s="33"/>
      <c r="Q222" s="33"/>
      <c r="R222" s="35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</row>
    <row r="223" spans="1:29" ht="15.75" customHeight="1" x14ac:dyDescent="0.2">
      <c r="A223" s="33"/>
      <c r="B223" s="33"/>
      <c r="C223" s="33"/>
      <c r="D223" s="33"/>
      <c r="E223" s="57"/>
      <c r="F223" s="33"/>
      <c r="G223" s="57"/>
      <c r="H223" s="35"/>
      <c r="I223" s="33"/>
      <c r="J223" s="33"/>
      <c r="K223" s="33"/>
      <c r="L223" s="33"/>
      <c r="M223" s="33"/>
      <c r="N223" s="33"/>
      <c r="O223" s="33"/>
      <c r="P223" s="33"/>
      <c r="Q223" s="33"/>
      <c r="R223" s="35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</row>
    <row r="224" spans="1:29" ht="15.75" customHeight="1" x14ac:dyDescent="0.2">
      <c r="A224" s="33"/>
      <c r="B224" s="33"/>
      <c r="C224" s="33"/>
      <c r="D224" s="33"/>
      <c r="E224" s="57"/>
      <c r="F224" s="33"/>
      <c r="G224" s="57"/>
      <c r="H224" s="35"/>
      <c r="I224" s="33"/>
      <c r="J224" s="33"/>
      <c r="K224" s="33"/>
      <c r="L224" s="33"/>
      <c r="M224" s="33"/>
      <c r="N224" s="33"/>
      <c r="O224" s="33"/>
      <c r="P224" s="33"/>
      <c r="Q224" s="33"/>
      <c r="R224" s="35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</row>
    <row r="225" spans="1:29" ht="15.75" customHeight="1" x14ac:dyDescent="0.2">
      <c r="A225" s="33"/>
      <c r="B225" s="33"/>
      <c r="C225" s="33"/>
      <c r="D225" s="33"/>
      <c r="E225" s="57"/>
      <c r="F225" s="33"/>
      <c r="G225" s="57"/>
      <c r="H225" s="35"/>
      <c r="I225" s="33"/>
      <c r="J225" s="33"/>
      <c r="K225" s="33"/>
      <c r="L225" s="33"/>
      <c r="M225" s="33"/>
      <c r="N225" s="33"/>
      <c r="O225" s="33"/>
      <c r="P225" s="33"/>
      <c r="Q225" s="33"/>
      <c r="R225" s="35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</row>
    <row r="226" spans="1:29" ht="15.75" customHeight="1" x14ac:dyDescent="0.2">
      <c r="A226" s="33"/>
      <c r="B226" s="33"/>
      <c r="C226" s="33"/>
      <c r="D226" s="33"/>
      <c r="E226" s="57"/>
      <c r="F226" s="33"/>
      <c r="G226" s="57"/>
      <c r="H226" s="35"/>
      <c r="I226" s="33"/>
      <c r="J226" s="33"/>
      <c r="K226" s="33"/>
      <c r="L226" s="33"/>
      <c r="M226" s="33"/>
      <c r="N226" s="33"/>
      <c r="O226" s="33"/>
      <c r="P226" s="33"/>
      <c r="Q226" s="33"/>
      <c r="R226" s="35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</row>
    <row r="227" spans="1:29" ht="15.75" customHeight="1" x14ac:dyDescent="0.2">
      <c r="A227" s="33"/>
      <c r="B227" s="33"/>
      <c r="C227" s="33"/>
      <c r="D227" s="33"/>
      <c r="E227" s="57"/>
      <c r="F227" s="33"/>
      <c r="G227" s="57"/>
      <c r="H227" s="35"/>
      <c r="I227" s="33"/>
      <c r="J227" s="33"/>
      <c r="K227" s="33"/>
      <c r="L227" s="33"/>
      <c r="M227" s="33"/>
      <c r="N227" s="33"/>
      <c r="O227" s="33"/>
      <c r="P227" s="33"/>
      <c r="Q227" s="33"/>
      <c r="R227" s="35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</row>
    <row r="228" spans="1:29" ht="15.75" customHeight="1" x14ac:dyDescent="0.2">
      <c r="A228" s="33"/>
      <c r="B228" s="33"/>
      <c r="C228" s="33"/>
      <c r="D228" s="33"/>
      <c r="E228" s="57"/>
      <c r="F228" s="33"/>
      <c r="G228" s="57"/>
      <c r="H228" s="35"/>
      <c r="I228" s="33"/>
      <c r="J228" s="33"/>
      <c r="K228" s="33"/>
      <c r="L228" s="33"/>
      <c r="M228" s="33"/>
      <c r="N228" s="33"/>
      <c r="O228" s="33"/>
      <c r="P228" s="33"/>
      <c r="Q228" s="33"/>
      <c r="R228" s="35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</row>
    <row r="229" spans="1:29" ht="15.75" customHeight="1" x14ac:dyDescent="0.2">
      <c r="A229" s="33"/>
      <c r="B229" s="33"/>
      <c r="C229" s="33"/>
      <c r="D229" s="33"/>
      <c r="E229" s="57"/>
      <c r="F229" s="33"/>
      <c r="G229" s="57"/>
      <c r="H229" s="35"/>
      <c r="I229" s="33"/>
      <c r="J229" s="33"/>
      <c r="K229" s="33"/>
      <c r="L229" s="33"/>
      <c r="M229" s="33"/>
      <c r="N229" s="33"/>
      <c r="O229" s="33"/>
      <c r="P229" s="33"/>
      <c r="Q229" s="33"/>
      <c r="R229" s="35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</row>
    <row r="230" spans="1:29" ht="15.75" customHeight="1" x14ac:dyDescent="0.2">
      <c r="A230" s="33"/>
      <c r="B230" s="33"/>
      <c r="C230" s="33"/>
      <c r="D230" s="33"/>
      <c r="E230" s="57"/>
      <c r="F230" s="33"/>
      <c r="G230" s="57"/>
      <c r="H230" s="35"/>
      <c r="I230" s="33"/>
      <c r="J230" s="33"/>
      <c r="K230" s="33"/>
      <c r="L230" s="33"/>
      <c r="M230" s="33"/>
      <c r="N230" s="33"/>
      <c r="O230" s="33"/>
      <c r="P230" s="33"/>
      <c r="Q230" s="33"/>
      <c r="R230" s="35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</row>
    <row r="231" spans="1:29" ht="15.75" customHeight="1" x14ac:dyDescent="0.2">
      <c r="A231" s="33"/>
      <c r="B231" s="33"/>
      <c r="C231" s="33"/>
      <c r="D231" s="33"/>
      <c r="E231" s="57"/>
      <c r="F231" s="33"/>
      <c r="G231" s="57"/>
      <c r="H231" s="35"/>
      <c r="I231" s="33"/>
      <c r="J231" s="33"/>
      <c r="K231" s="33"/>
      <c r="L231" s="33"/>
      <c r="M231" s="33"/>
      <c r="N231" s="33"/>
      <c r="O231" s="33"/>
      <c r="P231" s="33"/>
      <c r="Q231" s="33"/>
      <c r="R231" s="35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</row>
    <row r="232" spans="1:29" ht="15.75" customHeight="1" x14ac:dyDescent="0.2">
      <c r="A232" s="33"/>
      <c r="B232" s="33"/>
      <c r="C232" s="33"/>
      <c r="D232" s="33"/>
      <c r="E232" s="57"/>
      <c r="F232" s="33"/>
      <c r="G232" s="57"/>
      <c r="H232" s="35"/>
      <c r="I232" s="33"/>
      <c r="J232" s="33"/>
      <c r="K232" s="33"/>
      <c r="L232" s="33"/>
      <c r="M232" s="33"/>
      <c r="N232" s="33"/>
      <c r="O232" s="33"/>
      <c r="P232" s="33"/>
      <c r="Q232" s="33"/>
      <c r="R232" s="35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</row>
    <row r="233" spans="1:29" ht="15.75" customHeight="1" x14ac:dyDescent="0.2">
      <c r="A233" s="33"/>
      <c r="B233" s="33"/>
      <c r="C233" s="33"/>
      <c r="D233" s="33"/>
      <c r="E233" s="57"/>
      <c r="F233" s="33"/>
      <c r="G233" s="57"/>
      <c r="H233" s="35"/>
      <c r="I233" s="33"/>
      <c r="J233" s="33"/>
      <c r="K233" s="33"/>
      <c r="L233" s="33"/>
      <c r="M233" s="33"/>
      <c r="N233" s="33"/>
      <c r="O233" s="33"/>
      <c r="P233" s="33"/>
      <c r="Q233" s="33"/>
      <c r="R233" s="35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</row>
    <row r="234" spans="1:29" ht="15.75" customHeight="1" x14ac:dyDescent="0.2">
      <c r="A234" s="33"/>
      <c r="B234" s="33"/>
      <c r="C234" s="33"/>
      <c r="D234" s="33"/>
      <c r="E234" s="57"/>
      <c r="F234" s="33"/>
      <c r="G234" s="57"/>
      <c r="H234" s="35"/>
      <c r="I234" s="33"/>
      <c r="J234" s="33"/>
      <c r="K234" s="33"/>
      <c r="L234" s="33"/>
      <c r="M234" s="33"/>
      <c r="N234" s="33"/>
      <c r="O234" s="33"/>
      <c r="P234" s="33"/>
      <c r="Q234" s="33"/>
      <c r="R234" s="35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</row>
    <row r="235" spans="1:29" ht="15.75" customHeight="1" x14ac:dyDescent="0.2">
      <c r="A235" s="33"/>
      <c r="B235" s="33"/>
      <c r="C235" s="33"/>
      <c r="D235" s="33"/>
      <c r="E235" s="57"/>
      <c r="F235" s="33"/>
      <c r="G235" s="57"/>
      <c r="H235" s="35"/>
      <c r="I235" s="33"/>
      <c r="J235" s="33"/>
      <c r="K235" s="33"/>
      <c r="L235" s="33"/>
      <c r="M235" s="33"/>
      <c r="N235" s="33"/>
      <c r="O235" s="33"/>
      <c r="P235" s="33"/>
      <c r="Q235" s="33"/>
      <c r="R235" s="35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</row>
    <row r="236" spans="1:29" ht="15.75" customHeight="1" x14ac:dyDescent="0.2">
      <c r="A236" s="33"/>
      <c r="B236" s="33"/>
      <c r="C236" s="33"/>
      <c r="D236" s="33"/>
      <c r="E236" s="57"/>
      <c r="F236" s="33"/>
      <c r="G236" s="57"/>
      <c r="H236" s="35"/>
      <c r="I236" s="33"/>
      <c r="J236" s="33"/>
      <c r="K236" s="33"/>
      <c r="L236" s="33"/>
      <c r="M236" s="33"/>
      <c r="N236" s="33"/>
      <c r="O236" s="33"/>
      <c r="P236" s="33"/>
      <c r="Q236" s="33"/>
      <c r="R236" s="35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</row>
    <row r="237" spans="1:29" ht="15.75" customHeight="1" x14ac:dyDescent="0.2">
      <c r="A237" s="33"/>
      <c r="B237" s="33"/>
      <c r="C237" s="33"/>
      <c r="D237" s="33"/>
      <c r="E237" s="57"/>
      <c r="F237" s="33"/>
      <c r="G237" s="57"/>
      <c r="H237" s="35"/>
      <c r="I237" s="33"/>
      <c r="J237" s="33"/>
      <c r="K237" s="33"/>
      <c r="L237" s="33"/>
      <c r="M237" s="33"/>
      <c r="N237" s="33"/>
      <c r="O237" s="33"/>
      <c r="P237" s="33"/>
      <c r="Q237" s="33"/>
      <c r="R237" s="35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</row>
    <row r="238" spans="1:29" ht="15.75" customHeight="1" x14ac:dyDescent="0.2">
      <c r="A238" s="33"/>
      <c r="B238" s="33"/>
      <c r="C238" s="33"/>
      <c r="D238" s="33"/>
      <c r="E238" s="57"/>
      <c r="F238" s="33"/>
      <c r="G238" s="57"/>
      <c r="H238" s="35"/>
      <c r="I238" s="33"/>
      <c r="J238" s="33"/>
      <c r="K238" s="33"/>
      <c r="L238" s="33"/>
      <c r="M238" s="33"/>
      <c r="N238" s="33"/>
      <c r="O238" s="33"/>
      <c r="P238" s="33"/>
      <c r="Q238" s="33"/>
      <c r="R238" s="35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</row>
    <row r="239" spans="1:29" ht="15.75" customHeight="1" x14ac:dyDescent="0.2">
      <c r="A239" s="33"/>
      <c r="B239" s="33"/>
      <c r="C239" s="33"/>
      <c r="D239" s="33"/>
      <c r="E239" s="57"/>
      <c r="F239" s="33"/>
      <c r="G239" s="57"/>
      <c r="H239" s="35"/>
      <c r="I239" s="33"/>
      <c r="J239" s="33"/>
      <c r="K239" s="33"/>
      <c r="L239" s="33"/>
      <c r="M239" s="33"/>
      <c r="N239" s="33"/>
      <c r="O239" s="33"/>
      <c r="P239" s="33"/>
      <c r="Q239" s="33"/>
      <c r="R239" s="35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</row>
    <row r="240" spans="1:29" ht="15.75" customHeight="1" x14ac:dyDescent="0.2">
      <c r="A240" s="33"/>
      <c r="B240" s="33"/>
      <c r="C240" s="33"/>
      <c r="D240" s="33"/>
      <c r="E240" s="57"/>
      <c r="F240" s="33"/>
      <c r="G240" s="57"/>
      <c r="H240" s="35"/>
      <c r="I240" s="33"/>
      <c r="J240" s="33"/>
      <c r="K240" s="33"/>
      <c r="L240" s="33"/>
      <c r="M240" s="33"/>
      <c r="N240" s="33"/>
      <c r="O240" s="33"/>
      <c r="P240" s="33"/>
      <c r="Q240" s="33"/>
      <c r="R240" s="35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</row>
    <row r="241" spans="1:29" ht="15.75" customHeight="1" x14ac:dyDescent="0.2">
      <c r="A241" s="33"/>
      <c r="B241" s="33"/>
      <c r="C241" s="33"/>
      <c r="D241" s="33"/>
      <c r="E241" s="57"/>
      <c r="F241" s="33"/>
      <c r="G241" s="57"/>
      <c r="H241" s="35"/>
      <c r="I241" s="33"/>
      <c r="J241" s="33"/>
      <c r="K241" s="33"/>
      <c r="L241" s="33"/>
      <c r="M241" s="33"/>
      <c r="N241" s="33"/>
      <c r="O241" s="33"/>
      <c r="P241" s="33"/>
      <c r="Q241" s="33"/>
      <c r="R241" s="35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</row>
    <row r="242" spans="1:29" ht="15.75" customHeight="1" x14ac:dyDescent="0.2">
      <c r="A242" s="33"/>
      <c r="B242" s="33"/>
      <c r="C242" s="33"/>
      <c r="D242" s="33"/>
      <c r="E242" s="57"/>
      <c r="F242" s="33"/>
      <c r="G242" s="57"/>
      <c r="H242" s="35"/>
      <c r="I242" s="33"/>
      <c r="J242" s="33"/>
      <c r="K242" s="33"/>
      <c r="L242" s="33"/>
      <c r="M242" s="33"/>
      <c r="N242" s="33"/>
      <c r="O242" s="33"/>
      <c r="P242" s="33"/>
      <c r="Q242" s="33"/>
      <c r="R242" s="35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</row>
    <row r="243" spans="1:29" ht="15.75" customHeight="1" x14ac:dyDescent="0.2">
      <c r="A243" s="33"/>
      <c r="B243" s="33"/>
      <c r="C243" s="33"/>
      <c r="D243" s="33"/>
      <c r="E243" s="57"/>
      <c r="F243" s="33"/>
      <c r="G243" s="57"/>
      <c r="H243" s="35"/>
      <c r="I243" s="33"/>
      <c r="J243" s="33"/>
      <c r="K243" s="33"/>
      <c r="L243" s="33"/>
      <c r="M243" s="33"/>
      <c r="N243" s="33"/>
      <c r="O243" s="33"/>
      <c r="P243" s="33"/>
      <c r="Q243" s="33"/>
      <c r="R243" s="35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</row>
    <row r="244" spans="1:29" ht="15.75" customHeight="1" x14ac:dyDescent="0.2">
      <c r="A244" s="33"/>
      <c r="B244" s="33"/>
      <c r="C244" s="33"/>
      <c r="D244" s="33"/>
      <c r="E244" s="57"/>
      <c r="F244" s="33"/>
      <c r="G244" s="57"/>
      <c r="H244" s="35"/>
      <c r="I244" s="33"/>
      <c r="J244" s="33"/>
      <c r="K244" s="33"/>
      <c r="L244" s="33"/>
      <c r="M244" s="33"/>
      <c r="N244" s="33"/>
      <c r="O244" s="33"/>
      <c r="P244" s="33"/>
      <c r="Q244" s="33"/>
      <c r="R244" s="35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</row>
    <row r="245" spans="1:29" ht="15.75" customHeight="1" x14ac:dyDescent="0.2">
      <c r="A245" s="33"/>
      <c r="B245" s="33"/>
      <c r="C245" s="33"/>
      <c r="D245" s="33"/>
      <c r="E245" s="57"/>
      <c r="F245" s="33"/>
      <c r="G245" s="57"/>
      <c r="H245" s="35"/>
      <c r="I245" s="33"/>
      <c r="J245" s="33"/>
      <c r="K245" s="33"/>
      <c r="L245" s="33"/>
      <c r="M245" s="33"/>
      <c r="N245" s="33"/>
      <c r="O245" s="33"/>
      <c r="P245" s="33"/>
      <c r="Q245" s="33"/>
      <c r="R245" s="35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</row>
    <row r="246" spans="1:29" ht="15.75" customHeight="1" x14ac:dyDescent="0.2">
      <c r="A246" s="33"/>
      <c r="B246" s="33"/>
      <c r="C246" s="33"/>
      <c r="D246" s="33"/>
      <c r="E246" s="57"/>
      <c r="F246" s="33"/>
      <c r="G246" s="57"/>
      <c r="H246" s="35"/>
      <c r="I246" s="33"/>
      <c r="J246" s="33"/>
      <c r="K246" s="33"/>
      <c r="L246" s="33"/>
      <c r="M246" s="33"/>
      <c r="N246" s="33"/>
      <c r="O246" s="33"/>
      <c r="P246" s="33"/>
      <c r="Q246" s="33"/>
      <c r="R246" s="35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</row>
    <row r="247" spans="1:29" ht="15.75" customHeight="1" x14ac:dyDescent="0.2">
      <c r="A247" s="33"/>
      <c r="B247" s="33"/>
      <c r="C247" s="33"/>
      <c r="D247" s="33"/>
      <c r="E247" s="57"/>
      <c r="F247" s="33"/>
      <c r="G247" s="57"/>
      <c r="H247" s="35"/>
      <c r="I247" s="33"/>
      <c r="J247" s="33"/>
      <c r="K247" s="33"/>
      <c r="L247" s="33"/>
      <c r="M247" s="33"/>
      <c r="N247" s="33"/>
      <c r="O247" s="33"/>
      <c r="P247" s="33"/>
      <c r="Q247" s="33"/>
      <c r="R247" s="35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</row>
    <row r="248" spans="1:29" ht="15.75" customHeight="1" x14ac:dyDescent="0.2">
      <c r="A248" s="33"/>
      <c r="B248" s="33"/>
      <c r="C248" s="33"/>
      <c r="D248" s="33"/>
      <c r="E248" s="57"/>
      <c r="F248" s="33"/>
      <c r="G248" s="57"/>
      <c r="H248" s="35"/>
      <c r="I248" s="33"/>
      <c r="J248" s="33"/>
      <c r="K248" s="33"/>
      <c r="L248" s="33"/>
      <c r="M248" s="33"/>
      <c r="N248" s="33"/>
      <c r="O248" s="33"/>
      <c r="P248" s="33"/>
      <c r="Q248" s="33"/>
      <c r="R248" s="35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</row>
    <row r="249" spans="1:29" ht="15.75" customHeight="1" x14ac:dyDescent="0.2">
      <c r="A249" s="33"/>
      <c r="B249" s="33"/>
      <c r="C249" s="33"/>
      <c r="D249" s="33"/>
      <c r="E249" s="57"/>
      <c r="F249" s="33"/>
      <c r="G249" s="57"/>
      <c r="H249" s="35"/>
      <c r="I249" s="33"/>
      <c r="J249" s="33"/>
      <c r="K249" s="33"/>
      <c r="L249" s="33"/>
      <c r="M249" s="33"/>
      <c r="N249" s="33"/>
      <c r="O249" s="33"/>
      <c r="P249" s="33"/>
      <c r="Q249" s="33"/>
      <c r="R249" s="35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</row>
    <row r="250" spans="1:29" ht="15.75" customHeight="1" x14ac:dyDescent="0.2">
      <c r="A250" s="33"/>
      <c r="B250" s="33"/>
      <c r="C250" s="33"/>
      <c r="D250" s="33"/>
      <c r="E250" s="57"/>
      <c r="F250" s="33"/>
      <c r="G250" s="57"/>
      <c r="H250" s="35"/>
      <c r="I250" s="33"/>
      <c r="J250" s="33"/>
      <c r="K250" s="33"/>
      <c r="L250" s="33"/>
      <c r="M250" s="33"/>
      <c r="N250" s="33"/>
      <c r="O250" s="33"/>
      <c r="P250" s="33"/>
      <c r="Q250" s="33"/>
      <c r="R250" s="35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</row>
    <row r="251" spans="1:29" ht="15.75" customHeight="1" x14ac:dyDescent="0.2">
      <c r="A251" s="33"/>
      <c r="B251" s="33"/>
      <c r="C251" s="33"/>
      <c r="D251" s="33"/>
      <c r="E251" s="57"/>
      <c r="F251" s="33"/>
      <c r="G251" s="57"/>
      <c r="H251" s="35"/>
      <c r="I251" s="33"/>
      <c r="J251" s="33"/>
      <c r="K251" s="33"/>
      <c r="L251" s="33"/>
      <c r="M251" s="33"/>
      <c r="N251" s="33"/>
      <c r="O251" s="33"/>
      <c r="P251" s="33"/>
      <c r="Q251" s="33"/>
      <c r="R251" s="35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</row>
    <row r="252" spans="1:29" ht="15.75" customHeight="1" x14ac:dyDescent="0.2">
      <c r="A252" s="33"/>
      <c r="B252" s="33"/>
      <c r="C252" s="33"/>
      <c r="D252" s="33"/>
      <c r="E252" s="57"/>
      <c r="F252" s="33"/>
      <c r="G252" s="57"/>
      <c r="H252" s="35"/>
      <c r="I252" s="33"/>
      <c r="J252" s="33"/>
      <c r="K252" s="33"/>
      <c r="L252" s="33"/>
      <c r="M252" s="33"/>
      <c r="N252" s="33"/>
      <c r="O252" s="33"/>
      <c r="P252" s="33"/>
      <c r="Q252" s="33"/>
      <c r="R252" s="35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</row>
    <row r="253" spans="1:29" ht="15.75" customHeight="1" x14ac:dyDescent="0.2">
      <c r="A253" s="33"/>
      <c r="B253" s="33"/>
      <c r="C253" s="33"/>
      <c r="D253" s="33"/>
      <c r="E253" s="57"/>
      <c r="F253" s="33"/>
      <c r="G253" s="57"/>
      <c r="H253" s="35"/>
      <c r="I253" s="33"/>
      <c r="J253" s="33"/>
      <c r="K253" s="33"/>
      <c r="L253" s="33"/>
      <c r="M253" s="33"/>
      <c r="N253" s="33"/>
      <c r="O253" s="33"/>
      <c r="P253" s="33"/>
      <c r="Q253" s="33"/>
      <c r="R253" s="35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</row>
    <row r="254" spans="1:29" ht="15.75" customHeight="1" x14ac:dyDescent="0.2">
      <c r="A254" s="33"/>
      <c r="B254" s="33"/>
      <c r="C254" s="33"/>
      <c r="D254" s="33"/>
      <c r="E254" s="57"/>
      <c r="F254" s="33"/>
      <c r="G254" s="57"/>
      <c r="H254" s="35"/>
      <c r="I254" s="33"/>
      <c r="J254" s="33"/>
      <c r="K254" s="33"/>
      <c r="L254" s="33"/>
      <c r="M254" s="33"/>
      <c r="N254" s="33"/>
      <c r="O254" s="33"/>
      <c r="P254" s="33"/>
      <c r="Q254" s="33"/>
      <c r="R254" s="35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</row>
    <row r="255" spans="1:29" ht="15.75" customHeight="1" x14ac:dyDescent="0.2"/>
    <row r="256" spans="1:29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</sheetData>
  <mergeCells count="24">
    <mergeCell ref="A2:S2"/>
    <mergeCell ref="B3:F3"/>
    <mergeCell ref="J3:M3"/>
    <mergeCell ref="N3:S3"/>
    <mergeCell ref="U3:W3"/>
    <mergeCell ref="Y3:AC3"/>
    <mergeCell ref="A30:S30"/>
    <mergeCell ref="B31:F31"/>
    <mergeCell ref="J31:M31"/>
    <mergeCell ref="N31:S31"/>
    <mergeCell ref="U31:W31"/>
    <mergeCell ref="Y31:AC31"/>
    <mergeCell ref="A58:S58"/>
    <mergeCell ref="B59:F59"/>
    <mergeCell ref="J59:M59"/>
    <mergeCell ref="N59:S59"/>
    <mergeCell ref="U59:W59"/>
    <mergeCell ref="Y59:AC59"/>
    <mergeCell ref="A86:S86"/>
    <mergeCell ref="B87:F87"/>
    <mergeCell ref="J87:M87"/>
    <mergeCell ref="N87:S87"/>
    <mergeCell ref="U87:W87"/>
    <mergeCell ref="Y87:AC8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830"/>
  <sheetViews>
    <sheetView workbookViewId="0">
      <selection activeCell="N38" sqref="N38"/>
    </sheetView>
  </sheetViews>
  <sheetFormatPr baseColWidth="10" defaultColWidth="14.5" defaultRowHeight="15" customHeight="1" x14ac:dyDescent="0.2"/>
  <cols>
    <col min="1" max="18" width="14.5" style="34" customWidth="1"/>
    <col min="19" max="16384" width="14.5" style="34"/>
  </cols>
  <sheetData>
    <row r="1" spans="1:16" ht="15.75" customHeight="1" x14ac:dyDescent="0.2"/>
    <row r="2" spans="1:16" ht="15.75" customHeight="1" x14ac:dyDescent="0.2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</row>
    <row r="3" spans="1:16" ht="15.75" customHeight="1" x14ac:dyDescent="0.2">
      <c r="A3" s="48" t="s">
        <v>1</v>
      </c>
      <c r="B3" s="33">
        <v>1</v>
      </c>
      <c r="C3" s="4">
        <v>2</v>
      </c>
      <c r="D3" s="4">
        <v>3</v>
      </c>
      <c r="E3" s="33">
        <v>4</v>
      </c>
      <c r="F3" s="4">
        <v>5</v>
      </c>
      <c r="G3" s="4">
        <v>6</v>
      </c>
      <c r="H3" s="33">
        <v>7</v>
      </c>
      <c r="I3" s="4">
        <v>8</v>
      </c>
      <c r="J3" s="4">
        <v>9</v>
      </c>
      <c r="K3" s="33">
        <v>10</v>
      </c>
      <c r="L3" s="33">
        <v>11</v>
      </c>
      <c r="M3" s="8"/>
      <c r="N3" s="8"/>
      <c r="O3" s="8"/>
      <c r="P3" s="8"/>
    </row>
    <row r="4" spans="1:16" ht="15.75" customHeight="1" x14ac:dyDescent="0.2">
      <c r="A4" s="4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8"/>
      <c r="N4" s="9" t="s">
        <v>3</v>
      </c>
      <c r="O4" s="9" t="s">
        <v>4</v>
      </c>
      <c r="P4" s="9" t="s">
        <v>5</v>
      </c>
    </row>
    <row r="5" spans="1:16" s="37" customFormat="1" ht="15.75" customHeight="1" x14ac:dyDescent="0.2">
      <c r="A5" s="22">
        <v>1</v>
      </c>
      <c r="B5" s="19">
        <v>13</v>
      </c>
      <c r="C5" s="19">
        <v>13.16</v>
      </c>
      <c r="D5" s="19">
        <v>13</v>
      </c>
      <c r="E5" s="19">
        <v>12.98</v>
      </c>
      <c r="F5" s="19">
        <v>13.07</v>
      </c>
      <c r="G5" s="19">
        <v>13.07</v>
      </c>
      <c r="H5" s="19">
        <v>13.01</v>
      </c>
      <c r="I5" s="19">
        <v>13</v>
      </c>
      <c r="J5" s="19">
        <v>13.05</v>
      </c>
      <c r="K5" s="19">
        <v>13.24</v>
      </c>
      <c r="L5" s="19"/>
      <c r="M5" s="20"/>
      <c r="N5" s="23">
        <v>13.058</v>
      </c>
      <c r="O5" s="23">
        <v>8.3239947674712628E-2</v>
      </c>
      <c r="P5" s="23">
        <v>0.63746322311772563</v>
      </c>
    </row>
    <row r="6" spans="1:16" s="37" customFormat="1" ht="15.75" customHeight="1" x14ac:dyDescent="0.2">
      <c r="A6" s="22">
        <v>2</v>
      </c>
      <c r="B6" s="19">
        <v>11.87</v>
      </c>
      <c r="C6" s="19">
        <v>11.92</v>
      </c>
      <c r="D6" s="19">
        <v>11.92</v>
      </c>
      <c r="E6" s="19">
        <v>11.89</v>
      </c>
      <c r="F6" s="19">
        <v>12.01</v>
      </c>
      <c r="G6" s="19">
        <v>11.86</v>
      </c>
      <c r="H6" s="19">
        <v>11.88</v>
      </c>
      <c r="I6" s="19">
        <v>11.89</v>
      </c>
      <c r="J6" s="19">
        <v>11.93</v>
      </c>
      <c r="K6" s="19">
        <v>12.16</v>
      </c>
      <c r="L6" s="19"/>
      <c r="M6" s="20"/>
      <c r="N6" s="23">
        <v>11.933</v>
      </c>
      <c r="O6" s="23">
        <v>9.043720964784846E-2</v>
      </c>
      <c r="P6" s="23">
        <v>0.75787488182224483</v>
      </c>
    </row>
    <row r="7" spans="1:16" s="37" customFormat="1" ht="15.75" customHeight="1" x14ac:dyDescent="0.2">
      <c r="A7" s="22">
        <v>4</v>
      </c>
      <c r="B7" s="19">
        <v>12.43</v>
      </c>
      <c r="C7" s="19">
        <v>12.5</v>
      </c>
      <c r="D7" s="19">
        <v>12.49</v>
      </c>
      <c r="E7" s="19">
        <v>12.45</v>
      </c>
      <c r="F7" s="19">
        <v>12.49</v>
      </c>
      <c r="G7" s="19">
        <v>12.43</v>
      </c>
      <c r="H7" s="19">
        <v>12.42</v>
      </c>
      <c r="I7" s="19">
        <v>12.47</v>
      </c>
      <c r="J7" s="19">
        <v>12.47</v>
      </c>
      <c r="K7" s="19">
        <v>12.49</v>
      </c>
      <c r="L7" s="19"/>
      <c r="M7" s="20"/>
      <c r="N7" s="23">
        <v>12.464</v>
      </c>
      <c r="O7" s="23">
        <v>2.9514591494905089E-2</v>
      </c>
      <c r="P7" s="23">
        <v>0.23679871225052221</v>
      </c>
    </row>
    <row r="8" spans="1:16" s="37" customFormat="1" ht="15.75" customHeight="1" x14ac:dyDescent="0.2">
      <c r="A8" s="22">
        <v>8</v>
      </c>
      <c r="B8" s="19">
        <v>13.39</v>
      </c>
      <c r="C8" s="19">
        <v>13.42</v>
      </c>
      <c r="D8" s="19">
        <v>13.43</v>
      </c>
      <c r="E8" s="19">
        <v>13.36</v>
      </c>
      <c r="F8" s="19">
        <v>13.44</v>
      </c>
      <c r="G8" s="19">
        <v>13.44</v>
      </c>
      <c r="H8" s="19">
        <v>13.42</v>
      </c>
      <c r="I8" s="19">
        <v>13.33</v>
      </c>
      <c r="J8" s="19">
        <v>13.41</v>
      </c>
      <c r="K8" s="19">
        <v>13.44</v>
      </c>
      <c r="L8" s="19"/>
      <c r="M8" s="20"/>
      <c r="N8" s="23">
        <v>13.407999999999999</v>
      </c>
      <c r="O8" s="23">
        <v>3.7357135269658268E-2</v>
      </c>
      <c r="P8" s="23">
        <v>0.27861825230950382</v>
      </c>
    </row>
    <row r="9" spans="1:16" s="37" customFormat="1" ht="15.75" customHeight="1" x14ac:dyDescent="0.2">
      <c r="A9" s="22">
        <v>16</v>
      </c>
      <c r="B9" s="19">
        <v>14.58</v>
      </c>
      <c r="C9" s="19">
        <v>14.58</v>
      </c>
      <c r="D9" s="19">
        <v>14.61</v>
      </c>
      <c r="E9" s="19">
        <v>14.53</v>
      </c>
      <c r="F9" s="19">
        <v>14.65</v>
      </c>
      <c r="G9" s="19">
        <v>14.51</v>
      </c>
      <c r="H9" s="19">
        <v>14.55</v>
      </c>
      <c r="I9" s="19">
        <v>14.51</v>
      </c>
      <c r="J9" s="19">
        <v>14.67</v>
      </c>
      <c r="K9" s="19">
        <v>14.62</v>
      </c>
      <c r="L9" s="19"/>
      <c r="M9" s="20"/>
      <c r="N9" s="23">
        <v>14.581</v>
      </c>
      <c r="O9" s="23">
        <v>5.6460408940936492E-2</v>
      </c>
      <c r="P9" s="23">
        <v>0.38721904492789577</v>
      </c>
    </row>
    <row r="10" spans="1:16" s="37" customFormat="1" ht="15.75" customHeight="1" x14ac:dyDescent="0.2">
      <c r="A10" s="22">
        <v>32</v>
      </c>
      <c r="B10" s="19">
        <v>16.02</v>
      </c>
      <c r="C10" s="19">
        <v>16.11</v>
      </c>
      <c r="D10" s="19">
        <v>16.059999999999999</v>
      </c>
      <c r="E10" s="19">
        <v>16</v>
      </c>
      <c r="F10" s="19">
        <v>16.12</v>
      </c>
      <c r="G10" s="19">
        <v>16.010000000000002</v>
      </c>
      <c r="H10" s="19">
        <v>16.05</v>
      </c>
      <c r="I10" s="19">
        <v>16.02</v>
      </c>
      <c r="J10" s="19">
        <v>16.13</v>
      </c>
      <c r="K10" s="19">
        <v>16.13</v>
      </c>
      <c r="L10" s="19"/>
      <c r="M10" s="20"/>
      <c r="N10" s="23">
        <v>16.065000000000001</v>
      </c>
      <c r="O10" s="23">
        <v>5.2757305971147729E-2</v>
      </c>
      <c r="P10" s="23">
        <v>0.3283990412147384</v>
      </c>
    </row>
    <row r="11" spans="1:16" s="37" customFormat="1" ht="15.75" customHeight="1" x14ac:dyDescent="0.2">
      <c r="A11" s="22">
        <v>64</v>
      </c>
      <c r="B11" s="19">
        <v>18.829999999999998</v>
      </c>
      <c r="C11" s="19">
        <v>18.829999999999998</v>
      </c>
      <c r="D11" s="19">
        <v>18.82</v>
      </c>
      <c r="E11" s="19">
        <v>18.850000000000001</v>
      </c>
      <c r="F11" s="19">
        <v>18.88</v>
      </c>
      <c r="G11" s="19">
        <v>18.82</v>
      </c>
      <c r="H11" s="19">
        <v>18.829999999999998</v>
      </c>
      <c r="I11" s="19">
        <v>18.829999999999998</v>
      </c>
      <c r="J11" s="19">
        <v>18.77</v>
      </c>
      <c r="K11" s="19">
        <v>18.91</v>
      </c>
      <c r="L11" s="19"/>
      <c r="M11" s="20"/>
      <c r="N11" s="23">
        <v>18.837</v>
      </c>
      <c r="O11" s="23">
        <v>3.7431418769679613E-2</v>
      </c>
      <c r="P11" s="23">
        <v>0.1987122087895079</v>
      </c>
    </row>
    <row r="12" spans="1:16" s="37" customFormat="1" ht="15.75" customHeight="1" x14ac:dyDescent="0.2">
      <c r="A12" s="22">
        <v>128</v>
      </c>
      <c r="B12" s="19">
        <v>24.15</v>
      </c>
      <c r="C12" s="19">
        <v>24.19</v>
      </c>
      <c r="D12" s="19">
        <v>24.24</v>
      </c>
      <c r="E12" s="19">
        <v>24.24</v>
      </c>
      <c r="F12" s="19">
        <v>24.16</v>
      </c>
      <c r="G12" s="19">
        <v>24.18</v>
      </c>
      <c r="H12" s="19">
        <v>24.13</v>
      </c>
      <c r="I12" s="19">
        <v>24.11</v>
      </c>
      <c r="J12" s="19">
        <v>24.16</v>
      </c>
      <c r="K12" s="19">
        <v>24.29</v>
      </c>
      <c r="L12" s="19"/>
      <c r="M12" s="20"/>
      <c r="N12" s="23">
        <v>24.184999999999999</v>
      </c>
      <c r="O12" s="23">
        <v>5.6025787713238483E-2</v>
      </c>
      <c r="P12" s="23">
        <v>0.23165510735265041</v>
      </c>
    </row>
    <row r="13" spans="1:16" ht="15.75" customHeight="1" x14ac:dyDescent="0.2">
      <c r="A13" s="1">
        <v>256</v>
      </c>
      <c r="B13" s="7">
        <v>38.58</v>
      </c>
      <c r="C13" s="7">
        <v>38.76</v>
      </c>
      <c r="D13" s="7">
        <v>38.68</v>
      </c>
      <c r="E13" s="7">
        <v>38.659999999999997</v>
      </c>
      <c r="F13" s="7">
        <v>38.67</v>
      </c>
      <c r="G13" s="7">
        <v>38.549999999999997</v>
      </c>
      <c r="H13" s="7">
        <v>38.57</v>
      </c>
      <c r="I13" s="7">
        <v>38.549999999999997</v>
      </c>
      <c r="J13" s="7">
        <v>38.409999999999997</v>
      </c>
      <c r="K13" s="7">
        <v>38.5</v>
      </c>
      <c r="L13" s="7"/>
      <c r="M13" s="8"/>
      <c r="N13" s="23">
        <v>38.593000000000004</v>
      </c>
      <c r="O13" s="23">
        <v>0.1013300438062566</v>
      </c>
      <c r="P13" s="23">
        <v>0.26256068148694461</v>
      </c>
    </row>
    <row r="14" spans="1:16" ht="15.75" customHeight="1" x14ac:dyDescent="0.2">
      <c r="A14" s="1">
        <v>512</v>
      </c>
      <c r="B14" s="7">
        <v>59.33</v>
      </c>
      <c r="C14" s="7">
        <v>59.53</v>
      </c>
      <c r="D14" s="7">
        <v>59.6</v>
      </c>
      <c r="E14" s="7">
        <v>59.56</v>
      </c>
      <c r="F14" s="7">
        <v>59.61</v>
      </c>
      <c r="G14" s="7">
        <v>59.43</v>
      </c>
      <c r="H14" s="7">
        <v>59.54</v>
      </c>
      <c r="I14" s="7">
        <v>59.39</v>
      </c>
      <c r="J14" s="7">
        <v>59.45</v>
      </c>
      <c r="K14" s="7">
        <v>59.79</v>
      </c>
      <c r="L14" s="7"/>
      <c r="M14" s="8"/>
      <c r="N14" s="23">
        <v>59.523000000000003</v>
      </c>
      <c r="O14" s="23">
        <v>0.13140691678057809</v>
      </c>
      <c r="P14" s="23">
        <v>0.22076662261743871</v>
      </c>
    </row>
    <row r="15" spans="1:16" ht="15.75" customHeight="1" x14ac:dyDescent="0.2">
      <c r="A15" s="1" t="s">
        <v>6</v>
      </c>
      <c r="B15" s="7">
        <v>97.26</v>
      </c>
      <c r="C15" s="7">
        <v>97.69</v>
      </c>
      <c r="D15" s="7">
        <v>97.7</v>
      </c>
      <c r="E15" s="7">
        <v>98.48</v>
      </c>
      <c r="F15" s="7">
        <v>97.68</v>
      </c>
      <c r="G15" s="7">
        <v>97.58</v>
      </c>
      <c r="H15" s="7">
        <v>97.71</v>
      </c>
      <c r="I15" s="7">
        <v>97.63</v>
      </c>
      <c r="J15" s="7">
        <v>97.57</v>
      </c>
      <c r="K15" s="7">
        <v>97.54</v>
      </c>
      <c r="L15" s="7"/>
      <c r="M15" s="8"/>
      <c r="N15" s="23">
        <v>97.683999999999997</v>
      </c>
      <c r="O15" s="23">
        <v>0.30945112699746352</v>
      </c>
      <c r="P15" s="23">
        <v>0.31678793558562662</v>
      </c>
    </row>
    <row r="16" spans="1:16" ht="15.75" customHeight="1" x14ac:dyDescent="0.2">
      <c r="A16" s="1" t="s">
        <v>7</v>
      </c>
      <c r="B16" s="7">
        <v>162.16999999999999</v>
      </c>
      <c r="C16" s="7">
        <v>161.97</v>
      </c>
      <c r="D16" s="7">
        <v>161.77000000000001</v>
      </c>
      <c r="E16" s="7">
        <v>161.77000000000001</v>
      </c>
      <c r="F16" s="7">
        <v>162.31</v>
      </c>
      <c r="G16" s="7">
        <v>161.82</v>
      </c>
      <c r="H16" s="7">
        <v>162.52000000000001</v>
      </c>
      <c r="I16" s="7">
        <v>161.85</v>
      </c>
      <c r="J16" s="7">
        <v>162.32</v>
      </c>
      <c r="K16" s="7">
        <v>162.80000000000001</v>
      </c>
      <c r="L16" s="7"/>
      <c r="M16" s="8"/>
      <c r="N16" s="23">
        <v>162.13</v>
      </c>
      <c r="O16" s="23">
        <v>0.35440090293338922</v>
      </c>
      <c r="P16" s="23">
        <v>0.21859057727341591</v>
      </c>
    </row>
    <row r="17" spans="1:16" ht="15.75" customHeight="1" x14ac:dyDescent="0.2">
      <c r="A17" s="1" t="s">
        <v>8</v>
      </c>
      <c r="B17" s="7">
        <v>259.58999999999997</v>
      </c>
      <c r="C17" s="7">
        <v>260.20999999999998</v>
      </c>
      <c r="D17" s="7">
        <v>260.12</v>
      </c>
      <c r="E17" s="7">
        <v>260.42</v>
      </c>
      <c r="F17" s="7">
        <v>259.89</v>
      </c>
      <c r="G17" s="7">
        <v>260.44</v>
      </c>
      <c r="H17" s="7">
        <v>260.63</v>
      </c>
      <c r="I17" s="7">
        <v>259.8</v>
      </c>
      <c r="J17" s="7">
        <v>259.26</v>
      </c>
      <c r="K17" s="7">
        <v>260.77999999999997</v>
      </c>
      <c r="L17" s="7"/>
      <c r="M17" s="8"/>
      <c r="N17" s="23">
        <v>260.11399999999998</v>
      </c>
      <c r="O17" s="23">
        <v>0.47977309451679617</v>
      </c>
      <c r="P17" s="23">
        <v>0.18444724025496359</v>
      </c>
    </row>
    <row r="18" spans="1:16" ht="15.75" customHeight="1" x14ac:dyDescent="0.2">
      <c r="A18" s="1" t="s">
        <v>9</v>
      </c>
      <c r="B18" s="7">
        <v>442.33</v>
      </c>
      <c r="C18" s="7">
        <v>442.51</v>
      </c>
      <c r="D18" s="7">
        <v>441.4</v>
      </c>
      <c r="E18" s="7">
        <v>444.19</v>
      </c>
      <c r="F18" s="7">
        <v>442.56</v>
      </c>
      <c r="G18" s="7">
        <v>441.94</v>
      </c>
      <c r="H18" s="7">
        <v>445.69</v>
      </c>
      <c r="I18" s="7">
        <v>439.82</v>
      </c>
      <c r="J18" s="7">
        <v>442.01</v>
      </c>
      <c r="K18" s="7">
        <v>444.69</v>
      </c>
      <c r="L18" s="7"/>
      <c r="M18" s="8"/>
      <c r="N18" s="23">
        <v>442.71399999999988</v>
      </c>
      <c r="O18" s="23">
        <v>1.711043865922532</v>
      </c>
      <c r="P18" s="23">
        <v>0.38648966735240631</v>
      </c>
    </row>
    <row r="19" spans="1:16" ht="15.75" customHeight="1" x14ac:dyDescent="0.2">
      <c r="A19" s="1" t="s">
        <v>10</v>
      </c>
      <c r="B19" s="7">
        <v>1169.54</v>
      </c>
      <c r="C19" s="7">
        <v>1167.42</v>
      </c>
      <c r="D19" s="7">
        <v>1171.9000000000001</v>
      </c>
      <c r="E19" s="7">
        <v>1165.54</v>
      </c>
      <c r="F19" s="7">
        <v>1180.3</v>
      </c>
      <c r="G19" s="7">
        <v>1169.1099999999999</v>
      </c>
      <c r="H19" s="7">
        <v>1170.1099999999999</v>
      </c>
      <c r="I19" s="7">
        <v>1173.1500000000001</v>
      </c>
      <c r="J19" s="7">
        <v>1172.56</v>
      </c>
      <c r="K19" s="7">
        <v>1175.9100000000001</v>
      </c>
      <c r="L19" s="7"/>
      <c r="M19" s="8"/>
      <c r="N19" s="23">
        <v>1171.5540000000001</v>
      </c>
      <c r="O19" s="23">
        <v>4.2754965923400308</v>
      </c>
      <c r="P19" s="23">
        <v>0.36494234088569799</v>
      </c>
    </row>
    <row r="20" spans="1:16" ht="15.75" customHeight="1" x14ac:dyDescent="0.2">
      <c r="A20" s="1" t="s">
        <v>11</v>
      </c>
      <c r="B20" s="7">
        <v>4863.57</v>
      </c>
      <c r="C20" s="7">
        <v>4850.8599999999997</v>
      </c>
      <c r="D20" s="7">
        <v>4795.33</v>
      </c>
      <c r="E20" s="7">
        <v>4827.4399999999996</v>
      </c>
      <c r="F20" s="7">
        <v>4868.84</v>
      </c>
      <c r="G20" s="7">
        <v>4828.3500000000004</v>
      </c>
      <c r="H20" s="7">
        <v>4873.8900000000003</v>
      </c>
      <c r="I20" s="7">
        <v>4783.71</v>
      </c>
      <c r="J20" s="7">
        <v>4902.8900000000003</v>
      </c>
      <c r="K20" s="7">
        <v>4869.34</v>
      </c>
      <c r="L20" s="7"/>
      <c r="M20" s="8"/>
      <c r="N20" s="23">
        <v>4846.4219999999996</v>
      </c>
      <c r="O20" s="23">
        <v>37.289823097819507</v>
      </c>
      <c r="P20" s="23">
        <v>0.7694299649890064</v>
      </c>
    </row>
    <row r="21" spans="1:16" ht="15.75" customHeight="1" x14ac:dyDescent="0.2">
      <c r="A21" s="1" t="s">
        <v>12</v>
      </c>
      <c r="B21" s="7">
        <v>9399.35</v>
      </c>
      <c r="C21" s="7">
        <v>9598.0499999999993</v>
      </c>
      <c r="D21" s="7">
        <v>9236.39</v>
      </c>
      <c r="E21" s="7">
        <v>9329.42</v>
      </c>
      <c r="F21" s="7">
        <v>9562.06</v>
      </c>
      <c r="G21" s="7">
        <v>9351.7000000000007</v>
      </c>
      <c r="H21" s="7">
        <v>9472.59</v>
      </c>
      <c r="I21" s="7">
        <v>9272.39</v>
      </c>
      <c r="J21" s="7">
        <v>9417.44</v>
      </c>
      <c r="K21" s="7">
        <v>9300.7099999999991</v>
      </c>
      <c r="L21" s="7"/>
      <c r="M21" s="8"/>
      <c r="N21" s="23">
        <v>9394.01</v>
      </c>
      <c r="O21" s="23">
        <v>120.6131575649099</v>
      </c>
      <c r="P21" s="23">
        <v>1.283936865778404</v>
      </c>
    </row>
    <row r="22" spans="1:16" ht="15.75" customHeight="1" x14ac:dyDescent="0.2">
      <c r="A22" s="1" t="s">
        <v>13</v>
      </c>
      <c r="B22" s="7">
        <v>19498.18</v>
      </c>
      <c r="C22" s="7">
        <v>19425.3</v>
      </c>
      <c r="D22" s="7">
        <v>20418.12</v>
      </c>
      <c r="E22" s="7">
        <v>19191.04</v>
      </c>
      <c r="F22" s="7">
        <v>20498.689999999999</v>
      </c>
      <c r="G22" s="7">
        <v>19420.169999999998</v>
      </c>
      <c r="H22" s="7">
        <v>19237.88</v>
      </c>
      <c r="I22" s="7">
        <v>19745.55</v>
      </c>
      <c r="J22" s="7">
        <v>19711.2</v>
      </c>
      <c r="K22" s="7">
        <v>19414.740000000002</v>
      </c>
      <c r="L22" s="7"/>
      <c r="M22" s="8"/>
      <c r="N22" s="23">
        <v>19656.087</v>
      </c>
      <c r="O22" s="23">
        <v>457.64899847056421</v>
      </c>
      <c r="P22" s="23">
        <v>2.328281302736217</v>
      </c>
    </row>
    <row r="23" spans="1:16" ht="15.75" customHeight="1" x14ac:dyDescent="0.2">
      <c r="A23" s="1" t="s">
        <v>14</v>
      </c>
      <c r="B23" s="7">
        <v>42604.76</v>
      </c>
      <c r="C23" s="7">
        <v>42745.43</v>
      </c>
      <c r="D23" s="7">
        <v>42633.51</v>
      </c>
      <c r="E23" s="7">
        <v>42574.06</v>
      </c>
      <c r="F23" s="7">
        <v>42647.29</v>
      </c>
      <c r="G23" s="7">
        <v>42713.97</v>
      </c>
      <c r="H23" s="7">
        <v>40960.080000000002</v>
      </c>
      <c r="I23" s="7">
        <v>42654.52</v>
      </c>
      <c r="J23" s="7">
        <v>42394.51</v>
      </c>
      <c r="K23" s="7">
        <v>42819.46</v>
      </c>
      <c r="L23" s="7"/>
      <c r="M23" s="8"/>
      <c r="N23" s="23">
        <v>42474.759000000013</v>
      </c>
      <c r="O23" s="23">
        <v>544.06286798596216</v>
      </c>
      <c r="P23" s="23">
        <v>1.2809086638630769</v>
      </c>
    </row>
    <row r="24" spans="1:16" ht="15.75" customHeight="1" x14ac:dyDescent="0.2">
      <c r="A24" s="1" t="s">
        <v>15</v>
      </c>
      <c r="B24" s="7">
        <v>85859.62</v>
      </c>
      <c r="C24" s="7">
        <v>86248.18</v>
      </c>
      <c r="D24" s="7">
        <v>86098.96</v>
      </c>
      <c r="E24" s="7">
        <v>85710.02</v>
      </c>
      <c r="F24" s="7">
        <v>85629.58</v>
      </c>
      <c r="G24" s="7">
        <v>86384.54</v>
      </c>
      <c r="H24" s="7">
        <v>85084.99</v>
      </c>
      <c r="I24" s="7">
        <v>85793.7</v>
      </c>
      <c r="J24" s="7">
        <v>85740.68</v>
      </c>
      <c r="K24" s="7">
        <v>85913</v>
      </c>
      <c r="L24" s="7"/>
      <c r="M24" s="8"/>
      <c r="N24" s="23">
        <v>85846.327000000005</v>
      </c>
      <c r="O24" s="23">
        <v>361.89751004792362</v>
      </c>
      <c r="P24" s="23">
        <v>0.42156434957074362</v>
      </c>
    </row>
    <row r="25" spans="1:16" ht="15.75" customHeight="1" x14ac:dyDescent="0.2">
      <c r="A25" s="1" t="s">
        <v>16</v>
      </c>
      <c r="B25" s="7">
        <v>169656.46</v>
      </c>
      <c r="C25" s="7">
        <v>168867.87</v>
      </c>
      <c r="D25" s="7">
        <v>168764.96</v>
      </c>
      <c r="E25" s="7">
        <v>168738.67</v>
      </c>
      <c r="F25" s="7">
        <v>168522.86</v>
      </c>
      <c r="G25" s="7">
        <v>169751.62</v>
      </c>
      <c r="H25" s="7">
        <v>168629.44</v>
      </c>
      <c r="I25" s="7">
        <v>168297.67</v>
      </c>
      <c r="J25" s="7">
        <v>169278.69</v>
      </c>
      <c r="K25" s="7">
        <v>168580.77</v>
      </c>
      <c r="L25" s="7"/>
      <c r="M25" s="8"/>
      <c r="N25" s="23">
        <v>168908.90100000001</v>
      </c>
      <c r="O25" s="23">
        <v>490.52627254250342</v>
      </c>
      <c r="P25" s="23">
        <v>0.29040877635128498</v>
      </c>
    </row>
    <row r="26" spans="1:16" ht="15.75" customHeight="1" x14ac:dyDescent="0.2">
      <c r="A26" s="21" t="s">
        <v>17</v>
      </c>
      <c r="B26" s="7">
        <v>338285.3</v>
      </c>
      <c r="C26" s="7">
        <v>336931.67</v>
      </c>
      <c r="D26" s="7">
        <v>335622.75</v>
      </c>
      <c r="E26" s="7">
        <v>334504.11</v>
      </c>
      <c r="F26" s="7">
        <v>335167.95</v>
      </c>
      <c r="G26" s="7">
        <v>338020.52</v>
      </c>
      <c r="H26" s="7">
        <v>337214.89</v>
      </c>
      <c r="I26" s="7">
        <v>336368.95</v>
      </c>
      <c r="J26" s="7">
        <v>337529.06</v>
      </c>
      <c r="K26" s="7">
        <v>335568.35</v>
      </c>
      <c r="L26" s="7"/>
      <c r="M26" s="8"/>
      <c r="N26" s="23">
        <v>336521.35499999998</v>
      </c>
      <c r="O26" s="23">
        <v>1276.4419065359459</v>
      </c>
      <c r="P26" s="23">
        <v>0.37930487547690572</v>
      </c>
    </row>
    <row r="27" spans="1:16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23"/>
      <c r="O27" s="5"/>
      <c r="P27" s="5"/>
    </row>
    <row r="28" spans="1:16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">
      <c r="B31" s="46" t="s">
        <v>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8"/>
    </row>
    <row r="32" spans="1:16" ht="15.75" customHeight="1" x14ac:dyDescent="0.2">
      <c r="A32" s="48" t="s">
        <v>1</v>
      </c>
      <c r="B32" s="33">
        <v>1</v>
      </c>
      <c r="C32" s="4">
        <v>2</v>
      </c>
      <c r="D32" s="4">
        <v>3</v>
      </c>
      <c r="E32" s="33">
        <v>4</v>
      </c>
      <c r="F32" s="4">
        <v>5</v>
      </c>
      <c r="G32" s="4">
        <v>6</v>
      </c>
      <c r="H32" s="33">
        <v>7</v>
      </c>
      <c r="I32" s="4">
        <v>8</v>
      </c>
      <c r="J32" s="4">
        <v>9</v>
      </c>
      <c r="K32" s="33">
        <v>10</v>
      </c>
      <c r="L32" s="33">
        <v>11</v>
      </c>
      <c r="M32" s="8"/>
      <c r="N32" s="8"/>
      <c r="O32" s="8"/>
      <c r="P32" s="8"/>
    </row>
    <row r="33" spans="1:16" ht="15.75" customHeight="1" x14ac:dyDescent="0.2">
      <c r="A33" s="47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8"/>
      <c r="N33" s="9" t="s">
        <v>3</v>
      </c>
      <c r="O33" s="9" t="s">
        <v>4</v>
      </c>
      <c r="P33" s="9" t="s">
        <v>5</v>
      </c>
    </row>
    <row r="34" spans="1:16" s="37" customFormat="1" ht="15.75" customHeight="1" x14ac:dyDescent="0.2">
      <c r="A34" s="22">
        <v>1</v>
      </c>
      <c r="B34" s="19">
        <v>13.05</v>
      </c>
      <c r="C34" s="19">
        <v>12.9</v>
      </c>
      <c r="D34" s="19">
        <v>12.98</v>
      </c>
      <c r="E34" s="19">
        <v>13.08</v>
      </c>
      <c r="F34" s="19">
        <v>12.9</v>
      </c>
      <c r="G34" s="19">
        <v>13.01</v>
      </c>
      <c r="H34" s="19">
        <v>12.93</v>
      </c>
      <c r="I34" s="19">
        <v>13.07</v>
      </c>
      <c r="J34" s="19">
        <v>12.92</v>
      </c>
      <c r="K34" s="19">
        <v>13.03</v>
      </c>
      <c r="L34" s="19"/>
      <c r="M34" s="20"/>
      <c r="N34" s="23">
        <v>12.987</v>
      </c>
      <c r="O34" s="23">
        <v>7.0561242115547318E-2</v>
      </c>
      <c r="P34" s="23">
        <v>0.54332210761182198</v>
      </c>
    </row>
    <row r="35" spans="1:16" s="37" customFormat="1" ht="15.75" customHeight="1" x14ac:dyDescent="0.2">
      <c r="A35" s="22">
        <v>2</v>
      </c>
      <c r="B35" s="19">
        <v>12.19</v>
      </c>
      <c r="C35" s="19">
        <v>11.91</v>
      </c>
      <c r="D35" s="19">
        <v>11.94</v>
      </c>
      <c r="E35" s="19">
        <v>11.92</v>
      </c>
      <c r="F35" s="19">
        <v>11.97</v>
      </c>
      <c r="G35" s="19">
        <v>11.97</v>
      </c>
      <c r="H35" s="19">
        <v>11.92</v>
      </c>
      <c r="I35" s="19">
        <v>11.93</v>
      </c>
      <c r="J35" s="19">
        <v>11.93</v>
      </c>
      <c r="K35" s="19">
        <v>12.04</v>
      </c>
      <c r="L35" s="19"/>
      <c r="M35" s="20"/>
      <c r="N35" s="23">
        <v>11.972</v>
      </c>
      <c r="O35" s="23">
        <v>8.5608929959957211E-2</v>
      </c>
      <c r="P35" s="23">
        <v>0.71507626094184107</v>
      </c>
    </row>
    <row r="36" spans="1:16" s="37" customFormat="1" ht="15.75" customHeight="1" x14ac:dyDescent="0.2">
      <c r="A36" s="22">
        <v>4</v>
      </c>
      <c r="B36" s="19">
        <v>12.56</v>
      </c>
      <c r="C36" s="19">
        <v>12.53</v>
      </c>
      <c r="D36" s="19">
        <v>12.54</v>
      </c>
      <c r="E36" s="19">
        <v>12.53</v>
      </c>
      <c r="F36" s="19">
        <v>12.49</v>
      </c>
      <c r="G36" s="19">
        <v>12.59</v>
      </c>
      <c r="H36" s="19">
        <v>12.51</v>
      </c>
      <c r="I36" s="19">
        <v>12.5</v>
      </c>
      <c r="J36" s="19">
        <v>12.51</v>
      </c>
      <c r="K36" s="19">
        <v>12.51</v>
      </c>
      <c r="L36" s="19"/>
      <c r="M36" s="20"/>
      <c r="N36" s="23">
        <v>12.526999999999999</v>
      </c>
      <c r="O36" s="23">
        <v>3.0203016773531439E-2</v>
      </c>
      <c r="P36" s="23">
        <v>0.24110335095019911</v>
      </c>
    </row>
    <row r="37" spans="1:16" s="37" customFormat="1" ht="15.75" customHeight="1" x14ac:dyDescent="0.2">
      <c r="A37" s="22">
        <v>8</v>
      </c>
      <c r="B37" s="19">
        <v>13.48</v>
      </c>
      <c r="C37" s="19">
        <v>13.41</v>
      </c>
      <c r="D37" s="19">
        <v>13.44</v>
      </c>
      <c r="E37" s="19">
        <v>13.44</v>
      </c>
      <c r="F37" s="19">
        <v>13.39</v>
      </c>
      <c r="G37" s="19">
        <v>13.51</v>
      </c>
      <c r="H37" s="19">
        <v>13.45</v>
      </c>
      <c r="I37" s="19">
        <v>13.33</v>
      </c>
      <c r="J37" s="19">
        <v>13.41</v>
      </c>
      <c r="K37" s="19">
        <v>13.46</v>
      </c>
      <c r="L37" s="19"/>
      <c r="M37" s="20"/>
      <c r="N37" s="23">
        <v>13.432</v>
      </c>
      <c r="O37" s="23">
        <v>5.0288059108389557E-2</v>
      </c>
      <c r="P37" s="23">
        <v>0.37438995762648569</v>
      </c>
    </row>
    <row r="38" spans="1:16" s="37" customFormat="1" ht="15.75" customHeight="1" x14ac:dyDescent="0.2">
      <c r="A38" s="22">
        <v>16</v>
      </c>
      <c r="B38" s="19">
        <v>14.58</v>
      </c>
      <c r="C38" s="19">
        <v>14.61</v>
      </c>
      <c r="D38" s="19">
        <v>14.63</v>
      </c>
      <c r="E38" s="19">
        <v>14.61</v>
      </c>
      <c r="F38" s="19">
        <v>14.57</v>
      </c>
      <c r="G38" s="19">
        <v>14.63</v>
      </c>
      <c r="H38" s="19">
        <v>14.62</v>
      </c>
      <c r="I38" s="19">
        <v>14.47</v>
      </c>
      <c r="J38" s="19">
        <v>14.63</v>
      </c>
      <c r="K38" s="19">
        <v>14.63</v>
      </c>
      <c r="L38" s="19"/>
      <c r="M38" s="20"/>
      <c r="N38" s="23">
        <v>14.598000000000001</v>
      </c>
      <c r="O38" s="23">
        <v>4.9844201713383267E-2</v>
      </c>
      <c r="P38" s="23">
        <v>0.34144541521703842</v>
      </c>
    </row>
    <row r="39" spans="1:16" s="37" customFormat="1" ht="15.75" customHeight="1" x14ac:dyDescent="0.2">
      <c r="A39" s="22">
        <v>32</v>
      </c>
      <c r="B39" s="19">
        <v>16.18</v>
      </c>
      <c r="C39" s="19">
        <v>16.16</v>
      </c>
      <c r="D39" s="19">
        <v>16.25</v>
      </c>
      <c r="E39" s="19">
        <v>16.21</v>
      </c>
      <c r="F39" s="19">
        <v>16.2</v>
      </c>
      <c r="G39" s="19">
        <v>16.27</v>
      </c>
      <c r="H39" s="19">
        <v>16.21</v>
      </c>
      <c r="I39" s="19">
        <v>16.190000000000001</v>
      </c>
      <c r="J39" s="19">
        <v>16.16</v>
      </c>
      <c r="K39" s="19">
        <v>16.21</v>
      </c>
      <c r="L39" s="19"/>
      <c r="M39" s="20"/>
      <c r="N39" s="23">
        <v>16.204000000000001</v>
      </c>
      <c r="O39" s="23">
        <v>3.5339622081862747E-2</v>
      </c>
      <c r="P39" s="23">
        <v>0.21809196545212761</v>
      </c>
    </row>
    <row r="40" spans="1:16" s="37" customFormat="1" ht="15.75" customHeight="1" x14ac:dyDescent="0.2">
      <c r="A40" s="22">
        <v>64</v>
      </c>
      <c r="B40" s="19">
        <v>18.91</v>
      </c>
      <c r="C40" s="19">
        <v>18.98</v>
      </c>
      <c r="D40" s="19">
        <v>18.93</v>
      </c>
      <c r="E40" s="19">
        <v>18.940000000000001</v>
      </c>
      <c r="F40" s="19">
        <v>18.88</v>
      </c>
      <c r="G40" s="19">
        <v>18.989999999999998</v>
      </c>
      <c r="H40" s="19">
        <v>18.93</v>
      </c>
      <c r="I40" s="19">
        <v>18.829999999999998</v>
      </c>
      <c r="J40" s="19">
        <v>19</v>
      </c>
      <c r="K40" s="19">
        <v>18.97</v>
      </c>
      <c r="L40" s="19"/>
      <c r="M40" s="20"/>
      <c r="N40" s="23">
        <v>18.936</v>
      </c>
      <c r="O40" s="23">
        <v>5.2957005621961629E-2</v>
      </c>
      <c r="P40" s="23">
        <v>0.27966310531242938</v>
      </c>
    </row>
    <row r="41" spans="1:16" s="37" customFormat="1" ht="15.75" customHeight="1" x14ac:dyDescent="0.2">
      <c r="A41" s="22">
        <v>128</v>
      </c>
      <c r="B41" s="19">
        <v>24.24</v>
      </c>
      <c r="C41" s="19">
        <v>24.09</v>
      </c>
      <c r="D41" s="19">
        <v>24.07</v>
      </c>
      <c r="E41" s="19">
        <v>24.15</v>
      </c>
      <c r="F41" s="19">
        <v>24.18</v>
      </c>
      <c r="G41" s="19">
        <v>24.26</v>
      </c>
      <c r="H41" s="19">
        <v>24.21</v>
      </c>
      <c r="I41" s="19">
        <v>23.97</v>
      </c>
      <c r="J41" s="19">
        <v>24.23</v>
      </c>
      <c r="K41" s="19">
        <v>24.33</v>
      </c>
      <c r="L41" s="19"/>
      <c r="M41" s="20"/>
      <c r="N41" s="23">
        <v>24.172999999999998</v>
      </c>
      <c r="O41" s="23">
        <v>0.10573026477262271</v>
      </c>
      <c r="P41" s="23">
        <v>0.4373899175634911</v>
      </c>
    </row>
    <row r="42" spans="1:16" ht="15.75" customHeight="1" x14ac:dyDescent="0.2">
      <c r="A42" s="1">
        <v>256</v>
      </c>
      <c r="B42" s="7">
        <v>38.64</v>
      </c>
      <c r="C42" s="7">
        <v>38.729999999999997</v>
      </c>
      <c r="D42" s="7">
        <v>38.619999999999997</v>
      </c>
      <c r="E42" s="7">
        <v>38.659999999999997</v>
      </c>
      <c r="F42" s="7">
        <v>38.6</v>
      </c>
      <c r="G42" s="7">
        <v>38.83</v>
      </c>
      <c r="H42" s="7">
        <v>38.700000000000003</v>
      </c>
      <c r="I42" s="7">
        <v>38.450000000000003</v>
      </c>
      <c r="J42" s="7">
        <v>38.770000000000003</v>
      </c>
      <c r="K42" s="7">
        <v>38.700000000000003</v>
      </c>
      <c r="L42" s="7"/>
      <c r="M42" s="8"/>
      <c r="N42" s="23">
        <v>38.669999999999987</v>
      </c>
      <c r="O42" s="23">
        <v>0.1042433051407453</v>
      </c>
      <c r="P42" s="23">
        <v>0.26957151575056981</v>
      </c>
    </row>
    <row r="43" spans="1:16" ht="15.75" customHeight="1" x14ac:dyDescent="0.2">
      <c r="A43" s="1">
        <v>512</v>
      </c>
      <c r="B43" s="7">
        <v>59.97</v>
      </c>
      <c r="C43" s="7">
        <v>59.67</v>
      </c>
      <c r="D43" s="7">
        <v>59.67</v>
      </c>
      <c r="E43" s="7">
        <v>59.65</v>
      </c>
      <c r="F43" s="7">
        <v>59.62</v>
      </c>
      <c r="G43" s="7">
        <v>59.69</v>
      </c>
      <c r="H43" s="7">
        <v>59.77</v>
      </c>
      <c r="I43" s="7">
        <v>59.46</v>
      </c>
      <c r="J43" s="7">
        <v>59.63</v>
      </c>
      <c r="K43" s="7">
        <v>59.77</v>
      </c>
      <c r="L43" s="7"/>
      <c r="M43" s="8"/>
      <c r="N43" s="23">
        <v>59.69</v>
      </c>
      <c r="O43" s="23">
        <v>0.13123346456686349</v>
      </c>
      <c r="P43" s="23">
        <v>0.21985837588685461</v>
      </c>
    </row>
    <row r="44" spans="1:16" ht="15.75" customHeight="1" x14ac:dyDescent="0.2">
      <c r="A44" s="1" t="s">
        <v>6</v>
      </c>
      <c r="B44" s="7">
        <v>97.69</v>
      </c>
      <c r="C44" s="7">
        <v>97.61</v>
      </c>
      <c r="D44" s="7">
        <v>97.28</v>
      </c>
      <c r="E44" s="7">
        <v>97.45</v>
      </c>
      <c r="F44" s="7">
        <v>97.52</v>
      </c>
      <c r="G44" s="7">
        <v>97.7</v>
      </c>
      <c r="H44" s="7">
        <v>97.57</v>
      </c>
      <c r="I44" s="7">
        <v>96.9</v>
      </c>
      <c r="J44" s="7">
        <v>97.59</v>
      </c>
      <c r="K44" s="7">
        <v>97.78</v>
      </c>
      <c r="L44" s="7"/>
      <c r="M44" s="8"/>
      <c r="N44" s="23">
        <v>97.508999999999986</v>
      </c>
      <c r="O44" s="23">
        <v>0.2560577191875979</v>
      </c>
      <c r="P44" s="23">
        <v>0.26259906181747111</v>
      </c>
    </row>
    <row r="45" spans="1:16" ht="15.75" customHeight="1" x14ac:dyDescent="0.2">
      <c r="A45" s="1" t="s">
        <v>7</v>
      </c>
      <c r="B45" s="7">
        <v>163.22999999999999</v>
      </c>
      <c r="C45" s="7">
        <v>162</v>
      </c>
      <c r="D45" s="7">
        <v>162.25</v>
      </c>
      <c r="E45" s="7">
        <v>162.43</v>
      </c>
      <c r="F45" s="7">
        <v>162.03</v>
      </c>
      <c r="G45" s="7">
        <v>162.05000000000001</v>
      </c>
      <c r="H45" s="7">
        <v>162.12</v>
      </c>
      <c r="I45" s="7">
        <v>161.99</v>
      </c>
      <c r="J45" s="7">
        <v>161.88999999999999</v>
      </c>
      <c r="K45" s="7">
        <v>161.78</v>
      </c>
      <c r="L45" s="7"/>
      <c r="M45" s="8"/>
      <c r="N45" s="23">
        <v>162.17699999999999</v>
      </c>
      <c r="O45" s="23">
        <v>0.41169163217145671</v>
      </c>
      <c r="P45" s="23">
        <v>0.25385327893070952</v>
      </c>
    </row>
    <row r="46" spans="1:16" ht="15.75" customHeight="1" x14ac:dyDescent="0.2">
      <c r="A46" s="1" t="s">
        <v>8</v>
      </c>
      <c r="B46" s="7">
        <v>261.58</v>
      </c>
      <c r="C46" s="7">
        <v>259.14999999999998</v>
      </c>
      <c r="D46" s="7">
        <v>259.7</v>
      </c>
      <c r="E46" s="7">
        <v>258.72000000000003</v>
      </c>
      <c r="F46" s="7">
        <v>261.02999999999997</v>
      </c>
      <c r="G46" s="7">
        <v>260.08999999999997</v>
      </c>
      <c r="H46" s="7">
        <v>260.05</v>
      </c>
      <c r="I46" s="7">
        <v>258.75</v>
      </c>
      <c r="J46" s="7">
        <v>260.13</v>
      </c>
      <c r="K46" s="7">
        <v>259.72000000000003</v>
      </c>
      <c r="L46" s="7"/>
      <c r="M46" s="8"/>
      <c r="N46" s="23">
        <v>259.892</v>
      </c>
      <c r="O46" s="23">
        <v>0.91651271434472625</v>
      </c>
      <c r="P46" s="23">
        <v>0.35265137608880848</v>
      </c>
    </row>
    <row r="47" spans="1:16" ht="15.75" customHeight="1" x14ac:dyDescent="0.2">
      <c r="A47" s="1" t="s">
        <v>9</v>
      </c>
      <c r="B47" s="7">
        <v>446.14</v>
      </c>
      <c r="C47" s="7">
        <v>441.96</v>
      </c>
      <c r="D47" s="7">
        <v>446.59</v>
      </c>
      <c r="E47" s="7">
        <v>443.57</v>
      </c>
      <c r="F47" s="7">
        <v>446.37</v>
      </c>
      <c r="G47" s="7">
        <v>444.68</v>
      </c>
      <c r="H47" s="7">
        <v>445.78</v>
      </c>
      <c r="I47" s="7">
        <v>442.7</v>
      </c>
      <c r="J47" s="7">
        <v>444.62</v>
      </c>
      <c r="K47" s="7">
        <v>444.2</v>
      </c>
      <c r="L47" s="7"/>
      <c r="M47" s="8"/>
      <c r="N47" s="23">
        <v>444.66099999999989</v>
      </c>
      <c r="O47" s="23">
        <v>1.5855980294863861</v>
      </c>
      <c r="P47" s="23">
        <v>0.35658581019841779</v>
      </c>
    </row>
    <row r="48" spans="1:16" ht="15.75" customHeight="1" x14ac:dyDescent="0.2">
      <c r="A48" s="1" t="s">
        <v>10</v>
      </c>
      <c r="B48" s="7">
        <v>1175.4000000000001</v>
      </c>
      <c r="C48" s="7">
        <v>1188.45</v>
      </c>
      <c r="D48" s="7">
        <v>1180.78</v>
      </c>
      <c r="E48" s="7">
        <v>1170.73</v>
      </c>
      <c r="F48" s="7">
        <v>1168.33</v>
      </c>
      <c r="G48" s="7">
        <v>1171.05</v>
      </c>
      <c r="H48" s="7">
        <v>1173.3</v>
      </c>
      <c r="I48" s="7">
        <v>1181.67</v>
      </c>
      <c r="J48" s="7">
        <v>1182.83</v>
      </c>
      <c r="K48" s="7">
        <v>1173.54</v>
      </c>
      <c r="L48" s="7"/>
      <c r="M48" s="8"/>
      <c r="N48" s="23">
        <v>1176.6079999999999</v>
      </c>
      <c r="O48" s="23">
        <v>6.4786655004458247</v>
      </c>
      <c r="P48" s="23">
        <v>0.55062225485852756</v>
      </c>
    </row>
    <row r="49" spans="1:16" ht="15.75" customHeight="1" x14ac:dyDescent="0.2">
      <c r="A49" s="1" t="s">
        <v>11</v>
      </c>
      <c r="B49" s="7">
        <v>4874.74</v>
      </c>
      <c r="C49" s="7">
        <v>4778.0200000000004</v>
      </c>
      <c r="D49" s="7">
        <v>4834.21</v>
      </c>
      <c r="E49" s="7">
        <v>4912.7299999999996</v>
      </c>
      <c r="F49" s="7">
        <v>4918.37</v>
      </c>
      <c r="G49" s="7">
        <v>4983.33</v>
      </c>
      <c r="H49" s="7">
        <v>4924.21</v>
      </c>
      <c r="I49" s="7">
        <v>4763.91</v>
      </c>
      <c r="J49" s="7">
        <v>4796.0200000000004</v>
      </c>
      <c r="K49" s="7">
        <v>4904.18</v>
      </c>
      <c r="L49" s="7"/>
      <c r="M49" s="8"/>
      <c r="N49" s="23">
        <v>4868.9720000000007</v>
      </c>
      <c r="O49" s="23">
        <v>72.722813140795736</v>
      </c>
      <c r="P49" s="23">
        <v>1.493596864816551</v>
      </c>
    </row>
    <row r="50" spans="1:16" ht="15.75" customHeight="1" x14ac:dyDescent="0.2">
      <c r="A50" s="1" t="s">
        <v>12</v>
      </c>
      <c r="B50" s="7">
        <v>9661.91</v>
      </c>
      <c r="C50" s="7">
        <v>9319.91</v>
      </c>
      <c r="D50" s="7">
        <v>9570.34</v>
      </c>
      <c r="E50" s="7">
        <v>9639.5</v>
      </c>
      <c r="F50" s="7">
        <v>9455.19</v>
      </c>
      <c r="G50" s="7">
        <v>9590.89</v>
      </c>
      <c r="H50" s="7">
        <v>9497.2099999999991</v>
      </c>
      <c r="I50" s="7">
        <v>9206.8799999999992</v>
      </c>
      <c r="J50" s="7">
        <v>9241.9</v>
      </c>
      <c r="K50" s="7">
        <v>9666.91</v>
      </c>
      <c r="L50" s="7"/>
      <c r="M50" s="8"/>
      <c r="N50" s="23">
        <v>9485.0640000000021</v>
      </c>
      <c r="O50" s="23">
        <v>173.68393568650961</v>
      </c>
      <c r="P50" s="23">
        <v>1.8311308778360329</v>
      </c>
    </row>
    <row r="51" spans="1:16" ht="15.75" customHeight="1" x14ac:dyDescent="0.2">
      <c r="A51" s="1" t="s">
        <v>13</v>
      </c>
      <c r="B51" s="7">
        <v>19433.099999999999</v>
      </c>
      <c r="C51" s="7">
        <v>19713.36</v>
      </c>
      <c r="D51" s="7">
        <v>20587.189999999999</v>
      </c>
      <c r="E51" s="7">
        <v>19611.2</v>
      </c>
      <c r="F51" s="7">
        <v>19332.18</v>
      </c>
      <c r="G51" s="7">
        <v>20443.71</v>
      </c>
      <c r="H51" s="7">
        <v>19135.849999999999</v>
      </c>
      <c r="I51" s="7">
        <v>19719.580000000002</v>
      </c>
      <c r="J51" s="7">
        <v>19913.52</v>
      </c>
      <c r="K51" s="7">
        <v>19530.099999999999</v>
      </c>
      <c r="L51" s="7"/>
      <c r="M51" s="8"/>
      <c r="N51" s="23">
        <v>19741.978999999999</v>
      </c>
      <c r="O51" s="23">
        <v>463.11563076022861</v>
      </c>
      <c r="P51" s="23">
        <v>2.3458419784573201</v>
      </c>
    </row>
    <row r="52" spans="1:16" ht="15.75" customHeight="1" x14ac:dyDescent="0.2">
      <c r="A52" s="1" t="s">
        <v>14</v>
      </c>
      <c r="B52" s="7">
        <v>43053.7</v>
      </c>
      <c r="C52" s="7">
        <v>43037.86</v>
      </c>
      <c r="D52" s="7">
        <v>42316.65</v>
      </c>
      <c r="E52" s="7">
        <v>42877.72</v>
      </c>
      <c r="F52" s="7">
        <v>42797.19</v>
      </c>
      <c r="G52" s="7">
        <v>42998.8</v>
      </c>
      <c r="H52" s="7">
        <v>42902.81</v>
      </c>
      <c r="I52" s="7">
        <v>42799.64</v>
      </c>
      <c r="J52" s="7">
        <v>42892.01</v>
      </c>
      <c r="K52" s="7">
        <v>42815.19</v>
      </c>
      <c r="L52" s="7"/>
      <c r="M52" s="8"/>
      <c r="N52" s="23">
        <v>42849.156999999999</v>
      </c>
      <c r="O52" s="23">
        <v>209.5605248052849</v>
      </c>
      <c r="P52" s="23">
        <v>0.48906568874922068</v>
      </c>
    </row>
    <row r="53" spans="1:16" ht="15.75" customHeight="1" x14ac:dyDescent="0.2">
      <c r="A53" s="1" t="s">
        <v>15</v>
      </c>
      <c r="B53" s="7">
        <v>85526.39</v>
      </c>
      <c r="C53" s="7">
        <v>85802.5</v>
      </c>
      <c r="D53" s="7">
        <v>85484.38</v>
      </c>
      <c r="E53" s="7">
        <v>86313.279999999999</v>
      </c>
      <c r="F53" s="7">
        <v>85746.04</v>
      </c>
      <c r="G53" s="7">
        <v>85693.77</v>
      </c>
      <c r="H53" s="7">
        <v>85640.02</v>
      </c>
      <c r="I53" s="7">
        <v>85550.57</v>
      </c>
      <c r="J53" s="7">
        <v>85581.23</v>
      </c>
      <c r="K53" s="7">
        <v>85915.76</v>
      </c>
      <c r="L53" s="7"/>
      <c r="M53" s="8"/>
      <c r="N53" s="23">
        <v>85725.394</v>
      </c>
      <c r="O53" s="23">
        <v>246.20375095075491</v>
      </c>
      <c r="P53" s="23">
        <v>0.28720048921647989</v>
      </c>
    </row>
    <row r="54" spans="1:16" ht="15.75" customHeight="1" x14ac:dyDescent="0.2">
      <c r="A54" s="1" t="s">
        <v>16</v>
      </c>
      <c r="B54" s="7">
        <v>168324.05</v>
      </c>
      <c r="C54" s="7">
        <v>168674.53</v>
      </c>
      <c r="D54" s="7">
        <v>167923.27</v>
      </c>
      <c r="E54" s="7">
        <v>169875.61</v>
      </c>
      <c r="F54" s="7">
        <v>169966.55</v>
      </c>
      <c r="G54" s="7">
        <v>169260.97</v>
      </c>
      <c r="H54" s="7">
        <v>168450.09</v>
      </c>
      <c r="I54" s="7">
        <v>168350.32</v>
      </c>
      <c r="J54" s="7">
        <v>168559.74</v>
      </c>
      <c r="K54" s="7">
        <v>169437.68</v>
      </c>
      <c r="L54" s="7"/>
      <c r="M54" s="8"/>
      <c r="N54" s="23">
        <v>168882.28099999999</v>
      </c>
      <c r="O54" s="23">
        <v>704.15464389657222</v>
      </c>
      <c r="P54" s="23">
        <v>0.41694998417067342</v>
      </c>
    </row>
    <row r="55" spans="1:16" ht="15.75" customHeight="1" x14ac:dyDescent="0.2">
      <c r="A55" s="6" t="s">
        <v>17</v>
      </c>
      <c r="B55" s="7">
        <v>336715.9</v>
      </c>
      <c r="C55" s="7">
        <v>336307.65</v>
      </c>
      <c r="D55" s="7">
        <v>332461.49</v>
      </c>
      <c r="E55" s="7">
        <v>336071.47</v>
      </c>
      <c r="F55" s="7">
        <v>334195.71999999997</v>
      </c>
      <c r="G55" s="7">
        <v>337346.91</v>
      </c>
      <c r="H55" s="7">
        <v>335397.61</v>
      </c>
      <c r="I55" s="7">
        <v>333604.11</v>
      </c>
      <c r="J55" s="7">
        <v>334417.53999999998</v>
      </c>
      <c r="K55" s="7">
        <v>336262.13</v>
      </c>
      <c r="L55" s="7"/>
      <c r="M55" s="8"/>
      <c r="N55" s="23">
        <v>335278.05300000001</v>
      </c>
      <c r="O55" s="23">
        <v>1551.590397861002</v>
      </c>
      <c r="P55" s="23">
        <v>0.46277720357109159</v>
      </c>
    </row>
    <row r="56" spans="1:16" ht="15.75" customHeight="1" x14ac:dyDescent="0.2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5"/>
      <c r="O56" s="5"/>
      <c r="P56" s="5"/>
    </row>
    <row r="57" spans="1:16" ht="15.75" customHeight="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5.75" customHeight="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5.75" customHeight="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5.75" customHeight="1" x14ac:dyDescent="0.2">
      <c r="B60" s="46" t="s">
        <v>19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8"/>
    </row>
    <row r="61" spans="1:16" ht="15.75" customHeight="1" x14ac:dyDescent="0.2">
      <c r="A61" s="48" t="s">
        <v>1</v>
      </c>
      <c r="B61" s="33">
        <v>1</v>
      </c>
      <c r="C61" s="4">
        <v>2</v>
      </c>
      <c r="D61" s="4">
        <v>3</v>
      </c>
      <c r="E61" s="33">
        <v>4</v>
      </c>
      <c r="F61" s="4">
        <v>5</v>
      </c>
      <c r="G61" s="4">
        <v>6</v>
      </c>
      <c r="H61" s="33">
        <v>7</v>
      </c>
      <c r="I61" s="4">
        <v>8</v>
      </c>
      <c r="J61" s="4">
        <v>9</v>
      </c>
      <c r="K61" s="33">
        <v>10</v>
      </c>
      <c r="L61" s="33">
        <v>11</v>
      </c>
      <c r="M61" s="8"/>
      <c r="N61" s="8"/>
      <c r="O61" s="8"/>
      <c r="P61" s="8"/>
    </row>
    <row r="62" spans="1:16" ht="15.75" customHeight="1" x14ac:dyDescent="0.2">
      <c r="A62" s="47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8"/>
      <c r="N62" s="9" t="s">
        <v>3</v>
      </c>
      <c r="O62" s="9" t="s">
        <v>4</v>
      </c>
      <c r="P62" s="9" t="s">
        <v>5</v>
      </c>
    </row>
    <row r="63" spans="1:16" s="37" customFormat="1" ht="15.75" customHeight="1" x14ac:dyDescent="0.2">
      <c r="A63" s="22">
        <v>1</v>
      </c>
      <c r="B63" s="19">
        <v>11.42</v>
      </c>
      <c r="C63" s="19">
        <v>11.04</v>
      </c>
      <c r="D63" s="19">
        <v>11.03</v>
      </c>
      <c r="E63" s="19">
        <v>11.08</v>
      </c>
      <c r="F63" s="19">
        <v>11.03</v>
      </c>
      <c r="G63" s="19">
        <v>10.97</v>
      </c>
      <c r="H63" s="19">
        <v>11.28</v>
      </c>
      <c r="I63" s="19">
        <v>11.13</v>
      </c>
      <c r="J63" s="19">
        <v>11.06</v>
      </c>
      <c r="K63" s="19">
        <v>11</v>
      </c>
      <c r="L63" s="19"/>
      <c r="M63" s="20"/>
      <c r="N63" s="23">
        <v>11.103999999999999</v>
      </c>
      <c r="O63" s="23">
        <v>0.1405702671264446</v>
      </c>
      <c r="P63" s="23">
        <v>1.265942607406741</v>
      </c>
    </row>
    <row r="64" spans="1:16" s="37" customFormat="1" ht="15.75" customHeight="1" x14ac:dyDescent="0.2">
      <c r="A64" s="22">
        <v>2</v>
      </c>
      <c r="B64" s="19">
        <v>11.2</v>
      </c>
      <c r="C64" s="19">
        <v>11.22</v>
      </c>
      <c r="D64" s="19">
        <v>11.24</v>
      </c>
      <c r="E64" s="19">
        <v>11.2</v>
      </c>
      <c r="F64" s="19">
        <v>11.29</v>
      </c>
      <c r="G64" s="19">
        <v>11.33</v>
      </c>
      <c r="H64" s="19">
        <v>11.23</v>
      </c>
      <c r="I64" s="19">
        <v>11.23</v>
      </c>
      <c r="J64" s="19">
        <v>11.23</v>
      </c>
      <c r="K64" s="19">
        <v>11.24</v>
      </c>
      <c r="L64" s="19"/>
      <c r="M64" s="20"/>
      <c r="N64" s="23">
        <v>11.241</v>
      </c>
      <c r="O64" s="23">
        <v>4.0124805295477753E-2</v>
      </c>
      <c r="P64" s="23">
        <v>0.35695049635688758</v>
      </c>
    </row>
    <row r="65" spans="1:16" s="37" customFormat="1" ht="15.75" customHeight="1" x14ac:dyDescent="0.2">
      <c r="A65" s="22">
        <v>4</v>
      </c>
      <c r="B65" s="19">
        <v>12</v>
      </c>
      <c r="C65" s="19">
        <v>11.98</v>
      </c>
      <c r="D65" s="19">
        <v>12</v>
      </c>
      <c r="E65" s="19">
        <v>11.95</v>
      </c>
      <c r="F65" s="19">
        <v>12</v>
      </c>
      <c r="G65" s="19">
        <v>11.94</v>
      </c>
      <c r="H65" s="19">
        <v>11.97</v>
      </c>
      <c r="I65" s="19">
        <v>11.96</v>
      </c>
      <c r="J65" s="19">
        <v>11.98</v>
      </c>
      <c r="K65" s="19">
        <v>11.99</v>
      </c>
      <c r="L65" s="19"/>
      <c r="M65" s="20"/>
      <c r="N65" s="23">
        <v>11.977</v>
      </c>
      <c r="O65" s="23">
        <v>2.162817093001123E-2</v>
      </c>
      <c r="P65" s="23">
        <v>0.18058087108634241</v>
      </c>
    </row>
    <row r="66" spans="1:16" s="37" customFormat="1" ht="15.75" customHeight="1" x14ac:dyDescent="0.2">
      <c r="A66" s="22">
        <v>8</v>
      </c>
      <c r="B66" s="19">
        <v>13.05</v>
      </c>
      <c r="C66" s="19">
        <v>13.12</v>
      </c>
      <c r="D66" s="19">
        <v>13.06</v>
      </c>
      <c r="E66" s="19">
        <v>13.06</v>
      </c>
      <c r="F66" s="19">
        <v>13.13</v>
      </c>
      <c r="G66" s="19">
        <v>14.72</v>
      </c>
      <c r="H66" s="19">
        <v>13.1</v>
      </c>
      <c r="I66" s="19">
        <v>13.05</v>
      </c>
      <c r="J66" s="19">
        <v>13.1</v>
      </c>
      <c r="K66" s="19">
        <v>13.13</v>
      </c>
      <c r="L66" s="19"/>
      <c r="M66" s="20"/>
      <c r="N66" s="23">
        <v>13.252000000000001</v>
      </c>
      <c r="O66" s="23">
        <v>0.51680213277853693</v>
      </c>
      <c r="P66" s="23">
        <v>3.899804805150445</v>
      </c>
    </row>
    <row r="67" spans="1:16" s="37" customFormat="1" ht="15.75" customHeight="1" x14ac:dyDescent="0.2">
      <c r="A67" s="22">
        <v>16</v>
      </c>
      <c r="B67" s="19">
        <v>14.17</v>
      </c>
      <c r="C67" s="19">
        <v>14.39</v>
      </c>
      <c r="D67" s="19">
        <v>14.19</v>
      </c>
      <c r="E67" s="19">
        <v>14.2</v>
      </c>
      <c r="F67" s="19">
        <v>14.19</v>
      </c>
      <c r="G67" s="19">
        <v>14.3</v>
      </c>
      <c r="H67" s="19">
        <v>14.18</v>
      </c>
      <c r="I67" s="19">
        <v>14.17</v>
      </c>
      <c r="J67" s="19">
        <v>14.18</v>
      </c>
      <c r="K67" s="19">
        <v>14.22</v>
      </c>
      <c r="L67" s="19"/>
      <c r="M67" s="20"/>
      <c r="N67" s="23">
        <v>14.218999999999999</v>
      </c>
      <c r="O67" s="23">
        <v>7.1250730990402592E-2</v>
      </c>
      <c r="P67" s="23">
        <v>0.50109523166469228</v>
      </c>
    </row>
    <row r="68" spans="1:16" s="37" customFormat="1" ht="15.75" customHeight="1" x14ac:dyDescent="0.2">
      <c r="A68" s="22">
        <v>32</v>
      </c>
      <c r="B68" s="19">
        <v>16.350000000000001</v>
      </c>
      <c r="C68" s="19">
        <v>16.34</v>
      </c>
      <c r="D68" s="19">
        <v>16.41</v>
      </c>
      <c r="E68" s="19">
        <v>16.37</v>
      </c>
      <c r="F68" s="19">
        <v>16.399999999999999</v>
      </c>
      <c r="G68" s="19">
        <v>16.47</v>
      </c>
      <c r="H68" s="19">
        <v>16.55</v>
      </c>
      <c r="I68" s="19">
        <v>16.36</v>
      </c>
      <c r="J68" s="19">
        <v>16.399999999999999</v>
      </c>
      <c r="K68" s="19">
        <v>16.38</v>
      </c>
      <c r="L68" s="19"/>
      <c r="M68" s="20"/>
      <c r="N68" s="23">
        <v>16.402999999999999</v>
      </c>
      <c r="O68" s="23">
        <v>6.3604681868204893E-2</v>
      </c>
      <c r="P68" s="23">
        <v>0.38776249386212819</v>
      </c>
    </row>
    <row r="69" spans="1:16" s="37" customFormat="1" ht="15.75" customHeight="1" x14ac:dyDescent="0.2">
      <c r="A69" s="22">
        <v>64</v>
      </c>
      <c r="B69" s="19">
        <v>20.97</v>
      </c>
      <c r="C69" s="19">
        <v>20.72</v>
      </c>
      <c r="D69" s="19">
        <v>20.7</v>
      </c>
      <c r="E69" s="19">
        <v>20.71</v>
      </c>
      <c r="F69" s="19">
        <v>20.73</v>
      </c>
      <c r="G69" s="19">
        <v>20.64</v>
      </c>
      <c r="H69" s="19">
        <v>21.11</v>
      </c>
      <c r="I69" s="19">
        <v>20.72</v>
      </c>
      <c r="J69" s="19">
        <v>20.76</v>
      </c>
      <c r="K69" s="19">
        <v>20.71</v>
      </c>
      <c r="L69" s="19"/>
      <c r="M69" s="20"/>
      <c r="N69" s="23">
        <v>20.777000000000001</v>
      </c>
      <c r="O69" s="23">
        <v>0.14560601330683781</v>
      </c>
      <c r="P69" s="23">
        <v>0.70080383744928421</v>
      </c>
    </row>
    <row r="70" spans="1:16" s="37" customFormat="1" ht="15.75" customHeight="1" x14ac:dyDescent="0.2">
      <c r="A70" s="22">
        <v>128</v>
      </c>
      <c r="B70" s="19">
        <v>30.76</v>
      </c>
      <c r="C70" s="19">
        <v>30.71</v>
      </c>
      <c r="D70" s="19">
        <v>30.73</v>
      </c>
      <c r="E70" s="19">
        <v>30.65</v>
      </c>
      <c r="F70" s="19">
        <v>30.93</v>
      </c>
      <c r="G70" s="19">
        <v>30.73</v>
      </c>
      <c r="H70" s="19">
        <v>30.73</v>
      </c>
      <c r="I70" s="19">
        <v>30.77</v>
      </c>
      <c r="J70" s="19">
        <v>30.68</v>
      </c>
      <c r="K70" s="19">
        <v>30.66</v>
      </c>
      <c r="L70" s="19"/>
      <c r="M70" s="20"/>
      <c r="N70" s="23">
        <v>30.734999999999999</v>
      </c>
      <c r="O70" s="23">
        <v>7.9197362470111582E-2</v>
      </c>
      <c r="P70" s="23">
        <v>0.25767809490844829</v>
      </c>
    </row>
    <row r="71" spans="1:16" ht="15.75" customHeight="1" x14ac:dyDescent="0.2">
      <c r="A71" s="1">
        <v>256</v>
      </c>
      <c r="B71" s="7">
        <v>46.66</v>
      </c>
      <c r="C71" s="7">
        <v>46.83</v>
      </c>
      <c r="D71" s="7">
        <v>46.74</v>
      </c>
      <c r="E71" s="7">
        <v>46.58</v>
      </c>
      <c r="F71" s="7">
        <v>46.67</v>
      </c>
      <c r="G71" s="7">
        <v>46.79</v>
      </c>
      <c r="H71" s="7">
        <v>46.74</v>
      </c>
      <c r="I71" s="7">
        <v>46.65</v>
      </c>
      <c r="J71" s="7">
        <v>46.72</v>
      </c>
      <c r="K71" s="7">
        <v>46.7</v>
      </c>
      <c r="L71" s="7"/>
      <c r="M71" s="8"/>
      <c r="N71" s="23">
        <v>46.707999999999998</v>
      </c>
      <c r="O71" s="23">
        <v>7.2541176046589356E-2</v>
      </c>
      <c r="P71" s="23">
        <v>0.15530781888881851</v>
      </c>
    </row>
    <row r="72" spans="1:16" ht="15.75" customHeight="1" x14ac:dyDescent="0.2">
      <c r="A72" s="1">
        <v>512</v>
      </c>
      <c r="B72" s="7">
        <v>70.14</v>
      </c>
      <c r="C72" s="7">
        <v>69.849999999999994</v>
      </c>
      <c r="D72" s="7">
        <v>69.81</v>
      </c>
      <c r="E72" s="7">
        <v>69.84</v>
      </c>
      <c r="F72" s="7">
        <v>69.72</v>
      </c>
      <c r="G72" s="7">
        <v>70.099999999999994</v>
      </c>
      <c r="H72" s="7">
        <v>70.58</v>
      </c>
      <c r="I72" s="7">
        <v>69.739999999999995</v>
      </c>
      <c r="J72" s="7">
        <v>69.739999999999995</v>
      </c>
      <c r="K72" s="7">
        <v>69.86</v>
      </c>
      <c r="L72" s="7"/>
      <c r="M72" s="8"/>
      <c r="N72" s="23">
        <v>69.938000000000002</v>
      </c>
      <c r="O72" s="23">
        <v>0.26769800563736418</v>
      </c>
      <c r="P72" s="23">
        <v>0.38276474253962689</v>
      </c>
    </row>
    <row r="73" spans="1:16" ht="15.75" customHeight="1" x14ac:dyDescent="0.2">
      <c r="A73" s="1" t="s">
        <v>6</v>
      </c>
      <c r="B73" s="7">
        <v>119</v>
      </c>
      <c r="C73" s="7">
        <v>118.41</v>
      </c>
      <c r="D73" s="7">
        <v>118.68</v>
      </c>
      <c r="E73" s="7">
        <v>118.39</v>
      </c>
      <c r="F73" s="7">
        <v>118.47</v>
      </c>
      <c r="G73" s="7">
        <v>120.47</v>
      </c>
      <c r="H73" s="7">
        <v>118.81</v>
      </c>
      <c r="I73" s="7">
        <v>118.61</v>
      </c>
      <c r="J73" s="7">
        <v>118.44</v>
      </c>
      <c r="K73" s="7">
        <v>118.84</v>
      </c>
      <c r="L73" s="7"/>
      <c r="M73" s="8"/>
      <c r="N73" s="23">
        <v>118.812</v>
      </c>
      <c r="O73" s="23">
        <v>0.61809384400752609</v>
      </c>
      <c r="P73" s="23">
        <v>0.52022846514453602</v>
      </c>
    </row>
    <row r="74" spans="1:16" ht="15.75" customHeight="1" x14ac:dyDescent="0.2">
      <c r="A74" s="1" t="s">
        <v>7</v>
      </c>
      <c r="B74" s="7">
        <v>200.6</v>
      </c>
      <c r="C74" s="7">
        <v>201.72</v>
      </c>
      <c r="D74" s="7">
        <v>202.05</v>
      </c>
      <c r="E74" s="7">
        <v>200.72</v>
      </c>
      <c r="F74" s="7">
        <v>200.54</v>
      </c>
      <c r="G74" s="7">
        <v>200.89</v>
      </c>
      <c r="H74" s="7">
        <v>200.48</v>
      </c>
      <c r="I74" s="7">
        <v>200.24</v>
      </c>
      <c r="J74" s="7">
        <v>200.16</v>
      </c>
      <c r="K74" s="7">
        <v>200.58</v>
      </c>
      <c r="L74" s="7"/>
      <c r="M74" s="8"/>
      <c r="N74" s="23">
        <v>200.798</v>
      </c>
      <c r="O74" s="23">
        <v>0.61508445671215894</v>
      </c>
      <c r="P74" s="23">
        <v>0.30632001151015398</v>
      </c>
    </row>
    <row r="75" spans="1:16" ht="15.75" customHeight="1" x14ac:dyDescent="0.2">
      <c r="A75" s="1" t="s">
        <v>8</v>
      </c>
      <c r="B75" s="7">
        <v>379.36</v>
      </c>
      <c r="C75" s="7">
        <v>386.02</v>
      </c>
      <c r="D75" s="7">
        <v>378.11</v>
      </c>
      <c r="E75" s="7">
        <v>377.83</v>
      </c>
      <c r="F75" s="7">
        <v>377.62</v>
      </c>
      <c r="G75" s="7">
        <v>382.84</v>
      </c>
      <c r="H75" s="7">
        <v>382.3</v>
      </c>
      <c r="I75" s="7">
        <v>378.02</v>
      </c>
      <c r="J75" s="7">
        <v>381.96</v>
      </c>
      <c r="K75" s="7">
        <v>381.26</v>
      </c>
      <c r="L75" s="7"/>
      <c r="M75" s="8"/>
      <c r="N75" s="23">
        <v>380.53199999999998</v>
      </c>
      <c r="O75" s="23">
        <v>2.798220863334409</v>
      </c>
      <c r="P75" s="23">
        <v>0.73534442920290788</v>
      </c>
    </row>
    <row r="76" spans="1:16" ht="15.75" customHeight="1" x14ac:dyDescent="0.2">
      <c r="A76" s="1" t="s">
        <v>9</v>
      </c>
      <c r="B76" s="7">
        <v>805.54</v>
      </c>
      <c r="C76" s="7">
        <v>809.16</v>
      </c>
      <c r="D76" s="7">
        <v>807.22</v>
      </c>
      <c r="E76" s="7">
        <v>808.06</v>
      </c>
      <c r="F76" s="7">
        <v>804.35</v>
      </c>
      <c r="G76" s="7">
        <v>804.69</v>
      </c>
      <c r="H76" s="7">
        <v>807.58</v>
      </c>
      <c r="I76" s="7">
        <v>804.44</v>
      </c>
      <c r="J76" s="7">
        <v>804.64</v>
      </c>
      <c r="K76" s="7">
        <v>806.57</v>
      </c>
      <c r="L76" s="7"/>
      <c r="M76" s="8"/>
      <c r="N76" s="23">
        <v>806.22500000000014</v>
      </c>
      <c r="O76" s="23">
        <v>1.730961518283326</v>
      </c>
      <c r="P76" s="23">
        <v>0.2146995588431673</v>
      </c>
    </row>
    <row r="77" spans="1:16" ht="15.75" customHeight="1" x14ac:dyDescent="0.2">
      <c r="A77" s="1" t="s">
        <v>10</v>
      </c>
      <c r="B77" s="7">
        <v>3510.95</v>
      </c>
      <c r="C77" s="7">
        <v>3445.88</v>
      </c>
      <c r="D77" s="7">
        <v>3544.79</v>
      </c>
      <c r="E77" s="7">
        <v>3527.48</v>
      </c>
      <c r="F77" s="7">
        <v>3532.68</v>
      </c>
      <c r="G77" s="7">
        <v>3521.99</v>
      </c>
      <c r="H77" s="7">
        <v>3559.06</v>
      </c>
      <c r="I77" s="7">
        <v>3539.71</v>
      </c>
      <c r="J77" s="7">
        <v>3527.85</v>
      </c>
      <c r="K77" s="7">
        <v>3543.33</v>
      </c>
      <c r="L77" s="7"/>
      <c r="M77" s="8"/>
      <c r="N77" s="23">
        <v>3525.3719999999989</v>
      </c>
      <c r="O77" s="23">
        <v>30.988186207721849</v>
      </c>
      <c r="P77" s="23">
        <v>0.87900471801903035</v>
      </c>
    </row>
    <row r="78" spans="1:16" ht="15.75" customHeight="1" x14ac:dyDescent="0.2">
      <c r="A78" s="1" t="s">
        <v>11</v>
      </c>
      <c r="B78" s="7">
        <v>7130.98</v>
      </c>
      <c r="C78" s="7">
        <v>6986.99</v>
      </c>
      <c r="D78" s="7">
        <v>7074.49</v>
      </c>
      <c r="E78" s="7">
        <v>7128.87</v>
      </c>
      <c r="F78" s="7">
        <v>7114.58</v>
      </c>
      <c r="G78" s="7">
        <v>7010.55</v>
      </c>
      <c r="H78" s="7">
        <v>6990.95</v>
      </c>
      <c r="I78" s="7">
        <v>7140.1</v>
      </c>
      <c r="J78" s="7">
        <v>7044.21</v>
      </c>
      <c r="K78" s="7">
        <v>6864.9</v>
      </c>
      <c r="L78" s="7"/>
      <c r="M78" s="8"/>
      <c r="N78" s="23">
        <v>7048.6619999999994</v>
      </c>
      <c r="O78" s="23">
        <v>87.532648232911825</v>
      </c>
      <c r="P78" s="23">
        <v>1.2418335314264159</v>
      </c>
    </row>
    <row r="79" spans="1:16" ht="15.75" customHeight="1" x14ac:dyDescent="0.2">
      <c r="A79" s="1" t="s">
        <v>12</v>
      </c>
      <c r="B79" s="7">
        <v>13664.86</v>
      </c>
      <c r="C79" s="7">
        <v>13942.36</v>
      </c>
      <c r="D79" s="7">
        <v>13853.16</v>
      </c>
      <c r="E79" s="7">
        <v>13700.05</v>
      </c>
      <c r="F79" s="7">
        <v>13674.23</v>
      </c>
      <c r="G79" s="7">
        <v>13296.64</v>
      </c>
      <c r="H79" s="7">
        <v>13643.59</v>
      </c>
      <c r="I79" s="7">
        <v>13908.83</v>
      </c>
      <c r="J79" s="7">
        <v>13846.48</v>
      </c>
      <c r="K79" s="7">
        <v>13592.7</v>
      </c>
      <c r="L79" s="7"/>
      <c r="M79" s="8"/>
      <c r="N79" s="23">
        <v>13712.29</v>
      </c>
      <c r="O79" s="23">
        <v>190.04264322631511</v>
      </c>
      <c r="P79" s="23">
        <v>1.385929288443543</v>
      </c>
    </row>
    <row r="80" spans="1:16" ht="15.75" customHeight="1" x14ac:dyDescent="0.2">
      <c r="A80" s="1" t="s">
        <v>13</v>
      </c>
      <c r="B80" s="7">
        <v>30203.93</v>
      </c>
      <c r="C80" s="7">
        <v>30291.1</v>
      </c>
      <c r="D80" s="7">
        <v>30374.87</v>
      </c>
      <c r="E80" s="7">
        <v>29451.61</v>
      </c>
      <c r="F80" s="7">
        <v>28582.53</v>
      </c>
      <c r="G80" s="7">
        <v>29157.41</v>
      </c>
      <c r="H80" s="7">
        <v>30164.46</v>
      </c>
      <c r="I80" s="7">
        <v>29469.919999999998</v>
      </c>
      <c r="J80" s="7">
        <v>29614.080000000002</v>
      </c>
      <c r="K80" s="7">
        <v>29189.3</v>
      </c>
      <c r="L80" s="7"/>
      <c r="M80" s="8"/>
      <c r="N80" s="23">
        <v>29649.920999999991</v>
      </c>
      <c r="O80" s="23">
        <v>593.98956639639539</v>
      </c>
      <c r="P80" s="23">
        <v>2.0033428298051641</v>
      </c>
    </row>
    <row r="81" spans="1:16" ht="15.75" customHeight="1" x14ac:dyDescent="0.2">
      <c r="A81" s="1" t="s">
        <v>14</v>
      </c>
      <c r="B81" s="7">
        <v>61825.3</v>
      </c>
      <c r="C81" s="7">
        <v>62162.77</v>
      </c>
      <c r="D81" s="7">
        <v>61691.88</v>
      </c>
      <c r="E81" s="7">
        <v>59243.72</v>
      </c>
      <c r="F81" s="7">
        <v>61124.67</v>
      </c>
      <c r="G81" s="7">
        <v>59898.35</v>
      </c>
      <c r="H81" s="7">
        <v>61692.11</v>
      </c>
      <c r="I81" s="7">
        <v>59023</v>
      </c>
      <c r="J81" s="7">
        <v>60169.71</v>
      </c>
      <c r="K81" s="7">
        <v>58872.58</v>
      </c>
      <c r="L81" s="7"/>
      <c r="M81" s="8"/>
      <c r="N81" s="23">
        <v>60570.409</v>
      </c>
      <c r="O81" s="23">
        <v>1272.9190070634229</v>
      </c>
      <c r="P81" s="23">
        <v>2.1015526031257661</v>
      </c>
    </row>
    <row r="82" spans="1:16" ht="15.75" customHeight="1" x14ac:dyDescent="0.2">
      <c r="A82" s="1" t="s">
        <v>15</v>
      </c>
      <c r="B82" s="7">
        <v>122509.52</v>
      </c>
      <c r="C82" s="7">
        <v>122554.04</v>
      </c>
      <c r="D82" s="7">
        <v>123443.75</v>
      </c>
      <c r="E82" s="7">
        <v>118288.1</v>
      </c>
      <c r="F82" s="7">
        <v>122786.3</v>
      </c>
      <c r="G82" s="7">
        <v>118402.67</v>
      </c>
      <c r="H82" s="7">
        <v>122428.67</v>
      </c>
      <c r="I82" s="7">
        <v>122698.65</v>
      </c>
      <c r="J82" s="7">
        <v>118539.23</v>
      </c>
      <c r="K82" s="7">
        <v>117622.64</v>
      </c>
      <c r="L82" s="7"/>
      <c r="M82" s="8"/>
      <c r="N82" s="23">
        <v>120927.357</v>
      </c>
      <c r="O82" s="23">
        <v>2363.911230303851</v>
      </c>
      <c r="P82" s="23">
        <v>1.9548192311057051</v>
      </c>
    </row>
    <row r="83" spans="1:16" ht="15.75" customHeight="1" x14ac:dyDescent="0.2">
      <c r="A83" s="1" t="s">
        <v>16</v>
      </c>
      <c r="B83" s="7">
        <v>236914.18</v>
      </c>
      <c r="C83" s="7">
        <v>241122.21</v>
      </c>
      <c r="D83" s="7">
        <v>239879.39</v>
      </c>
      <c r="E83" s="7">
        <v>234300.56</v>
      </c>
      <c r="F83" s="7">
        <v>237949.54</v>
      </c>
      <c r="G83" s="7">
        <v>241237.5</v>
      </c>
      <c r="H83" s="7">
        <v>240913.2</v>
      </c>
      <c r="I83" s="7">
        <v>240144.44</v>
      </c>
      <c r="J83" s="7">
        <v>240415.59</v>
      </c>
      <c r="K83" s="7">
        <v>240728.4</v>
      </c>
      <c r="L83" s="7"/>
      <c r="M83" s="8"/>
      <c r="N83" s="23">
        <v>239360.50099999999</v>
      </c>
      <c r="O83" s="23">
        <v>2272.6412669816109</v>
      </c>
      <c r="P83" s="23">
        <v>0.94946378265711062</v>
      </c>
    </row>
    <row r="84" spans="1:16" ht="15.75" customHeight="1" x14ac:dyDescent="0.2">
      <c r="A84" s="6" t="s">
        <v>17</v>
      </c>
      <c r="B84" s="7">
        <v>473535.93</v>
      </c>
      <c r="C84" s="7">
        <v>473983.13</v>
      </c>
      <c r="D84" s="7">
        <v>473969.38</v>
      </c>
      <c r="E84" s="7">
        <v>476204.66</v>
      </c>
      <c r="F84" s="7">
        <v>474199.5</v>
      </c>
      <c r="G84" s="7">
        <v>474508.48</v>
      </c>
      <c r="H84" s="7">
        <v>475104.49</v>
      </c>
      <c r="I84" s="7">
        <v>473667.87</v>
      </c>
      <c r="J84" s="7">
        <v>472998.52</v>
      </c>
      <c r="K84" s="7">
        <v>474507.32</v>
      </c>
      <c r="L84" s="7"/>
      <c r="M84" s="8"/>
      <c r="N84" s="23">
        <v>474267.92800000001</v>
      </c>
      <c r="O84" s="23">
        <v>897.41302024577806</v>
      </c>
      <c r="P84" s="23">
        <v>0.18922068460968711</v>
      </c>
    </row>
    <row r="85" spans="1:16" ht="15.75" customHeight="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37" customFormat="1" ht="15.75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5.75" customHeight="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5.75" customHeight="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5.75" customHeight="1" x14ac:dyDescent="0.2">
      <c r="B89" s="46" t="s">
        <v>20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8"/>
    </row>
    <row r="90" spans="1:16" ht="15.75" customHeight="1" x14ac:dyDescent="0.2">
      <c r="A90" s="48" t="s">
        <v>1</v>
      </c>
      <c r="B90" s="33">
        <v>1</v>
      </c>
      <c r="C90" s="4">
        <v>2</v>
      </c>
      <c r="D90" s="4">
        <v>3</v>
      </c>
      <c r="E90" s="33">
        <v>4</v>
      </c>
      <c r="F90" s="4">
        <v>5</v>
      </c>
      <c r="G90" s="4">
        <v>6</v>
      </c>
      <c r="H90" s="33">
        <v>7</v>
      </c>
      <c r="I90" s="4">
        <v>8</v>
      </c>
      <c r="J90" s="4">
        <v>9</v>
      </c>
      <c r="K90" s="33">
        <v>10</v>
      </c>
      <c r="L90" s="33">
        <v>11</v>
      </c>
      <c r="M90" s="8"/>
      <c r="N90" s="8"/>
      <c r="O90" s="8"/>
      <c r="P90" s="8"/>
    </row>
    <row r="91" spans="1:16" ht="15.75" customHeight="1" x14ac:dyDescent="0.2">
      <c r="A91" s="47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8"/>
      <c r="N91" s="9" t="s">
        <v>3</v>
      </c>
      <c r="O91" s="9" t="s">
        <v>4</v>
      </c>
      <c r="P91" s="9" t="s">
        <v>5</v>
      </c>
    </row>
    <row r="92" spans="1:16" s="37" customFormat="1" ht="15.75" customHeight="1" x14ac:dyDescent="0.2">
      <c r="A92" s="22">
        <v>1</v>
      </c>
      <c r="B92" s="19">
        <v>11.37</v>
      </c>
      <c r="C92" s="19">
        <v>11.91</v>
      </c>
      <c r="D92" s="19">
        <v>11.41</v>
      </c>
      <c r="E92" s="19">
        <v>11.42</v>
      </c>
      <c r="F92" s="19">
        <v>11.77</v>
      </c>
      <c r="G92" s="19">
        <v>11.38</v>
      </c>
      <c r="H92" s="19">
        <v>11.4</v>
      </c>
      <c r="I92" s="19">
        <v>11.34</v>
      </c>
      <c r="J92" s="19">
        <v>11.41</v>
      </c>
      <c r="K92" s="19">
        <v>11.52</v>
      </c>
      <c r="L92" s="19"/>
      <c r="M92" s="20"/>
      <c r="N92" s="23">
        <v>11.493</v>
      </c>
      <c r="O92" s="23">
        <v>0.19160433769156221</v>
      </c>
      <c r="P92" s="23">
        <v>1.6671394561173081</v>
      </c>
    </row>
    <row r="93" spans="1:16" s="37" customFormat="1" ht="15.75" customHeight="1" x14ac:dyDescent="0.2">
      <c r="A93" s="22">
        <v>2</v>
      </c>
      <c r="B93" s="19">
        <v>11.38</v>
      </c>
      <c r="C93" s="19">
        <v>11.38</v>
      </c>
      <c r="D93" s="19">
        <v>11.38</v>
      </c>
      <c r="E93" s="19">
        <v>11.43</v>
      </c>
      <c r="F93" s="19">
        <v>11.47</v>
      </c>
      <c r="G93" s="19">
        <v>11.39</v>
      </c>
      <c r="H93" s="19">
        <v>11.36</v>
      </c>
      <c r="I93" s="19">
        <v>11.94</v>
      </c>
      <c r="J93" s="19">
        <v>11.41</v>
      </c>
      <c r="K93" s="19">
        <v>11.48</v>
      </c>
      <c r="L93" s="19"/>
      <c r="M93" s="20"/>
      <c r="N93" s="23">
        <v>11.462</v>
      </c>
      <c r="O93" s="23">
        <v>0.1726782492897635</v>
      </c>
      <c r="P93" s="23">
        <v>1.5065280866320321</v>
      </c>
    </row>
    <row r="94" spans="1:16" s="37" customFormat="1" ht="15.75" customHeight="1" x14ac:dyDescent="0.2">
      <c r="A94" s="22">
        <v>4</v>
      </c>
      <c r="B94" s="19">
        <v>12.94</v>
      </c>
      <c r="C94" s="19">
        <v>12.25</v>
      </c>
      <c r="D94" s="19">
        <v>12.51</v>
      </c>
      <c r="E94" s="19">
        <v>12.28</v>
      </c>
      <c r="F94" s="19">
        <v>12.62</v>
      </c>
      <c r="G94" s="19">
        <v>12.31</v>
      </c>
      <c r="H94" s="19">
        <v>12.22</v>
      </c>
      <c r="I94" s="19">
        <v>12.37</v>
      </c>
      <c r="J94" s="19">
        <v>12.27</v>
      </c>
      <c r="K94" s="19">
        <v>12.27</v>
      </c>
      <c r="L94" s="19"/>
      <c r="M94" s="20"/>
      <c r="N94" s="23">
        <v>12.404</v>
      </c>
      <c r="O94" s="23">
        <v>0.2270682716717593</v>
      </c>
      <c r="P94" s="23">
        <v>1.830605221475003</v>
      </c>
    </row>
    <row r="95" spans="1:16" s="37" customFormat="1" ht="15.75" customHeight="1" x14ac:dyDescent="0.2">
      <c r="A95" s="22">
        <v>8</v>
      </c>
      <c r="B95" s="19">
        <v>13.54</v>
      </c>
      <c r="C95" s="19">
        <v>13.23</v>
      </c>
      <c r="D95" s="19">
        <v>13.22</v>
      </c>
      <c r="E95" s="19">
        <v>13.25</v>
      </c>
      <c r="F95" s="19">
        <v>13.53</v>
      </c>
      <c r="G95" s="19">
        <v>13.3</v>
      </c>
      <c r="H95" s="19">
        <v>13.26</v>
      </c>
      <c r="I95" s="19">
        <v>13.29</v>
      </c>
      <c r="J95" s="19">
        <v>13.27</v>
      </c>
      <c r="K95" s="19">
        <v>13.2</v>
      </c>
      <c r="L95" s="19"/>
      <c r="M95" s="20"/>
      <c r="N95" s="23">
        <v>13.308999999999999</v>
      </c>
      <c r="O95" s="23">
        <v>0.1229679271644076</v>
      </c>
      <c r="P95" s="23">
        <v>0.92394565455261513</v>
      </c>
    </row>
    <row r="96" spans="1:16" s="37" customFormat="1" ht="15.75" customHeight="1" x14ac:dyDescent="0.2">
      <c r="A96" s="22">
        <v>16</v>
      </c>
      <c r="B96" s="19">
        <v>14.42</v>
      </c>
      <c r="C96" s="19">
        <v>14.28</v>
      </c>
      <c r="D96" s="19">
        <v>14.29</v>
      </c>
      <c r="E96" s="19">
        <v>14.31</v>
      </c>
      <c r="F96" s="19">
        <v>14.5</v>
      </c>
      <c r="G96" s="19">
        <v>14.34</v>
      </c>
      <c r="H96" s="19">
        <v>14.31</v>
      </c>
      <c r="I96" s="19">
        <v>14.39</v>
      </c>
      <c r="J96" s="19">
        <v>14.39</v>
      </c>
      <c r="K96" s="19">
        <v>14.3</v>
      </c>
      <c r="L96" s="19"/>
      <c r="M96" s="20"/>
      <c r="N96" s="23">
        <v>14.353</v>
      </c>
      <c r="O96" s="23">
        <v>7.0561242115547415E-2</v>
      </c>
      <c r="P96" s="23">
        <v>0.49161319665259812</v>
      </c>
    </row>
    <row r="97" spans="1:16" s="37" customFormat="1" ht="15.75" customHeight="1" x14ac:dyDescent="0.2">
      <c r="A97" s="22">
        <v>32</v>
      </c>
      <c r="B97" s="19">
        <v>16.48</v>
      </c>
      <c r="C97" s="19">
        <v>16.55</v>
      </c>
      <c r="D97" s="19">
        <v>16.489999999999998</v>
      </c>
      <c r="E97" s="19">
        <v>16.52</v>
      </c>
      <c r="F97" s="19">
        <v>16.63</v>
      </c>
      <c r="G97" s="19">
        <v>16.52</v>
      </c>
      <c r="H97" s="19">
        <v>16.5</v>
      </c>
      <c r="I97" s="19">
        <v>16.55</v>
      </c>
      <c r="J97" s="19">
        <v>16.55</v>
      </c>
      <c r="K97" s="19">
        <v>16.559999999999999</v>
      </c>
      <c r="L97" s="19"/>
      <c r="M97" s="20"/>
      <c r="N97" s="23">
        <v>16.535</v>
      </c>
      <c r="O97" s="23">
        <v>4.3525216190668563E-2</v>
      </c>
      <c r="P97" s="23">
        <v>0.26323082062696429</v>
      </c>
    </row>
    <row r="98" spans="1:16" s="37" customFormat="1" ht="15.75" customHeight="1" x14ac:dyDescent="0.2">
      <c r="A98" s="22">
        <v>64</v>
      </c>
      <c r="B98" s="19">
        <v>20.84</v>
      </c>
      <c r="C98" s="19">
        <v>20.87</v>
      </c>
      <c r="D98" s="19">
        <v>20.85</v>
      </c>
      <c r="E98" s="19">
        <v>20.81</v>
      </c>
      <c r="F98" s="19">
        <v>21.17</v>
      </c>
      <c r="G98" s="19">
        <v>20.83</v>
      </c>
      <c r="H98" s="19">
        <v>20.79</v>
      </c>
      <c r="I98" s="19">
        <v>20.89</v>
      </c>
      <c r="J98" s="19">
        <v>20.92</v>
      </c>
      <c r="K98" s="19">
        <v>20.84</v>
      </c>
      <c r="L98" s="19"/>
      <c r="M98" s="20"/>
      <c r="N98" s="23">
        <v>20.881</v>
      </c>
      <c r="O98" s="23">
        <v>0.1082640804288813</v>
      </c>
      <c r="P98" s="23">
        <v>0.51848130084230304</v>
      </c>
    </row>
    <row r="99" spans="1:16" s="37" customFormat="1" ht="15.75" customHeight="1" x14ac:dyDescent="0.2">
      <c r="A99" s="22">
        <v>128</v>
      </c>
      <c r="B99" s="19">
        <v>30.72</v>
      </c>
      <c r="C99" s="19">
        <v>30.91</v>
      </c>
      <c r="D99" s="19">
        <v>30.66</v>
      </c>
      <c r="E99" s="19">
        <v>30.64</v>
      </c>
      <c r="F99" s="19">
        <v>30.75</v>
      </c>
      <c r="G99" s="19">
        <v>31.4</v>
      </c>
      <c r="H99" s="19">
        <v>30.56</v>
      </c>
      <c r="I99" s="19">
        <v>30.73</v>
      </c>
      <c r="J99" s="19">
        <v>30.79</v>
      </c>
      <c r="K99" s="19">
        <v>30.76</v>
      </c>
      <c r="L99" s="19"/>
      <c r="M99" s="20"/>
      <c r="N99" s="23">
        <v>30.792000000000002</v>
      </c>
      <c r="O99" s="23">
        <v>0.23327618347739151</v>
      </c>
      <c r="P99" s="23">
        <v>0.75758698193489049</v>
      </c>
    </row>
    <row r="100" spans="1:16" ht="15.75" customHeight="1" x14ac:dyDescent="0.2">
      <c r="A100" s="1">
        <v>256</v>
      </c>
      <c r="B100" s="7">
        <v>47.02</v>
      </c>
      <c r="C100" s="7">
        <v>47.36</v>
      </c>
      <c r="D100" s="7">
        <v>46.83</v>
      </c>
      <c r="E100" s="7">
        <v>46.71</v>
      </c>
      <c r="F100" s="7">
        <v>46.94</v>
      </c>
      <c r="G100" s="7">
        <v>47.05</v>
      </c>
      <c r="H100" s="7">
        <v>46.6</v>
      </c>
      <c r="I100" s="7">
        <v>46.96</v>
      </c>
      <c r="J100" s="7">
        <v>46.91</v>
      </c>
      <c r="K100" s="7">
        <v>46.95</v>
      </c>
      <c r="L100" s="7"/>
      <c r="M100" s="8"/>
      <c r="N100" s="23">
        <v>46.933</v>
      </c>
      <c r="O100" s="23">
        <v>0.20450753857335721</v>
      </c>
      <c r="P100" s="23">
        <v>0.43574358888917653</v>
      </c>
    </row>
    <row r="101" spans="1:16" ht="15.75" customHeight="1" x14ac:dyDescent="0.2">
      <c r="A101" s="1">
        <v>512</v>
      </c>
      <c r="B101" s="7">
        <v>70.14</v>
      </c>
      <c r="C101" s="7">
        <v>70.45</v>
      </c>
      <c r="D101" s="7">
        <v>70</v>
      </c>
      <c r="E101" s="7">
        <v>70.08</v>
      </c>
      <c r="F101" s="7">
        <v>70.09</v>
      </c>
      <c r="G101" s="7">
        <v>69.86</v>
      </c>
      <c r="H101" s="7">
        <v>69.930000000000007</v>
      </c>
      <c r="I101" s="7">
        <v>70.63</v>
      </c>
      <c r="J101" s="7">
        <v>70.040000000000006</v>
      </c>
      <c r="K101" s="7">
        <v>70.08</v>
      </c>
      <c r="L101" s="7"/>
      <c r="M101" s="8"/>
      <c r="N101" s="23">
        <v>70.13000000000001</v>
      </c>
      <c r="O101" s="23">
        <v>0.23499408976019279</v>
      </c>
      <c r="P101" s="23">
        <v>0.33508354450334049</v>
      </c>
    </row>
    <row r="102" spans="1:16" ht="15.75" customHeight="1" x14ac:dyDescent="0.2">
      <c r="A102" s="1" t="s">
        <v>6</v>
      </c>
      <c r="B102" s="7">
        <v>119.94</v>
      </c>
      <c r="C102" s="7">
        <v>119.69</v>
      </c>
      <c r="D102" s="7">
        <v>118.98</v>
      </c>
      <c r="E102" s="7">
        <v>118.53</v>
      </c>
      <c r="F102" s="7">
        <v>118.81</v>
      </c>
      <c r="G102" s="7">
        <v>119.07</v>
      </c>
      <c r="H102" s="7">
        <v>118.31</v>
      </c>
      <c r="I102" s="7">
        <v>120.05</v>
      </c>
      <c r="J102" s="7">
        <v>119.1</v>
      </c>
      <c r="K102" s="7">
        <v>118.82</v>
      </c>
      <c r="L102" s="7"/>
      <c r="M102" s="8"/>
      <c r="N102" s="23">
        <v>119.13</v>
      </c>
      <c r="O102" s="23">
        <v>0.58442754517181517</v>
      </c>
      <c r="P102" s="23">
        <v>0.49057965682180421</v>
      </c>
    </row>
    <row r="103" spans="1:16" ht="15.75" customHeight="1" x14ac:dyDescent="0.2">
      <c r="A103" s="1" t="s">
        <v>7</v>
      </c>
      <c r="B103" s="7">
        <v>201.64</v>
      </c>
      <c r="C103" s="7">
        <v>199.94</v>
      </c>
      <c r="D103" s="7">
        <v>200.74</v>
      </c>
      <c r="E103" s="7">
        <v>200.74</v>
      </c>
      <c r="F103" s="7">
        <v>200.71</v>
      </c>
      <c r="G103" s="7">
        <v>200.98</v>
      </c>
      <c r="H103" s="7">
        <v>200.21</v>
      </c>
      <c r="I103" s="7">
        <v>201.1</v>
      </c>
      <c r="J103" s="7">
        <v>201.3</v>
      </c>
      <c r="K103" s="7">
        <v>200.18</v>
      </c>
      <c r="L103" s="7"/>
      <c r="M103" s="8"/>
      <c r="N103" s="23">
        <v>200.75399999999999</v>
      </c>
      <c r="O103" s="23">
        <v>0.53168913223172953</v>
      </c>
      <c r="P103" s="23">
        <v>0.26484609633269052</v>
      </c>
    </row>
    <row r="104" spans="1:16" ht="15.75" customHeight="1" x14ac:dyDescent="0.2">
      <c r="A104" s="1" t="s">
        <v>8</v>
      </c>
      <c r="B104" s="7">
        <v>386.11</v>
      </c>
      <c r="C104" s="7">
        <v>380.81</v>
      </c>
      <c r="D104" s="7">
        <v>383.6</v>
      </c>
      <c r="E104" s="7">
        <v>382.66</v>
      </c>
      <c r="F104" s="7">
        <v>378.36</v>
      </c>
      <c r="G104" s="7">
        <v>385.72</v>
      </c>
      <c r="H104" s="7">
        <v>378.48</v>
      </c>
      <c r="I104" s="7">
        <v>381.55</v>
      </c>
      <c r="J104" s="7">
        <v>377.55</v>
      </c>
      <c r="K104" s="7">
        <v>378.75</v>
      </c>
      <c r="L104" s="7"/>
      <c r="M104" s="8"/>
      <c r="N104" s="23">
        <v>381.35899999999998</v>
      </c>
      <c r="O104" s="23">
        <v>3.1134277287617018</v>
      </c>
      <c r="P104" s="23">
        <v>0.81640337025262333</v>
      </c>
    </row>
    <row r="105" spans="1:16" ht="15.75" customHeight="1" x14ac:dyDescent="0.2">
      <c r="A105" s="1" t="s">
        <v>9</v>
      </c>
      <c r="B105" s="7">
        <v>809.93</v>
      </c>
      <c r="C105" s="7">
        <v>806.82</v>
      </c>
      <c r="D105" s="7">
        <v>806.38</v>
      </c>
      <c r="E105" s="7">
        <v>801.39</v>
      </c>
      <c r="F105" s="7">
        <v>809.86</v>
      </c>
      <c r="G105" s="7">
        <v>811.63</v>
      </c>
      <c r="H105" s="7">
        <v>802.05</v>
      </c>
      <c r="I105" s="7">
        <v>806.93</v>
      </c>
      <c r="J105" s="7">
        <v>805.49</v>
      </c>
      <c r="K105" s="7">
        <v>807.16</v>
      </c>
      <c r="L105" s="7"/>
      <c r="M105" s="8"/>
      <c r="N105" s="23">
        <v>806.76400000000001</v>
      </c>
      <c r="O105" s="23">
        <v>3.271874080706656</v>
      </c>
      <c r="P105" s="23">
        <v>0.40555529011044811</v>
      </c>
    </row>
    <row r="106" spans="1:16" ht="15.75" customHeight="1" x14ac:dyDescent="0.2">
      <c r="A106" s="1" t="s">
        <v>10</v>
      </c>
      <c r="B106" s="7">
        <v>3529.66</v>
      </c>
      <c r="C106" s="7">
        <v>3543.42</v>
      </c>
      <c r="D106" s="7">
        <v>3529.08</v>
      </c>
      <c r="E106" s="7">
        <v>3544.57</v>
      </c>
      <c r="F106" s="7">
        <v>3549.31</v>
      </c>
      <c r="G106" s="7">
        <v>3575.13</v>
      </c>
      <c r="H106" s="7">
        <v>3512.41</v>
      </c>
      <c r="I106" s="7">
        <v>3527.37</v>
      </c>
      <c r="J106" s="7">
        <v>3530.28</v>
      </c>
      <c r="K106" s="7">
        <v>3537.6</v>
      </c>
      <c r="L106" s="7"/>
      <c r="M106" s="8"/>
      <c r="N106" s="23">
        <v>3537.8829999999998</v>
      </c>
      <c r="O106" s="23">
        <v>16.85125386037101</v>
      </c>
      <c r="P106" s="23">
        <v>0.47630896387390448</v>
      </c>
    </row>
    <row r="107" spans="1:16" ht="15.75" customHeight="1" x14ac:dyDescent="0.2">
      <c r="A107" s="1" t="s">
        <v>11</v>
      </c>
      <c r="B107" s="7">
        <v>7104.34</v>
      </c>
      <c r="C107" s="7">
        <v>7080.3</v>
      </c>
      <c r="D107" s="7">
        <v>7157.34</v>
      </c>
      <c r="E107" s="7">
        <v>7250.06</v>
      </c>
      <c r="F107" s="7">
        <v>7134.15</v>
      </c>
      <c r="G107" s="7">
        <v>6997.26</v>
      </c>
      <c r="H107" s="7">
        <v>6975.95</v>
      </c>
      <c r="I107" s="7">
        <v>7148.12</v>
      </c>
      <c r="J107" s="7">
        <v>6823.61</v>
      </c>
      <c r="K107" s="7">
        <v>6928.64</v>
      </c>
      <c r="L107" s="7"/>
      <c r="M107" s="8"/>
      <c r="N107" s="23">
        <v>7059.9770000000008</v>
      </c>
      <c r="O107" s="23">
        <v>127.0939058815262</v>
      </c>
      <c r="P107" s="23">
        <v>1.8002028318438741</v>
      </c>
    </row>
    <row r="108" spans="1:16" ht="15.75" customHeight="1" x14ac:dyDescent="0.2">
      <c r="A108" s="1" t="s">
        <v>12</v>
      </c>
      <c r="B108" s="7">
        <v>13936.7</v>
      </c>
      <c r="C108" s="7">
        <v>13444.12</v>
      </c>
      <c r="D108" s="7">
        <v>13811.11</v>
      </c>
      <c r="E108" s="7">
        <v>13919.52</v>
      </c>
      <c r="F108" s="7">
        <v>13708.28</v>
      </c>
      <c r="G108" s="7">
        <v>13742.39</v>
      </c>
      <c r="H108" s="7">
        <v>13748.36</v>
      </c>
      <c r="I108" s="7">
        <v>13751.7</v>
      </c>
      <c r="J108" s="7">
        <v>13615.54</v>
      </c>
      <c r="K108" s="7">
        <v>13755.97</v>
      </c>
      <c r="L108" s="7"/>
      <c r="M108" s="8"/>
      <c r="N108" s="23">
        <v>13743.369000000001</v>
      </c>
      <c r="O108" s="23">
        <v>141.56679141741611</v>
      </c>
      <c r="P108" s="23">
        <v>1.0300734224440611</v>
      </c>
    </row>
    <row r="109" spans="1:16" ht="15.75" customHeight="1" x14ac:dyDescent="0.2">
      <c r="A109" s="1" t="s">
        <v>13</v>
      </c>
      <c r="B109" s="7">
        <v>30346.66</v>
      </c>
      <c r="C109" s="7">
        <v>29509.05</v>
      </c>
      <c r="D109" s="7">
        <v>30329.98</v>
      </c>
      <c r="E109" s="7">
        <v>28724.959999999999</v>
      </c>
      <c r="F109" s="7">
        <v>28996.76</v>
      </c>
      <c r="G109" s="7">
        <v>29339.63</v>
      </c>
      <c r="H109" s="7">
        <v>29383.31</v>
      </c>
      <c r="I109" s="7">
        <v>30311.37</v>
      </c>
      <c r="J109" s="7">
        <v>30063.32</v>
      </c>
      <c r="K109" s="7">
        <v>30310.400000000001</v>
      </c>
      <c r="L109" s="7"/>
      <c r="M109" s="8"/>
      <c r="N109" s="23">
        <v>29731.544000000002</v>
      </c>
      <c r="O109" s="23">
        <v>614.21377663191879</v>
      </c>
      <c r="P109" s="23">
        <v>2.0658657237307239</v>
      </c>
    </row>
    <row r="110" spans="1:16" ht="15.75" customHeight="1" x14ac:dyDescent="0.2">
      <c r="A110" s="1" t="s">
        <v>14</v>
      </c>
      <c r="B110" s="7">
        <v>61968</v>
      </c>
      <c r="C110" s="7">
        <v>59775.25</v>
      </c>
      <c r="D110" s="7">
        <v>61903.87</v>
      </c>
      <c r="E110" s="7">
        <v>62084.22</v>
      </c>
      <c r="F110" s="7">
        <v>61805.78</v>
      </c>
      <c r="G110" s="7">
        <v>59657.95</v>
      </c>
      <c r="H110" s="7">
        <v>59711.06</v>
      </c>
      <c r="I110" s="7">
        <v>61798.83</v>
      </c>
      <c r="J110" s="7">
        <v>62103.87</v>
      </c>
      <c r="K110" s="7">
        <v>61839.67</v>
      </c>
      <c r="L110" s="7"/>
      <c r="M110" s="8"/>
      <c r="N110" s="23">
        <v>61264.850000000013</v>
      </c>
      <c r="O110" s="23">
        <v>1075.047560291586</v>
      </c>
      <c r="P110" s="23">
        <v>1.754754251894171</v>
      </c>
    </row>
    <row r="111" spans="1:16" ht="15.75" customHeight="1" x14ac:dyDescent="0.2">
      <c r="A111" s="1" t="s">
        <v>15</v>
      </c>
      <c r="B111" s="7">
        <v>123028.13</v>
      </c>
      <c r="C111" s="7">
        <v>122760.85</v>
      </c>
      <c r="D111" s="7">
        <v>118647.11</v>
      </c>
      <c r="E111" s="7">
        <v>123901.66</v>
      </c>
      <c r="F111" s="7">
        <v>122313.93</v>
      </c>
      <c r="G111" s="7">
        <v>116599.87</v>
      </c>
      <c r="H111" s="7">
        <v>117993.46</v>
      </c>
      <c r="I111" s="7">
        <v>122394.8</v>
      </c>
      <c r="J111" s="7">
        <v>122541.13</v>
      </c>
      <c r="K111" s="7">
        <v>122360.58</v>
      </c>
      <c r="L111" s="7"/>
      <c r="M111" s="8"/>
      <c r="N111" s="23">
        <v>121254.152</v>
      </c>
      <c r="O111" s="23">
        <v>2512.6846913380218</v>
      </c>
      <c r="P111" s="23">
        <v>2.0722463106566629</v>
      </c>
    </row>
    <row r="112" spans="1:16" ht="15.75" customHeight="1" x14ac:dyDescent="0.2">
      <c r="A112" s="1" t="s">
        <v>16</v>
      </c>
      <c r="B112" s="7">
        <v>241143.59</v>
      </c>
      <c r="C112" s="7">
        <v>241044.76</v>
      </c>
      <c r="D112" s="7">
        <v>240989.71</v>
      </c>
      <c r="E112" s="7">
        <v>242003.33</v>
      </c>
      <c r="F112" s="7">
        <v>239929.24</v>
      </c>
      <c r="G112" s="7">
        <v>240567.94</v>
      </c>
      <c r="H112" s="7">
        <v>240597.08</v>
      </c>
      <c r="I112" s="7">
        <v>241191.34</v>
      </c>
      <c r="J112" s="7">
        <v>240624.72</v>
      </c>
      <c r="K112" s="7">
        <v>239747.22</v>
      </c>
      <c r="L112" s="7"/>
      <c r="M112" s="8"/>
      <c r="N112" s="23">
        <v>240783.89300000001</v>
      </c>
      <c r="O112" s="23">
        <v>650.19888531723564</v>
      </c>
      <c r="P112" s="23">
        <v>0.27003421085032281</v>
      </c>
    </row>
    <row r="113" spans="1:16" ht="15.75" customHeight="1" x14ac:dyDescent="0.2">
      <c r="A113" s="6" t="s">
        <v>17</v>
      </c>
      <c r="B113" s="7">
        <v>474676.54</v>
      </c>
      <c r="C113" s="7">
        <v>474844.37</v>
      </c>
      <c r="D113" s="7">
        <v>476558.86</v>
      </c>
      <c r="E113" s="7">
        <v>476229.46</v>
      </c>
      <c r="F113" s="7">
        <v>472677.28</v>
      </c>
      <c r="G113" s="7">
        <v>472708.59</v>
      </c>
      <c r="H113" s="7">
        <v>474428.61</v>
      </c>
      <c r="I113" s="7">
        <v>475351.14</v>
      </c>
      <c r="J113" s="7">
        <v>474398.34</v>
      </c>
      <c r="K113" s="7">
        <v>471983.41</v>
      </c>
      <c r="L113" s="7"/>
      <c r="M113" s="8"/>
      <c r="N113" s="23">
        <v>474385.66</v>
      </c>
      <c r="O113" s="23">
        <v>1522.1881510801761</v>
      </c>
      <c r="P113" s="23">
        <v>0.32087566708491488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785C-F71C-9842-A085-9E8C7F54E63D}">
  <sheetPr>
    <outlinePr summaryBelow="0" summaryRight="0"/>
  </sheetPr>
  <dimension ref="A1:P830"/>
  <sheetViews>
    <sheetView topLeftCell="C88" workbookViewId="0">
      <selection activeCell="N92" sqref="N92:P113"/>
    </sheetView>
  </sheetViews>
  <sheetFormatPr baseColWidth="10" defaultColWidth="14.5" defaultRowHeight="15" customHeight="1" x14ac:dyDescent="0.2"/>
  <cols>
    <col min="1" max="18" width="14.5" style="42" customWidth="1"/>
    <col min="19" max="16384" width="14.5" style="42"/>
  </cols>
  <sheetData>
    <row r="1" spans="1:16" ht="15.75" customHeight="1" x14ac:dyDescent="0.2"/>
    <row r="2" spans="1:16" ht="15.75" customHeight="1" x14ac:dyDescent="0.2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</row>
    <row r="3" spans="1:16" ht="15.75" customHeight="1" x14ac:dyDescent="0.2">
      <c r="A3" s="48" t="s">
        <v>1</v>
      </c>
      <c r="B3" s="33">
        <v>1</v>
      </c>
      <c r="C3" s="4">
        <v>2</v>
      </c>
      <c r="D3" s="4">
        <v>3</v>
      </c>
      <c r="E3" s="33">
        <v>4</v>
      </c>
      <c r="F3" s="4">
        <v>5</v>
      </c>
      <c r="G3" s="4">
        <v>6</v>
      </c>
      <c r="H3" s="33">
        <v>7</v>
      </c>
      <c r="I3" s="4">
        <v>8</v>
      </c>
      <c r="J3" s="4">
        <v>9</v>
      </c>
      <c r="K3" s="33">
        <v>10</v>
      </c>
      <c r="L3" s="33">
        <v>11</v>
      </c>
      <c r="M3" s="8"/>
      <c r="N3" s="8"/>
      <c r="O3" s="8"/>
      <c r="P3" s="8"/>
    </row>
    <row r="4" spans="1:16" ht="15.75" customHeight="1" x14ac:dyDescent="0.2">
      <c r="A4" s="4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8"/>
      <c r="N4" s="9" t="s">
        <v>3</v>
      </c>
      <c r="O4" s="9" t="s">
        <v>4</v>
      </c>
      <c r="P4" s="9" t="s">
        <v>5</v>
      </c>
    </row>
    <row r="5" spans="1:16" s="43" customFormat="1" ht="15.75" customHeight="1" x14ac:dyDescent="0.2">
      <c r="A5" s="22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20"/>
      <c r="N5" s="23" t="e">
        <f>AVERAGE(B5:K5)</f>
        <v>#DIV/0!</v>
      </c>
      <c r="O5" s="23" t="e">
        <f>STDEV(B5:K5)</f>
        <v>#DIV/0!</v>
      </c>
      <c r="P5" s="23" t="e">
        <f>100*O5/N5</f>
        <v>#DIV/0!</v>
      </c>
    </row>
    <row r="6" spans="1:16" s="43" customFormat="1" ht="15.75" customHeight="1" x14ac:dyDescent="0.2">
      <c r="A6" s="22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20"/>
      <c r="N6" s="23" t="e">
        <f t="shared" ref="N6:N25" si="0">AVERAGE(B6:K6)</f>
        <v>#DIV/0!</v>
      </c>
      <c r="O6" s="23" t="e">
        <f t="shared" ref="O6:O25" si="1">STDEV(B6:K6)</f>
        <v>#DIV/0!</v>
      </c>
      <c r="P6" s="23" t="e">
        <f t="shared" ref="P6:P25" si="2">100*O6/N6</f>
        <v>#DIV/0!</v>
      </c>
    </row>
    <row r="7" spans="1:16" s="43" customFormat="1" ht="15.75" customHeight="1" x14ac:dyDescent="0.2">
      <c r="A7" s="22">
        <v>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0"/>
      <c r="N7" s="23" t="e">
        <f t="shared" si="0"/>
        <v>#DIV/0!</v>
      </c>
      <c r="O7" s="23" t="e">
        <f t="shared" si="1"/>
        <v>#DIV/0!</v>
      </c>
      <c r="P7" s="23" t="e">
        <f t="shared" si="2"/>
        <v>#DIV/0!</v>
      </c>
    </row>
    <row r="8" spans="1:16" s="43" customFormat="1" ht="15.75" customHeight="1" x14ac:dyDescent="0.2">
      <c r="A8" s="22">
        <v>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  <c r="N8" s="23" t="e">
        <f t="shared" si="0"/>
        <v>#DIV/0!</v>
      </c>
      <c r="O8" s="23" t="e">
        <f t="shared" si="1"/>
        <v>#DIV/0!</v>
      </c>
      <c r="P8" s="23" t="e">
        <f t="shared" si="2"/>
        <v>#DIV/0!</v>
      </c>
    </row>
    <row r="9" spans="1:16" s="43" customFormat="1" ht="15.75" customHeight="1" x14ac:dyDescent="0.2">
      <c r="A9" s="22">
        <v>16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  <c r="N9" s="23" t="e">
        <f t="shared" si="0"/>
        <v>#DIV/0!</v>
      </c>
      <c r="O9" s="23" t="e">
        <f t="shared" si="1"/>
        <v>#DIV/0!</v>
      </c>
      <c r="P9" s="23" t="e">
        <f t="shared" si="2"/>
        <v>#DIV/0!</v>
      </c>
    </row>
    <row r="10" spans="1:16" s="43" customFormat="1" ht="15.75" customHeight="1" x14ac:dyDescent="0.2">
      <c r="A10" s="22">
        <v>32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/>
      <c r="N10" s="23" t="e">
        <f t="shared" si="0"/>
        <v>#DIV/0!</v>
      </c>
      <c r="O10" s="23" t="e">
        <f t="shared" si="1"/>
        <v>#DIV/0!</v>
      </c>
      <c r="P10" s="23" t="e">
        <f t="shared" si="2"/>
        <v>#DIV/0!</v>
      </c>
    </row>
    <row r="11" spans="1:16" s="43" customFormat="1" ht="15.75" customHeight="1" x14ac:dyDescent="0.2">
      <c r="A11" s="22">
        <v>64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0"/>
      <c r="N11" s="23" t="e">
        <f t="shared" si="0"/>
        <v>#DIV/0!</v>
      </c>
      <c r="O11" s="23" t="e">
        <f t="shared" si="1"/>
        <v>#DIV/0!</v>
      </c>
      <c r="P11" s="23" t="e">
        <f t="shared" si="2"/>
        <v>#DIV/0!</v>
      </c>
    </row>
    <row r="12" spans="1:16" s="43" customFormat="1" ht="15.75" customHeight="1" x14ac:dyDescent="0.2">
      <c r="A12" s="22">
        <v>128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0"/>
      <c r="N12" s="23" t="e">
        <f t="shared" si="0"/>
        <v>#DIV/0!</v>
      </c>
      <c r="O12" s="23" t="e">
        <f t="shared" si="1"/>
        <v>#DIV/0!</v>
      </c>
      <c r="P12" s="23" t="e">
        <f t="shared" si="2"/>
        <v>#DIV/0!</v>
      </c>
    </row>
    <row r="13" spans="1:16" ht="15.75" customHeight="1" x14ac:dyDescent="0.2">
      <c r="A13" s="1">
        <v>256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23" t="e">
        <f t="shared" si="0"/>
        <v>#DIV/0!</v>
      </c>
      <c r="O13" s="23" t="e">
        <f t="shared" si="1"/>
        <v>#DIV/0!</v>
      </c>
      <c r="P13" s="23" t="e">
        <f t="shared" si="2"/>
        <v>#DIV/0!</v>
      </c>
    </row>
    <row r="14" spans="1:16" ht="15.75" customHeight="1" x14ac:dyDescent="0.2">
      <c r="A14" s="1">
        <v>512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23" t="e">
        <f t="shared" si="0"/>
        <v>#DIV/0!</v>
      </c>
      <c r="O14" s="23" t="e">
        <f t="shared" si="1"/>
        <v>#DIV/0!</v>
      </c>
      <c r="P14" s="23" t="e">
        <f t="shared" si="2"/>
        <v>#DIV/0!</v>
      </c>
    </row>
    <row r="15" spans="1:16" ht="15.75" customHeight="1" x14ac:dyDescent="0.2">
      <c r="A15" s="1" t="s">
        <v>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23" t="e">
        <f t="shared" si="0"/>
        <v>#DIV/0!</v>
      </c>
      <c r="O15" s="23" t="e">
        <f t="shared" si="1"/>
        <v>#DIV/0!</v>
      </c>
      <c r="P15" s="23" t="e">
        <f t="shared" si="2"/>
        <v>#DIV/0!</v>
      </c>
    </row>
    <row r="16" spans="1:16" ht="15.75" customHeight="1" x14ac:dyDescent="0.2">
      <c r="A16" s="1" t="s">
        <v>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23" t="e">
        <f t="shared" si="0"/>
        <v>#DIV/0!</v>
      </c>
      <c r="O16" s="23" t="e">
        <f t="shared" si="1"/>
        <v>#DIV/0!</v>
      </c>
      <c r="P16" s="23" t="e">
        <f t="shared" si="2"/>
        <v>#DIV/0!</v>
      </c>
    </row>
    <row r="17" spans="1:16" ht="15.75" customHeight="1" x14ac:dyDescent="0.2">
      <c r="A17" s="1" t="s">
        <v>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23" t="e">
        <f t="shared" si="0"/>
        <v>#DIV/0!</v>
      </c>
      <c r="O17" s="23" t="e">
        <f t="shared" si="1"/>
        <v>#DIV/0!</v>
      </c>
      <c r="P17" s="23" t="e">
        <f t="shared" si="2"/>
        <v>#DIV/0!</v>
      </c>
    </row>
    <row r="18" spans="1:16" ht="15.75" customHeight="1" x14ac:dyDescent="0.2">
      <c r="A18" s="1" t="s">
        <v>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23" t="e">
        <f t="shared" si="0"/>
        <v>#DIV/0!</v>
      </c>
      <c r="O18" s="23" t="e">
        <f t="shared" si="1"/>
        <v>#DIV/0!</v>
      </c>
      <c r="P18" s="23" t="e">
        <f t="shared" si="2"/>
        <v>#DIV/0!</v>
      </c>
    </row>
    <row r="19" spans="1:16" ht="15.75" customHeight="1" x14ac:dyDescent="0.2">
      <c r="A19" s="1" t="s">
        <v>10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23" t="e">
        <f t="shared" si="0"/>
        <v>#DIV/0!</v>
      </c>
      <c r="O19" s="23" t="e">
        <f t="shared" si="1"/>
        <v>#DIV/0!</v>
      </c>
      <c r="P19" s="23" t="e">
        <f t="shared" si="2"/>
        <v>#DIV/0!</v>
      </c>
    </row>
    <row r="20" spans="1:16" ht="15.75" customHeight="1" x14ac:dyDescent="0.2">
      <c r="A20" s="1" t="s">
        <v>11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23" t="e">
        <f t="shared" si="0"/>
        <v>#DIV/0!</v>
      </c>
      <c r="O20" s="23" t="e">
        <f t="shared" si="1"/>
        <v>#DIV/0!</v>
      </c>
      <c r="P20" s="23" t="e">
        <f t="shared" si="2"/>
        <v>#DIV/0!</v>
      </c>
    </row>
    <row r="21" spans="1:16" ht="15.75" customHeight="1" x14ac:dyDescent="0.2">
      <c r="A21" s="1" t="s">
        <v>12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23" t="e">
        <f t="shared" si="0"/>
        <v>#DIV/0!</v>
      </c>
      <c r="O21" s="23" t="e">
        <f t="shared" si="1"/>
        <v>#DIV/0!</v>
      </c>
      <c r="P21" s="23" t="e">
        <f t="shared" si="2"/>
        <v>#DIV/0!</v>
      </c>
    </row>
    <row r="22" spans="1:16" ht="15.75" customHeight="1" x14ac:dyDescent="0.2">
      <c r="A22" s="1" t="s">
        <v>13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23" t="e">
        <f t="shared" si="0"/>
        <v>#DIV/0!</v>
      </c>
      <c r="O22" s="23" t="e">
        <f t="shared" si="1"/>
        <v>#DIV/0!</v>
      </c>
      <c r="P22" s="23" t="e">
        <f t="shared" si="2"/>
        <v>#DIV/0!</v>
      </c>
    </row>
    <row r="23" spans="1:16" ht="15.75" customHeight="1" x14ac:dyDescent="0.2">
      <c r="A23" s="1" t="s">
        <v>14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23" t="e">
        <f t="shared" si="0"/>
        <v>#DIV/0!</v>
      </c>
      <c r="O23" s="23" t="e">
        <f t="shared" si="1"/>
        <v>#DIV/0!</v>
      </c>
      <c r="P23" s="23" t="e">
        <f t="shared" si="2"/>
        <v>#DIV/0!</v>
      </c>
    </row>
    <row r="24" spans="1:16" ht="15.75" customHeight="1" x14ac:dyDescent="0.2">
      <c r="A24" s="1" t="s">
        <v>15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23" t="e">
        <f t="shared" si="0"/>
        <v>#DIV/0!</v>
      </c>
      <c r="O24" s="23" t="e">
        <f t="shared" si="1"/>
        <v>#DIV/0!</v>
      </c>
      <c r="P24" s="23" t="e">
        <f t="shared" si="2"/>
        <v>#DIV/0!</v>
      </c>
    </row>
    <row r="25" spans="1:16" ht="15.75" customHeight="1" x14ac:dyDescent="0.2">
      <c r="A25" s="1" t="s">
        <v>16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23" t="e">
        <f t="shared" si="0"/>
        <v>#DIV/0!</v>
      </c>
      <c r="O25" s="23" t="e">
        <f t="shared" si="1"/>
        <v>#DIV/0!</v>
      </c>
      <c r="P25" s="23" t="e">
        <f t="shared" si="2"/>
        <v>#DIV/0!</v>
      </c>
    </row>
    <row r="26" spans="1:16" ht="15.75" customHeight="1" x14ac:dyDescent="0.2">
      <c r="A26" s="21" t="s">
        <v>17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23" t="e">
        <f t="shared" ref="N26" si="3">AVERAGE(B26:K26)</f>
        <v>#DIV/0!</v>
      </c>
      <c r="O26" s="23" t="e">
        <f t="shared" ref="O26" si="4">STDEV(B26:K26)</f>
        <v>#DIV/0!</v>
      </c>
      <c r="P26" s="23" t="e">
        <f t="shared" ref="P26" si="5">100*O26/N26</f>
        <v>#DIV/0!</v>
      </c>
    </row>
    <row r="27" spans="1:16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23"/>
      <c r="O27" s="5"/>
      <c r="P27" s="5"/>
    </row>
    <row r="28" spans="1:16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">
      <c r="B31" s="46" t="s">
        <v>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8"/>
    </row>
    <row r="32" spans="1:16" ht="15.75" customHeight="1" x14ac:dyDescent="0.2">
      <c r="A32" s="48" t="s">
        <v>1</v>
      </c>
      <c r="B32" s="33">
        <v>1</v>
      </c>
      <c r="C32" s="4">
        <v>2</v>
      </c>
      <c r="D32" s="4">
        <v>3</v>
      </c>
      <c r="E32" s="33">
        <v>4</v>
      </c>
      <c r="F32" s="4">
        <v>5</v>
      </c>
      <c r="G32" s="4">
        <v>6</v>
      </c>
      <c r="H32" s="33">
        <v>7</v>
      </c>
      <c r="I32" s="4">
        <v>8</v>
      </c>
      <c r="J32" s="4">
        <v>9</v>
      </c>
      <c r="K32" s="33">
        <v>10</v>
      </c>
      <c r="L32" s="33">
        <v>11</v>
      </c>
      <c r="M32" s="8"/>
      <c r="N32" s="8"/>
      <c r="O32" s="8"/>
      <c r="P32" s="8"/>
    </row>
    <row r="33" spans="1:16" ht="15.75" customHeight="1" x14ac:dyDescent="0.2">
      <c r="A33" s="47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8"/>
      <c r="N33" s="9" t="s">
        <v>3</v>
      </c>
      <c r="O33" s="9" t="s">
        <v>4</v>
      </c>
      <c r="P33" s="9" t="s">
        <v>5</v>
      </c>
    </row>
    <row r="34" spans="1:16" s="43" customFormat="1" ht="15.75" customHeight="1" x14ac:dyDescent="0.2">
      <c r="A34" s="22">
        <v>1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23" t="e">
        <f>AVERAGE(B34:K34)</f>
        <v>#DIV/0!</v>
      </c>
      <c r="O34" s="23" t="e">
        <f>STDEV(B34:K34)</f>
        <v>#DIV/0!</v>
      </c>
      <c r="P34" s="23" t="e">
        <f>100*O34/N34</f>
        <v>#DIV/0!</v>
      </c>
    </row>
    <row r="35" spans="1:16" s="43" customFormat="1" ht="15.75" customHeight="1" x14ac:dyDescent="0.2">
      <c r="A35" s="22">
        <v>2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23" t="e">
        <f t="shared" ref="N35:N55" si="6">AVERAGE(B35:K35)</f>
        <v>#DIV/0!</v>
      </c>
      <c r="O35" s="23" t="e">
        <f t="shared" ref="O35:O55" si="7">STDEV(B35:K35)</f>
        <v>#DIV/0!</v>
      </c>
      <c r="P35" s="23" t="e">
        <f t="shared" ref="P35:P55" si="8">100*O35/N35</f>
        <v>#DIV/0!</v>
      </c>
    </row>
    <row r="36" spans="1:16" s="43" customFormat="1" ht="15.75" customHeight="1" x14ac:dyDescent="0.2">
      <c r="A36" s="22">
        <v>4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23" t="e">
        <f t="shared" si="6"/>
        <v>#DIV/0!</v>
      </c>
      <c r="O36" s="23" t="e">
        <f t="shared" si="7"/>
        <v>#DIV/0!</v>
      </c>
      <c r="P36" s="23" t="e">
        <f t="shared" si="8"/>
        <v>#DIV/0!</v>
      </c>
    </row>
    <row r="37" spans="1:16" s="43" customFormat="1" ht="15.75" customHeight="1" x14ac:dyDescent="0.2">
      <c r="A37" s="22">
        <v>8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23" t="e">
        <f t="shared" si="6"/>
        <v>#DIV/0!</v>
      </c>
      <c r="O37" s="23" t="e">
        <f t="shared" si="7"/>
        <v>#DIV/0!</v>
      </c>
      <c r="P37" s="23" t="e">
        <f t="shared" si="8"/>
        <v>#DIV/0!</v>
      </c>
    </row>
    <row r="38" spans="1:16" s="43" customFormat="1" ht="15.75" customHeight="1" x14ac:dyDescent="0.2">
      <c r="A38" s="22">
        <v>16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23" t="e">
        <f t="shared" si="6"/>
        <v>#DIV/0!</v>
      </c>
      <c r="O38" s="23" t="e">
        <f t="shared" si="7"/>
        <v>#DIV/0!</v>
      </c>
      <c r="P38" s="23" t="e">
        <f t="shared" si="8"/>
        <v>#DIV/0!</v>
      </c>
    </row>
    <row r="39" spans="1:16" s="43" customFormat="1" ht="15.75" customHeight="1" x14ac:dyDescent="0.2">
      <c r="A39" s="22">
        <v>32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23" t="e">
        <f t="shared" si="6"/>
        <v>#DIV/0!</v>
      </c>
      <c r="O39" s="23" t="e">
        <f t="shared" si="7"/>
        <v>#DIV/0!</v>
      </c>
      <c r="P39" s="23" t="e">
        <f t="shared" si="8"/>
        <v>#DIV/0!</v>
      </c>
    </row>
    <row r="40" spans="1:16" s="43" customFormat="1" ht="15.75" customHeight="1" x14ac:dyDescent="0.2">
      <c r="A40" s="22">
        <v>64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23" t="e">
        <f t="shared" si="6"/>
        <v>#DIV/0!</v>
      </c>
      <c r="O40" s="23" t="e">
        <f t="shared" si="7"/>
        <v>#DIV/0!</v>
      </c>
      <c r="P40" s="23" t="e">
        <f t="shared" si="8"/>
        <v>#DIV/0!</v>
      </c>
    </row>
    <row r="41" spans="1:16" s="43" customFormat="1" ht="15.75" customHeight="1" x14ac:dyDescent="0.2">
      <c r="A41" s="22">
        <v>128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23" t="e">
        <f t="shared" si="6"/>
        <v>#DIV/0!</v>
      </c>
      <c r="O41" s="23" t="e">
        <f t="shared" si="7"/>
        <v>#DIV/0!</v>
      </c>
      <c r="P41" s="23" t="e">
        <f t="shared" si="8"/>
        <v>#DIV/0!</v>
      </c>
    </row>
    <row r="42" spans="1:16" ht="15.75" customHeight="1" x14ac:dyDescent="0.2">
      <c r="A42" s="1">
        <v>256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  <c r="N42" s="23" t="e">
        <f t="shared" si="6"/>
        <v>#DIV/0!</v>
      </c>
      <c r="O42" s="23" t="e">
        <f t="shared" si="7"/>
        <v>#DIV/0!</v>
      </c>
      <c r="P42" s="23" t="e">
        <f t="shared" si="8"/>
        <v>#DIV/0!</v>
      </c>
    </row>
    <row r="43" spans="1:16" ht="15.75" customHeight="1" x14ac:dyDescent="0.2">
      <c r="A43" s="1">
        <v>512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  <c r="N43" s="23" t="e">
        <f t="shared" si="6"/>
        <v>#DIV/0!</v>
      </c>
      <c r="O43" s="23" t="e">
        <f t="shared" si="7"/>
        <v>#DIV/0!</v>
      </c>
      <c r="P43" s="23" t="e">
        <f t="shared" si="8"/>
        <v>#DIV/0!</v>
      </c>
    </row>
    <row r="44" spans="1:16" ht="15.75" customHeight="1" x14ac:dyDescent="0.2">
      <c r="A44" s="1" t="s">
        <v>6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  <c r="N44" s="23" t="e">
        <f t="shared" si="6"/>
        <v>#DIV/0!</v>
      </c>
      <c r="O44" s="23" t="e">
        <f t="shared" si="7"/>
        <v>#DIV/0!</v>
      </c>
      <c r="P44" s="23" t="e">
        <f t="shared" si="8"/>
        <v>#DIV/0!</v>
      </c>
    </row>
    <row r="45" spans="1:16" ht="15.75" customHeight="1" x14ac:dyDescent="0.2">
      <c r="A45" s="1" t="s">
        <v>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  <c r="N45" s="23" t="e">
        <f t="shared" si="6"/>
        <v>#DIV/0!</v>
      </c>
      <c r="O45" s="23" t="e">
        <f t="shared" si="7"/>
        <v>#DIV/0!</v>
      </c>
      <c r="P45" s="23" t="e">
        <f t="shared" si="8"/>
        <v>#DIV/0!</v>
      </c>
    </row>
    <row r="46" spans="1:16" ht="15.75" customHeight="1" x14ac:dyDescent="0.2">
      <c r="A46" s="1" t="s">
        <v>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  <c r="N46" s="23" t="e">
        <f t="shared" si="6"/>
        <v>#DIV/0!</v>
      </c>
      <c r="O46" s="23" t="e">
        <f t="shared" si="7"/>
        <v>#DIV/0!</v>
      </c>
      <c r="P46" s="23" t="e">
        <f t="shared" si="8"/>
        <v>#DIV/0!</v>
      </c>
    </row>
    <row r="47" spans="1:16" ht="15.75" customHeight="1" x14ac:dyDescent="0.2">
      <c r="A47" s="1" t="s">
        <v>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8"/>
      <c r="N47" s="23" t="e">
        <f t="shared" si="6"/>
        <v>#DIV/0!</v>
      </c>
      <c r="O47" s="23" t="e">
        <f t="shared" si="7"/>
        <v>#DIV/0!</v>
      </c>
      <c r="P47" s="23" t="e">
        <f t="shared" si="8"/>
        <v>#DIV/0!</v>
      </c>
    </row>
    <row r="48" spans="1:16" ht="15.75" customHeight="1" x14ac:dyDescent="0.2">
      <c r="A48" s="1" t="s">
        <v>10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8"/>
      <c r="N48" s="23" t="e">
        <f t="shared" si="6"/>
        <v>#DIV/0!</v>
      </c>
      <c r="O48" s="23" t="e">
        <f t="shared" si="7"/>
        <v>#DIV/0!</v>
      </c>
      <c r="P48" s="23" t="e">
        <f t="shared" si="8"/>
        <v>#DIV/0!</v>
      </c>
    </row>
    <row r="49" spans="1:16" ht="15.75" customHeight="1" x14ac:dyDescent="0.2">
      <c r="A49" s="1" t="s">
        <v>11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8"/>
      <c r="N49" s="23" t="e">
        <f t="shared" si="6"/>
        <v>#DIV/0!</v>
      </c>
      <c r="O49" s="23" t="e">
        <f t="shared" si="7"/>
        <v>#DIV/0!</v>
      </c>
      <c r="P49" s="23" t="e">
        <f t="shared" si="8"/>
        <v>#DIV/0!</v>
      </c>
    </row>
    <row r="50" spans="1:16" ht="15.75" customHeight="1" x14ac:dyDescent="0.2">
      <c r="A50" s="1" t="s">
        <v>12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8"/>
      <c r="N50" s="23" t="e">
        <f t="shared" si="6"/>
        <v>#DIV/0!</v>
      </c>
      <c r="O50" s="23" t="e">
        <f t="shared" si="7"/>
        <v>#DIV/0!</v>
      </c>
      <c r="P50" s="23" t="e">
        <f t="shared" si="8"/>
        <v>#DIV/0!</v>
      </c>
    </row>
    <row r="51" spans="1:16" ht="15.75" customHeight="1" x14ac:dyDescent="0.2">
      <c r="A51" s="1" t="s">
        <v>13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8"/>
      <c r="N51" s="23" t="e">
        <f t="shared" si="6"/>
        <v>#DIV/0!</v>
      </c>
      <c r="O51" s="23" t="e">
        <f t="shared" si="7"/>
        <v>#DIV/0!</v>
      </c>
      <c r="P51" s="23" t="e">
        <f t="shared" si="8"/>
        <v>#DIV/0!</v>
      </c>
    </row>
    <row r="52" spans="1:16" ht="15.75" customHeight="1" x14ac:dyDescent="0.2">
      <c r="A52" s="1" t="s">
        <v>14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8"/>
      <c r="N52" s="23" t="e">
        <f t="shared" si="6"/>
        <v>#DIV/0!</v>
      </c>
      <c r="O52" s="23" t="e">
        <f t="shared" si="7"/>
        <v>#DIV/0!</v>
      </c>
      <c r="P52" s="23" t="e">
        <f t="shared" si="8"/>
        <v>#DIV/0!</v>
      </c>
    </row>
    <row r="53" spans="1:16" ht="15.75" customHeight="1" x14ac:dyDescent="0.2">
      <c r="A53" s="1" t="s">
        <v>15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8"/>
      <c r="N53" s="23" t="e">
        <f t="shared" si="6"/>
        <v>#DIV/0!</v>
      </c>
      <c r="O53" s="23" t="e">
        <f t="shared" si="7"/>
        <v>#DIV/0!</v>
      </c>
      <c r="P53" s="23" t="e">
        <f t="shared" si="8"/>
        <v>#DIV/0!</v>
      </c>
    </row>
    <row r="54" spans="1:16" ht="15.75" customHeight="1" x14ac:dyDescent="0.2">
      <c r="A54" s="1" t="s">
        <v>16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8"/>
      <c r="N54" s="23" t="e">
        <f t="shared" si="6"/>
        <v>#DIV/0!</v>
      </c>
      <c r="O54" s="23" t="e">
        <f t="shared" si="7"/>
        <v>#DIV/0!</v>
      </c>
      <c r="P54" s="23" t="e">
        <f t="shared" si="8"/>
        <v>#DIV/0!</v>
      </c>
    </row>
    <row r="55" spans="1:16" ht="15.75" customHeight="1" x14ac:dyDescent="0.2">
      <c r="A55" s="45" t="s">
        <v>17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8"/>
      <c r="N55" s="23" t="e">
        <f t="shared" si="6"/>
        <v>#DIV/0!</v>
      </c>
      <c r="O55" s="23" t="e">
        <f t="shared" si="7"/>
        <v>#DIV/0!</v>
      </c>
      <c r="P55" s="23" t="e">
        <f t="shared" si="8"/>
        <v>#DIV/0!</v>
      </c>
    </row>
    <row r="56" spans="1:16" ht="15.75" customHeight="1" x14ac:dyDescent="0.2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5"/>
      <c r="O56" s="5"/>
      <c r="P56" s="5"/>
    </row>
    <row r="57" spans="1:16" ht="15.75" customHeight="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5.75" customHeight="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5.75" customHeight="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5.75" customHeight="1" x14ac:dyDescent="0.2">
      <c r="B60" s="46" t="s">
        <v>19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8"/>
    </row>
    <row r="61" spans="1:16" ht="15.75" customHeight="1" x14ac:dyDescent="0.2">
      <c r="A61" s="48" t="s">
        <v>1</v>
      </c>
      <c r="B61" s="33">
        <v>1</v>
      </c>
      <c r="C61" s="4">
        <v>2</v>
      </c>
      <c r="D61" s="4">
        <v>3</v>
      </c>
      <c r="E61" s="33">
        <v>4</v>
      </c>
      <c r="F61" s="4">
        <v>5</v>
      </c>
      <c r="G61" s="4">
        <v>6</v>
      </c>
      <c r="H61" s="33">
        <v>7</v>
      </c>
      <c r="I61" s="4">
        <v>8</v>
      </c>
      <c r="J61" s="4">
        <v>9</v>
      </c>
      <c r="K61" s="33">
        <v>10</v>
      </c>
      <c r="L61" s="33">
        <v>11</v>
      </c>
      <c r="M61" s="8"/>
      <c r="N61" s="8"/>
      <c r="O61" s="8"/>
      <c r="P61" s="8"/>
    </row>
    <row r="62" spans="1:16" ht="15.75" customHeight="1" x14ac:dyDescent="0.2">
      <c r="A62" s="47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8"/>
      <c r="N62" s="9" t="s">
        <v>3</v>
      </c>
      <c r="O62" s="9" t="s">
        <v>4</v>
      </c>
      <c r="P62" s="9" t="s">
        <v>5</v>
      </c>
    </row>
    <row r="63" spans="1:16" s="43" customFormat="1" ht="15.75" customHeight="1" x14ac:dyDescent="0.2">
      <c r="A63" s="22">
        <v>1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23" t="e">
        <f>AVERAGE(B63:K63)</f>
        <v>#DIV/0!</v>
      </c>
      <c r="O63" s="23" t="e">
        <f>STDEV(B63:K63)</f>
        <v>#DIV/0!</v>
      </c>
      <c r="P63" s="23" t="e">
        <f>100*O63/N63</f>
        <v>#DIV/0!</v>
      </c>
    </row>
    <row r="64" spans="1:16" s="43" customFormat="1" ht="15.75" customHeight="1" x14ac:dyDescent="0.2">
      <c r="A64" s="22">
        <v>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23" t="e">
        <f t="shared" ref="N64:N84" si="9">AVERAGE(B64:K64)</f>
        <v>#DIV/0!</v>
      </c>
      <c r="O64" s="23" t="e">
        <f t="shared" ref="O64:O84" si="10">STDEV(B64:K64)</f>
        <v>#DIV/0!</v>
      </c>
      <c r="P64" s="23" t="e">
        <f t="shared" ref="P64:P84" si="11">100*O64/N64</f>
        <v>#DIV/0!</v>
      </c>
    </row>
    <row r="65" spans="1:16" s="43" customFormat="1" ht="15.75" customHeight="1" x14ac:dyDescent="0.2">
      <c r="A65" s="22">
        <v>4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23" t="e">
        <f t="shared" si="9"/>
        <v>#DIV/0!</v>
      </c>
      <c r="O65" s="23" t="e">
        <f t="shared" si="10"/>
        <v>#DIV/0!</v>
      </c>
      <c r="P65" s="23" t="e">
        <f t="shared" si="11"/>
        <v>#DIV/0!</v>
      </c>
    </row>
    <row r="66" spans="1:16" s="43" customFormat="1" ht="15.75" customHeight="1" x14ac:dyDescent="0.2">
      <c r="A66" s="22">
        <v>8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23" t="e">
        <f t="shared" si="9"/>
        <v>#DIV/0!</v>
      </c>
      <c r="O66" s="23" t="e">
        <f t="shared" si="10"/>
        <v>#DIV/0!</v>
      </c>
      <c r="P66" s="23" t="e">
        <f t="shared" si="11"/>
        <v>#DIV/0!</v>
      </c>
    </row>
    <row r="67" spans="1:16" s="43" customFormat="1" ht="15.75" customHeight="1" x14ac:dyDescent="0.2">
      <c r="A67" s="22">
        <v>16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23" t="e">
        <f t="shared" si="9"/>
        <v>#DIV/0!</v>
      </c>
      <c r="O67" s="23" t="e">
        <f t="shared" si="10"/>
        <v>#DIV/0!</v>
      </c>
      <c r="P67" s="23" t="e">
        <f t="shared" si="11"/>
        <v>#DIV/0!</v>
      </c>
    </row>
    <row r="68" spans="1:16" s="43" customFormat="1" ht="15.75" customHeight="1" x14ac:dyDescent="0.2">
      <c r="A68" s="22">
        <v>32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23" t="e">
        <f t="shared" si="9"/>
        <v>#DIV/0!</v>
      </c>
      <c r="O68" s="23" t="e">
        <f t="shared" si="10"/>
        <v>#DIV/0!</v>
      </c>
      <c r="P68" s="23" t="e">
        <f t="shared" si="11"/>
        <v>#DIV/0!</v>
      </c>
    </row>
    <row r="69" spans="1:16" s="43" customFormat="1" ht="15.75" customHeight="1" x14ac:dyDescent="0.2">
      <c r="A69" s="22">
        <v>64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23" t="e">
        <f t="shared" si="9"/>
        <v>#DIV/0!</v>
      </c>
      <c r="O69" s="23" t="e">
        <f t="shared" si="10"/>
        <v>#DIV/0!</v>
      </c>
      <c r="P69" s="23" t="e">
        <f t="shared" si="11"/>
        <v>#DIV/0!</v>
      </c>
    </row>
    <row r="70" spans="1:16" s="43" customFormat="1" ht="15.75" customHeight="1" x14ac:dyDescent="0.2">
      <c r="A70" s="22">
        <v>128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23" t="e">
        <f t="shared" si="9"/>
        <v>#DIV/0!</v>
      </c>
      <c r="O70" s="23" t="e">
        <f t="shared" si="10"/>
        <v>#DIV/0!</v>
      </c>
      <c r="P70" s="23" t="e">
        <f t="shared" si="11"/>
        <v>#DIV/0!</v>
      </c>
    </row>
    <row r="71" spans="1:16" ht="15.75" customHeight="1" x14ac:dyDescent="0.2">
      <c r="A71" s="1">
        <v>256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8"/>
      <c r="N71" s="23" t="e">
        <f t="shared" si="9"/>
        <v>#DIV/0!</v>
      </c>
      <c r="O71" s="23" t="e">
        <f t="shared" si="10"/>
        <v>#DIV/0!</v>
      </c>
      <c r="P71" s="23" t="e">
        <f t="shared" si="11"/>
        <v>#DIV/0!</v>
      </c>
    </row>
    <row r="72" spans="1:16" ht="15.75" customHeight="1" x14ac:dyDescent="0.2">
      <c r="A72" s="1">
        <v>512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8"/>
      <c r="N72" s="23" t="e">
        <f t="shared" si="9"/>
        <v>#DIV/0!</v>
      </c>
      <c r="O72" s="23" t="e">
        <f t="shared" si="10"/>
        <v>#DIV/0!</v>
      </c>
      <c r="P72" s="23" t="e">
        <f t="shared" si="11"/>
        <v>#DIV/0!</v>
      </c>
    </row>
    <row r="73" spans="1:16" ht="15.75" customHeight="1" x14ac:dyDescent="0.2">
      <c r="A73" s="1" t="s">
        <v>6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8"/>
      <c r="N73" s="23" t="e">
        <f t="shared" si="9"/>
        <v>#DIV/0!</v>
      </c>
      <c r="O73" s="23" t="e">
        <f t="shared" si="10"/>
        <v>#DIV/0!</v>
      </c>
      <c r="P73" s="23" t="e">
        <f t="shared" si="11"/>
        <v>#DIV/0!</v>
      </c>
    </row>
    <row r="74" spans="1:16" ht="15.75" customHeight="1" x14ac:dyDescent="0.2">
      <c r="A74" s="1" t="s">
        <v>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8"/>
      <c r="N74" s="23" t="e">
        <f t="shared" si="9"/>
        <v>#DIV/0!</v>
      </c>
      <c r="O74" s="23" t="e">
        <f t="shared" si="10"/>
        <v>#DIV/0!</v>
      </c>
      <c r="P74" s="23" t="e">
        <f t="shared" si="11"/>
        <v>#DIV/0!</v>
      </c>
    </row>
    <row r="75" spans="1:16" ht="15.75" customHeight="1" x14ac:dyDescent="0.2">
      <c r="A75" s="1" t="s">
        <v>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8"/>
      <c r="N75" s="23" t="e">
        <f t="shared" si="9"/>
        <v>#DIV/0!</v>
      </c>
      <c r="O75" s="23" t="e">
        <f t="shared" si="10"/>
        <v>#DIV/0!</v>
      </c>
      <c r="P75" s="23" t="e">
        <f t="shared" si="11"/>
        <v>#DIV/0!</v>
      </c>
    </row>
    <row r="76" spans="1:16" ht="15.75" customHeight="1" x14ac:dyDescent="0.2">
      <c r="A76" s="1" t="s">
        <v>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8"/>
      <c r="N76" s="23" t="e">
        <f t="shared" si="9"/>
        <v>#DIV/0!</v>
      </c>
      <c r="O76" s="23" t="e">
        <f t="shared" si="10"/>
        <v>#DIV/0!</v>
      </c>
      <c r="P76" s="23" t="e">
        <f t="shared" si="11"/>
        <v>#DIV/0!</v>
      </c>
    </row>
    <row r="77" spans="1:16" ht="15.75" customHeight="1" x14ac:dyDescent="0.2">
      <c r="A77" s="1" t="s">
        <v>10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8"/>
      <c r="N77" s="23" t="e">
        <f t="shared" si="9"/>
        <v>#DIV/0!</v>
      </c>
      <c r="O77" s="23" t="e">
        <f t="shared" si="10"/>
        <v>#DIV/0!</v>
      </c>
      <c r="P77" s="23" t="e">
        <f t="shared" si="11"/>
        <v>#DIV/0!</v>
      </c>
    </row>
    <row r="78" spans="1:16" ht="15.75" customHeight="1" x14ac:dyDescent="0.2">
      <c r="A78" s="1" t="s">
        <v>11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  <c r="N78" s="23" t="e">
        <f t="shared" si="9"/>
        <v>#DIV/0!</v>
      </c>
      <c r="O78" s="23" t="e">
        <f t="shared" si="10"/>
        <v>#DIV/0!</v>
      </c>
      <c r="P78" s="23" t="e">
        <f t="shared" si="11"/>
        <v>#DIV/0!</v>
      </c>
    </row>
    <row r="79" spans="1:16" ht="15.75" customHeight="1" x14ac:dyDescent="0.2">
      <c r="A79" s="1" t="s">
        <v>12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8"/>
      <c r="N79" s="23" t="e">
        <f t="shared" si="9"/>
        <v>#DIV/0!</v>
      </c>
      <c r="O79" s="23" t="e">
        <f t="shared" si="10"/>
        <v>#DIV/0!</v>
      </c>
      <c r="P79" s="23" t="e">
        <f t="shared" si="11"/>
        <v>#DIV/0!</v>
      </c>
    </row>
    <row r="80" spans="1:16" ht="15.75" customHeight="1" x14ac:dyDescent="0.2">
      <c r="A80" s="1" t="s">
        <v>13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8"/>
      <c r="N80" s="23" t="e">
        <f t="shared" si="9"/>
        <v>#DIV/0!</v>
      </c>
      <c r="O80" s="23" t="e">
        <f t="shared" si="10"/>
        <v>#DIV/0!</v>
      </c>
      <c r="P80" s="23" t="e">
        <f t="shared" si="11"/>
        <v>#DIV/0!</v>
      </c>
    </row>
    <row r="81" spans="1:16" ht="15.75" customHeight="1" x14ac:dyDescent="0.2">
      <c r="A81" s="1" t="s">
        <v>14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8"/>
      <c r="N81" s="23" t="e">
        <f t="shared" si="9"/>
        <v>#DIV/0!</v>
      </c>
      <c r="O81" s="23" t="e">
        <f t="shared" si="10"/>
        <v>#DIV/0!</v>
      </c>
      <c r="P81" s="23" t="e">
        <f t="shared" si="11"/>
        <v>#DIV/0!</v>
      </c>
    </row>
    <row r="82" spans="1:16" ht="15.75" customHeight="1" x14ac:dyDescent="0.2">
      <c r="A82" s="1" t="s">
        <v>15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8"/>
      <c r="N82" s="23" t="e">
        <f t="shared" si="9"/>
        <v>#DIV/0!</v>
      </c>
      <c r="O82" s="23" t="e">
        <f t="shared" si="10"/>
        <v>#DIV/0!</v>
      </c>
      <c r="P82" s="23" t="e">
        <f t="shared" si="11"/>
        <v>#DIV/0!</v>
      </c>
    </row>
    <row r="83" spans="1:16" ht="15.75" customHeight="1" x14ac:dyDescent="0.2">
      <c r="A83" s="1" t="s">
        <v>16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8"/>
      <c r="N83" s="23" t="e">
        <f t="shared" si="9"/>
        <v>#DIV/0!</v>
      </c>
      <c r="O83" s="23" t="e">
        <f t="shared" si="10"/>
        <v>#DIV/0!</v>
      </c>
      <c r="P83" s="23" t="e">
        <f t="shared" si="11"/>
        <v>#DIV/0!</v>
      </c>
    </row>
    <row r="84" spans="1:16" ht="15.75" customHeight="1" x14ac:dyDescent="0.2">
      <c r="A84" s="45" t="s">
        <v>17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8"/>
      <c r="N84" s="23" t="e">
        <f t="shared" si="9"/>
        <v>#DIV/0!</v>
      </c>
      <c r="O84" s="23" t="e">
        <f t="shared" si="10"/>
        <v>#DIV/0!</v>
      </c>
      <c r="P84" s="23" t="e">
        <f t="shared" si="11"/>
        <v>#DIV/0!</v>
      </c>
    </row>
    <row r="85" spans="1:16" ht="15.75" customHeight="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43" customFormat="1" ht="15.75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5.75" customHeight="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5.75" customHeight="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5.75" customHeight="1" x14ac:dyDescent="0.2">
      <c r="B89" s="46" t="s">
        <v>20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8"/>
    </row>
    <row r="90" spans="1:16" ht="15.75" customHeight="1" x14ac:dyDescent="0.2">
      <c r="A90" s="48" t="s">
        <v>1</v>
      </c>
      <c r="B90" s="33">
        <v>1</v>
      </c>
      <c r="C90" s="4">
        <v>2</v>
      </c>
      <c r="D90" s="4">
        <v>3</v>
      </c>
      <c r="E90" s="33">
        <v>4</v>
      </c>
      <c r="F90" s="4">
        <v>5</v>
      </c>
      <c r="G90" s="4">
        <v>6</v>
      </c>
      <c r="H90" s="33">
        <v>7</v>
      </c>
      <c r="I90" s="4">
        <v>8</v>
      </c>
      <c r="J90" s="4">
        <v>9</v>
      </c>
      <c r="K90" s="33">
        <v>10</v>
      </c>
      <c r="L90" s="33">
        <v>11</v>
      </c>
      <c r="M90" s="8"/>
      <c r="N90" s="8"/>
      <c r="O90" s="8"/>
      <c r="P90" s="8"/>
    </row>
    <row r="91" spans="1:16" ht="15.75" customHeight="1" x14ac:dyDescent="0.2">
      <c r="A91" s="47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8"/>
      <c r="N91" s="9" t="s">
        <v>3</v>
      </c>
      <c r="O91" s="9" t="s">
        <v>4</v>
      </c>
      <c r="P91" s="9" t="s">
        <v>5</v>
      </c>
    </row>
    <row r="92" spans="1:16" s="43" customFormat="1" ht="15.75" customHeight="1" x14ac:dyDescent="0.2">
      <c r="A92" s="22">
        <v>1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23" t="e">
        <f>AVERAGE(B92:K92)</f>
        <v>#DIV/0!</v>
      </c>
      <c r="O92" s="23" t="e">
        <f>STDEV(B92:K92)</f>
        <v>#DIV/0!</v>
      </c>
      <c r="P92" s="23" t="e">
        <f>100*O92/N92</f>
        <v>#DIV/0!</v>
      </c>
    </row>
    <row r="93" spans="1:16" s="43" customFormat="1" ht="15.75" customHeight="1" x14ac:dyDescent="0.2">
      <c r="A93" s="22">
        <v>2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23" t="e">
        <f t="shared" ref="N93:N113" si="12">AVERAGE(B93:K93)</f>
        <v>#DIV/0!</v>
      </c>
      <c r="O93" s="23" t="e">
        <f t="shared" ref="O93:O113" si="13">STDEV(B93:K93)</f>
        <v>#DIV/0!</v>
      </c>
      <c r="P93" s="23" t="e">
        <f t="shared" ref="P93:P113" si="14">100*O93/N93</f>
        <v>#DIV/0!</v>
      </c>
    </row>
    <row r="94" spans="1:16" s="43" customFormat="1" ht="15.75" customHeight="1" x14ac:dyDescent="0.2">
      <c r="A94" s="22">
        <v>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23" t="e">
        <f t="shared" si="12"/>
        <v>#DIV/0!</v>
      </c>
      <c r="O94" s="23" t="e">
        <f t="shared" si="13"/>
        <v>#DIV/0!</v>
      </c>
      <c r="P94" s="23" t="e">
        <f t="shared" si="14"/>
        <v>#DIV/0!</v>
      </c>
    </row>
    <row r="95" spans="1:16" s="43" customFormat="1" ht="15.75" customHeight="1" x14ac:dyDescent="0.2">
      <c r="A95" s="22">
        <v>8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23" t="e">
        <f t="shared" si="12"/>
        <v>#DIV/0!</v>
      </c>
      <c r="O95" s="23" t="e">
        <f t="shared" si="13"/>
        <v>#DIV/0!</v>
      </c>
      <c r="P95" s="23" t="e">
        <f t="shared" si="14"/>
        <v>#DIV/0!</v>
      </c>
    </row>
    <row r="96" spans="1:16" s="43" customFormat="1" ht="15.75" customHeight="1" x14ac:dyDescent="0.2">
      <c r="A96" s="22">
        <v>16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23" t="e">
        <f t="shared" si="12"/>
        <v>#DIV/0!</v>
      </c>
      <c r="O96" s="23" t="e">
        <f t="shared" si="13"/>
        <v>#DIV/0!</v>
      </c>
      <c r="P96" s="23" t="e">
        <f t="shared" si="14"/>
        <v>#DIV/0!</v>
      </c>
    </row>
    <row r="97" spans="1:16" s="43" customFormat="1" ht="15.75" customHeight="1" x14ac:dyDescent="0.2">
      <c r="A97" s="22">
        <v>32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23" t="e">
        <f t="shared" si="12"/>
        <v>#DIV/0!</v>
      </c>
      <c r="O97" s="23" t="e">
        <f t="shared" si="13"/>
        <v>#DIV/0!</v>
      </c>
      <c r="P97" s="23" t="e">
        <f t="shared" si="14"/>
        <v>#DIV/0!</v>
      </c>
    </row>
    <row r="98" spans="1:16" s="43" customFormat="1" ht="15.75" customHeight="1" x14ac:dyDescent="0.2">
      <c r="A98" s="22">
        <v>64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23" t="e">
        <f t="shared" si="12"/>
        <v>#DIV/0!</v>
      </c>
      <c r="O98" s="23" t="e">
        <f t="shared" si="13"/>
        <v>#DIV/0!</v>
      </c>
      <c r="P98" s="23" t="e">
        <f t="shared" si="14"/>
        <v>#DIV/0!</v>
      </c>
    </row>
    <row r="99" spans="1:16" s="43" customFormat="1" ht="15.75" customHeight="1" x14ac:dyDescent="0.2">
      <c r="A99" s="22">
        <v>128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23" t="e">
        <f t="shared" si="12"/>
        <v>#DIV/0!</v>
      </c>
      <c r="O99" s="23" t="e">
        <f t="shared" si="13"/>
        <v>#DIV/0!</v>
      </c>
      <c r="P99" s="23" t="e">
        <f t="shared" si="14"/>
        <v>#DIV/0!</v>
      </c>
    </row>
    <row r="100" spans="1:16" ht="15.75" customHeight="1" x14ac:dyDescent="0.2">
      <c r="A100" s="1">
        <v>256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8"/>
      <c r="N100" s="23" t="e">
        <f t="shared" si="12"/>
        <v>#DIV/0!</v>
      </c>
      <c r="O100" s="23" t="e">
        <f t="shared" si="13"/>
        <v>#DIV/0!</v>
      </c>
      <c r="P100" s="23" t="e">
        <f t="shared" si="14"/>
        <v>#DIV/0!</v>
      </c>
    </row>
    <row r="101" spans="1:16" ht="15.75" customHeight="1" x14ac:dyDescent="0.2">
      <c r="A101" s="1">
        <v>512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8"/>
      <c r="N101" s="23" t="e">
        <f t="shared" si="12"/>
        <v>#DIV/0!</v>
      </c>
      <c r="O101" s="23" t="e">
        <f t="shared" si="13"/>
        <v>#DIV/0!</v>
      </c>
      <c r="P101" s="23" t="e">
        <f t="shared" si="14"/>
        <v>#DIV/0!</v>
      </c>
    </row>
    <row r="102" spans="1:16" ht="15.75" customHeight="1" x14ac:dyDescent="0.2">
      <c r="A102" s="1" t="s">
        <v>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8"/>
      <c r="N102" s="23" t="e">
        <f t="shared" si="12"/>
        <v>#DIV/0!</v>
      </c>
      <c r="O102" s="23" t="e">
        <f t="shared" si="13"/>
        <v>#DIV/0!</v>
      </c>
      <c r="P102" s="23" t="e">
        <f t="shared" si="14"/>
        <v>#DIV/0!</v>
      </c>
    </row>
    <row r="103" spans="1:16" ht="15.75" customHeight="1" x14ac:dyDescent="0.2">
      <c r="A103" s="1" t="s">
        <v>7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8"/>
      <c r="N103" s="23" t="e">
        <f t="shared" si="12"/>
        <v>#DIV/0!</v>
      </c>
      <c r="O103" s="23" t="e">
        <f t="shared" si="13"/>
        <v>#DIV/0!</v>
      </c>
      <c r="P103" s="23" t="e">
        <f t="shared" si="14"/>
        <v>#DIV/0!</v>
      </c>
    </row>
    <row r="104" spans="1:16" ht="15.75" customHeight="1" x14ac:dyDescent="0.2">
      <c r="A104" s="1" t="s">
        <v>8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8"/>
      <c r="N104" s="23" t="e">
        <f t="shared" si="12"/>
        <v>#DIV/0!</v>
      </c>
      <c r="O104" s="23" t="e">
        <f t="shared" si="13"/>
        <v>#DIV/0!</v>
      </c>
      <c r="P104" s="23" t="e">
        <f t="shared" si="14"/>
        <v>#DIV/0!</v>
      </c>
    </row>
    <row r="105" spans="1:16" ht="15.75" customHeight="1" x14ac:dyDescent="0.2">
      <c r="A105" s="1" t="s">
        <v>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8"/>
      <c r="N105" s="23" t="e">
        <f t="shared" si="12"/>
        <v>#DIV/0!</v>
      </c>
      <c r="O105" s="23" t="e">
        <f t="shared" si="13"/>
        <v>#DIV/0!</v>
      </c>
      <c r="P105" s="23" t="e">
        <f t="shared" si="14"/>
        <v>#DIV/0!</v>
      </c>
    </row>
    <row r="106" spans="1:16" ht="15.75" customHeight="1" x14ac:dyDescent="0.2">
      <c r="A106" s="1" t="s">
        <v>10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8"/>
      <c r="N106" s="23" t="e">
        <f t="shared" si="12"/>
        <v>#DIV/0!</v>
      </c>
      <c r="O106" s="23" t="e">
        <f t="shared" si="13"/>
        <v>#DIV/0!</v>
      </c>
      <c r="P106" s="23" t="e">
        <f t="shared" si="14"/>
        <v>#DIV/0!</v>
      </c>
    </row>
    <row r="107" spans="1:16" ht="15.75" customHeight="1" x14ac:dyDescent="0.2">
      <c r="A107" s="1" t="s">
        <v>11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8"/>
      <c r="N107" s="23" t="e">
        <f t="shared" si="12"/>
        <v>#DIV/0!</v>
      </c>
      <c r="O107" s="23" t="e">
        <f t="shared" si="13"/>
        <v>#DIV/0!</v>
      </c>
      <c r="P107" s="23" t="e">
        <f t="shared" si="14"/>
        <v>#DIV/0!</v>
      </c>
    </row>
    <row r="108" spans="1:16" ht="15.75" customHeight="1" x14ac:dyDescent="0.2">
      <c r="A108" s="1" t="s">
        <v>12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8"/>
      <c r="N108" s="23" t="e">
        <f t="shared" si="12"/>
        <v>#DIV/0!</v>
      </c>
      <c r="O108" s="23" t="e">
        <f t="shared" si="13"/>
        <v>#DIV/0!</v>
      </c>
      <c r="P108" s="23" t="e">
        <f t="shared" si="14"/>
        <v>#DIV/0!</v>
      </c>
    </row>
    <row r="109" spans="1:16" ht="15.75" customHeight="1" x14ac:dyDescent="0.2">
      <c r="A109" s="1" t="s">
        <v>13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8"/>
      <c r="N109" s="23" t="e">
        <f t="shared" si="12"/>
        <v>#DIV/0!</v>
      </c>
      <c r="O109" s="23" t="e">
        <f t="shared" si="13"/>
        <v>#DIV/0!</v>
      </c>
      <c r="P109" s="23" t="e">
        <f t="shared" si="14"/>
        <v>#DIV/0!</v>
      </c>
    </row>
    <row r="110" spans="1:16" ht="15.75" customHeight="1" x14ac:dyDescent="0.2">
      <c r="A110" s="1" t="s">
        <v>14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8"/>
      <c r="N110" s="23" t="e">
        <f t="shared" si="12"/>
        <v>#DIV/0!</v>
      </c>
      <c r="O110" s="23" t="e">
        <f t="shared" si="13"/>
        <v>#DIV/0!</v>
      </c>
      <c r="P110" s="23" t="e">
        <f t="shared" si="14"/>
        <v>#DIV/0!</v>
      </c>
    </row>
    <row r="111" spans="1:16" ht="15.75" customHeight="1" x14ac:dyDescent="0.2">
      <c r="A111" s="1" t="s">
        <v>15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8"/>
      <c r="N111" s="23" t="e">
        <f t="shared" si="12"/>
        <v>#DIV/0!</v>
      </c>
      <c r="O111" s="23" t="e">
        <f t="shared" si="13"/>
        <v>#DIV/0!</v>
      </c>
      <c r="P111" s="23" t="e">
        <f t="shared" si="14"/>
        <v>#DIV/0!</v>
      </c>
    </row>
    <row r="112" spans="1:16" ht="15.75" customHeight="1" x14ac:dyDescent="0.2">
      <c r="A112" s="1" t="s">
        <v>16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8"/>
      <c r="N112" s="23" t="e">
        <f t="shared" si="12"/>
        <v>#DIV/0!</v>
      </c>
      <c r="O112" s="23" t="e">
        <f t="shared" si="13"/>
        <v>#DIV/0!</v>
      </c>
      <c r="P112" s="23" t="e">
        <f t="shared" si="14"/>
        <v>#DIV/0!</v>
      </c>
    </row>
    <row r="113" spans="1:16" ht="15.75" customHeight="1" x14ac:dyDescent="0.2">
      <c r="A113" s="45" t="s">
        <v>17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8"/>
      <c r="N113" s="23" t="e">
        <f t="shared" si="12"/>
        <v>#DIV/0!</v>
      </c>
      <c r="O113" s="23" t="e">
        <f t="shared" si="13"/>
        <v>#DIV/0!</v>
      </c>
      <c r="P113" s="23" t="e">
        <f t="shared" si="14"/>
        <v>#DIV/0!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830"/>
  <sheetViews>
    <sheetView topLeftCell="A87" workbookViewId="0">
      <selection activeCell="F95" sqref="F95"/>
    </sheetView>
  </sheetViews>
  <sheetFormatPr baseColWidth="10" defaultColWidth="14.5" defaultRowHeight="15" customHeight="1" x14ac:dyDescent="0.2"/>
  <cols>
    <col min="1" max="18" width="14.5" style="34" customWidth="1"/>
    <col min="19" max="16384" width="14.5" style="34"/>
  </cols>
  <sheetData>
    <row r="1" spans="1:16" ht="15.75" customHeight="1" x14ac:dyDescent="0.2"/>
    <row r="2" spans="1:16" ht="15.75" customHeight="1" x14ac:dyDescent="0.2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</row>
    <row r="3" spans="1:16" ht="15.75" customHeight="1" x14ac:dyDescent="0.2">
      <c r="A3" s="48" t="s">
        <v>1</v>
      </c>
      <c r="B3" s="33">
        <v>1</v>
      </c>
      <c r="C3" s="4">
        <v>2</v>
      </c>
      <c r="D3" s="4">
        <v>3</v>
      </c>
      <c r="E3" s="33">
        <v>4</v>
      </c>
      <c r="F3" s="4">
        <v>5</v>
      </c>
      <c r="G3" s="4">
        <v>6</v>
      </c>
      <c r="H3" s="33">
        <v>7</v>
      </c>
      <c r="I3" s="4">
        <v>8</v>
      </c>
      <c r="J3" s="4">
        <v>9</v>
      </c>
      <c r="K3" s="33">
        <v>10</v>
      </c>
      <c r="L3" s="33">
        <v>11</v>
      </c>
      <c r="M3" s="8"/>
      <c r="N3" s="8"/>
      <c r="O3" s="8"/>
      <c r="P3" s="8"/>
    </row>
    <row r="4" spans="1:16" ht="15.75" customHeight="1" x14ac:dyDescent="0.2">
      <c r="A4" s="4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8"/>
      <c r="N4" s="9" t="s">
        <v>3</v>
      </c>
      <c r="O4" s="9" t="s">
        <v>4</v>
      </c>
      <c r="P4" s="9" t="s">
        <v>5</v>
      </c>
    </row>
    <row r="5" spans="1:16" s="37" customFormat="1" ht="15.75" customHeight="1" x14ac:dyDescent="0.2">
      <c r="A5" s="22">
        <v>1</v>
      </c>
      <c r="B5" s="19">
        <v>73.989999999999995</v>
      </c>
      <c r="C5" s="19">
        <v>69.2</v>
      </c>
      <c r="D5" s="19">
        <v>56.82</v>
      </c>
      <c r="E5" s="19">
        <v>70.180000000000007</v>
      </c>
      <c r="F5" s="19">
        <v>93.12</v>
      </c>
      <c r="G5" s="19">
        <v>76.650000000000006</v>
      </c>
      <c r="H5" s="19">
        <v>66.03</v>
      </c>
      <c r="I5" s="19">
        <v>84.24</v>
      </c>
      <c r="J5" s="19">
        <v>69.37</v>
      </c>
      <c r="K5" s="19">
        <v>70.31</v>
      </c>
      <c r="L5" s="19"/>
      <c r="M5" s="20"/>
      <c r="N5" s="23">
        <v>72.991000000000014</v>
      </c>
      <c r="O5" s="23">
        <v>9.9923998340961138</v>
      </c>
      <c r="P5" s="23">
        <v>13.68990674753889</v>
      </c>
    </row>
    <row r="6" spans="1:16" s="37" customFormat="1" ht="15.75" customHeight="1" x14ac:dyDescent="0.2">
      <c r="A6" s="22">
        <v>2</v>
      </c>
      <c r="B6" s="19">
        <v>54.93</v>
      </c>
      <c r="C6" s="19">
        <v>55.85</v>
      </c>
      <c r="D6" s="19">
        <v>54.75</v>
      </c>
      <c r="E6" s="19">
        <v>54.54</v>
      </c>
      <c r="F6" s="19">
        <v>54.01</v>
      </c>
      <c r="G6" s="19">
        <v>54.71</v>
      </c>
      <c r="H6" s="19">
        <v>54.75</v>
      </c>
      <c r="I6" s="19">
        <v>54.45</v>
      </c>
      <c r="J6" s="19">
        <v>54.73</v>
      </c>
      <c r="K6" s="19">
        <v>54.24</v>
      </c>
      <c r="L6" s="19"/>
      <c r="M6" s="20"/>
      <c r="N6" s="23">
        <v>54.695999999999991</v>
      </c>
      <c r="O6" s="23">
        <v>0.48956216266283431</v>
      </c>
      <c r="P6" s="23">
        <v>0.89506026521653215</v>
      </c>
    </row>
    <row r="7" spans="1:16" s="37" customFormat="1" ht="15.75" customHeight="1" x14ac:dyDescent="0.2">
      <c r="A7" s="22">
        <v>4</v>
      </c>
      <c r="B7" s="19">
        <v>55.51</v>
      </c>
      <c r="C7" s="19">
        <v>56.39</v>
      </c>
      <c r="D7" s="19">
        <v>55.27</v>
      </c>
      <c r="E7" s="19">
        <v>55.13</v>
      </c>
      <c r="F7" s="19">
        <v>54.73</v>
      </c>
      <c r="G7" s="19">
        <v>55.22</v>
      </c>
      <c r="H7" s="19">
        <v>55.02</v>
      </c>
      <c r="I7" s="19">
        <v>55.29</v>
      </c>
      <c r="J7" s="19">
        <v>55.43</v>
      </c>
      <c r="K7" s="19">
        <v>54.72</v>
      </c>
      <c r="L7" s="19"/>
      <c r="M7" s="20"/>
      <c r="N7" s="23">
        <v>55.271000000000001</v>
      </c>
      <c r="O7" s="23">
        <v>0.47336736966828091</v>
      </c>
      <c r="P7" s="23">
        <v>0.85644799201802191</v>
      </c>
    </row>
    <row r="8" spans="1:16" s="37" customFormat="1" ht="15.75" customHeight="1" x14ac:dyDescent="0.2">
      <c r="A8" s="22">
        <v>8</v>
      </c>
      <c r="B8" s="19">
        <v>56.03</v>
      </c>
      <c r="C8" s="19">
        <v>57.06</v>
      </c>
      <c r="D8" s="19">
        <v>55.79</v>
      </c>
      <c r="E8" s="19">
        <v>55.77</v>
      </c>
      <c r="F8" s="19">
        <v>55.16</v>
      </c>
      <c r="G8" s="19">
        <v>55.86</v>
      </c>
      <c r="H8" s="19">
        <v>55.96</v>
      </c>
      <c r="I8" s="19">
        <v>56.37</v>
      </c>
      <c r="J8" s="19">
        <v>56.64</v>
      </c>
      <c r="K8" s="19">
        <v>55.41</v>
      </c>
      <c r="L8" s="19"/>
      <c r="M8" s="20"/>
      <c r="N8" s="23">
        <v>56.005000000000003</v>
      </c>
      <c r="O8" s="23">
        <v>0.56200533805294173</v>
      </c>
      <c r="P8" s="23">
        <v>1.003491363365667</v>
      </c>
    </row>
    <row r="9" spans="1:16" s="37" customFormat="1" ht="15.75" customHeight="1" x14ac:dyDescent="0.2">
      <c r="A9" s="22">
        <v>16</v>
      </c>
      <c r="B9" s="19">
        <v>56.69</v>
      </c>
      <c r="C9" s="19">
        <v>57.63</v>
      </c>
      <c r="D9" s="19">
        <v>56.43</v>
      </c>
      <c r="E9" s="19">
        <v>56.74</v>
      </c>
      <c r="F9" s="19">
        <v>56.03</v>
      </c>
      <c r="G9" s="19">
        <v>56.74</v>
      </c>
      <c r="H9" s="19">
        <v>57.27</v>
      </c>
      <c r="I9" s="19">
        <v>58.06</v>
      </c>
      <c r="J9" s="19">
        <v>56.44</v>
      </c>
      <c r="K9" s="19">
        <v>56.21</v>
      </c>
      <c r="L9" s="19"/>
      <c r="M9" s="20"/>
      <c r="N9" s="23">
        <v>56.823999999999998</v>
      </c>
      <c r="O9" s="23">
        <v>0.64277523287693761</v>
      </c>
      <c r="P9" s="23">
        <v>1.1311685782010019</v>
      </c>
    </row>
    <row r="10" spans="1:16" s="37" customFormat="1" ht="15.75" customHeight="1" x14ac:dyDescent="0.2">
      <c r="A10" s="22">
        <v>32</v>
      </c>
      <c r="B10" s="19">
        <v>57.49</v>
      </c>
      <c r="C10" s="19">
        <v>58.22</v>
      </c>
      <c r="D10" s="19">
        <v>58.26</v>
      </c>
      <c r="E10" s="19">
        <v>57.2</v>
      </c>
      <c r="F10" s="19">
        <v>56.71</v>
      </c>
      <c r="G10" s="19">
        <v>57.3</v>
      </c>
      <c r="H10" s="19">
        <v>57.6</v>
      </c>
      <c r="I10" s="19">
        <v>57.3</v>
      </c>
      <c r="J10" s="19">
        <v>57.28</v>
      </c>
      <c r="K10" s="19">
        <v>56.94</v>
      </c>
      <c r="L10" s="19"/>
      <c r="M10" s="20"/>
      <c r="N10" s="23">
        <v>57.429999999999993</v>
      </c>
      <c r="O10" s="23">
        <v>0.49589425396057041</v>
      </c>
      <c r="P10" s="23">
        <v>0.8634759776433405</v>
      </c>
    </row>
    <row r="11" spans="1:16" s="37" customFormat="1" ht="15.75" customHeight="1" x14ac:dyDescent="0.2">
      <c r="A11" s="22">
        <v>64</v>
      </c>
      <c r="B11" s="19">
        <v>58.33</v>
      </c>
      <c r="C11" s="19">
        <v>58.98</v>
      </c>
      <c r="D11" s="19">
        <v>58.12</v>
      </c>
      <c r="E11" s="19">
        <v>58.09</v>
      </c>
      <c r="F11" s="19">
        <v>57.58</v>
      </c>
      <c r="G11" s="19">
        <v>58.21</v>
      </c>
      <c r="H11" s="19">
        <v>57.92</v>
      </c>
      <c r="I11" s="19">
        <v>58.19</v>
      </c>
      <c r="J11" s="19">
        <v>58.19</v>
      </c>
      <c r="K11" s="19">
        <v>57.87</v>
      </c>
      <c r="L11" s="19"/>
      <c r="M11" s="20"/>
      <c r="N11" s="23">
        <v>58.148000000000003</v>
      </c>
      <c r="O11" s="23">
        <v>0.36343423675328662</v>
      </c>
      <c r="P11" s="23">
        <v>0.62501588490281113</v>
      </c>
    </row>
    <row r="12" spans="1:16" s="37" customFormat="1" ht="15.75" customHeight="1" x14ac:dyDescent="0.2">
      <c r="A12" s="22">
        <v>128</v>
      </c>
      <c r="B12" s="19">
        <v>61.18</v>
      </c>
      <c r="C12" s="19">
        <v>61.59</v>
      </c>
      <c r="D12" s="19">
        <v>60.65</v>
      </c>
      <c r="E12" s="19">
        <v>60.8</v>
      </c>
      <c r="F12" s="19">
        <v>60.51</v>
      </c>
      <c r="G12" s="19">
        <v>60.82</v>
      </c>
      <c r="H12" s="19">
        <v>60.74</v>
      </c>
      <c r="I12" s="19">
        <v>60.93</v>
      </c>
      <c r="J12" s="19">
        <v>60.75</v>
      </c>
      <c r="K12" s="19">
        <v>60.38</v>
      </c>
      <c r="L12" s="19"/>
      <c r="M12" s="20"/>
      <c r="N12" s="23">
        <v>60.835000000000001</v>
      </c>
      <c r="O12" s="23">
        <v>0.34361638817469498</v>
      </c>
      <c r="P12" s="23">
        <v>0.56483338238628256</v>
      </c>
    </row>
    <row r="13" spans="1:16" ht="15.75" customHeight="1" x14ac:dyDescent="0.2">
      <c r="A13" s="1">
        <v>256</v>
      </c>
      <c r="B13" s="7">
        <v>77.34</v>
      </c>
      <c r="C13" s="7">
        <v>67.760000000000005</v>
      </c>
      <c r="D13" s="7">
        <v>79.099999999999994</v>
      </c>
      <c r="E13" s="7">
        <v>69.010000000000005</v>
      </c>
      <c r="F13" s="7">
        <v>68.209999999999994</v>
      </c>
      <c r="G13" s="7">
        <v>67.52</v>
      </c>
      <c r="H13" s="7">
        <v>75.52</v>
      </c>
      <c r="I13" s="7">
        <v>67.989999999999995</v>
      </c>
      <c r="J13" s="7">
        <v>67.400000000000006</v>
      </c>
      <c r="K13" s="7">
        <v>88.81</v>
      </c>
      <c r="L13" s="7"/>
      <c r="M13" s="8"/>
      <c r="N13" s="23">
        <v>72.865999999999985</v>
      </c>
      <c r="O13" s="23">
        <v>7.1878357119665877</v>
      </c>
      <c r="P13" s="23">
        <v>9.8644576509848054</v>
      </c>
    </row>
    <row r="14" spans="1:16" ht="15.75" customHeight="1" x14ac:dyDescent="0.2">
      <c r="A14" s="1">
        <v>512</v>
      </c>
      <c r="B14" s="7">
        <v>72.75</v>
      </c>
      <c r="C14" s="7">
        <v>72.150000000000006</v>
      </c>
      <c r="D14" s="7">
        <v>72.239999999999995</v>
      </c>
      <c r="E14" s="7">
        <v>72.709999999999994</v>
      </c>
      <c r="F14" s="7">
        <v>72.58</v>
      </c>
      <c r="G14" s="7">
        <v>72.28</v>
      </c>
      <c r="H14" s="7">
        <v>72.290000000000006</v>
      </c>
      <c r="I14" s="7">
        <v>72.81</v>
      </c>
      <c r="J14" s="7">
        <v>72.22</v>
      </c>
      <c r="K14" s="7">
        <v>71.930000000000007</v>
      </c>
      <c r="L14" s="7"/>
      <c r="M14" s="8"/>
      <c r="N14" s="23">
        <v>72.396000000000001</v>
      </c>
      <c r="O14" s="23">
        <v>0.29568000721500498</v>
      </c>
      <c r="P14" s="23">
        <v>0.40842036468175719</v>
      </c>
    </row>
    <row r="15" spans="1:16" ht="15.75" customHeight="1" x14ac:dyDescent="0.2">
      <c r="A15" s="1" t="s">
        <v>6</v>
      </c>
      <c r="B15" s="7">
        <v>84.64</v>
      </c>
      <c r="C15" s="7">
        <v>84</v>
      </c>
      <c r="D15" s="7">
        <v>84.09</v>
      </c>
      <c r="E15" s="7">
        <v>84.45</v>
      </c>
      <c r="F15" s="7">
        <v>84.31</v>
      </c>
      <c r="G15" s="7">
        <v>84.03</v>
      </c>
      <c r="H15" s="7">
        <v>84.21</v>
      </c>
      <c r="I15" s="7">
        <v>84.41</v>
      </c>
      <c r="J15" s="7">
        <v>84.08</v>
      </c>
      <c r="K15" s="7">
        <v>84.26</v>
      </c>
      <c r="L15" s="7"/>
      <c r="M15" s="8"/>
      <c r="N15" s="23">
        <v>84.248000000000005</v>
      </c>
      <c r="O15" s="23">
        <v>0.20772845522727779</v>
      </c>
      <c r="P15" s="23">
        <v>0.24656781790342541</v>
      </c>
    </row>
    <row r="16" spans="1:16" ht="15.75" customHeight="1" x14ac:dyDescent="0.2">
      <c r="A16" s="1" t="s">
        <v>7</v>
      </c>
      <c r="B16" s="7">
        <v>106.41</v>
      </c>
      <c r="C16" s="7">
        <v>105.84</v>
      </c>
      <c r="D16" s="7">
        <v>105.72</v>
      </c>
      <c r="E16" s="7">
        <v>106.14</v>
      </c>
      <c r="F16" s="7">
        <v>106.55</v>
      </c>
      <c r="G16" s="7">
        <v>105.91</v>
      </c>
      <c r="H16" s="7">
        <v>105.79</v>
      </c>
      <c r="I16" s="7">
        <v>107.16</v>
      </c>
      <c r="J16" s="7">
        <v>105.87</v>
      </c>
      <c r="K16" s="7">
        <v>105.89</v>
      </c>
      <c r="L16" s="7"/>
      <c r="M16" s="8"/>
      <c r="N16" s="23">
        <v>106.128</v>
      </c>
      <c r="O16" s="23">
        <v>0.45425885914433101</v>
      </c>
      <c r="P16" s="23">
        <v>0.42802922804945998</v>
      </c>
    </row>
    <row r="17" spans="1:16" ht="15.75" customHeight="1" x14ac:dyDescent="0.2">
      <c r="A17" s="1" t="s">
        <v>8</v>
      </c>
      <c r="B17" s="7">
        <v>152.29</v>
      </c>
      <c r="C17" s="7">
        <v>152</v>
      </c>
      <c r="D17" s="7">
        <v>151.91</v>
      </c>
      <c r="E17" s="7">
        <v>151.86000000000001</v>
      </c>
      <c r="F17" s="7">
        <v>153.29</v>
      </c>
      <c r="G17" s="7">
        <v>151.62</v>
      </c>
      <c r="H17" s="7">
        <v>151.94</v>
      </c>
      <c r="I17" s="7">
        <v>152.07</v>
      </c>
      <c r="J17" s="7">
        <v>151.85</v>
      </c>
      <c r="K17" s="7">
        <v>152.55000000000001</v>
      </c>
      <c r="L17" s="7"/>
      <c r="M17" s="8"/>
      <c r="N17" s="23">
        <v>152.13800000000001</v>
      </c>
      <c r="O17" s="23">
        <v>0.4788133479992181</v>
      </c>
      <c r="P17" s="23">
        <v>0.31472304618124208</v>
      </c>
    </row>
    <row r="18" spans="1:16" ht="15.75" customHeight="1" x14ac:dyDescent="0.2">
      <c r="A18" s="1" t="s">
        <v>9</v>
      </c>
      <c r="B18" s="7">
        <v>261.52</v>
      </c>
      <c r="C18" s="7">
        <v>262.57</v>
      </c>
      <c r="D18" s="7">
        <v>262.77999999999997</v>
      </c>
      <c r="E18" s="7">
        <v>261.99</v>
      </c>
      <c r="F18" s="7">
        <v>262.43</v>
      </c>
      <c r="G18" s="7">
        <v>260.95</v>
      </c>
      <c r="H18" s="7">
        <v>262.19</v>
      </c>
      <c r="I18" s="7">
        <v>262.18</v>
      </c>
      <c r="J18" s="7">
        <v>262.89999999999998</v>
      </c>
      <c r="K18" s="7">
        <v>262.95</v>
      </c>
      <c r="L18" s="7"/>
      <c r="M18" s="8"/>
      <c r="N18" s="23">
        <v>262.24599999999998</v>
      </c>
      <c r="O18" s="23">
        <v>0.63482631045384497</v>
      </c>
      <c r="P18" s="23">
        <v>0.24207282873860611</v>
      </c>
    </row>
    <row r="19" spans="1:16" ht="15.75" customHeight="1" x14ac:dyDescent="0.2">
      <c r="A19" s="1" t="s">
        <v>10</v>
      </c>
      <c r="B19" s="7">
        <v>962.15</v>
      </c>
      <c r="C19" s="7">
        <v>961.95</v>
      </c>
      <c r="D19" s="7">
        <v>973.9</v>
      </c>
      <c r="E19" s="7">
        <v>959.93</v>
      </c>
      <c r="F19" s="7">
        <v>966.89</v>
      </c>
      <c r="G19" s="7">
        <v>964.47</v>
      </c>
      <c r="H19" s="7">
        <v>961.14</v>
      </c>
      <c r="I19" s="7">
        <v>960.96</v>
      </c>
      <c r="J19" s="7">
        <v>960.41</v>
      </c>
      <c r="K19" s="7">
        <v>970.78</v>
      </c>
      <c r="L19" s="7"/>
      <c r="M19" s="8"/>
      <c r="N19" s="23">
        <v>964.25800000000015</v>
      </c>
      <c r="O19" s="23">
        <v>4.7887015173449861</v>
      </c>
      <c r="P19" s="23">
        <v>0.49662035651713388</v>
      </c>
    </row>
    <row r="20" spans="1:16" ht="15.75" customHeight="1" x14ac:dyDescent="0.2">
      <c r="A20" s="1" t="s">
        <v>11</v>
      </c>
      <c r="B20" s="7">
        <v>1636.25</v>
      </c>
      <c r="C20" s="7">
        <v>1626.09</v>
      </c>
      <c r="D20" s="7">
        <v>1677.92</v>
      </c>
      <c r="E20" s="7">
        <v>1579.6</v>
      </c>
      <c r="F20" s="7">
        <v>1652.84</v>
      </c>
      <c r="G20" s="7">
        <v>1662.25</v>
      </c>
      <c r="H20" s="7">
        <v>1672.72</v>
      </c>
      <c r="I20" s="7">
        <v>1638.1</v>
      </c>
      <c r="J20" s="7">
        <v>1589.58</v>
      </c>
      <c r="K20" s="7">
        <v>1630.93</v>
      </c>
      <c r="L20" s="7"/>
      <c r="M20" s="8"/>
      <c r="N20" s="23">
        <v>1636.6279999999999</v>
      </c>
      <c r="O20" s="23">
        <v>32.555100231931611</v>
      </c>
      <c r="P20" s="23">
        <v>1.9891569881446249</v>
      </c>
    </row>
    <row r="21" spans="1:16" ht="15.75" customHeight="1" x14ac:dyDescent="0.2">
      <c r="A21" s="1" t="s">
        <v>12</v>
      </c>
      <c r="B21" s="7">
        <v>2968.94</v>
      </c>
      <c r="C21" s="7">
        <v>2976.88</v>
      </c>
      <c r="D21" s="7">
        <v>2977.82</v>
      </c>
      <c r="E21" s="7">
        <v>2970.73</v>
      </c>
      <c r="F21" s="7">
        <v>2970.9</v>
      </c>
      <c r="G21" s="7">
        <v>2973.77</v>
      </c>
      <c r="H21" s="7">
        <v>2986.1</v>
      </c>
      <c r="I21" s="7">
        <v>2974.26</v>
      </c>
      <c r="J21" s="7">
        <v>2981.26</v>
      </c>
      <c r="K21" s="7">
        <v>2981.47</v>
      </c>
      <c r="L21" s="7"/>
      <c r="M21" s="8"/>
      <c r="N21" s="23">
        <v>2976.2130000000002</v>
      </c>
      <c r="O21" s="23">
        <v>5.5262867782585383</v>
      </c>
      <c r="P21" s="23">
        <v>0.1856818305093936</v>
      </c>
    </row>
    <row r="22" spans="1:16" ht="15.75" customHeight="1" x14ac:dyDescent="0.2">
      <c r="A22" s="1" t="s">
        <v>13</v>
      </c>
      <c r="B22" s="7">
        <v>5854.07</v>
      </c>
      <c r="C22" s="7">
        <v>5876.49</v>
      </c>
      <c r="D22" s="7">
        <v>5938.45</v>
      </c>
      <c r="E22" s="7">
        <v>5858.13</v>
      </c>
      <c r="F22" s="7">
        <v>5805.63</v>
      </c>
      <c r="G22" s="7">
        <v>5864.06</v>
      </c>
      <c r="H22" s="7">
        <v>5903.11</v>
      </c>
      <c r="I22" s="7">
        <v>5937.55</v>
      </c>
      <c r="J22" s="7">
        <v>5871.89</v>
      </c>
      <c r="K22" s="7">
        <v>5878.97</v>
      </c>
      <c r="L22" s="7"/>
      <c r="M22" s="8"/>
      <c r="N22" s="23">
        <v>5878.8350000000009</v>
      </c>
      <c r="O22" s="23">
        <v>39.810244703258597</v>
      </c>
      <c r="P22" s="23">
        <v>0.67717914694422598</v>
      </c>
    </row>
    <row r="23" spans="1:16" ht="15.75" customHeight="1" x14ac:dyDescent="0.2">
      <c r="A23" s="1" t="s">
        <v>14</v>
      </c>
      <c r="B23" s="7">
        <v>11092.5</v>
      </c>
      <c r="C23" s="7">
        <v>11161.68</v>
      </c>
      <c r="D23" s="7">
        <v>11084.23</v>
      </c>
      <c r="E23" s="7">
        <v>11128.56</v>
      </c>
      <c r="F23" s="7">
        <v>11196.57</v>
      </c>
      <c r="G23" s="7">
        <v>11123.25</v>
      </c>
      <c r="H23" s="7">
        <v>11168.89</v>
      </c>
      <c r="I23" s="7">
        <v>11142.65</v>
      </c>
      <c r="J23" s="7">
        <v>11109.4</v>
      </c>
      <c r="K23" s="7">
        <v>11163.51</v>
      </c>
      <c r="L23" s="7"/>
      <c r="M23" s="8"/>
      <c r="N23" s="23">
        <v>11137.124</v>
      </c>
      <c r="O23" s="23">
        <v>36.049637446165839</v>
      </c>
      <c r="P23" s="23">
        <v>0.32368892944144151</v>
      </c>
    </row>
    <row r="24" spans="1:16" ht="15.75" customHeight="1" x14ac:dyDescent="0.2">
      <c r="A24" s="1" t="s">
        <v>15</v>
      </c>
      <c r="B24" s="7">
        <v>22918.61</v>
      </c>
      <c r="C24" s="7">
        <v>22823.42</v>
      </c>
      <c r="D24" s="7">
        <v>22970.54</v>
      </c>
      <c r="E24" s="7">
        <v>22783.33</v>
      </c>
      <c r="F24" s="7">
        <v>22810.03</v>
      </c>
      <c r="G24" s="7">
        <v>22903.97</v>
      </c>
      <c r="H24" s="7">
        <v>22819.43</v>
      </c>
      <c r="I24" s="7">
        <v>22874.12</v>
      </c>
      <c r="J24" s="7">
        <v>22858.77</v>
      </c>
      <c r="K24" s="7">
        <v>22874.240000000002</v>
      </c>
      <c r="L24" s="7"/>
      <c r="M24" s="8"/>
      <c r="N24" s="23">
        <v>22863.646000000001</v>
      </c>
      <c r="O24" s="23">
        <v>56.97721517316306</v>
      </c>
      <c r="P24" s="23">
        <v>0.24920441461157619</v>
      </c>
    </row>
    <row r="25" spans="1:16" ht="15.75" customHeight="1" x14ac:dyDescent="0.2">
      <c r="A25" s="1" t="s">
        <v>16</v>
      </c>
      <c r="B25" s="7">
        <v>47225.05</v>
      </c>
      <c r="C25" s="7">
        <v>47205.4</v>
      </c>
      <c r="D25" s="7">
        <v>47148.13</v>
      </c>
      <c r="E25" s="7">
        <v>47263.25</v>
      </c>
      <c r="F25" s="7">
        <v>47300.59</v>
      </c>
      <c r="G25" s="7">
        <v>47163.22</v>
      </c>
      <c r="H25" s="7">
        <v>47359.08</v>
      </c>
      <c r="I25" s="7">
        <v>47339.13</v>
      </c>
      <c r="J25" s="7">
        <v>47291.11</v>
      </c>
      <c r="K25" s="7">
        <v>47276.77</v>
      </c>
      <c r="L25" s="7"/>
      <c r="M25" s="8"/>
      <c r="N25" s="23">
        <v>47257.173000000003</v>
      </c>
      <c r="O25" s="23">
        <v>70.702496742021097</v>
      </c>
      <c r="P25" s="23">
        <v>0.14961220118270949</v>
      </c>
    </row>
    <row r="26" spans="1:16" ht="15.75" customHeight="1" x14ac:dyDescent="0.2">
      <c r="A26" s="21" t="s">
        <v>17</v>
      </c>
      <c r="B26" s="7">
        <v>96117.99</v>
      </c>
      <c r="C26" s="7">
        <v>96197.67</v>
      </c>
      <c r="D26" s="7">
        <v>96224.25</v>
      </c>
      <c r="E26" s="7">
        <v>96016.48</v>
      </c>
      <c r="F26" s="7">
        <v>96161.95</v>
      </c>
      <c r="G26" s="7">
        <v>95986.01</v>
      </c>
      <c r="H26" s="7">
        <v>96192.02</v>
      </c>
      <c r="I26" s="7">
        <v>96154.09</v>
      </c>
      <c r="J26" s="7">
        <v>96190.99</v>
      </c>
      <c r="K26" s="7">
        <v>96096.3</v>
      </c>
      <c r="L26" s="7"/>
      <c r="M26" s="8"/>
      <c r="N26" s="23">
        <v>96133.774999999994</v>
      </c>
      <c r="O26" s="23">
        <v>79.85195805711875</v>
      </c>
      <c r="P26" s="23">
        <v>8.3063375028306921E-2</v>
      </c>
    </row>
    <row r="27" spans="1:16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5"/>
      <c r="O27" s="5"/>
      <c r="P27" s="5"/>
    </row>
    <row r="28" spans="1:16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">
      <c r="B31" s="46" t="s">
        <v>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8"/>
    </row>
    <row r="32" spans="1:16" ht="15.75" customHeight="1" x14ac:dyDescent="0.2">
      <c r="A32" s="48" t="s">
        <v>1</v>
      </c>
      <c r="B32" s="33">
        <v>1</v>
      </c>
      <c r="C32" s="4">
        <v>2</v>
      </c>
      <c r="D32" s="4">
        <v>3</v>
      </c>
      <c r="E32" s="33">
        <v>4</v>
      </c>
      <c r="F32" s="4">
        <v>5</v>
      </c>
      <c r="G32" s="4">
        <v>6</v>
      </c>
      <c r="H32" s="33">
        <v>7</v>
      </c>
      <c r="I32" s="4">
        <v>8</v>
      </c>
      <c r="J32" s="4">
        <v>9</v>
      </c>
      <c r="K32" s="33">
        <v>10</v>
      </c>
      <c r="L32" s="33">
        <v>11</v>
      </c>
      <c r="M32" s="8"/>
      <c r="N32" s="8"/>
      <c r="O32" s="8"/>
      <c r="P32" s="8"/>
    </row>
    <row r="33" spans="1:16" ht="15.75" customHeight="1" x14ac:dyDescent="0.2">
      <c r="A33" s="47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8"/>
      <c r="N33" s="9" t="s">
        <v>3</v>
      </c>
      <c r="O33" s="9" t="s">
        <v>4</v>
      </c>
      <c r="P33" s="9" t="s">
        <v>5</v>
      </c>
    </row>
    <row r="34" spans="1:16" s="37" customFormat="1" ht="15.75" customHeight="1" x14ac:dyDescent="0.2">
      <c r="A34" s="22">
        <v>1</v>
      </c>
      <c r="B34" s="19">
        <v>58.06</v>
      </c>
      <c r="C34" s="19">
        <v>62.07</v>
      </c>
      <c r="D34" s="19">
        <v>65.2</v>
      </c>
      <c r="E34" s="19">
        <v>55.72</v>
      </c>
      <c r="F34" s="19">
        <v>56.73</v>
      </c>
      <c r="G34" s="19">
        <v>57.14</v>
      </c>
      <c r="H34" s="19">
        <v>67.36</v>
      </c>
      <c r="I34" s="19">
        <v>56.96</v>
      </c>
      <c r="J34" s="19">
        <v>67.05</v>
      </c>
      <c r="K34" s="19">
        <v>57.48</v>
      </c>
      <c r="L34" s="19"/>
      <c r="M34" s="20"/>
      <c r="N34" s="23">
        <v>60.377000000000002</v>
      </c>
      <c r="O34" s="23">
        <v>4.5985771954184074</v>
      </c>
      <c r="P34" s="23">
        <v>7.6164387025165343</v>
      </c>
    </row>
    <row r="35" spans="1:16" s="37" customFormat="1" ht="15.75" customHeight="1" x14ac:dyDescent="0.2">
      <c r="A35" s="22">
        <v>2</v>
      </c>
      <c r="B35" s="19">
        <v>55.86</v>
      </c>
      <c r="C35" s="19">
        <v>55.55</v>
      </c>
      <c r="D35" s="19">
        <v>55.27</v>
      </c>
      <c r="E35" s="19">
        <v>55.37</v>
      </c>
      <c r="F35" s="19">
        <v>55.48</v>
      </c>
      <c r="G35" s="19">
        <v>55.35</v>
      </c>
      <c r="H35" s="19">
        <v>55.81</v>
      </c>
      <c r="I35" s="19">
        <v>55.45</v>
      </c>
      <c r="J35" s="19">
        <v>55.21</v>
      </c>
      <c r="K35" s="19">
        <v>56.01</v>
      </c>
      <c r="L35" s="19"/>
      <c r="M35" s="20"/>
      <c r="N35" s="23">
        <v>55.536000000000001</v>
      </c>
      <c r="O35" s="23">
        <v>0.26969942116693058</v>
      </c>
      <c r="P35" s="23">
        <v>0.4856298998252136</v>
      </c>
    </row>
    <row r="36" spans="1:16" s="37" customFormat="1" ht="15.75" customHeight="1" x14ac:dyDescent="0.2">
      <c r="A36" s="22">
        <v>4</v>
      </c>
      <c r="B36" s="19">
        <v>56.82</v>
      </c>
      <c r="C36" s="19">
        <v>56.1</v>
      </c>
      <c r="D36" s="19">
        <v>55.88</v>
      </c>
      <c r="E36" s="19">
        <v>56.04</v>
      </c>
      <c r="F36" s="19">
        <v>56.29</v>
      </c>
      <c r="G36" s="19">
        <v>56.05</v>
      </c>
      <c r="H36" s="19">
        <v>56.45</v>
      </c>
      <c r="I36" s="19">
        <v>55.95</v>
      </c>
      <c r="J36" s="19">
        <v>55.96</v>
      </c>
      <c r="K36" s="19">
        <v>56.68</v>
      </c>
      <c r="L36" s="19"/>
      <c r="M36" s="20"/>
      <c r="N36" s="23">
        <v>56.221999999999987</v>
      </c>
      <c r="O36" s="23">
        <v>0.32679589280704763</v>
      </c>
      <c r="P36" s="23">
        <v>0.58125981432010176</v>
      </c>
    </row>
    <row r="37" spans="1:16" s="37" customFormat="1" ht="15.75" customHeight="1" x14ac:dyDescent="0.2">
      <c r="A37" s="22">
        <v>8</v>
      </c>
      <c r="B37" s="19">
        <v>57.05</v>
      </c>
      <c r="C37" s="19">
        <v>56.63</v>
      </c>
      <c r="D37" s="19">
        <v>56.17</v>
      </c>
      <c r="E37" s="19">
        <v>56.5</v>
      </c>
      <c r="F37" s="19">
        <v>56.64</v>
      </c>
      <c r="G37" s="19">
        <v>56.41</v>
      </c>
      <c r="H37" s="19">
        <v>56.84</v>
      </c>
      <c r="I37" s="19">
        <v>56.3</v>
      </c>
      <c r="J37" s="19">
        <v>56.2</v>
      </c>
      <c r="K37" s="19">
        <v>57.04</v>
      </c>
      <c r="L37" s="19"/>
      <c r="M37" s="20"/>
      <c r="N37" s="23">
        <v>56.578000000000003</v>
      </c>
      <c r="O37" s="23">
        <v>0.3218626346060619</v>
      </c>
      <c r="P37" s="23">
        <v>0.56888301920545437</v>
      </c>
    </row>
    <row r="38" spans="1:16" s="37" customFormat="1" ht="15.75" customHeight="1" x14ac:dyDescent="0.2">
      <c r="A38" s="22">
        <v>16</v>
      </c>
      <c r="B38" s="19">
        <v>58</v>
      </c>
      <c r="C38" s="19">
        <v>58.02</v>
      </c>
      <c r="D38" s="19">
        <v>57.25</v>
      </c>
      <c r="E38" s="19">
        <v>57.42</v>
      </c>
      <c r="F38" s="19">
        <v>57.55</v>
      </c>
      <c r="G38" s="19">
        <v>57.36</v>
      </c>
      <c r="H38" s="19">
        <v>58</v>
      </c>
      <c r="I38" s="19">
        <v>57.31</v>
      </c>
      <c r="J38" s="19">
        <v>57.36</v>
      </c>
      <c r="K38" s="19">
        <v>57.94</v>
      </c>
      <c r="L38" s="19"/>
      <c r="M38" s="20"/>
      <c r="N38" s="23">
        <v>57.621000000000002</v>
      </c>
      <c r="O38" s="23">
        <v>0.32732756274614783</v>
      </c>
      <c r="P38" s="23">
        <v>0.56806990983521255</v>
      </c>
    </row>
    <row r="39" spans="1:16" s="37" customFormat="1" ht="15.75" customHeight="1" x14ac:dyDescent="0.2">
      <c r="A39" s="22">
        <v>32</v>
      </c>
      <c r="B39" s="19">
        <v>58.45</v>
      </c>
      <c r="C39" s="19">
        <v>58.06</v>
      </c>
      <c r="D39" s="19">
        <v>57.83</v>
      </c>
      <c r="E39" s="19">
        <v>58.01</v>
      </c>
      <c r="F39" s="19">
        <v>58.17</v>
      </c>
      <c r="G39" s="19">
        <v>57.96</v>
      </c>
      <c r="H39" s="19">
        <v>58</v>
      </c>
      <c r="I39" s="19">
        <v>57.98</v>
      </c>
      <c r="J39" s="19">
        <v>57.55</v>
      </c>
      <c r="K39" s="19">
        <v>58.34</v>
      </c>
      <c r="L39" s="19"/>
      <c r="M39" s="20"/>
      <c r="N39" s="23">
        <v>58.034999999999997</v>
      </c>
      <c r="O39" s="23">
        <v>0.2520692144806459</v>
      </c>
      <c r="P39" s="23">
        <v>0.43433999221270941</v>
      </c>
    </row>
    <row r="40" spans="1:16" s="37" customFormat="1" ht="15.75" customHeight="1" x14ac:dyDescent="0.2">
      <c r="A40" s="22">
        <v>64</v>
      </c>
      <c r="B40" s="19">
        <v>59.34</v>
      </c>
      <c r="C40" s="19">
        <v>58.67</v>
      </c>
      <c r="D40" s="19">
        <v>58.58</v>
      </c>
      <c r="E40" s="19">
        <v>58.73</v>
      </c>
      <c r="F40" s="19">
        <v>58.79</v>
      </c>
      <c r="G40" s="19">
        <v>58.47</v>
      </c>
      <c r="H40" s="19">
        <v>58.85</v>
      </c>
      <c r="I40" s="19">
        <v>58.69</v>
      </c>
      <c r="J40" s="19">
        <v>58.55</v>
      </c>
      <c r="K40" s="19">
        <v>58.9</v>
      </c>
      <c r="L40" s="19"/>
      <c r="M40" s="20"/>
      <c r="N40" s="23">
        <v>58.757000000000012</v>
      </c>
      <c r="O40" s="23">
        <v>0.24481512298966571</v>
      </c>
      <c r="P40" s="23">
        <v>0.41665694809072229</v>
      </c>
    </row>
    <row r="41" spans="1:16" s="37" customFormat="1" ht="15.75" customHeight="1" x14ac:dyDescent="0.2">
      <c r="A41" s="22">
        <v>128</v>
      </c>
      <c r="B41" s="19">
        <v>61.54</v>
      </c>
      <c r="C41" s="19">
        <v>61.3</v>
      </c>
      <c r="D41" s="19">
        <v>60.96</v>
      </c>
      <c r="E41" s="19">
        <v>61.09</v>
      </c>
      <c r="F41" s="19">
        <v>61.12</v>
      </c>
      <c r="G41" s="19">
        <v>60.98</v>
      </c>
      <c r="H41" s="19">
        <v>61.18</v>
      </c>
      <c r="I41" s="19">
        <v>60.94</v>
      </c>
      <c r="J41" s="19">
        <v>60.88</v>
      </c>
      <c r="K41" s="19">
        <v>61.24</v>
      </c>
      <c r="L41" s="19"/>
      <c r="M41" s="20"/>
      <c r="N41" s="23">
        <v>61.122999999999998</v>
      </c>
      <c r="O41" s="23">
        <v>0.20077903830385799</v>
      </c>
      <c r="P41" s="23">
        <v>0.32848361223084271</v>
      </c>
    </row>
    <row r="42" spans="1:16" ht="15.75" customHeight="1" x14ac:dyDescent="0.2">
      <c r="A42" s="1">
        <v>256</v>
      </c>
      <c r="B42" s="7">
        <v>74.97</v>
      </c>
      <c r="C42" s="7">
        <v>67.02</v>
      </c>
      <c r="D42" s="7">
        <v>66.599999999999994</v>
      </c>
      <c r="E42" s="7">
        <v>66.58</v>
      </c>
      <c r="F42" s="7">
        <v>66.45</v>
      </c>
      <c r="G42" s="7">
        <v>66.52</v>
      </c>
      <c r="H42" s="7">
        <v>66.680000000000007</v>
      </c>
      <c r="I42" s="7">
        <v>72.52</v>
      </c>
      <c r="J42" s="7">
        <v>66.83</v>
      </c>
      <c r="K42" s="7">
        <v>66.56</v>
      </c>
      <c r="L42" s="7"/>
      <c r="M42" s="8"/>
      <c r="N42" s="23">
        <v>68.073000000000008</v>
      </c>
      <c r="O42" s="23">
        <v>3.0490911214108811</v>
      </c>
      <c r="P42" s="23">
        <v>4.4791490332597066</v>
      </c>
    </row>
    <row r="43" spans="1:16" ht="15.75" customHeight="1" x14ac:dyDescent="0.2">
      <c r="A43" s="1">
        <v>512</v>
      </c>
      <c r="B43" s="7">
        <v>72.37</v>
      </c>
      <c r="C43" s="7">
        <v>73.08</v>
      </c>
      <c r="D43" s="7">
        <v>72.87</v>
      </c>
      <c r="E43" s="7">
        <v>72.8</v>
      </c>
      <c r="F43" s="7">
        <v>72.39</v>
      </c>
      <c r="G43" s="7">
        <v>72.55</v>
      </c>
      <c r="H43" s="7">
        <v>72.73</v>
      </c>
      <c r="I43" s="7">
        <v>72.930000000000007</v>
      </c>
      <c r="J43" s="7">
        <v>72.77</v>
      </c>
      <c r="K43" s="7">
        <v>72.67</v>
      </c>
      <c r="L43" s="7"/>
      <c r="M43" s="8"/>
      <c r="N43" s="23">
        <v>72.715999999999994</v>
      </c>
      <c r="O43" s="23">
        <v>0.2279961013311898</v>
      </c>
      <c r="P43" s="23">
        <v>0.31354323853235849</v>
      </c>
    </row>
    <row r="44" spans="1:16" ht="15.75" customHeight="1" x14ac:dyDescent="0.2">
      <c r="A44" s="1" t="s">
        <v>6</v>
      </c>
      <c r="B44" s="7">
        <v>84.53</v>
      </c>
      <c r="C44" s="7">
        <v>85.1</v>
      </c>
      <c r="D44" s="7">
        <v>84.79</v>
      </c>
      <c r="E44" s="7">
        <v>84.85</v>
      </c>
      <c r="F44" s="7">
        <v>84.47</v>
      </c>
      <c r="G44" s="7">
        <v>84.65</v>
      </c>
      <c r="H44" s="7">
        <v>84.83</v>
      </c>
      <c r="I44" s="7">
        <v>85.12</v>
      </c>
      <c r="J44" s="7">
        <v>84.79</v>
      </c>
      <c r="K44" s="7">
        <v>84.73</v>
      </c>
      <c r="L44" s="7"/>
      <c r="M44" s="8"/>
      <c r="N44" s="23">
        <v>84.786000000000001</v>
      </c>
      <c r="O44" s="23">
        <v>0.21167060363792631</v>
      </c>
      <c r="P44" s="23">
        <v>0.2496527771541602</v>
      </c>
    </row>
    <row r="45" spans="1:16" ht="15.75" customHeight="1" x14ac:dyDescent="0.2">
      <c r="A45" s="1" t="s">
        <v>7</v>
      </c>
      <c r="B45" s="7">
        <v>106.05</v>
      </c>
      <c r="C45" s="7">
        <v>106.86</v>
      </c>
      <c r="D45" s="7">
        <v>106.67</v>
      </c>
      <c r="E45" s="7">
        <v>106.3</v>
      </c>
      <c r="F45" s="7">
        <v>106.03</v>
      </c>
      <c r="G45" s="7">
        <v>106.31</v>
      </c>
      <c r="H45" s="7">
        <v>106.48</v>
      </c>
      <c r="I45" s="7">
        <v>106.71</v>
      </c>
      <c r="J45" s="7">
        <v>106.39</v>
      </c>
      <c r="K45" s="7">
        <v>106.45</v>
      </c>
      <c r="L45" s="7"/>
      <c r="M45" s="8"/>
      <c r="N45" s="23">
        <v>106.425</v>
      </c>
      <c r="O45" s="23">
        <v>0.27097560365792639</v>
      </c>
      <c r="P45" s="23">
        <v>0.25461649392335117</v>
      </c>
    </row>
    <row r="46" spans="1:16" ht="15.75" customHeight="1" x14ac:dyDescent="0.2">
      <c r="A46" s="1" t="s">
        <v>8</v>
      </c>
      <c r="B46" s="7">
        <v>152.22999999999999</v>
      </c>
      <c r="C46" s="7">
        <v>152.22</v>
      </c>
      <c r="D46" s="7">
        <v>152.31</v>
      </c>
      <c r="E46" s="7">
        <v>152.03</v>
      </c>
      <c r="F46" s="7">
        <v>151.94999999999999</v>
      </c>
      <c r="G46" s="7">
        <v>151.83000000000001</v>
      </c>
      <c r="H46" s="7">
        <v>152.13</v>
      </c>
      <c r="I46" s="7">
        <v>154.44</v>
      </c>
      <c r="J46" s="7">
        <v>152.34</v>
      </c>
      <c r="K46" s="7">
        <v>152.57</v>
      </c>
      <c r="L46" s="7"/>
      <c r="M46" s="8"/>
      <c r="N46" s="23">
        <v>152.405</v>
      </c>
      <c r="O46" s="23">
        <v>0.74538953276495257</v>
      </c>
      <c r="P46" s="23">
        <v>0.48908469719822362</v>
      </c>
    </row>
    <row r="47" spans="1:16" ht="15.75" customHeight="1" x14ac:dyDescent="0.2">
      <c r="A47" s="1" t="s">
        <v>9</v>
      </c>
      <c r="B47" s="7">
        <v>263.39999999999998</v>
      </c>
      <c r="C47" s="7">
        <v>261.27999999999997</v>
      </c>
      <c r="D47" s="7">
        <v>261.77999999999997</v>
      </c>
      <c r="E47" s="7">
        <v>261.29000000000002</v>
      </c>
      <c r="F47" s="7">
        <v>262.08</v>
      </c>
      <c r="G47" s="7">
        <v>260.83</v>
      </c>
      <c r="H47" s="7">
        <v>261.2</v>
      </c>
      <c r="I47" s="7">
        <v>261.95999999999998</v>
      </c>
      <c r="J47" s="7">
        <v>262.06</v>
      </c>
      <c r="K47" s="7">
        <v>261.89999999999998</v>
      </c>
      <c r="L47" s="7"/>
      <c r="M47" s="8"/>
      <c r="N47" s="23">
        <v>261.77800000000002</v>
      </c>
      <c r="O47" s="23">
        <v>0.7124730014377898</v>
      </c>
      <c r="P47" s="23">
        <v>0.27216687477090901</v>
      </c>
    </row>
    <row r="48" spans="1:16" ht="15.75" customHeight="1" x14ac:dyDescent="0.2">
      <c r="A48" s="1" t="s">
        <v>10</v>
      </c>
      <c r="B48" s="7">
        <v>961</v>
      </c>
      <c r="C48" s="7">
        <v>967.03</v>
      </c>
      <c r="D48" s="7">
        <v>970.05</v>
      </c>
      <c r="E48" s="7">
        <v>962.64</v>
      </c>
      <c r="F48" s="7">
        <v>963.67</v>
      </c>
      <c r="G48" s="7">
        <v>964.55</v>
      </c>
      <c r="H48" s="7">
        <v>971.51</v>
      </c>
      <c r="I48" s="7">
        <v>971.16</v>
      </c>
      <c r="J48" s="7">
        <v>960.29</v>
      </c>
      <c r="K48" s="7">
        <v>965.33</v>
      </c>
      <c r="L48" s="7"/>
      <c r="M48" s="8"/>
      <c r="N48" s="23">
        <v>965.72299999999996</v>
      </c>
      <c r="O48" s="23">
        <v>4.090039527111359</v>
      </c>
      <c r="P48" s="23">
        <v>0.42352098139024952</v>
      </c>
    </row>
    <row r="49" spans="1:16" ht="15.75" customHeight="1" x14ac:dyDescent="0.2">
      <c r="A49" s="1" t="s">
        <v>11</v>
      </c>
      <c r="B49" s="7">
        <v>1630.53</v>
      </c>
      <c r="C49" s="7">
        <v>1657.19</v>
      </c>
      <c r="D49" s="7">
        <v>1677.8</v>
      </c>
      <c r="E49" s="7">
        <v>1603.4</v>
      </c>
      <c r="F49" s="7">
        <v>1632.59</v>
      </c>
      <c r="G49" s="7">
        <v>1650.32</v>
      </c>
      <c r="H49" s="7">
        <v>1668.63</v>
      </c>
      <c r="I49" s="7">
        <v>1633.13</v>
      </c>
      <c r="J49" s="7">
        <v>1612.24</v>
      </c>
      <c r="K49" s="7">
        <v>1540.01</v>
      </c>
      <c r="L49" s="7"/>
      <c r="M49" s="8"/>
      <c r="N49" s="23">
        <v>1630.5840000000001</v>
      </c>
      <c r="O49" s="23">
        <v>39.530393988536083</v>
      </c>
      <c r="P49" s="23">
        <v>2.424308958540994</v>
      </c>
    </row>
    <row r="50" spans="1:16" ht="15.75" customHeight="1" x14ac:dyDescent="0.2">
      <c r="A50" s="1" t="s">
        <v>12</v>
      </c>
      <c r="B50" s="7">
        <v>2989.33</v>
      </c>
      <c r="C50" s="7">
        <v>2999.16</v>
      </c>
      <c r="D50" s="7">
        <v>2991.01</v>
      </c>
      <c r="E50" s="7">
        <v>2995.35</v>
      </c>
      <c r="F50" s="7">
        <v>3000.59</v>
      </c>
      <c r="G50" s="7">
        <v>2996.28</v>
      </c>
      <c r="H50" s="7">
        <v>2998.23</v>
      </c>
      <c r="I50" s="7">
        <v>2995.12</v>
      </c>
      <c r="J50" s="7">
        <v>3004.1</v>
      </c>
      <c r="K50" s="7">
        <v>2986.95</v>
      </c>
      <c r="L50" s="7"/>
      <c r="M50" s="8"/>
      <c r="N50" s="23">
        <v>2995.6120000000001</v>
      </c>
      <c r="O50" s="23">
        <v>5.2988254463712314</v>
      </c>
      <c r="P50" s="23">
        <v>0.17688624048679299</v>
      </c>
    </row>
    <row r="51" spans="1:16" ht="15.75" customHeight="1" x14ac:dyDescent="0.2">
      <c r="A51" s="1" t="s">
        <v>13</v>
      </c>
      <c r="B51" s="7">
        <v>5776.65</v>
      </c>
      <c r="C51" s="7">
        <v>5794.04</v>
      </c>
      <c r="D51" s="7">
        <v>5774.68</v>
      </c>
      <c r="E51" s="7">
        <v>5792.84</v>
      </c>
      <c r="F51" s="7">
        <v>5852.63</v>
      </c>
      <c r="G51" s="7">
        <v>5799.69</v>
      </c>
      <c r="H51" s="7">
        <v>5817.59</v>
      </c>
      <c r="I51" s="7">
        <v>5791.28</v>
      </c>
      <c r="J51" s="7">
        <v>5814.04</v>
      </c>
      <c r="K51" s="7">
        <v>5826.4</v>
      </c>
      <c r="L51" s="7"/>
      <c r="M51" s="8"/>
      <c r="N51" s="23">
        <v>5803.9839999999986</v>
      </c>
      <c r="O51" s="23">
        <v>23.953498097587161</v>
      </c>
      <c r="P51" s="23">
        <v>0.4127078589049723</v>
      </c>
    </row>
    <row r="52" spans="1:16" ht="15.75" customHeight="1" x14ac:dyDescent="0.2">
      <c r="A52" s="1" t="s">
        <v>14</v>
      </c>
      <c r="B52" s="7">
        <v>11104.49</v>
      </c>
      <c r="C52" s="7">
        <v>11068.38</v>
      </c>
      <c r="D52" s="7">
        <v>11108.36</v>
      </c>
      <c r="E52" s="7">
        <v>11138.86</v>
      </c>
      <c r="F52" s="7">
        <v>11173.6</v>
      </c>
      <c r="G52" s="7">
        <v>11186.58</v>
      </c>
      <c r="H52" s="7">
        <v>11176.79</v>
      </c>
      <c r="I52" s="7">
        <v>11113.62</v>
      </c>
      <c r="J52" s="7">
        <v>11099.33</v>
      </c>
      <c r="K52" s="7">
        <v>11052.71</v>
      </c>
      <c r="L52" s="7"/>
      <c r="M52" s="8"/>
      <c r="N52" s="23">
        <v>11122.272000000001</v>
      </c>
      <c r="O52" s="23">
        <v>45.791328339666542</v>
      </c>
      <c r="P52" s="23">
        <v>0.41170840220115579</v>
      </c>
    </row>
    <row r="53" spans="1:16" ht="15.75" customHeight="1" x14ac:dyDescent="0.2">
      <c r="A53" s="1" t="s">
        <v>15</v>
      </c>
      <c r="B53" s="7">
        <v>22786.7</v>
      </c>
      <c r="C53" s="7">
        <v>22883.360000000001</v>
      </c>
      <c r="D53" s="7">
        <v>22822.55</v>
      </c>
      <c r="E53" s="7">
        <v>22826.400000000001</v>
      </c>
      <c r="F53" s="7">
        <v>22779.7</v>
      </c>
      <c r="G53" s="7">
        <v>22844.62</v>
      </c>
      <c r="H53" s="7">
        <v>22865.15</v>
      </c>
      <c r="I53" s="7">
        <v>22885.57</v>
      </c>
      <c r="J53" s="7">
        <v>22767.58</v>
      </c>
      <c r="K53" s="7">
        <v>22837.63</v>
      </c>
      <c r="L53" s="7"/>
      <c r="M53" s="8"/>
      <c r="N53" s="23">
        <v>22829.925999999999</v>
      </c>
      <c r="O53" s="23">
        <v>41.915844842837927</v>
      </c>
      <c r="P53" s="23">
        <v>0.18360044111767129</v>
      </c>
    </row>
    <row r="54" spans="1:16" ht="15.75" customHeight="1" x14ac:dyDescent="0.2">
      <c r="A54" s="1" t="s">
        <v>16</v>
      </c>
      <c r="B54" s="7">
        <v>47415.87</v>
      </c>
      <c r="C54" s="7">
        <v>47393.43</v>
      </c>
      <c r="D54" s="7">
        <v>47427.77</v>
      </c>
      <c r="E54" s="7">
        <v>47445.9</v>
      </c>
      <c r="F54" s="7">
        <v>47357.47</v>
      </c>
      <c r="G54" s="7">
        <v>47412.22</v>
      </c>
      <c r="H54" s="7">
        <v>47357.15</v>
      </c>
      <c r="I54" s="7">
        <v>47515.18</v>
      </c>
      <c r="J54" s="7">
        <v>47357.29</v>
      </c>
      <c r="K54" s="7">
        <v>47483.96</v>
      </c>
      <c r="L54" s="7"/>
      <c r="M54" s="8"/>
      <c r="N54" s="23">
        <v>47416.624000000003</v>
      </c>
      <c r="O54" s="23">
        <v>54.10231134926935</v>
      </c>
      <c r="P54" s="23">
        <v>0.1140998805593358</v>
      </c>
    </row>
    <row r="55" spans="1:16" ht="15.75" customHeight="1" x14ac:dyDescent="0.2">
      <c r="A55" s="6" t="s">
        <v>17</v>
      </c>
      <c r="B55" s="7">
        <v>96423.52</v>
      </c>
      <c r="C55" s="7">
        <v>96366.2</v>
      </c>
      <c r="D55" s="7">
        <v>96459.45</v>
      </c>
      <c r="E55" s="7">
        <v>96487.82</v>
      </c>
      <c r="F55" s="7">
        <v>96309.41</v>
      </c>
      <c r="G55" s="7">
        <v>96374.28</v>
      </c>
      <c r="H55" s="7">
        <v>96435.05</v>
      </c>
      <c r="I55" s="7">
        <v>96432.14</v>
      </c>
      <c r="J55" s="7">
        <v>96393.279999999999</v>
      </c>
      <c r="K55" s="7">
        <v>96339.37</v>
      </c>
      <c r="L55" s="7"/>
      <c r="M55" s="8"/>
      <c r="N55" s="23">
        <v>96402.052000000011</v>
      </c>
      <c r="O55" s="23">
        <v>55.528653424257193</v>
      </c>
      <c r="P55" s="23">
        <v>5.7601111462085047E-2</v>
      </c>
    </row>
    <row r="56" spans="1:16" ht="15.75" customHeight="1" x14ac:dyDescent="0.2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5"/>
      <c r="O56" s="5"/>
      <c r="P56" s="5"/>
    </row>
    <row r="57" spans="1:16" ht="15.75" customHeight="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5.75" customHeight="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5.75" customHeight="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5.75" customHeight="1" x14ac:dyDescent="0.2">
      <c r="B60" s="46" t="s">
        <v>19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8"/>
    </row>
    <row r="61" spans="1:16" ht="15.75" customHeight="1" x14ac:dyDescent="0.2">
      <c r="A61" s="48" t="s">
        <v>1</v>
      </c>
      <c r="B61" s="33">
        <v>1</v>
      </c>
      <c r="C61" s="4">
        <v>2</v>
      </c>
      <c r="D61" s="4">
        <v>3</v>
      </c>
      <c r="E61" s="33">
        <v>4</v>
      </c>
      <c r="F61" s="4">
        <v>5</v>
      </c>
      <c r="G61" s="4">
        <v>6</v>
      </c>
      <c r="H61" s="33">
        <v>7</v>
      </c>
      <c r="I61" s="4">
        <v>8</v>
      </c>
      <c r="J61" s="4">
        <v>9</v>
      </c>
      <c r="K61" s="33">
        <v>10</v>
      </c>
      <c r="L61" s="33">
        <v>11</v>
      </c>
      <c r="M61" s="8"/>
      <c r="N61" s="8"/>
      <c r="O61" s="8"/>
      <c r="P61" s="8"/>
    </row>
    <row r="62" spans="1:16" ht="15.75" customHeight="1" x14ac:dyDescent="0.2">
      <c r="A62" s="47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8"/>
      <c r="N62" s="9" t="s">
        <v>3</v>
      </c>
      <c r="O62" s="9" t="s">
        <v>4</v>
      </c>
      <c r="P62" s="9" t="s">
        <v>5</v>
      </c>
    </row>
    <row r="63" spans="1:16" s="37" customFormat="1" ht="15.75" customHeight="1" x14ac:dyDescent="0.2">
      <c r="A63" s="22">
        <v>1</v>
      </c>
      <c r="B63" s="19">
        <v>79.03</v>
      </c>
      <c r="C63" s="19">
        <v>76.3</v>
      </c>
      <c r="D63" s="19">
        <v>85.38</v>
      </c>
      <c r="E63" s="19">
        <v>83.22</v>
      </c>
      <c r="F63" s="19">
        <v>86.34</v>
      </c>
      <c r="G63" s="19">
        <v>90.45</v>
      </c>
      <c r="H63" s="19">
        <v>80.61</v>
      </c>
      <c r="I63" s="19">
        <v>77.650000000000006</v>
      </c>
      <c r="J63" s="19">
        <v>78.13</v>
      </c>
      <c r="K63" s="19">
        <v>95.87</v>
      </c>
      <c r="L63" s="19"/>
      <c r="M63" s="20"/>
      <c r="N63" s="23">
        <v>83.297999999999988</v>
      </c>
      <c r="O63" s="23">
        <v>6.2877496416091168</v>
      </c>
      <c r="P63" s="23">
        <v>7.5485001339877513</v>
      </c>
    </row>
    <row r="64" spans="1:16" s="37" customFormat="1" ht="15.75" customHeight="1" x14ac:dyDescent="0.2">
      <c r="A64" s="22">
        <v>2</v>
      </c>
      <c r="B64" s="19">
        <v>76.03</v>
      </c>
      <c r="C64" s="19">
        <v>78.95</v>
      </c>
      <c r="D64" s="19">
        <v>76.349999999999994</v>
      </c>
      <c r="E64" s="19">
        <v>76.55</v>
      </c>
      <c r="F64" s="19">
        <v>76.25</v>
      </c>
      <c r="G64" s="19">
        <v>76.12</v>
      </c>
      <c r="H64" s="19">
        <v>76.180000000000007</v>
      </c>
      <c r="I64" s="19">
        <v>76.44</v>
      </c>
      <c r="J64" s="19">
        <v>76.150000000000006</v>
      </c>
      <c r="K64" s="19">
        <v>77.33</v>
      </c>
      <c r="L64" s="19"/>
      <c r="M64" s="20"/>
      <c r="N64" s="23">
        <v>76.635000000000019</v>
      </c>
      <c r="O64" s="23">
        <v>0.89383381502877179</v>
      </c>
      <c r="P64" s="23">
        <v>1.166351947581094</v>
      </c>
    </row>
    <row r="65" spans="1:16" s="37" customFormat="1" ht="15.75" customHeight="1" x14ac:dyDescent="0.2">
      <c r="A65" s="22">
        <v>4</v>
      </c>
      <c r="B65" s="19">
        <v>77.150000000000006</v>
      </c>
      <c r="C65" s="19">
        <v>76.53</v>
      </c>
      <c r="D65" s="19">
        <v>76.510000000000005</v>
      </c>
      <c r="E65" s="19">
        <v>77.239999999999995</v>
      </c>
      <c r="F65" s="19">
        <v>76.83</v>
      </c>
      <c r="G65" s="19">
        <v>76.510000000000005</v>
      </c>
      <c r="H65" s="19">
        <v>80.239999999999995</v>
      </c>
      <c r="I65" s="19">
        <v>77.06</v>
      </c>
      <c r="J65" s="19">
        <v>76.540000000000006</v>
      </c>
      <c r="K65" s="19">
        <v>76.8</v>
      </c>
      <c r="L65" s="19"/>
      <c r="M65" s="20"/>
      <c r="N65" s="23">
        <v>77.140999999999991</v>
      </c>
      <c r="O65" s="23">
        <v>1.123688865596995</v>
      </c>
      <c r="P65" s="23">
        <v>1.4566687826149449</v>
      </c>
    </row>
    <row r="66" spans="1:16" s="37" customFormat="1" ht="15.75" customHeight="1" x14ac:dyDescent="0.2">
      <c r="A66" s="22">
        <v>8</v>
      </c>
      <c r="B66" s="19">
        <v>77.63</v>
      </c>
      <c r="C66" s="19">
        <v>76.78</v>
      </c>
      <c r="D66" s="19">
        <v>78.05</v>
      </c>
      <c r="E66" s="19">
        <v>77.94</v>
      </c>
      <c r="F66" s="19">
        <v>77.7</v>
      </c>
      <c r="G66" s="19">
        <v>78.819999999999993</v>
      </c>
      <c r="H66" s="19">
        <v>77.25</v>
      </c>
      <c r="I66" s="19">
        <v>77.78</v>
      </c>
      <c r="J66" s="19">
        <v>77.150000000000006</v>
      </c>
      <c r="K66" s="19">
        <v>77.41</v>
      </c>
      <c r="L66" s="19"/>
      <c r="M66" s="20"/>
      <c r="N66" s="23">
        <v>77.650999999999982</v>
      </c>
      <c r="O66" s="23">
        <v>0.56345067811358962</v>
      </c>
      <c r="P66" s="23">
        <v>0.72561934567950148</v>
      </c>
    </row>
    <row r="67" spans="1:16" s="37" customFormat="1" ht="15.75" customHeight="1" x14ac:dyDescent="0.2">
      <c r="A67" s="22">
        <v>16</v>
      </c>
      <c r="B67" s="19">
        <v>78</v>
      </c>
      <c r="C67" s="19">
        <v>77.209999999999994</v>
      </c>
      <c r="D67" s="19">
        <v>78.36</v>
      </c>
      <c r="E67" s="19">
        <v>77.930000000000007</v>
      </c>
      <c r="F67" s="19">
        <v>78.010000000000005</v>
      </c>
      <c r="G67" s="19">
        <v>77.06</v>
      </c>
      <c r="H67" s="19">
        <v>77.349999999999994</v>
      </c>
      <c r="I67" s="19">
        <v>78.27</v>
      </c>
      <c r="J67" s="19">
        <v>77.790000000000006</v>
      </c>
      <c r="K67" s="19">
        <v>77.349999999999994</v>
      </c>
      <c r="L67" s="19"/>
      <c r="M67" s="20"/>
      <c r="N67" s="23">
        <v>77.73299999999999</v>
      </c>
      <c r="O67" s="23">
        <v>0.45842847497365191</v>
      </c>
      <c r="P67" s="23">
        <v>0.58974756535017547</v>
      </c>
    </row>
    <row r="68" spans="1:16" s="37" customFormat="1" ht="15.75" customHeight="1" x14ac:dyDescent="0.2">
      <c r="A68" s="22">
        <v>32</v>
      </c>
      <c r="B68" s="19">
        <v>78.959999999999994</v>
      </c>
      <c r="C68" s="19">
        <v>79.430000000000007</v>
      </c>
      <c r="D68" s="19">
        <v>78.930000000000007</v>
      </c>
      <c r="E68" s="19">
        <v>79.83</v>
      </c>
      <c r="F68" s="19">
        <v>79.489999999999995</v>
      </c>
      <c r="G68" s="19">
        <v>79.209999999999994</v>
      </c>
      <c r="H68" s="19">
        <v>79.540000000000006</v>
      </c>
      <c r="I68" s="19">
        <v>79.37</v>
      </c>
      <c r="J68" s="19">
        <v>79.38</v>
      </c>
      <c r="K68" s="19">
        <v>79.09</v>
      </c>
      <c r="L68" s="19"/>
      <c r="M68" s="20"/>
      <c r="N68" s="23">
        <v>79.323000000000008</v>
      </c>
      <c r="O68" s="23">
        <v>0.27932657111942161</v>
      </c>
      <c r="P68" s="23">
        <v>0.35213818327524371</v>
      </c>
    </row>
    <row r="69" spans="1:16" s="37" customFormat="1" ht="15.75" customHeight="1" x14ac:dyDescent="0.2">
      <c r="A69" s="22">
        <v>64</v>
      </c>
      <c r="B69" s="19">
        <v>80.739999999999995</v>
      </c>
      <c r="C69" s="19">
        <v>80.45</v>
      </c>
      <c r="D69" s="19">
        <v>80.83</v>
      </c>
      <c r="E69" s="19">
        <v>82.14</v>
      </c>
      <c r="F69" s="19">
        <v>83.2</v>
      </c>
      <c r="G69" s="19">
        <v>80.569999999999993</v>
      </c>
      <c r="H69" s="19">
        <v>80.59</v>
      </c>
      <c r="I69" s="19">
        <v>80.83</v>
      </c>
      <c r="J69" s="19">
        <v>81.489999999999995</v>
      </c>
      <c r="K69" s="19">
        <v>80.62</v>
      </c>
      <c r="L69" s="19"/>
      <c r="M69" s="20"/>
      <c r="N69" s="23">
        <v>81.146000000000001</v>
      </c>
      <c r="O69" s="23">
        <v>0.88768362732576256</v>
      </c>
      <c r="P69" s="23">
        <v>1.0939339306013389</v>
      </c>
    </row>
    <row r="70" spans="1:16" s="37" customFormat="1" ht="15.75" customHeight="1" x14ac:dyDescent="0.2">
      <c r="A70" s="22">
        <v>128</v>
      </c>
      <c r="B70" s="19">
        <v>84.55</v>
      </c>
      <c r="C70" s="19">
        <v>83.24</v>
      </c>
      <c r="D70" s="19">
        <v>83.27</v>
      </c>
      <c r="E70" s="19">
        <v>83.62</v>
      </c>
      <c r="F70" s="19">
        <v>98.43</v>
      </c>
      <c r="G70" s="19">
        <v>83.8</v>
      </c>
      <c r="H70" s="19">
        <v>83.62</v>
      </c>
      <c r="I70" s="19">
        <v>83.83</v>
      </c>
      <c r="J70" s="19">
        <v>83.48</v>
      </c>
      <c r="K70" s="19">
        <v>83.62</v>
      </c>
      <c r="L70" s="19"/>
      <c r="M70" s="20"/>
      <c r="N70" s="23">
        <v>85.146000000000001</v>
      </c>
      <c r="O70" s="23">
        <v>4.6818472137964262</v>
      </c>
      <c r="P70" s="23">
        <v>5.4986108728494889</v>
      </c>
    </row>
    <row r="71" spans="1:16" ht="15.75" customHeight="1" x14ac:dyDescent="0.2">
      <c r="A71" s="1">
        <v>256</v>
      </c>
      <c r="B71" s="7">
        <v>103.39</v>
      </c>
      <c r="C71" s="7">
        <v>99.85</v>
      </c>
      <c r="D71" s="7">
        <v>95.24</v>
      </c>
      <c r="E71" s="7">
        <v>91.13</v>
      </c>
      <c r="F71" s="7">
        <v>92.05</v>
      </c>
      <c r="G71" s="7">
        <v>115.91</v>
      </c>
      <c r="H71" s="7">
        <v>91.26</v>
      </c>
      <c r="I71" s="7">
        <v>94.94</v>
      </c>
      <c r="J71" s="7">
        <v>90.92</v>
      </c>
      <c r="K71" s="7">
        <v>90.92</v>
      </c>
      <c r="L71" s="7"/>
      <c r="M71" s="8"/>
      <c r="N71" s="23">
        <v>96.560999999999993</v>
      </c>
      <c r="O71" s="23">
        <v>8.0124659125639948</v>
      </c>
      <c r="P71" s="23">
        <v>8.297828225229642</v>
      </c>
    </row>
    <row r="72" spans="1:16" ht="15.75" customHeight="1" x14ac:dyDescent="0.2">
      <c r="A72" s="1">
        <v>512</v>
      </c>
      <c r="B72" s="7">
        <v>100.8</v>
      </c>
      <c r="C72" s="7">
        <v>101.14</v>
      </c>
      <c r="D72" s="7">
        <v>100.79</v>
      </c>
      <c r="E72" s="7">
        <v>100.52</v>
      </c>
      <c r="F72" s="7">
        <v>100.33</v>
      </c>
      <c r="G72" s="7">
        <v>101.47</v>
      </c>
      <c r="H72" s="7">
        <v>101.29</v>
      </c>
      <c r="I72" s="7">
        <v>100.53</v>
      </c>
      <c r="J72" s="7">
        <v>100.53</v>
      </c>
      <c r="K72" s="7">
        <v>100.58</v>
      </c>
      <c r="L72" s="7"/>
      <c r="M72" s="8"/>
      <c r="N72" s="23">
        <v>100.798</v>
      </c>
      <c r="O72" s="23">
        <v>0.37978941533434152</v>
      </c>
      <c r="P72" s="23">
        <v>0.37678268947235211</v>
      </c>
    </row>
    <row r="73" spans="1:16" ht="15.75" customHeight="1" x14ac:dyDescent="0.2">
      <c r="A73" s="1" t="s">
        <v>6</v>
      </c>
      <c r="B73" s="7">
        <v>116.03</v>
      </c>
      <c r="C73" s="7">
        <v>115.89</v>
      </c>
      <c r="D73" s="7">
        <v>117.56</v>
      </c>
      <c r="E73" s="7">
        <v>116.21</v>
      </c>
      <c r="F73" s="7">
        <v>116</v>
      </c>
      <c r="G73" s="7">
        <v>116.55</v>
      </c>
      <c r="H73" s="7">
        <v>116.3</v>
      </c>
      <c r="I73" s="7">
        <v>116.61</v>
      </c>
      <c r="J73" s="7">
        <v>116.45</v>
      </c>
      <c r="K73" s="7">
        <v>116.36</v>
      </c>
      <c r="L73" s="7"/>
      <c r="M73" s="8"/>
      <c r="N73" s="23">
        <v>116.396</v>
      </c>
      <c r="O73" s="23">
        <v>0.47366654937835823</v>
      </c>
      <c r="P73" s="23">
        <v>0.40694400956936522</v>
      </c>
    </row>
    <row r="74" spans="1:16" ht="15.75" customHeight="1" x14ac:dyDescent="0.2">
      <c r="A74" s="1" t="s">
        <v>7</v>
      </c>
      <c r="B74" s="7">
        <v>147.1</v>
      </c>
      <c r="C74" s="7">
        <v>146.57</v>
      </c>
      <c r="D74" s="7">
        <v>146.68</v>
      </c>
      <c r="E74" s="7">
        <v>146.08000000000001</v>
      </c>
      <c r="F74" s="7">
        <v>146.22</v>
      </c>
      <c r="G74" s="7">
        <v>146.37</v>
      </c>
      <c r="H74" s="7">
        <v>146.29</v>
      </c>
      <c r="I74" s="7">
        <v>146.38999999999999</v>
      </c>
      <c r="J74" s="7">
        <v>146.41999999999999</v>
      </c>
      <c r="K74" s="7">
        <v>146.29</v>
      </c>
      <c r="L74" s="7"/>
      <c r="M74" s="8"/>
      <c r="N74" s="23">
        <v>146.441</v>
      </c>
      <c r="O74" s="23">
        <v>0.28691655775000191</v>
      </c>
      <c r="P74" s="23">
        <v>0.19592638519950151</v>
      </c>
    </row>
    <row r="75" spans="1:16" ht="15.75" customHeight="1" x14ac:dyDescent="0.2">
      <c r="A75" s="1" t="s">
        <v>8</v>
      </c>
      <c r="B75" s="7">
        <v>219.21</v>
      </c>
      <c r="C75" s="7">
        <v>218.39</v>
      </c>
      <c r="D75" s="7">
        <v>219.35</v>
      </c>
      <c r="E75" s="7">
        <v>219.31</v>
      </c>
      <c r="F75" s="7">
        <v>219.11</v>
      </c>
      <c r="G75" s="7">
        <v>218.24</v>
      </c>
      <c r="H75" s="7">
        <v>218.36</v>
      </c>
      <c r="I75" s="7">
        <v>218.8</v>
      </c>
      <c r="J75" s="7">
        <v>218.92</v>
      </c>
      <c r="K75" s="7">
        <v>219.47</v>
      </c>
      <c r="L75" s="7"/>
      <c r="M75" s="8"/>
      <c r="N75" s="23">
        <v>218.916</v>
      </c>
      <c r="O75" s="23">
        <v>0.45102845438693279</v>
      </c>
      <c r="P75" s="23">
        <v>0.2060280904031376</v>
      </c>
    </row>
    <row r="76" spans="1:16" ht="15.75" customHeight="1" x14ac:dyDescent="0.2">
      <c r="A76" s="1" t="s">
        <v>9</v>
      </c>
      <c r="B76" s="7">
        <v>418.86</v>
      </c>
      <c r="C76" s="7">
        <v>420.02</v>
      </c>
      <c r="D76" s="7">
        <v>419.06</v>
      </c>
      <c r="E76" s="7">
        <v>406.14</v>
      </c>
      <c r="F76" s="7">
        <v>416.83</v>
      </c>
      <c r="G76" s="7">
        <v>412.67</v>
      </c>
      <c r="H76" s="7">
        <v>404.74</v>
      </c>
      <c r="I76" s="7">
        <v>407.16</v>
      </c>
      <c r="J76" s="7">
        <v>410.99</v>
      </c>
      <c r="K76" s="7">
        <v>410.07</v>
      </c>
      <c r="L76" s="7"/>
      <c r="M76" s="8"/>
      <c r="N76" s="23">
        <v>412.65399999999988</v>
      </c>
      <c r="O76" s="23">
        <v>5.7343220077781503</v>
      </c>
      <c r="P76" s="23">
        <v>1.389619877131484</v>
      </c>
    </row>
    <row r="77" spans="1:16" ht="15.75" customHeight="1" x14ac:dyDescent="0.2">
      <c r="A77" s="1" t="s">
        <v>10</v>
      </c>
      <c r="B77" s="7">
        <v>1582.34</v>
      </c>
      <c r="C77" s="7">
        <v>1561.64</v>
      </c>
      <c r="D77" s="7">
        <v>1571.62</v>
      </c>
      <c r="E77" s="7">
        <v>1582.07</v>
      </c>
      <c r="F77" s="7">
        <v>1562.9</v>
      </c>
      <c r="G77" s="7">
        <v>1565.36</v>
      </c>
      <c r="H77" s="7">
        <v>1573.9</v>
      </c>
      <c r="I77" s="7">
        <v>1554.43</v>
      </c>
      <c r="J77" s="7">
        <v>1555.91</v>
      </c>
      <c r="K77" s="7">
        <v>1578.85</v>
      </c>
      <c r="L77" s="7"/>
      <c r="M77" s="8"/>
      <c r="N77" s="23">
        <v>1568.902</v>
      </c>
      <c r="O77" s="23">
        <v>10.35397701368893</v>
      </c>
      <c r="P77" s="23">
        <v>0.65995052678171939</v>
      </c>
    </row>
    <row r="78" spans="1:16" ht="15.75" customHeight="1" x14ac:dyDescent="0.2">
      <c r="A78" s="1" t="s">
        <v>11</v>
      </c>
      <c r="B78" s="7">
        <v>2549.4899999999998</v>
      </c>
      <c r="C78" s="7">
        <v>2554.7199999999998</v>
      </c>
      <c r="D78" s="7">
        <v>2555.88</v>
      </c>
      <c r="E78" s="7">
        <v>2572.7600000000002</v>
      </c>
      <c r="F78" s="7">
        <v>2496.11</v>
      </c>
      <c r="G78" s="7">
        <v>2517.87</v>
      </c>
      <c r="H78" s="7">
        <v>2451.83</v>
      </c>
      <c r="I78" s="7">
        <v>2503.0500000000002</v>
      </c>
      <c r="J78" s="7">
        <v>2471.36</v>
      </c>
      <c r="K78" s="7">
        <v>2516.64</v>
      </c>
      <c r="L78" s="7"/>
      <c r="M78" s="8"/>
      <c r="N78" s="23">
        <v>2518.971</v>
      </c>
      <c r="O78" s="23">
        <v>39.472074080572717</v>
      </c>
      <c r="P78" s="23">
        <v>1.5669920011215981</v>
      </c>
    </row>
    <row r="79" spans="1:16" ht="15.75" customHeight="1" x14ac:dyDescent="0.2">
      <c r="A79" s="1" t="s">
        <v>12</v>
      </c>
      <c r="B79" s="7">
        <v>4272.97</v>
      </c>
      <c r="C79" s="7">
        <v>4279.66</v>
      </c>
      <c r="D79" s="7">
        <v>4267.8100000000004</v>
      </c>
      <c r="E79" s="7">
        <v>4278.43</v>
      </c>
      <c r="F79" s="7">
        <v>4269.08</v>
      </c>
      <c r="G79" s="7">
        <v>4268.3900000000003</v>
      </c>
      <c r="H79" s="7">
        <v>4267.6499999999996</v>
      </c>
      <c r="I79" s="7">
        <v>4278.3900000000003</v>
      </c>
      <c r="J79" s="7">
        <v>4270.22</v>
      </c>
      <c r="K79" s="7">
        <v>4271.8900000000003</v>
      </c>
      <c r="L79" s="7"/>
      <c r="M79" s="8"/>
      <c r="N79" s="23">
        <v>4272.4490000000014</v>
      </c>
      <c r="O79" s="23">
        <v>4.7257579051172263</v>
      </c>
      <c r="P79" s="23">
        <v>0.1106100483614252</v>
      </c>
    </row>
    <row r="80" spans="1:16" ht="15.75" customHeight="1" x14ac:dyDescent="0.2">
      <c r="A80" s="1" t="s">
        <v>13</v>
      </c>
      <c r="B80" s="7">
        <v>8384.75</v>
      </c>
      <c r="C80" s="7">
        <v>8391.18</v>
      </c>
      <c r="D80" s="7">
        <v>8353.5300000000007</v>
      </c>
      <c r="E80" s="7">
        <v>8329.74</v>
      </c>
      <c r="F80" s="7">
        <v>8333.91</v>
      </c>
      <c r="G80" s="7">
        <v>8361.52</v>
      </c>
      <c r="H80" s="7">
        <v>8401.2800000000007</v>
      </c>
      <c r="I80" s="7">
        <v>8356.24</v>
      </c>
      <c r="J80" s="7">
        <v>8396.7000000000007</v>
      </c>
      <c r="K80" s="7">
        <v>8406.7800000000007</v>
      </c>
      <c r="L80" s="7"/>
      <c r="M80" s="8"/>
      <c r="N80" s="23">
        <v>8371.5630000000001</v>
      </c>
      <c r="O80" s="23">
        <v>28.169500074450379</v>
      </c>
      <c r="P80" s="23">
        <v>0.33649033130910411</v>
      </c>
    </row>
    <row r="81" spans="1:16" ht="15.75" customHeight="1" x14ac:dyDescent="0.2">
      <c r="A81" s="1" t="s">
        <v>14</v>
      </c>
      <c r="B81" s="7">
        <v>16189.11</v>
      </c>
      <c r="C81" s="7">
        <v>16255.53</v>
      </c>
      <c r="D81" s="7">
        <v>16234.99</v>
      </c>
      <c r="E81" s="7">
        <v>16210.55</v>
      </c>
      <c r="F81" s="7">
        <v>16196.77</v>
      </c>
      <c r="G81" s="7">
        <v>16249.58</v>
      </c>
      <c r="H81" s="7">
        <v>16139.25</v>
      </c>
      <c r="I81" s="7">
        <v>16181.89</v>
      </c>
      <c r="J81" s="7">
        <v>16240.61</v>
      </c>
      <c r="K81" s="7">
        <v>16236.81</v>
      </c>
      <c r="L81" s="7"/>
      <c r="M81" s="8"/>
      <c r="N81" s="23">
        <v>16213.509</v>
      </c>
      <c r="O81" s="23">
        <v>36.824111801915947</v>
      </c>
      <c r="P81" s="23">
        <v>0.2271199393167509</v>
      </c>
    </row>
    <row r="82" spans="1:16" ht="15.75" customHeight="1" x14ac:dyDescent="0.2">
      <c r="A82" s="1" t="s">
        <v>15</v>
      </c>
      <c r="B82" s="7">
        <v>33271.53</v>
      </c>
      <c r="C82" s="7">
        <v>33338.5</v>
      </c>
      <c r="D82" s="7">
        <v>33356.97</v>
      </c>
      <c r="E82" s="7">
        <v>33336.559999999998</v>
      </c>
      <c r="F82" s="7">
        <v>33208.31</v>
      </c>
      <c r="G82" s="7">
        <v>33246.120000000003</v>
      </c>
      <c r="H82" s="7">
        <v>33211.69</v>
      </c>
      <c r="I82" s="7">
        <v>33212.839999999997</v>
      </c>
      <c r="J82" s="7">
        <v>33265.89</v>
      </c>
      <c r="K82" s="7">
        <v>33332.81</v>
      </c>
      <c r="L82" s="7"/>
      <c r="M82" s="8"/>
      <c r="N82" s="23">
        <v>33278.122000000003</v>
      </c>
      <c r="O82" s="23">
        <v>58.721713720073097</v>
      </c>
      <c r="P82" s="23">
        <v>0.17645741463437481</v>
      </c>
    </row>
    <row r="83" spans="1:16" ht="15.75" customHeight="1" x14ac:dyDescent="0.2">
      <c r="A83" s="1" t="s">
        <v>16</v>
      </c>
      <c r="B83" s="7">
        <v>68887.95</v>
      </c>
      <c r="C83" s="7">
        <v>68892.33</v>
      </c>
      <c r="D83" s="7">
        <v>68913.03</v>
      </c>
      <c r="E83" s="7">
        <v>68977.429999999993</v>
      </c>
      <c r="F83" s="7">
        <v>68746.12</v>
      </c>
      <c r="G83" s="7">
        <v>68844.350000000006</v>
      </c>
      <c r="H83" s="7">
        <v>68803.47</v>
      </c>
      <c r="I83" s="7">
        <v>68955.75</v>
      </c>
      <c r="J83" s="7">
        <v>68966.02</v>
      </c>
      <c r="K83" s="7">
        <v>68766.78</v>
      </c>
      <c r="L83" s="7"/>
      <c r="M83" s="8"/>
      <c r="N83" s="23">
        <v>68875.323000000004</v>
      </c>
      <c r="O83" s="23">
        <v>82.72307417589802</v>
      </c>
      <c r="P83" s="23">
        <v>0.1201055335535748</v>
      </c>
    </row>
    <row r="84" spans="1:16" ht="15.75" customHeight="1" x14ac:dyDescent="0.2">
      <c r="A84" s="6" t="s">
        <v>17</v>
      </c>
      <c r="B84" s="7">
        <v>139986.93</v>
      </c>
      <c r="C84" s="7">
        <v>140060.95000000001</v>
      </c>
      <c r="D84" s="7">
        <v>140021.35</v>
      </c>
      <c r="E84" s="7">
        <v>140136.43</v>
      </c>
      <c r="F84" s="7">
        <v>140025.1</v>
      </c>
      <c r="G84" s="7">
        <v>139988.75</v>
      </c>
      <c r="H84" s="7">
        <v>140042.84</v>
      </c>
      <c r="I84" s="7">
        <v>140227.31</v>
      </c>
      <c r="J84" s="7">
        <v>140227.28</v>
      </c>
      <c r="K84" s="7">
        <v>140074.66</v>
      </c>
      <c r="L84" s="7"/>
      <c r="M84" s="8"/>
      <c r="N84" s="23">
        <v>140079.16</v>
      </c>
      <c r="O84" s="23">
        <v>89.308222216967948</v>
      </c>
      <c r="P84" s="23">
        <v>6.3755538095008543E-2</v>
      </c>
    </row>
    <row r="85" spans="1:16" ht="15.75" customHeight="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37" customFormat="1" ht="15.75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5.75" customHeight="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5.75" customHeight="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5.75" customHeight="1" x14ac:dyDescent="0.2">
      <c r="B89" s="46" t="s">
        <v>20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8"/>
    </row>
    <row r="90" spans="1:16" ht="15.75" customHeight="1" x14ac:dyDescent="0.2">
      <c r="A90" s="48" t="s">
        <v>1</v>
      </c>
      <c r="B90" s="33">
        <v>1</v>
      </c>
      <c r="C90" s="4">
        <v>2</v>
      </c>
      <c r="D90" s="4">
        <v>3</v>
      </c>
      <c r="E90" s="33">
        <v>4</v>
      </c>
      <c r="F90" s="4">
        <v>5</v>
      </c>
      <c r="G90" s="4">
        <v>6</v>
      </c>
      <c r="H90" s="33">
        <v>7</v>
      </c>
      <c r="I90" s="4">
        <v>8</v>
      </c>
      <c r="J90" s="4">
        <v>9</v>
      </c>
      <c r="K90" s="33">
        <v>10</v>
      </c>
      <c r="L90" s="33">
        <v>11</v>
      </c>
      <c r="M90" s="8"/>
      <c r="N90" s="8"/>
      <c r="O90" s="8"/>
      <c r="P90" s="8"/>
    </row>
    <row r="91" spans="1:16" ht="15.75" customHeight="1" x14ac:dyDescent="0.2">
      <c r="A91" s="47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8"/>
      <c r="N91" s="9" t="s">
        <v>3</v>
      </c>
      <c r="O91" s="9" t="s">
        <v>4</v>
      </c>
      <c r="P91" s="9" t="s">
        <v>5</v>
      </c>
    </row>
    <row r="92" spans="1:16" s="37" customFormat="1" ht="15.75" customHeight="1" x14ac:dyDescent="0.2">
      <c r="A92" s="22">
        <v>1</v>
      </c>
      <c r="B92" s="19">
        <v>77.7</v>
      </c>
      <c r="C92" s="19">
        <v>77.52</v>
      </c>
      <c r="D92" s="19">
        <v>76.709999999999994</v>
      </c>
      <c r="E92" s="19">
        <v>85.43</v>
      </c>
      <c r="F92" s="19">
        <v>77.22</v>
      </c>
      <c r="G92" s="19">
        <v>78.150000000000006</v>
      </c>
      <c r="H92" s="19">
        <v>77.06</v>
      </c>
      <c r="I92" s="19">
        <v>87.6</v>
      </c>
      <c r="J92" s="19">
        <v>76.709999999999994</v>
      </c>
      <c r="K92" s="19">
        <v>88.01</v>
      </c>
      <c r="L92" s="19"/>
      <c r="M92" s="20"/>
      <c r="N92" s="23">
        <v>80.210999999999999</v>
      </c>
      <c r="O92" s="23">
        <v>4.759118615878366</v>
      </c>
      <c r="P92" s="23">
        <v>5.9332493247539189</v>
      </c>
    </row>
    <row r="93" spans="1:16" s="37" customFormat="1" ht="15.75" customHeight="1" x14ac:dyDescent="0.2">
      <c r="A93" s="22">
        <v>2</v>
      </c>
      <c r="B93" s="19">
        <v>77.239999999999995</v>
      </c>
      <c r="C93" s="19">
        <v>77.08</v>
      </c>
      <c r="D93" s="19">
        <v>77.36</v>
      </c>
      <c r="E93" s="19">
        <v>76.239999999999995</v>
      </c>
      <c r="F93" s="19">
        <v>76.959999999999994</v>
      </c>
      <c r="G93" s="19">
        <v>76.45</v>
      </c>
      <c r="H93" s="19">
        <v>76.83</v>
      </c>
      <c r="I93" s="19">
        <v>77.28</v>
      </c>
      <c r="J93" s="19">
        <v>76.569999999999993</v>
      </c>
      <c r="K93" s="19">
        <v>76.819999999999993</v>
      </c>
      <c r="L93" s="19"/>
      <c r="M93" s="20"/>
      <c r="N93" s="23">
        <v>76.882999999999996</v>
      </c>
      <c r="O93" s="23">
        <v>0.37461239227292648</v>
      </c>
      <c r="P93" s="23">
        <v>0.48724996718770919</v>
      </c>
    </row>
    <row r="94" spans="1:16" s="37" customFormat="1" ht="15.75" customHeight="1" x14ac:dyDescent="0.2">
      <c r="A94" s="22">
        <v>4</v>
      </c>
      <c r="B94" s="19">
        <v>77.69</v>
      </c>
      <c r="C94" s="19">
        <v>78.41</v>
      </c>
      <c r="D94" s="19">
        <v>77.650000000000006</v>
      </c>
      <c r="E94" s="19">
        <v>78.09</v>
      </c>
      <c r="F94" s="19">
        <v>77.2</v>
      </c>
      <c r="G94" s="19">
        <v>76.67</v>
      </c>
      <c r="H94" s="19">
        <v>77.87</v>
      </c>
      <c r="I94" s="19">
        <v>77.42</v>
      </c>
      <c r="J94" s="19">
        <v>77.53</v>
      </c>
      <c r="K94" s="19">
        <v>77.430000000000007</v>
      </c>
      <c r="L94" s="19"/>
      <c r="M94" s="20"/>
      <c r="N94" s="23">
        <v>77.596000000000004</v>
      </c>
      <c r="O94" s="23">
        <v>0.47965728505997929</v>
      </c>
      <c r="P94" s="23">
        <v>0.61814692131035021</v>
      </c>
    </row>
    <row r="95" spans="1:16" s="37" customFormat="1" ht="15.75" customHeight="1" x14ac:dyDescent="0.2">
      <c r="A95" s="22">
        <v>8</v>
      </c>
      <c r="B95" s="19">
        <v>78.03</v>
      </c>
      <c r="C95" s="19">
        <v>86.81</v>
      </c>
      <c r="D95" s="19">
        <v>77.849999999999994</v>
      </c>
      <c r="E95" s="19">
        <v>78.67</v>
      </c>
      <c r="F95" s="19">
        <v>77.89</v>
      </c>
      <c r="G95" s="19">
        <v>77.78</v>
      </c>
      <c r="H95" s="19">
        <v>78.16</v>
      </c>
      <c r="I95" s="19">
        <v>89.5</v>
      </c>
      <c r="J95" s="19">
        <v>86.74</v>
      </c>
      <c r="K95" s="19">
        <v>77.98</v>
      </c>
      <c r="L95" s="19"/>
      <c r="M95" s="20"/>
      <c r="N95" s="23">
        <v>80.941000000000003</v>
      </c>
      <c r="O95" s="23">
        <v>4.7177877348510613</v>
      </c>
      <c r="P95" s="23">
        <v>5.8286748802844803</v>
      </c>
    </row>
    <row r="96" spans="1:16" s="37" customFormat="1" ht="15.75" customHeight="1" x14ac:dyDescent="0.2">
      <c r="A96" s="22">
        <v>16</v>
      </c>
      <c r="B96" s="19">
        <v>78.61</v>
      </c>
      <c r="C96" s="19">
        <v>77.78</v>
      </c>
      <c r="D96" s="19">
        <v>78.45</v>
      </c>
      <c r="E96" s="19">
        <v>78.59</v>
      </c>
      <c r="F96" s="19">
        <v>78.47</v>
      </c>
      <c r="G96" s="19">
        <v>78.959999999999994</v>
      </c>
      <c r="H96" s="19">
        <v>79.56</v>
      </c>
      <c r="I96" s="19">
        <v>77.69</v>
      </c>
      <c r="J96" s="19">
        <v>78.69</v>
      </c>
      <c r="K96" s="19">
        <v>78.7</v>
      </c>
      <c r="L96" s="19"/>
      <c r="M96" s="20"/>
      <c r="N96" s="23">
        <v>78.55</v>
      </c>
      <c r="O96" s="23">
        <v>0.5358689723762291</v>
      </c>
      <c r="P96" s="23">
        <v>0.68220111059990973</v>
      </c>
    </row>
    <row r="97" spans="1:16" s="37" customFormat="1" ht="15.75" customHeight="1" x14ac:dyDescent="0.2">
      <c r="A97" s="22">
        <v>32</v>
      </c>
      <c r="B97" s="19">
        <v>79.02</v>
      </c>
      <c r="C97" s="19">
        <v>79.290000000000006</v>
      </c>
      <c r="D97" s="19">
        <v>79.03</v>
      </c>
      <c r="E97" s="19">
        <v>78.540000000000006</v>
      </c>
      <c r="F97" s="19">
        <v>79.97</v>
      </c>
      <c r="G97" s="19">
        <v>78.819999999999993</v>
      </c>
      <c r="H97" s="19">
        <v>79.33</v>
      </c>
      <c r="I97" s="19">
        <v>79.13</v>
      </c>
      <c r="J97" s="19">
        <v>85.64</v>
      </c>
      <c r="K97" s="19">
        <v>79.06</v>
      </c>
      <c r="L97" s="19"/>
      <c r="M97" s="20"/>
      <c r="N97" s="23">
        <v>79.782999999999987</v>
      </c>
      <c r="O97" s="23">
        <v>2.0912093789639208</v>
      </c>
      <c r="P97" s="23">
        <v>2.6211215158165539</v>
      </c>
    </row>
    <row r="98" spans="1:16" s="37" customFormat="1" ht="15.75" customHeight="1" x14ac:dyDescent="0.2">
      <c r="A98" s="22">
        <v>64</v>
      </c>
      <c r="B98" s="19">
        <v>82.19</v>
      </c>
      <c r="C98" s="19">
        <v>81.150000000000006</v>
      </c>
      <c r="D98" s="19">
        <v>81.03</v>
      </c>
      <c r="E98" s="19">
        <v>80.95</v>
      </c>
      <c r="F98" s="19">
        <v>81.73</v>
      </c>
      <c r="G98" s="19">
        <v>80.97</v>
      </c>
      <c r="H98" s="19">
        <v>81.25</v>
      </c>
      <c r="I98" s="19">
        <v>81.2</v>
      </c>
      <c r="J98" s="19">
        <v>80.790000000000006</v>
      </c>
      <c r="K98" s="19">
        <v>82.11</v>
      </c>
      <c r="L98" s="19"/>
      <c r="M98" s="20"/>
      <c r="N98" s="23">
        <v>81.337000000000003</v>
      </c>
      <c r="O98" s="23">
        <v>0.49652235039768639</v>
      </c>
      <c r="P98" s="23">
        <v>0.61045077934726677</v>
      </c>
    </row>
    <row r="99" spans="1:16" s="37" customFormat="1" ht="15.75" customHeight="1" x14ac:dyDescent="0.2">
      <c r="A99" s="22">
        <v>128</v>
      </c>
      <c r="B99" s="19">
        <v>84.33</v>
      </c>
      <c r="C99" s="19">
        <v>84.37</v>
      </c>
      <c r="D99" s="19">
        <v>84.38</v>
      </c>
      <c r="E99" s="19">
        <v>84.49</v>
      </c>
      <c r="F99" s="19">
        <v>84.22</v>
      </c>
      <c r="G99" s="19">
        <v>84.72</v>
      </c>
      <c r="H99" s="19">
        <v>84.51</v>
      </c>
      <c r="I99" s="19">
        <v>84.29</v>
      </c>
      <c r="J99" s="19">
        <v>84.36</v>
      </c>
      <c r="K99" s="19">
        <v>84.28</v>
      </c>
      <c r="L99" s="19"/>
      <c r="M99" s="20"/>
      <c r="N99" s="23">
        <v>84.394999999999996</v>
      </c>
      <c r="O99" s="23">
        <v>0.14493293468206381</v>
      </c>
      <c r="P99" s="23">
        <v>0.1717316602666791</v>
      </c>
    </row>
    <row r="100" spans="1:16" ht="15.75" customHeight="1" x14ac:dyDescent="0.2">
      <c r="A100" s="1">
        <v>256</v>
      </c>
      <c r="B100" s="7">
        <v>91.2</v>
      </c>
      <c r="C100" s="7">
        <v>91.23</v>
      </c>
      <c r="D100" s="7">
        <v>92.62</v>
      </c>
      <c r="E100" s="7">
        <v>91.64</v>
      </c>
      <c r="F100" s="7">
        <v>94.76</v>
      </c>
      <c r="G100" s="7">
        <v>91.43</v>
      </c>
      <c r="H100" s="7">
        <v>91.35</v>
      </c>
      <c r="I100" s="7">
        <v>96.61</v>
      </c>
      <c r="J100" s="7">
        <v>91.32</v>
      </c>
      <c r="K100" s="7">
        <v>91.44</v>
      </c>
      <c r="L100" s="7"/>
      <c r="M100" s="8"/>
      <c r="N100" s="23">
        <v>92.360000000000014</v>
      </c>
      <c r="O100" s="23">
        <v>1.8512458267639971</v>
      </c>
      <c r="P100" s="23">
        <v>2.0043804967128591</v>
      </c>
    </row>
    <row r="101" spans="1:16" ht="15.75" customHeight="1" x14ac:dyDescent="0.2">
      <c r="A101" s="1">
        <v>512</v>
      </c>
      <c r="B101" s="7">
        <v>100.92</v>
      </c>
      <c r="C101" s="7">
        <v>102.68</v>
      </c>
      <c r="D101" s="7">
        <v>101.58</v>
      </c>
      <c r="E101" s="7">
        <v>101.36</v>
      </c>
      <c r="F101" s="7">
        <v>102.2</v>
      </c>
      <c r="G101" s="7">
        <v>101.54</v>
      </c>
      <c r="H101" s="7">
        <v>101.49</v>
      </c>
      <c r="I101" s="7">
        <v>102.38</v>
      </c>
      <c r="J101" s="7">
        <v>101.24</v>
      </c>
      <c r="K101" s="7">
        <v>101.42</v>
      </c>
      <c r="L101" s="7"/>
      <c r="M101" s="8"/>
      <c r="N101" s="23">
        <v>101.681</v>
      </c>
      <c r="O101" s="23">
        <v>0.55450578596320177</v>
      </c>
      <c r="P101" s="23">
        <v>0.54533864336818261</v>
      </c>
    </row>
    <row r="102" spans="1:16" ht="15.75" customHeight="1" x14ac:dyDescent="0.2">
      <c r="A102" s="1" t="s">
        <v>6</v>
      </c>
      <c r="B102" s="7">
        <v>116.53</v>
      </c>
      <c r="C102" s="7">
        <v>117.72</v>
      </c>
      <c r="D102" s="7">
        <v>117.31</v>
      </c>
      <c r="E102" s="7">
        <v>116.49</v>
      </c>
      <c r="F102" s="7">
        <v>117.59</v>
      </c>
      <c r="G102" s="7">
        <v>116.51</v>
      </c>
      <c r="H102" s="7">
        <v>116.81</v>
      </c>
      <c r="I102" s="7">
        <v>117.25</v>
      </c>
      <c r="J102" s="7">
        <v>117.02</v>
      </c>
      <c r="K102" s="7">
        <v>118.1</v>
      </c>
      <c r="L102" s="7"/>
      <c r="M102" s="8"/>
      <c r="N102" s="23">
        <v>117.133</v>
      </c>
      <c r="O102" s="23">
        <v>0.55934584809201604</v>
      </c>
      <c r="P102" s="23">
        <v>0.47753054057525718</v>
      </c>
    </row>
    <row r="103" spans="1:16" ht="15.75" customHeight="1" x14ac:dyDescent="0.2">
      <c r="A103" s="1" t="s">
        <v>7</v>
      </c>
      <c r="B103" s="7">
        <v>146.37</v>
      </c>
      <c r="C103" s="7">
        <v>146.86000000000001</v>
      </c>
      <c r="D103" s="7">
        <v>147.22999999999999</v>
      </c>
      <c r="E103" s="7">
        <v>146.52000000000001</v>
      </c>
      <c r="F103" s="7">
        <v>147.22</v>
      </c>
      <c r="G103" s="7">
        <v>146.44</v>
      </c>
      <c r="H103" s="7">
        <v>146.38999999999999</v>
      </c>
      <c r="I103" s="7">
        <v>147.01</v>
      </c>
      <c r="J103" s="7">
        <v>146.55000000000001</v>
      </c>
      <c r="K103" s="7">
        <v>146.80000000000001</v>
      </c>
      <c r="L103" s="7"/>
      <c r="M103" s="8"/>
      <c r="N103" s="23">
        <v>146.739</v>
      </c>
      <c r="O103" s="23">
        <v>0.33254740681258721</v>
      </c>
      <c r="P103" s="23">
        <v>0.226625100902001</v>
      </c>
    </row>
    <row r="104" spans="1:16" ht="15.75" customHeight="1" x14ac:dyDescent="0.2">
      <c r="A104" s="1" t="s">
        <v>8</v>
      </c>
      <c r="B104" s="7">
        <v>219.28</v>
      </c>
      <c r="C104" s="7">
        <v>220.74</v>
      </c>
      <c r="D104" s="7">
        <v>221.06</v>
      </c>
      <c r="E104" s="7">
        <v>219.34</v>
      </c>
      <c r="F104" s="7">
        <v>221.1</v>
      </c>
      <c r="G104" s="7">
        <v>221.17</v>
      </c>
      <c r="H104" s="7">
        <v>219.44</v>
      </c>
      <c r="I104" s="7">
        <v>219.92</v>
      </c>
      <c r="J104" s="7">
        <v>219.61</v>
      </c>
      <c r="K104" s="7">
        <v>219.24</v>
      </c>
      <c r="L104" s="7"/>
      <c r="M104" s="8"/>
      <c r="N104" s="23">
        <v>220.09000000000009</v>
      </c>
      <c r="O104" s="23">
        <v>0.82817067484103846</v>
      </c>
      <c r="P104" s="23">
        <v>0.37628728013132728</v>
      </c>
    </row>
    <row r="105" spans="1:16" ht="15.75" customHeight="1" x14ac:dyDescent="0.2">
      <c r="A105" s="1" t="s">
        <v>9</v>
      </c>
      <c r="B105" s="7">
        <v>410.9</v>
      </c>
      <c r="C105" s="7">
        <v>420.02</v>
      </c>
      <c r="D105" s="7">
        <v>399.25</v>
      </c>
      <c r="E105" s="7">
        <v>409.75</v>
      </c>
      <c r="F105" s="7">
        <v>421.75</v>
      </c>
      <c r="G105" s="7">
        <v>411.18</v>
      </c>
      <c r="H105" s="7">
        <v>415.75</v>
      </c>
      <c r="I105" s="7">
        <v>415.78</v>
      </c>
      <c r="J105" s="7">
        <v>413.07</v>
      </c>
      <c r="K105" s="7">
        <v>411.24</v>
      </c>
      <c r="L105" s="7"/>
      <c r="M105" s="8"/>
      <c r="N105" s="23">
        <v>412.86900000000003</v>
      </c>
      <c r="O105" s="23">
        <v>6.2486628791908538</v>
      </c>
      <c r="P105" s="23">
        <v>1.513473493817858</v>
      </c>
    </row>
    <row r="106" spans="1:16" ht="15.75" customHeight="1" x14ac:dyDescent="0.2">
      <c r="A106" s="1" t="s">
        <v>10</v>
      </c>
      <c r="B106" s="7">
        <v>1578.65</v>
      </c>
      <c r="C106" s="7">
        <v>1583.01</v>
      </c>
      <c r="D106" s="7">
        <v>1564.56</v>
      </c>
      <c r="E106" s="7">
        <v>1572.35</v>
      </c>
      <c r="F106" s="7">
        <v>1563.62</v>
      </c>
      <c r="G106" s="7">
        <v>1563.9</v>
      </c>
      <c r="H106" s="7">
        <v>1563.96</v>
      </c>
      <c r="I106" s="7">
        <v>1560.94</v>
      </c>
      <c r="J106" s="7">
        <v>1563.97</v>
      </c>
      <c r="K106" s="7">
        <v>1568.2</v>
      </c>
      <c r="L106" s="7"/>
      <c r="M106" s="8"/>
      <c r="N106" s="23">
        <v>1568.316</v>
      </c>
      <c r="O106" s="23">
        <v>7.3554261150074334</v>
      </c>
      <c r="P106" s="23">
        <v>0.46900153508651532</v>
      </c>
    </row>
    <row r="107" spans="1:16" ht="15.75" customHeight="1" x14ac:dyDescent="0.2">
      <c r="A107" s="1" t="s">
        <v>11</v>
      </c>
      <c r="B107" s="7">
        <v>2615.73</v>
      </c>
      <c r="C107" s="7">
        <v>2575.9299999999998</v>
      </c>
      <c r="D107" s="7">
        <v>2522.52</v>
      </c>
      <c r="E107" s="7">
        <v>2552.0100000000002</v>
      </c>
      <c r="F107" s="7">
        <v>2540.2600000000002</v>
      </c>
      <c r="G107" s="7">
        <v>2552.0500000000002</v>
      </c>
      <c r="H107" s="7">
        <v>2527.66</v>
      </c>
      <c r="I107" s="7">
        <v>2591.7399999999998</v>
      </c>
      <c r="J107" s="7">
        <v>2532.02</v>
      </c>
      <c r="K107" s="7">
        <v>2611.5</v>
      </c>
      <c r="L107" s="7"/>
      <c r="M107" s="8"/>
      <c r="N107" s="23">
        <v>2562.1419999999998</v>
      </c>
      <c r="O107" s="23">
        <v>34.518288807851121</v>
      </c>
      <c r="P107" s="23">
        <v>1.3472433927491569</v>
      </c>
    </row>
    <row r="108" spans="1:16" ht="15.75" customHeight="1" x14ac:dyDescent="0.2">
      <c r="A108" s="1" t="s">
        <v>12</v>
      </c>
      <c r="B108" s="7">
        <v>4299.79</v>
      </c>
      <c r="C108" s="7">
        <v>4304.83</v>
      </c>
      <c r="D108" s="7">
        <v>4305.24</v>
      </c>
      <c r="E108" s="7">
        <v>4295.17</v>
      </c>
      <c r="F108" s="7">
        <v>4303.46</v>
      </c>
      <c r="G108" s="7">
        <v>4291.59</v>
      </c>
      <c r="H108" s="7">
        <v>4302.24</v>
      </c>
      <c r="I108" s="7">
        <v>4304.09</v>
      </c>
      <c r="J108" s="7">
        <v>4302.66</v>
      </c>
      <c r="K108" s="7">
        <v>4296.04</v>
      </c>
      <c r="L108" s="7"/>
      <c r="M108" s="8"/>
      <c r="N108" s="23">
        <v>4300.5110000000004</v>
      </c>
      <c r="O108" s="23">
        <v>4.6993012482944287</v>
      </c>
      <c r="P108" s="23">
        <v>0.1092730898326833</v>
      </c>
    </row>
    <row r="109" spans="1:16" ht="15.75" customHeight="1" x14ac:dyDescent="0.2">
      <c r="A109" s="1" t="s">
        <v>13</v>
      </c>
      <c r="B109" s="7">
        <v>8438.33</v>
      </c>
      <c r="C109" s="7">
        <v>8415.67</v>
      </c>
      <c r="D109" s="7">
        <v>8396.0300000000007</v>
      </c>
      <c r="E109" s="7">
        <v>8399.08</v>
      </c>
      <c r="F109" s="7">
        <v>8435.67</v>
      </c>
      <c r="G109" s="7">
        <v>8369.9599999999991</v>
      </c>
      <c r="H109" s="7">
        <v>8452.44</v>
      </c>
      <c r="I109" s="7">
        <v>8390.34</v>
      </c>
      <c r="J109" s="7">
        <v>8382.33</v>
      </c>
      <c r="K109" s="7">
        <v>8433.7900000000009</v>
      </c>
      <c r="L109" s="7"/>
      <c r="M109" s="8"/>
      <c r="N109" s="23">
        <v>8411.3640000000014</v>
      </c>
      <c r="O109" s="23">
        <v>27.71271837983446</v>
      </c>
      <c r="P109" s="23">
        <v>0.32946759146120008</v>
      </c>
    </row>
    <row r="110" spans="1:16" ht="15.75" customHeight="1" x14ac:dyDescent="0.2">
      <c r="A110" s="1" t="s">
        <v>14</v>
      </c>
      <c r="B110" s="7">
        <v>16226.4</v>
      </c>
      <c r="C110" s="7">
        <v>16230.84</v>
      </c>
      <c r="D110" s="7">
        <v>16217.36</v>
      </c>
      <c r="E110" s="7">
        <v>16278.34</v>
      </c>
      <c r="F110" s="7">
        <v>16231.1</v>
      </c>
      <c r="G110" s="7">
        <v>16241.71</v>
      </c>
      <c r="H110" s="7">
        <v>16207.66</v>
      </c>
      <c r="I110" s="7">
        <v>16221.73</v>
      </c>
      <c r="J110" s="7">
        <v>16228.41</v>
      </c>
      <c r="K110" s="7">
        <v>16239.92</v>
      </c>
      <c r="L110" s="7"/>
      <c r="M110" s="8"/>
      <c r="N110" s="23">
        <v>16232.347</v>
      </c>
      <c r="O110" s="23">
        <v>19.037517957969211</v>
      </c>
      <c r="P110" s="23">
        <v>0.11728136392087481</v>
      </c>
    </row>
    <row r="111" spans="1:16" ht="15.75" customHeight="1" x14ac:dyDescent="0.2">
      <c r="A111" s="1" t="s">
        <v>15</v>
      </c>
      <c r="B111" s="7">
        <v>33456.79</v>
      </c>
      <c r="C111" s="7">
        <v>33463</v>
      </c>
      <c r="D111" s="7">
        <v>33437.65</v>
      </c>
      <c r="E111" s="7">
        <v>33430.550000000003</v>
      </c>
      <c r="F111" s="7">
        <v>33509.67</v>
      </c>
      <c r="G111" s="7">
        <v>33396.14</v>
      </c>
      <c r="H111" s="7">
        <v>33417.760000000002</v>
      </c>
      <c r="I111" s="7">
        <v>33421.9</v>
      </c>
      <c r="J111" s="7">
        <v>33486.32</v>
      </c>
      <c r="K111" s="7">
        <v>33402.65</v>
      </c>
      <c r="L111" s="7"/>
      <c r="M111" s="8"/>
      <c r="N111" s="23">
        <v>33442.243000000002</v>
      </c>
      <c r="O111" s="23">
        <v>36.508476352149998</v>
      </c>
      <c r="P111" s="23">
        <v>0.1091687431137618</v>
      </c>
    </row>
    <row r="112" spans="1:16" ht="15.75" customHeight="1" x14ac:dyDescent="0.2">
      <c r="A112" s="1" t="s">
        <v>16</v>
      </c>
      <c r="B112" s="7">
        <v>69108.89</v>
      </c>
      <c r="C112" s="7">
        <v>69137.820000000007</v>
      </c>
      <c r="D112" s="7">
        <v>69073.08</v>
      </c>
      <c r="E112" s="7">
        <v>69156.740000000005</v>
      </c>
      <c r="F112" s="7">
        <v>69199.14</v>
      </c>
      <c r="G112" s="7">
        <v>69090.66</v>
      </c>
      <c r="H112" s="7">
        <v>69168.820000000007</v>
      </c>
      <c r="I112" s="7">
        <v>69292.09</v>
      </c>
      <c r="J112" s="7">
        <v>69162.02</v>
      </c>
      <c r="K112" s="7">
        <v>69140.2</v>
      </c>
      <c r="L112" s="7"/>
      <c r="M112" s="8"/>
      <c r="N112" s="23">
        <v>69152.946000000011</v>
      </c>
      <c r="O112" s="23">
        <v>61.854637336256637</v>
      </c>
      <c r="P112" s="23">
        <v>8.9446134856288897E-2</v>
      </c>
    </row>
    <row r="113" spans="1:16" ht="15.75" customHeight="1" x14ac:dyDescent="0.2">
      <c r="A113" s="6" t="s">
        <v>17</v>
      </c>
      <c r="B113" s="7">
        <v>140473.16</v>
      </c>
      <c r="C113" s="7">
        <v>140525.88</v>
      </c>
      <c r="D113" s="7">
        <v>140341.04999999999</v>
      </c>
      <c r="E113" s="7">
        <v>140406.93</v>
      </c>
      <c r="F113" s="7">
        <v>140607.99</v>
      </c>
      <c r="G113" s="7">
        <v>140240.1</v>
      </c>
      <c r="H113" s="7">
        <v>140421.59</v>
      </c>
      <c r="I113" s="7">
        <v>140378.06</v>
      </c>
      <c r="J113" s="7">
        <v>140587.19</v>
      </c>
      <c r="K113" s="7">
        <v>140430.04</v>
      </c>
      <c r="L113" s="7"/>
      <c r="M113" s="8"/>
      <c r="N113" s="23">
        <v>140441.19899999999</v>
      </c>
      <c r="O113" s="23">
        <v>112.28215990183899</v>
      </c>
      <c r="P113" s="23">
        <v>7.9949587942380787E-2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1A71-2DE9-2C47-89F3-7959CA93DEC5}">
  <sheetPr>
    <outlinePr summaryBelow="0" summaryRight="0"/>
  </sheetPr>
  <dimension ref="A1:P830"/>
  <sheetViews>
    <sheetView topLeftCell="C88" workbookViewId="0">
      <selection activeCell="N92" sqref="N92:P113"/>
    </sheetView>
  </sheetViews>
  <sheetFormatPr baseColWidth="10" defaultColWidth="14.5" defaultRowHeight="15" customHeight="1" x14ac:dyDescent="0.2"/>
  <cols>
    <col min="1" max="18" width="14.5" style="42" customWidth="1"/>
    <col min="19" max="16384" width="14.5" style="42"/>
  </cols>
  <sheetData>
    <row r="1" spans="1:16" ht="15.75" customHeight="1" x14ac:dyDescent="0.2"/>
    <row r="2" spans="1:16" ht="15.75" customHeight="1" x14ac:dyDescent="0.2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</row>
    <row r="3" spans="1:16" ht="15.75" customHeight="1" x14ac:dyDescent="0.2">
      <c r="A3" s="48" t="s">
        <v>1</v>
      </c>
      <c r="B3" s="33">
        <v>1</v>
      </c>
      <c r="C3" s="4">
        <v>2</v>
      </c>
      <c r="D3" s="4">
        <v>3</v>
      </c>
      <c r="E3" s="33">
        <v>4</v>
      </c>
      <c r="F3" s="4">
        <v>5</v>
      </c>
      <c r="G3" s="4">
        <v>6</v>
      </c>
      <c r="H3" s="33">
        <v>7</v>
      </c>
      <c r="I3" s="4">
        <v>8</v>
      </c>
      <c r="J3" s="4">
        <v>9</v>
      </c>
      <c r="K3" s="33">
        <v>10</v>
      </c>
      <c r="L3" s="33">
        <v>11</v>
      </c>
      <c r="M3" s="8"/>
      <c r="N3" s="8"/>
      <c r="O3" s="8"/>
      <c r="P3" s="8"/>
    </row>
    <row r="4" spans="1:16" ht="15.75" customHeight="1" x14ac:dyDescent="0.2">
      <c r="A4" s="4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8"/>
      <c r="N4" s="9" t="s">
        <v>3</v>
      </c>
      <c r="O4" s="9" t="s">
        <v>4</v>
      </c>
      <c r="P4" s="9" t="s">
        <v>5</v>
      </c>
    </row>
    <row r="5" spans="1:16" s="43" customFormat="1" ht="15.75" customHeight="1" x14ac:dyDescent="0.2">
      <c r="A5" s="22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20"/>
      <c r="N5" s="23" t="e">
        <f>AVERAGE(B5:K5)</f>
        <v>#DIV/0!</v>
      </c>
      <c r="O5" s="23" t="e">
        <f>STDEV(B5:K5)</f>
        <v>#DIV/0!</v>
      </c>
      <c r="P5" s="23" t="e">
        <f>100*O5/N5</f>
        <v>#DIV/0!</v>
      </c>
    </row>
    <row r="6" spans="1:16" s="43" customFormat="1" ht="15.75" customHeight="1" x14ac:dyDescent="0.2">
      <c r="A6" s="22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20"/>
      <c r="N6" s="23" t="e">
        <f t="shared" ref="N6:N26" si="0">AVERAGE(B6:K6)</f>
        <v>#DIV/0!</v>
      </c>
      <c r="O6" s="23" t="e">
        <f t="shared" ref="O6:O26" si="1">STDEV(B6:K6)</f>
        <v>#DIV/0!</v>
      </c>
      <c r="P6" s="23" t="e">
        <f t="shared" ref="P6:P26" si="2">100*O6/N6</f>
        <v>#DIV/0!</v>
      </c>
    </row>
    <row r="7" spans="1:16" s="43" customFormat="1" ht="15.75" customHeight="1" x14ac:dyDescent="0.2">
      <c r="A7" s="22">
        <v>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0"/>
      <c r="N7" s="23" t="e">
        <f t="shared" si="0"/>
        <v>#DIV/0!</v>
      </c>
      <c r="O7" s="23" t="e">
        <f t="shared" si="1"/>
        <v>#DIV/0!</v>
      </c>
      <c r="P7" s="23" t="e">
        <f t="shared" si="2"/>
        <v>#DIV/0!</v>
      </c>
    </row>
    <row r="8" spans="1:16" s="43" customFormat="1" ht="15.75" customHeight="1" x14ac:dyDescent="0.2">
      <c r="A8" s="22">
        <v>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  <c r="N8" s="23" t="e">
        <f t="shared" si="0"/>
        <v>#DIV/0!</v>
      </c>
      <c r="O8" s="23" t="e">
        <f t="shared" si="1"/>
        <v>#DIV/0!</v>
      </c>
      <c r="P8" s="23" t="e">
        <f t="shared" si="2"/>
        <v>#DIV/0!</v>
      </c>
    </row>
    <row r="9" spans="1:16" s="43" customFormat="1" ht="15.75" customHeight="1" x14ac:dyDescent="0.2">
      <c r="A9" s="22">
        <v>16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  <c r="N9" s="23" t="e">
        <f t="shared" si="0"/>
        <v>#DIV/0!</v>
      </c>
      <c r="O9" s="23" t="e">
        <f t="shared" si="1"/>
        <v>#DIV/0!</v>
      </c>
      <c r="P9" s="23" t="e">
        <f t="shared" si="2"/>
        <v>#DIV/0!</v>
      </c>
    </row>
    <row r="10" spans="1:16" s="43" customFormat="1" ht="15.75" customHeight="1" x14ac:dyDescent="0.2">
      <c r="A10" s="22">
        <v>32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/>
      <c r="N10" s="23" t="e">
        <f t="shared" si="0"/>
        <v>#DIV/0!</v>
      </c>
      <c r="O10" s="23" t="e">
        <f t="shared" si="1"/>
        <v>#DIV/0!</v>
      </c>
      <c r="P10" s="23" t="e">
        <f t="shared" si="2"/>
        <v>#DIV/0!</v>
      </c>
    </row>
    <row r="11" spans="1:16" s="43" customFormat="1" ht="15.75" customHeight="1" x14ac:dyDescent="0.2">
      <c r="A11" s="22">
        <v>64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0"/>
      <c r="N11" s="23" t="e">
        <f t="shared" si="0"/>
        <v>#DIV/0!</v>
      </c>
      <c r="O11" s="23" t="e">
        <f t="shared" si="1"/>
        <v>#DIV/0!</v>
      </c>
      <c r="P11" s="23" t="e">
        <f t="shared" si="2"/>
        <v>#DIV/0!</v>
      </c>
    </row>
    <row r="12" spans="1:16" s="43" customFormat="1" ht="15.75" customHeight="1" x14ac:dyDescent="0.2">
      <c r="A12" s="22">
        <v>128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0"/>
      <c r="N12" s="23" t="e">
        <f t="shared" si="0"/>
        <v>#DIV/0!</v>
      </c>
      <c r="O12" s="23" t="e">
        <f t="shared" si="1"/>
        <v>#DIV/0!</v>
      </c>
      <c r="P12" s="23" t="e">
        <f t="shared" si="2"/>
        <v>#DIV/0!</v>
      </c>
    </row>
    <row r="13" spans="1:16" ht="15.75" customHeight="1" x14ac:dyDescent="0.2">
      <c r="A13" s="1">
        <v>256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23" t="e">
        <f t="shared" si="0"/>
        <v>#DIV/0!</v>
      </c>
      <c r="O13" s="23" t="e">
        <f t="shared" si="1"/>
        <v>#DIV/0!</v>
      </c>
      <c r="P13" s="23" t="e">
        <f t="shared" si="2"/>
        <v>#DIV/0!</v>
      </c>
    </row>
    <row r="14" spans="1:16" ht="15.75" customHeight="1" x14ac:dyDescent="0.2">
      <c r="A14" s="1">
        <v>512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23" t="e">
        <f t="shared" si="0"/>
        <v>#DIV/0!</v>
      </c>
      <c r="O14" s="23" t="e">
        <f t="shared" si="1"/>
        <v>#DIV/0!</v>
      </c>
      <c r="P14" s="23" t="e">
        <f t="shared" si="2"/>
        <v>#DIV/0!</v>
      </c>
    </row>
    <row r="15" spans="1:16" ht="15.75" customHeight="1" x14ac:dyDescent="0.2">
      <c r="A15" s="1" t="s">
        <v>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23" t="e">
        <f t="shared" si="0"/>
        <v>#DIV/0!</v>
      </c>
      <c r="O15" s="23" t="e">
        <f t="shared" si="1"/>
        <v>#DIV/0!</v>
      </c>
      <c r="P15" s="23" t="e">
        <f t="shared" si="2"/>
        <v>#DIV/0!</v>
      </c>
    </row>
    <row r="16" spans="1:16" ht="15.75" customHeight="1" x14ac:dyDescent="0.2">
      <c r="A16" s="1" t="s">
        <v>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23" t="e">
        <f t="shared" si="0"/>
        <v>#DIV/0!</v>
      </c>
      <c r="O16" s="23" t="e">
        <f t="shared" si="1"/>
        <v>#DIV/0!</v>
      </c>
      <c r="P16" s="23" t="e">
        <f t="shared" si="2"/>
        <v>#DIV/0!</v>
      </c>
    </row>
    <row r="17" spans="1:16" ht="15.75" customHeight="1" x14ac:dyDescent="0.2">
      <c r="A17" s="1" t="s">
        <v>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23" t="e">
        <f t="shared" si="0"/>
        <v>#DIV/0!</v>
      </c>
      <c r="O17" s="23" t="e">
        <f t="shared" si="1"/>
        <v>#DIV/0!</v>
      </c>
      <c r="P17" s="23" t="e">
        <f t="shared" si="2"/>
        <v>#DIV/0!</v>
      </c>
    </row>
    <row r="18" spans="1:16" ht="15.75" customHeight="1" x14ac:dyDescent="0.2">
      <c r="A18" s="1" t="s">
        <v>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23" t="e">
        <f t="shared" si="0"/>
        <v>#DIV/0!</v>
      </c>
      <c r="O18" s="23" t="e">
        <f t="shared" si="1"/>
        <v>#DIV/0!</v>
      </c>
      <c r="P18" s="23" t="e">
        <f t="shared" si="2"/>
        <v>#DIV/0!</v>
      </c>
    </row>
    <row r="19" spans="1:16" ht="15.75" customHeight="1" x14ac:dyDescent="0.2">
      <c r="A19" s="1" t="s">
        <v>10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23" t="e">
        <f t="shared" si="0"/>
        <v>#DIV/0!</v>
      </c>
      <c r="O19" s="23" t="e">
        <f t="shared" si="1"/>
        <v>#DIV/0!</v>
      </c>
      <c r="P19" s="23" t="e">
        <f t="shared" si="2"/>
        <v>#DIV/0!</v>
      </c>
    </row>
    <row r="20" spans="1:16" ht="15.75" customHeight="1" x14ac:dyDescent="0.2">
      <c r="A20" s="1" t="s">
        <v>11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23" t="e">
        <f t="shared" si="0"/>
        <v>#DIV/0!</v>
      </c>
      <c r="O20" s="23" t="e">
        <f t="shared" si="1"/>
        <v>#DIV/0!</v>
      </c>
      <c r="P20" s="23" t="e">
        <f t="shared" si="2"/>
        <v>#DIV/0!</v>
      </c>
    </row>
    <row r="21" spans="1:16" ht="15.75" customHeight="1" x14ac:dyDescent="0.2">
      <c r="A21" s="1" t="s">
        <v>12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23" t="e">
        <f t="shared" si="0"/>
        <v>#DIV/0!</v>
      </c>
      <c r="O21" s="23" t="e">
        <f t="shared" si="1"/>
        <v>#DIV/0!</v>
      </c>
      <c r="P21" s="23" t="e">
        <f t="shared" si="2"/>
        <v>#DIV/0!</v>
      </c>
    </row>
    <row r="22" spans="1:16" ht="15.75" customHeight="1" x14ac:dyDescent="0.2">
      <c r="A22" s="1" t="s">
        <v>13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23" t="e">
        <f t="shared" si="0"/>
        <v>#DIV/0!</v>
      </c>
      <c r="O22" s="23" t="e">
        <f t="shared" si="1"/>
        <v>#DIV/0!</v>
      </c>
      <c r="P22" s="23" t="e">
        <f t="shared" si="2"/>
        <v>#DIV/0!</v>
      </c>
    </row>
    <row r="23" spans="1:16" ht="15.75" customHeight="1" x14ac:dyDescent="0.2">
      <c r="A23" s="1" t="s">
        <v>14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23" t="e">
        <f t="shared" si="0"/>
        <v>#DIV/0!</v>
      </c>
      <c r="O23" s="23" t="e">
        <f t="shared" si="1"/>
        <v>#DIV/0!</v>
      </c>
      <c r="P23" s="23" t="e">
        <f t="shared" si="2"/>
        <v>#DIV/0!</v>
      </c>
    </row>
    <row r="24" spans="1:16" ht="15.75" customHeight="1" x14ac:dyDescent="0.2">
      <c r="A24" s="1" t="s">
        <v>15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23" t="e">
        <f t="shared" si="0"/>
        <v>#DIV/0!</v>
      </c>
      <c r="O24" s="23" t="e">
        <f t="shared" si="1"/>
        <v>#DIV/0!</v>
      </c>
      <c r="P24" s="23" t="e">
        <f t="shared" si="2"/>
        <v>#DIV/0!</v>
      </c>
    </row>
    <row r="25" spans="1:16" ht="15.75" customHeight="1" x14ac:dyDescent="0.2">
      <c r="A25" s="1" t="s">
        <v>16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23" t="e">
        <f t="shared" si="0"/>
        <v>#DIV/0!</v>
      </c>
      <c r="O25" s="23" t="e">
        <f t="shared" si="1"/>
        <v>#DIV/0!</v>
      </c>
      <c r="P25" s="23" t="e">
        <f t="shared" si="2"/>
        <v>#DIV/0!</v>
      </c>
    </row>
    <row r="26" spans="1:16" ht="15.75" customHeight="1" x14ac:dyDescent="0.2">
      <c r="A26" s="21" t="s">
        <v>17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23" t="e">
        <f t="shared" si="0"/>
        <v>#DIV/0!</v>
      </c>
      <c r="O26" s="23" t="e">
        <f t="shared" si="1"/>
        <v>#DIV/0!</v>
      </c>
      <c r="P26" s="23" t="e">
        <f t="shared" si="2"/>
        <v>#DIV/0!</v>
      </c>
    </row>
    <row r="27" spans="1:16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23"/>
      <c r="O27" s="5"/>
      <c r="P27" s="5"/>
    </row>
    <row r="28" spans="1:16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">
      <c r="B31" s="46" t="s">
        <v>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8"/>
    </row>
    <row r="32" spans="1:16" ht="15.75" customHeight="1" x14ac:dyDescent="0.2">
      <c r="A32" s="48" t="s">
        <v>1</v>
      </c>
      <c r="B32" s="33">
        <v>1</v>
      </c>
      <c r="C32" s="4">
        <v>2</v>
      </c>
      <c r="D32" s="4">
        <v>3</v>
      </c>
      <c r="E32" s="33">
        <v>4</v>
      </c>
      <c r="F32" s="4">
        <v>5</v>
      </c>
      <c r="G32" s="4">
        <v>6</v>
      </c>
      <c r="H32" s="33">
        <v>7</v>
      </c>
      <c r="I32" s="4">
        <v>8</v>
      </c>
      <c r="J32" s="4">
        <v>9</v>
      </c>
      <c r="K32" s="33">
        <v>10</v>
      </c>
      <c r="L32" s="33">
        <v>11</v>
      </c>
      <c r="M32" s="8"/>
      <c r="N32" s="8"/>
      <c r="O32" s="8"/>
      <c r="P32" s="8"/>
    </row>
    <row r="33" spans="1:16" ht="15.75" customHeight="1" x14ac:dyDescent="0.2">
      <c r="A33" s="47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8"/>
      <c r="N33" s="9" t="s">
        <v>3</v>
      </c>
      <c r="O33" s="9" t="s">
        <v>4</v>
      </c>
      <c r="P33" s="9" t="s">
        <v>5</v>
      </c>
    </row>
    <row r="34" spans="1:16" s="43" customFormat="1" ht="15.75" customHeight="1" x14ac:dyDescent="0.2">
      <c r="A34" s="22">
        <v>1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23" t="e">
        <f>AVERAGE(B34:K34)</f>
        <v>#DIV/0!</v>
      </c>
      <c r="O34" s="23" t="e">
        <f>STDEV(B34:K34)</f>
        <v>#DIV/0!</v>
      </c>
      <c r="P34" s="23" t="e">
        <f>100*O34/N34</f>
        <v>#DIV/0!</v>
      </c>
    </row>
    <row r="35" spans="1:16" s="43" customFormat="1" ht="15.75" customHeight="1" x14ac:dyDescent="0.2">
      <c r="A35" s="22">
        <v>2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23" t="e">
        <f t="shared" ref="N35:N55" si="3">AVERAGE(B35:K35)</f>
        <v>#DIV/0!</v>
      </c>
      <c r="O35" s="23" t="e">
        <f t="shared" ref="O35:O55" si="4">STDEV(B35:K35)</f>
        <v>#DIV/0!</v>
      </c>
      <c r="P35" s="23" t="e">
        <f t="shared" ref="P35:P55" si="5">100*O35/N35</f>
        <v>#DIV/0!</v>
      </c>
    </row>
    <row r="36" spans="1:16" s="43" customFormat="1" ht="15.75" customHeight="1" x14ac:dyDescent="0.2">
      <c r="A36" s="22">
        <v>4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23" t="e">
        <f t="shared" si="3"/>
        <v>#DIV/0!</v>
      </c>
      <c r="O36" s="23" t="e">
        <f t="shared" si="4"/>
        <v>#DIV/0!</v>
      </c>
      <c r="P36" s="23" t="e">
        <f t="shared" si="5"/>
        <v>#DIV/0!</v>
      </c>
    </row>
    <row r="37" spans="1:16" s="43" customFormat="1" ht="15.75" customHeight="1" x14ac:dyDescent="0.2">
      <c r="A37" s="22">
        <v>8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23" t="e">
        <f t="shared" si="3"/>
        <v>#DIV/0!</v>
      </c>
      <c r="O37" s="23" t="e">
        <f t="shared" si="4"/>
        <v>#DIV/0!</v>
      </c>
      <c r="P37" s="23" t="e">
        <f t="shared" si="5"/>
        <v>#DIV/0!</v>
      </c>
    </row>
    <row r="38" spans="1:16" s="43" customFormat="1" ht="15.75" customHeight="1" x14ac:dyDescent="0.2">
      <c r="A38" s="22">
        <v>16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23" t="e">
        <f t="shared" si="3"/>
        <v>#DIV/0!</v>
      </c>
      <c r="O38" s="23" t="e">
        <f t="shared" si="4"/>
        <v>#DIV/0!</v>
      </c>
      <c r="P38" s="23" t="e">
        <f t="shared" si="5"/>
        <v>#DIV/0!</v>
      </c>
    </row>
    <row r="39" spans="1:16" s="43" customFormat="1" ht="15.75" customHeight="1" x14ac:dyDescent="0.2">
      <c r="A39" s="22">
        <v>32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23" t="e">
        <f t="shared" si="3"/>
        <v>#DIV/0!</v>
      </c>
      <c r="O39" s="23" t="e">
        <f t="shared" si="4"/>
        <v>#DIV/0!</v>
      </c>
      <c r="P39" s="23" t="e">
        <f t="shared" si="5"/>
        <v>#DIV/0!</v>
      </c>
    </row>
    <row r="40" spans="1:16" s="43" customFormat="1" ht="15.75" customHeight="1" x14ac:dyDescent="0.2">
      <c r="A40" s="22">
        <v>64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23" t="e">
        <f t="shared" si="3"/>
        <v>#DIV/0!</v>
      </c>
      <c r="O40" s="23" t="e">
        <f t="shared" si="4"/>
        <v>#DIV/0!</v>
      </c>
      <c r="P40" s="23" t="e">
        <f t="shared" si="5"/>
        <v>#DIV/0!</v>
      </c>
    </row>
    <row r="41" spans="1:16" s="43" customFormat="1" ht="15.75" customHeight="1" x14ac:dyDescent="0.2">
      <c r="A41" s="22">
        <v>128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23" t="e">
        <f t="shared" si="3"/>
        <v>#DIV/0!</v>
      </c>
      <c r="O41" s="23" t="e">
        <f t="shared" si="4"/>
        <v>#DIV/0!</v>
      </c>
      <c r="P41" s="23" t="e">
        <f t="shared" si="5"/>
        <v>#DIV/0!</v>
      </c>
    </row>
    <row r="42" spans="1:16" ht="15.75" customHeight="1" x14ac:dyDescent="0.2">
      <c r="A42" s="1">
        <v>256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  <c r="N42" s="23" t="e">
        <f t="shared" si="3"/>
        <v>#DIV/0!</v>
      </c>
      <c r="O42" s="23" t="e">
        <f t="shared" si="4"/>
        <v>#DIV/0!</v>
      </c>
      <c r="P42" s="23" t="e">
        <f t="shared" si="5"/>
        <v>#DIV/0!</v>
      </c>
    </row>
    <row r="43" spans="1:16" ht="15.75" customHeight="1" x14ac:dyDescent="0.2">
      <c r="A43" s="1">
        <v>512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  <c r="N43" s="23" t="e">
        <f t="shared" si="3"/>
        <v>#DIV/0!</v>
      </c>
      <c r="O43" s="23" t="e">
        <f t="shared" si="4"/>
        <v>#DIV/0!</v>
      </c>
      <c r="P43" s="23" t="e">
        <f t="shared" si="5"/>
        <v>#DIV/0!</v>
      </c>
    </row>
    <row r="44" spans="1:16" ht="15.75" customHeight="1" x14ac:dyDescent="0.2">
      <c r="A44" s="1" t="s">
        <v>6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  <c r="N44" s="23" t="e">
        <f t="shared" si="3"/>
        <v>#DIV/0!</v>
      </c>
      <c r="O44" s="23" t="e">
        <f t="shared" si="4"/>
        <v>#DIV/0!</v>
      </c>
      <c r="P44" s="23" t="e">
        <f t="shared" si="5"/>
        <v>#DIV/0!</v>
      </c>
    </row>
    <row r="45" spans="1:16" ht="15.75" customHeight="1" x14ac:dyDescent="0.2">
      <c r="A45" s="1" t="s">
        <v>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  <c r="N45" s="23" t="e">
        <f t="shared" si="3"/>
        <v>#DIV/0!</v>
      </c>
      <c r="O45" s="23" t="e">
        <f t="shared" si="4"/>
        <v>#DIV/0!</v>
      </c>
      <c r="P45" s="23" t="e">
        <f t="shared" si="5"/>
        <v>#DIV/0!</v>
      </c>
    </row>
    <row r="46" spans="1:16" ht="15.75" customHeight="1" x14ac:dyDescent="0.2">
      <c r="A46" s="1" t="s">
        <v>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  <c r="N46" s="23" t="e">
        <f t="shared" si="3"/>
        <v>#DIV/0!</v>
      </c>
      <c r="O46" s="23" t="e">
        <f t="shared" si="4"/>
        <v>#DIV/0!</v>
      </c>
      <c r="P46" s="23" t="e">
        <f t="shared" si="5"/>
        <v>#DIV/0!</v>
      </c>
    </row>
    <row r="47" spans="1:16" ht="15.75" customHeight="1" x14ac:dyDescent="0.2">
      <c r="A47" s="1" t="s">
        <v>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8"/>
      <c r="N47" s="23" t="e">
        <f t="shared" si="3"/>
        <v>#DIV/0!</v>
      </c>
      <c r="O47" s="23" t="e">
        <f t="shared" si="4"/>
        <v>#DIV/0!</v>
      </c>
      <c r="P47" s="23" t="e">
        <f t="shared" si="5"/>
        <v>#DIV/0!</v>
      </c>
    </row>
    <row r="48" spans="1:16" ht="15.75" customHeight="1" x14ac:dyDescent="0.2">
      <c r="A48" s="1" t="s">
        <v>10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8"/>
      <c r="N48" s="23" t="e">
        <f t="shared" si="3"/>
        <v>#DIV/0!</v>
      </c>
      <c r="O48" s="23" t="e">
        <f t="shared" si="4"/>
        <v>#DIV/0!</v>
      </c>
      <c r="P48" s="23" t="e">
        <f t="shared" si="5"/>
        <v>#DIV/0!</v>
      </c>
    </row>
    <row r="49" spans="1:16" ht="15.75" customHeight="1" x14ac:dyDescent="0.2">
      <c r="A49" s="1" t="s">
        <v>11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8"/>
      <c r="N49" s="23" t="e">
        <f t="shared" si="3"/>
        <v>#DIV/0!</v>
      </c>
      <c r="O49" s="23" t="e">
        <f t="shared" si="4"/>
        <v>#DIV/0!</v>
      </c>
      <c r="P49" s="23" t="e">
        <f t="shared" si="5"/>
        <v>#DIV/0!</v>
      </c>
    </row>
    <row r="50" spans="1:16" ht="15.75" customHeight="1" x14ac:dyDescent="0.2">
      <c r="A50" s="1" t="s">
        <v>12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8"/>
      <c r="N50" s="23" t="e">
        <f t="shared" si="3"/>
        <v>#DIV/0!</v>
      </c>
      <c r="O50" s="23" t="e">
        <f t="shared" si="4"/>
        <v>#DIV/0!</v>
      </c>
      <c r="P50" s="23" t="e">
        <f t="shared" si="5"/>
        <v>#DIV/0!</v>
      </c>
    </row>
    <row r="51" spans="1:16" ht="15.75" customHeight="1" x14ac:dyDescent="0.2">
      <c r="A51" s="1" t="s">
        <v>13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8"/>
      <c r="N51" s="23" t="e">
        <f t="shared" si="3"/>
        <v>#DIV/0!</v>
      </c>
      <c r="O51" s="23" t="e">
        <f t="shared" si="4"/>
        <v>#DIV/0!</v>
      </c>
      <c r="P51" s="23" t="e">
        <f t="shared" si="5"/>
        <v>#DIV/0!</v>
      </c>
    </row>
    <row r="52" spans="1:16" ht="15.75" customHeight="1" x14ac:dyDescent="0.2">
      <c r="A52" s="1" t="s">
        <v>14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8"/>
      <c r="N52" s="23" t="e">
        <f t="shared" si="3"/>
        <v>#DIV/0!</v>
      </c>
      <c r="O52" s="23" t="e">
        <f t="shared" si="4"/>
        <v>#DIV/0!</v>
      </c>
      <c r="P52" s="23" t="e">
        <f t="shared" si="5"/>
        <v>#DIV/0!</v>
      </c>
    </row>
    <row r="53" spans="1:16" ht="15.75" customHeight="1" x14ac:dyDescent="0.2">
      <c r="A53" s="1" t="s">
        <v>15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8"/>
      <c r="N53" s="23" t="e">
        <f t="shared" si="3"/>
        <v>#DIV/0!</v>
      </c>
      <c r="O53" s="23" t="e">
        <f t="shared" si="4"/>
        <v>#DIV/0!</v>
      </c>
      <c r="P53" s="23" t="e">
        <f t="shared" si="5"/>
        <v>#DIV/0!</v>
      </c>
    </row>
    <row r="54" spans="1:16" ht="15.75" customHeight="1" x14ac:dyDescent="0.2">
      <c r="A54" s="1" t="s">
        <v>16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8"/>
      <c r="N54" s="23" t="e">
        <f t="shared" si="3"/>
        <v>#DIV/0!</v>
      </c>
      <c r="O54" s="23" t="e">
        <f t="shared" si="4"/>
        <v>#DIV/0!</v>
      </c>
      <c r="P54" s="23" t="e">
        <f t="shared" si="5"/>
        <v>#DIV/0!</v>
      </c>
    </row>
    <row r="55" spans="1:16" ht="15.75" customHeight="1" x14ac:dyDescent="0.2">
      <c r="A55" s="45" t="s">
        <v>17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8"/>
      <c r="N55" s="23" t="e">
        <f t="shared" si="3"/>
        <v>#DIV/0!</v>
      </c>
      <c r="O55" s="23" t="e">
        <f t="shared" si="4"/>
        <v>#DIV/0!</v>
      </c>
      <c r="P55" s="23" t="e">
        <f t="shared" si="5"/>
        <v>#DIV/0!</v>
      </c>
    </row>
    <row r="56" spans="1:16" ht="15.75" customHeight="1" x14ac:dyDescent="0.2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5"/>
      <c r="O56" s="5"/>
      <c r="P56" s="5"/>
    </row>
    <row r="57" spans="1:16" ht="15.75" customHeight="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5.75" customHeight="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5.75" customHeight="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5.75" customHeight="1" x14ac:dyDescent="0.2">
      <c r="B60" s="46" t="s">
        <v>19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8"/>
    </row>
    <row r="61" spans="1:16" ht="15.75" customHeight="1" x14ac:dyDescent="0.2">
      <c r="A61" s="48" t="s">
        <v>1</v>
      </c>
      <c r="B61" s="33">
        <v>1</v>
      </c>
      <c r="C61" s="4">
        <v>2</v>
      </c>
      <c r="D61" s="4">
        <v>3</v>
      </c>
      <c r="E61" s="33">
        <v>4</v>
      </c>
      <c r="F61" s="4">
        <v>5</v>
      </c>
      <c r="G61" s="4">
        <v>6</v>
      </c>
      <c r="H61" s="33">
        <v>7</v>
      </c>
      <c r="I61" s="4">
        <v>8</v>
      </c>
      <c r="J61" s="4">
        <v>9</v>
      </c>
      <c r="K61" s="33">
        <v>10</v>
      </c>
      <c r="L61" s="33">
        <v>11</v>
      </c>
      <c r="M61" s="8"/>
      <c r="N61" s="8"/>
      <c r="O61" s="8"/>
      <c r="P61" s="8"/>
    </row>
    <row r="62" spans="1:16" ht="15.75" customHeight="1" x14ac:dyDescent="0.2">
      <c r="A62" s="47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8"/>
      <c r="N62" s="9" t="s">
        <v>3</v>
      </c>
      <c r="O62" s="9" t="s">
        <v>4</v>
      </c>
      <c r="P62" s="9" t="s">
        <v>5</v>
      </c>
    </row>
    <row r="63" spans="1:16" s="43" customFormat="1" ht="15.75" customHeight="1" x14ac:dyDescent="0.2">
      <c r="A63" s="22">
        <v>1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23" t="e">
        <f>AVERAGE(B63:K63)</f>
        <v>#DIV/0!</v>
      </c>
      <c r="O63" s="23" t="e">
        <f>STDEV(B63:K63)</f>
        <v>#DIV/0!</v>
      </c>
      <c r="P63" s="23" t="e">
        <f>100*O63/N63</f>
        <v>#DIV/0!</v>
      </c>
    </row>
    <row r="64" spans="1:16" s="43" customFormat="1" ht="15.75" customHeight="1" x14ac:dyDescent="0.2">
      <c r="A64" s="22">
        <v>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23" t="e">
        <f t="shared" ref="N64:N84" si="6">AVERAGE(B64:K64)</f>
        <v>#DIV/0!</v>
      </c>
      <c r="O64" s="23" t="e">
        <f t="shared" ref="O64:O84" si="7">STDEV(B64:K64)</f>
        <v>#DIV/0!</v>
      </c>
      <c r="P64" s="23" t="e">
        <f t="shared" ref="P64:P84" si="8">100*O64/N64</f>
        <v>#DIV/0!</v>
      </c>
    </row>
    <row r="65" spans="1:16" s="43" customFormat="1" ht="15.75" customHeight="1" x14ac:dyDescent="0.2">
      <c r="A65" s="22">
        <v>4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23" t="e">
        <f t="shared" si="6"/>
        <v>#DIV/0!</v>
      </c>
      <c r="O65" s="23" t="e">
        <f t="shared" si="7"/>
        <v>#DIV/0!</v>
      </c>
      <c r="P65" s="23" t="e">
        <f t="shared" si="8"/>
        <v>#DIV/0!</v>
      </c>
    </row>
    <row r="66" spans="1:16" s="43" customFormat="1" ht="15.75" customHeight="1" x14ac:dyDescent="0.2">
      <c r="A66" s="22">
        <v>8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23" t="e">
        <f t="shared" si="6"/>
        <v>#DIV/0!</v>
      </c>
      <c r="O66" s="23" t="e">
        <f t="shared" si="7"/>
        <v>#DIV/0!</v>
      </c>
      <c r="P66" s="23" t="e">
        <f t="shared" si="8"/>
        <v>#DIV/0!</v>
      </c>
    </row>
    <row r="67" spans="1:16" s="43" customFormat="1" ht="15.75" customHeight="1" x14ac:dyDescent="0.2">
      <c r="A67" s="22">
        <v>16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23" t="e">
        <f t="shared" si="6"/>
        <v>#DIV/0!</v>
      </c>
      <c r="O67" s="23" t="e">
        <f t="shared" si="7"/>
        <v>#DIV/0!</v>
      </c>
      <c r="P67" s="23" t="e">
        <f t="shared" si="8"/>
        <v>#DIV/0!</v>
      </c>
    </row>
    <row r="68" spans="1:16" s="43" customFormat="1" ht="15.75" customHeight="1" x14ac:dyDescent="0.2">
      <c r="A68" s="22">
        <v>32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23" t="e">
        <f t="shared" si="6"/>
        <v>#DIV/0!</v>
      </c>
      <c r="O68" s="23" t="e">
        <f t="shared" si="7"/>
        <v>#DIV/0!</v>
      </c>
      <c r="P68" s="23" t="e">
        <f t="shared" si="8"/>
        <v>#DIV/0!</v>
      </c>
    </row>
    <row r="69" spans="1:16" s="43" customFormat="1" ht="15.75" customHeight="1" x14ac:dyDescent="0.2">
      <c r="A69" s="22">
        <v>64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23" t="e">
        <f t="shared" si="6"/>
        <v>#DIV/0!</v>
      </c>
      <c r="O69" s="23" t="e">
        <f t="shared" si="7"/>
        <v>#DIV/0!</v>
      </c>
      <c r="P69" s="23" t="e">
        <f t="shared" si="8"/>
        <v>#DIV/0!</v>
      </c>
    </row>
    <row r="70" spans="1:16" s="43" customFormat="1" ht="15.75" customHeight="1" x14ac:dyDescent="0.2">
      <c r="A70" s="22">
        <v>128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23" t="e">
        <f t="shared" si="6"/>
        <v>#DIV/0!</v>
      </c>
      <c r="O70" s="23" t="e">
        <f t="shared" si="7"/>
        <v>#DIV/0!</v>
      </c>
      <c r="P70" s="23" t="e">
        <f t="shared" si="8"/>
        <v>#DIV/0!</v>
      </c>
    </row>
    <row r="71" spans="1:16" ht="15.75" customHeight="1" x14ac:dyDescent="0.2">
      <c r="A71" s="1">
        <v>256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8"/>
      <c r="N71" s="23" t="e">
        <f t="shared" si="6"/>
        <v>#DIV/0!</v>
      </c>
      <c r="O71" s="23" t="e">
        <f t="shared" si="7"/>
        <v>#DIV/0!</v>
      </c>
      <c r="P71" s="23" t="e">
        <f t="shared" si="8"/>
        <v>#DIV/0!</v>
      </c>
    </row>
    <row r="72" spans="1:16" ht="15.75" customHeight="1" x14ac:dyDescent="0.2">
      <c r="A72" s="1">
        <v>512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8"/>
      <c r="N72" s="23" t="e">
        <f t="shared" si="6"/>
        <v>#DIV/0!</v>
      </c>
      <c r="O72" s="23" t="e">
        <f t="shared" si="7"/>
        <v>#DIV/0!</v>
      </c>
      <c r="P72" s="23" t="e">
        <f t="shared" si="8"/>
        <v>#DIV/0!</v>
      </c>
    </row>
    <row r="73" spans="1:16" ht="15.75" customHeight="1" x14ac:dyDescent="0.2">
      <c r="A73" s="1" t="s">
        <v>6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8"/>
      <c r="N73" s="23" t="e">
        <f t="shared" si="6"/>
        <v>#DIV/0!</v>
      </c>
      <c r="O73" s="23" t="e">
        <f t="shared" si="7"/>
        <v>#DIV/0!</v>
      </c>
      <c r="P73" s="23" t="e">
        <f t="shared" si="8"/>
        <v>#DIV/0!</v>
      </c>
    </row>
    <row r="74" spans="1:16" ht="15.75" customHeight="1" x14ac:dyDescent="0.2">
      <c r="A74" s="1" t="s">
        <v>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8"/>
      <c r="N74" s="23" t="e">
        <f t="shared" si="6"/>
        <v>#DIV/0!</v>
      </c>
      <c r="O74" s="23" t="e">
        <f t="shared" si="7"/>
        <v>#DIV/0!</v>
      </c>
      <c r="P74" s="23" t="e">
        <f t="shared" si="8"/>
        <v>#DIV/0!</v>
      </c>
    </row>
    <row r="75" spans="1:16" ht="15.75" customHeight="1" x14ac:dyDescent="0.2">
      <c r="A75" s="1" t="s">
        <v>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8"/>
      <c r="N75" s="23" t="e">
        <f t="shared" si="6"/>
        <v>#DIV/0!</v>
      </c>
      <c r="O75" s="23" t="e">
        <f t="shared" si="7"/>
        <v>#DIV/0!</v>
      </c>
      <c r="P75" s="23" t="e">
        <f t="shared" si="8"/>
        <v>#DIV/0!</v>
      </c>
    </row>
    <row r="76" spans="1:16" ht="15.75" customHeight="1" x14ac:dyDescent="0.2">
      <c r="A76" s="1" t="s">
        <v>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8"/>
      <c r="N76" s="23" t="e">
        <f t="shared" si="6"/>
        <v>#DIV/0!</v>
      </c>
      <c r="O76" s="23" t="e">
        <f t="shared" si="7"/>
        <v>#DIV/0!</v>
      </c>
      <c r="P76" s="23" t="e">
        <f t="shared" si="8"/>
        <v>#DIV/0!</v>
      </c>
    </row>
    <row r="77" spans="1:16" ht="15.75" customHeight="1" x14ac:dyDescent="0.2">
      <c r="A77" s="1" t="s">
        <v>10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8"/>
      <c r="N77" s="23" t="e">
        <f t="shared" si="6"/>
        <v>#DIV/0!</v>
      </c>
      <c r="O77" s="23" t="e">
        <f t="shared" si="7"/>
        <v>#DIV/0!</v>
      </c>
      <c r="P77" s="23" t="e">
        <f t="shared" si="8"/>
        <v>#DIV/0!</v>
      </c>
    </row>
    <row r="78" spans="1:16" ht="15.75" customHeight="1" x14ac:dyDescent="0.2">
      <c r="A78" s="1" t="s">
        <v>11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  <c r="N78" s="23" t="e">
        <f t="shared" si="6"/>
        <v>#DIV/0!</v>
      </c>
      <c r="O78" s="23" t="e">
        <f t="shared" si="7"/>
        <v>#DIV/0!</v>
      </c>
      <c r="P78" s="23" t="e">
        <f t="shared" si="8"/>
        <v>#DIV/0!</v>
      </c>
    </row>
    <row r="79" spans="1:16" ht="15.75" customHeight="1" x14ac:dyDescent="0.2">
      <c r="A79" s="1" t="s">
        <v>12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8"/>
      <c r="N79" s="23" t="e">
        <f t="shared" si="6"/>
        <v>#DIV/0!</v>
      </c>
      <c r="O79" s="23" t="e">
        <f t="shared" si="7"/>
        <v>#DIV/0!</v>
      </c>
      <c r="P79" s="23" t="e">
        <f t="shared" si="8"/>
        <v>#DIV/0!</v>
      </c>
    </row>
    <row r="80" spans="1:16" ht="15.75" customHeight="1" x14ac:dyDescent="0.2">
      <c r="A80" s="1" t="s">
        <v>13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8"/>
      <c r="N80" s="23" t="e">
        <f t="shared" si="6"/>
        <v>#DIV/0!</v>
      </c>
      <c r="O80" s="23" t="e">
        <f t="shared" si="7"/>
        <v>#DIV/0!</v>
      </c>
      <c r="P80" s="23" t="e">
        <f t="shared" si="8"/>
        <v>#DIV/0!</v>
      </c>
    </row>
    <row r="81" spans="1:16" ht="15.75" customHeight="1" x14ac:dyDescent="0.2">
      <c r="A81" s="1" t="s">
        <v>14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8"/>
      <c r="N81" s="23" t="e">
        <f t="shared" si="6"/>
        <v>#DIV/0!</v>
      </c>
      <c r="O81" s="23" t="e">
        <f t="shared" si="7"/>
        <v>#DIV/0!</v>
      </c>
      <c r="P81" s="23" t="e">
        <f t="shared" si="8"/>
        <v>#DIV/0!</v>
      </c>
    </row>
    <row r="82" spans="1:16" ht="15.75" customHeight="1" x14ac:dyDescent="0.2">
      <c r="A82" s="1" t="s">
        <v>15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8"/>
      <c r="N82" s="23" t="e">
        <f t="shared" si="6"/>
        <v>#DIV/0!</v>
      </c>
      <c r="O82" s="23" t="e">
        <f t="shared" si="7"/>
        <v>#DIV/0!</v>
      </c>
      <c r="P82" s="23" t="e">
        <f t="shared" si="8"/>
        <v>#DIV/0!</v>
      </c>
    </row>
    <row r="83" spans="1:16" ht="15.75" customHeight="1" x14ac:dyDescent="0.2">
      <c r="A83" s="1" t="s">
        <v>16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8"/>
      <c r="N83" s="23" t="e">
        <f t="shared" si="6"/>
        <v>#DIV/0!</v>
      </c>
      <c r="O83" s="23" t="e">
        <f t="shared" si="7"/>
        <v>#DIV/0!</v>
      </c>
      <c r="P83" s="23" t="e">
        <f t="shared" si="8"/>
        <v>#DIV/0!</v>
      </c>
    </row>
    <row r="84" spans="1:16" ht="15.75" customHeight="1" x14ac:dyDescent="0.2">
      <c r="A84" s="45" t="s">
        <v>17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8"/>
      <c r="N84" s="23" t="e">
        <f t="shared" si="6"/>
        <v>#DIV/0!</v>
      </c>
      <c r="O84" s="23" t="e">
        <f t="shared" si="7"/>
        <v>#DIV/0!</v>
      </c>
      <c r="P84" s="23" t="e">
        <f t="shared" si="8"/>
        <v>#DIV/0!</v>
      </c>
    </row>
    <row r="85" spans="1:16" ht="15.75" customHeight="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43" customFormat="1" ht="15.75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5.75" customHeight="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5.75" customHeight="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5.75" customHeight="1" x14ac:dyDescent="0.2">
      <c r="B89" s="46" t="s">
        <v>20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8"/>
    </row>
    <row r="90" spans="1:16" ht="15.75" customHeight="1" x14ac:dyDescent="0.2">
      <c r="A90" s="48" t="s">
        <v>1</v>
      </c>
      <c r="B90" s="33">
        <v>1</v>
      </c>
      <c r="C90" s="4">
        <v>2</v>
      </c>
      <c r="D90" s="4">
        <v>3</v>
      </c>
      <c r="E90" s="33">
        <v>4</v>
      </c>
      <c r="F90" s="4">
        <v>5</v>
      </c>
      <c r="G90" s="4">
        <v>6</v>
      </c>
      <c r="H90" s="33">
        <v>7</v>
      </c>
      <c r="I90" s="4">
        <v>8</v>
      </c>
      <c r="J90" s="4">
        <v>9</v>
      </c>
      <c r="K90" s="33">
        <v>10</v>
      </c>
      <c r="L90" s="33">
        <v>11</v>
      </c>
      <c r="M90" s="8"/>
      <c r="N90" s="8"/>
      <c r="O90" s="8"/>
      <c r="P90" s="8"/>
    </row>
    <row r="91" spans="1:16" ht="15.75" customHeight="1" x14ac:dyDescent="0.2">
      <c r="A91" s="47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8"/>
      <c r="N91" s="9" t="s">
        <v>3</v>
      </c>
      <c r="O91" s="9" t="s">
        <v>4</v>
      </c>
      <c r="P91" s="9" t="s">
        <v>5</v>
      </c>
    </row>
    <row r="92" spans="1:16" s="43" customFormat="1" ht="15.75" customHeight="1" x14ac:dyDescent="0.2">
      <c r="A92" s="22">
        <v>1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23" t="e">
        <f>AVERAGE(B92:K92)</f>
        <v>#DIV/0!</v>
      </c>
      <c r="O92" s="23" t="e">
        <f>STDEV(B92:K92)</f>
        <v>#DIV/0!</v>
      </c>
      <c r="P92" s="23" t="e">
        <f>100*O92/N92</f>
        <v>#DIV/0!</v>
      </c>
    </row>
    <row r="93" spans="1:16" s="43" customFormat="1" ht="15.75" customHeight="1" x14ac:dyDescent="0.2">
      <c r="A93" s="22">
        <v>2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23" t="e">
        <f t="shared" ref="N93:N113" si="9">AVERAGE(B93:K93)</f>
        <v>#DIV/0!</v>
      </c>
      <c r="O93" s="23" t="e">
        <f t="shared" ref="O93:O113" si="10">STDEV(B93:K93)</f>
        <v>#DIV/0!</v>
      </c>
      <c r="P93" s="23" t="e">
        <f t="shared" ref="P93:P113" si="11">100*O93/N93</f>
        <v>#DIV/0!</v>
      </c>
    </row>
    <row r="94" spans="1:16" s="43" customFormat="1" ht="15.75" customHeight="1" x14ac:dyDescent="0.2">
      <c r="A94" s="22">
        <v>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23" t="e">
        <f t="shared" si="9"/>
        <v>#DIV/0!</v>
      </c>
      <c r="O94" s="23" t="e">
        <f t="shared" si="10"/>
        <v>#DIV/0!</v>
      </c>
      <c r="P94" s="23" t="e">
        <f t="shared" si="11"/>
        <v>#DIV/0!</v>
      </c>
    </row>
    <row r="95" spans="1:16" s="43" customFormat="1" ht="15.75" customHeight="1" x14ac:dyDescent="0.2">
      <c r="A95" s="22">
        <v>8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23" t="e">
        <f t="shared" si="9"/>
        <v>#DIV/0!</v>
      </c>
      <c r="O95" s="23" t="e">
        <f t="shared" si="10"/>
        <v>#DIV/0!</v>
      </c>
      <c r="P95" s="23" t="e">
        <f t="shared" si="11"/>
        <v>#DIV/0!</v>
      </c>
    </row>
    <row r="96" spans="1:16" s="43" customFormat="1" ht="15.75" customHeight="1" x14ac:dyDescent="0.2">
      <c r="A96" s="22">
        <v>16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23" t="e">
        <f t="shared" si="9"/>
        <v>#DIV/0!</v>
      </c>
      <c r="O96" s="23" t="e">
        <f t="shared" si="10"/>
        <v>#DIV/0!</v>
      </c>
      <c r="P96" s="23" t="e">
        <f t="shared" si="11"/>
        <v>#DIV/0!</v>
      </c>
    </row>
    <row r="97" spans="1:16" s="43" customFormat="1" ht="15.75" customHeight="1" x14ac:dyDescent="0.2">
      <c r="A97" s="22">
        <v>32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23" t="e">
        <f t="shared" si="9"/>
        <v>#DIV/0!</v>
      </c>
      <c r="O97" s="23" t="e">
        <f t="shared" si="10"/>
        <v>#DIV/0!</v>
      </c>
      <c r="P97" s="23" t="e">
        <f t="shared" si="11"/>
        <v>#DIV/0!</v>
      </c>
    </row>
    <row r="98" spans="1:16" s="43" customFormat="1" ht="15.75" customHeight="1" x14ac:dyDescent="0.2">
      <c r="A98" s="22">
        <v>64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23" t="e">
        <f t="shared" si="9"/>
        <v>#DIV/0!</v>
      </c>
      <c r="O98" s="23" t="e">
        <f t="shared" si="10"/>
        <v>#DIV/0!</v>
      </c>
      <c r="P98" s="23" t="e">
        <f t="shared" si="11"/>
        <v>#DIV/0!</v>
      </c>
    </row>
    <row r="99" spans="1:16" s="43" customFormat="1" ht="15.75" customHeight="1" x14ac:dyDescent="0.2">
      <c r="A99" s="22">
        <v>128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23" t="e">
        <f t="shared" si="9"/>
        <v>#DIV/0!</v>
      </c>
      <c r="O99" s="23" t="e">
        <f t="shared" si="10"/>
        <v>#DIV/0!</v>
      </c>
      <c r="P99" s="23" t="e">
        <f t="shared" si="11"/>
        <v>#DIV/0!</v>
      </c>
    </row>
    <row r="100" spans="1:16" ht="15.75" customHeight="1" x14ac:dyDescent="0.2">
      <c r="A100" s="1">
        <v>256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8"/>
      <c r="N100" s="23" t="e">
        <f t="shared" si="9"/>
        <v>#DIV/0!</v>
      </c>
      <c r="O100" s="23" t="e">
        <f t="shared" si="10"/>
        <v>#DIV/0!</v>
      </c>
      <c r="P100" s="23" t="e">
        <f t="shared" si="11"/>
        <v>#DIV/0!</v>
      </c>
    </row>
    <row r="101" spans="1:16" ht="15.75" customHeight="1" x14ac:dyDescent="0.2">
      <c r="A101" s="1">
        <v>512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8"/>
      <c r="N101" s="23" t="e">
        <f t="shared" si="9"/>
        <v>#DIV/0!</v>
      </c>
      <c r="O101" s="23" t="e">
        <f t="shared" si="10"/>
        <v>#DIV/0!</v>
      </c>
      <c r="P101" s="23" t="e">
        <f t="shared" si="11"/>
        <v>#DIV/0!</v>
      </c>
    </row>
    <row r="102" spans="1:16" ht="15.75" customHeight="1" x14ac:dyDescent="0.2">
      <c r="A102" s="1" t="s">
        <v>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8"/>
      <c r="N102" s="23" t="e">
        <f t="shared" si="9"/>
        <v>#DIV/0!</v>
      </c>
      <c r="O102" s="23" t="e">
        <f t="shared" si="10"/>
        <v>#DIV/0!</v>
      </c>
      <c r="P102" s="23" t="e">
        <f t="shared" si="11"/>
        <v>#DIV/0!</v>
      </c>
    </row>
    <row r="103" spans="1:16" ht="15.75" customHeight="1" x14ac:dyDescent="0.2">
      <c r="A103" s="1" t="s">
        <v>7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8"/>
      <c r="N103" s="23" t="e">
        <f t="shared" si="9"/>
        <v>#DIV/0!</v>
      </c>
      <c r="O103" s="23" t="e">
        <f t="shared" si="10"/>
        <v>#DIV/0!</v>
      </c>
      <c r="P103" s="23" t="e">
        <f t="shared" si="11"/>
        <v>#DIV/0!</v>
      </c>
    </row>
    <row r="104" spans="1:16" ht="15.75" customHeight="1" x14ac:dyDescent="0.2">
      <c r="A104" s="1" t="s">
        <v>8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8"/>
      <c r="N104" s="23" t="e">
        <f t="shared" si="9"/>
        <v>#DIV/0!</v>
      </c>
      <c r="O104" s="23" t="e">
        <f t="shared" si="10"/>
        <v>#DIV/0!</v>
      </c>
      <c r="P104" s="23" t="e">
        <f t="shared" si="11"/>
        <v>#DIV/0!</v>
      </c>
    </row>
    <row r="105" spans="1:16" ht="15.75" customHeight="1" x14ac:dyDescent="0.2">
      <c r="A105" s="1" t="s">
        <v>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8"/>
      <c r="N105" s="23" t="e">
        <f t="shared" si="9"/>
        <v>#DIV/0!</v>
      </c>
      <c r="O105" s="23" t="e">
        <f t="shared" si="10"/>
        <v>#DIV/0!</v>
      </c>
      <c r="P105" s="23" t="e">
        <f t="shared" si="11"/>
        <v>#DIV/0!</v>
      </c>
    </row>
    <row r="106" spans="1:16" ht="15.75" customHeight="1" x14ac:dyDescent="0.2">
      <c r="A106" s="1" t="s">
        <v>10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8"/>
      <c r="N106" s="23" t="e">
        <f t="shared" si="9"/>
        <v>#DIV/0!</v>
      </c>
      <c r="O106" s="23" t="e">
        <f t="shared" si="10"/>
        <v>#DIV/0!</v>
      </c>
      <c r="P106" s="23" t="e">
        <f t="shared" si="11"/>
        <v>#DIV/0!</v>
      </c>
    </row>
    <row r="107" spans="1:16" ht="15.75" customHeight="1" x14ac:dyDescent="0.2">
      <c r="A107" s="1" t="s">
        <v>11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8"/>
      <c r="N107" s="23" t="e">
        <f t="shared" si="9"/>
        <v>#DIV/0!</v>
      </c>
      <c r="O107" s="23" t="e">
        <f t="shared" si="10"/>
        <v>#DIV/0!</v>
      </c>
      <c r="P107" s="23" t="e">
        <f t="shared" si="11"/>
        <v>#DIV/0!</v>
      </c>
    </row>
    <row r="108" spans="1:16" ht="15.75" customHeight="1" x14ac:dyDescent="0.2">
      <c r="A108" s="1" t="s">
        <v>12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8"/>
      <c r="N108" s="23" t="e">
        <f t="shared" si="9"/>
        <v>#DIV/0!</v>
      </c>
      <c r="O108" s="23" t="e">
        <f t="shared" si="10"/>
        <v>#DIV/0!</v>
      </c>
      <c r="P108" s="23" t="e">
        <f t="shared" si="11"/>
        <v>#DIV/0!</v>
      </c>
    </row>
    <row r="109" spans="1:16" ht="15.75" customHeight="1" x14ac:dyDescent="0.2">
      <c r="A109" s="1" t="s">
        <v>13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8"/>
      <c r="N109" s="23" t="e">
        <f t="shared" si="9"/>
        <v>#DIV/0!</v>
      </c>
      <c r="O109" s="23" t="e">
        <f t="shared" si="10"/>
        <v>#DIV/0!</v>
      </c>
      <c r="P109" s="23" t="e">
        <f t="shared" si="11"/>
        <v>#DIV/0!</v>
      </c>
    </row>
    <row r="110" spans="1:16" ht="15.75" customHeight="1" x14ac:dyDescent="0.2">
      <c r="A110" s="1" t="s">
        <v>14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8"/>
      <c r="N110" s="23" t="e">
        <f t="shared" si="9"/>
        <v>#DIV/0!</v>
      </c>
      <c r="O110" s="23" t="e">
        <f t="shared" si="10"/>
        <v>#DIV/0!</v>
      </c>
      <c r="P110" s="23" t="e">
        <f t="shared" si="11"/>
        <v>#DIV/0!</v>
      </c>
    </row>
    <row r="111" spans="1:16" ht="15.75" customHeight="1" x14ac:dyDescent="0.2">
      <c r="A111" s="1" t="s">
        <v>15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8"/>
      <c r="N111" s="23" t="e">
        <f t="shared" si="9"/>
        <v>#DIV/0!</v>
      </c>
      <c r="O111" s="23" t="e">
        <f t="shared" si="10"/>
        <v>#DIV/0!</v>
      </c>
      <c r="P111" s="23" t="e">
        <f t="shared" si="11"/>
        <v>#DIV/0!</v>
      </c>
    </row>
    <row r="112" spans="1:16" ht="15.75" customHeight="1" x14ac:dyDescent="0.2">
      <c r="A112" s="1" t="s">
        <v>16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8"/>
      <c r="N112" s="23" t="e">
        <f t="shared" si="9"/>
        <v>#DIV/0!</v>
      </c>
      <c r="O112" s="23" t="e">
        <f t="shared" si="10"/>
        <v>#DIV/0!</v>
      </c>
      <c r="P112" s="23" t="e">
        <f t="shared" si="11"/>
        <v>#DIV/0!</v>
      </c>
    </row>
    <row r="113" spans="1:16" ht="15.75" customHeight="1" x14ac:dyDescent="0.2">
      <c r="A113" s="45" t="s">
        <v>17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8"/>
      <c r="N113" s="23" t="e">
        <f t="shared" si="9"/>
        <v>#DIV/0!</v>
      </c>
      <c r="O113" s="23" t="e">
        <f t="shared" si="10"/>
        <v>#DIV/0!</v>
      </c>
      <c r="P113" s="23" t="e">
        <f t="shared" si="11"/>
        <v>#DIV/0!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830"/>
  <sheetViews>
    <sheetView workbookViewId="0">
      <selection activeCell="F95" sqref="F95"/>
    </sheetView>
  </sheetViews>
  <sheetFormatPr baseColWidth="10" defaultColWidth="14.5" defaultRowHeight="15" customHeight="1" x14ac:dyDescent="0.2"/>
  <cols>
    <col min="1" max="18" width="14.5" style="34" customWidth="1"/>
    <col min="19" max="16384" width="14.5" style="34"/>
  </cols>
  <sheetData>
    <row r="1" spans="1:16" ht="15.75" customHeight="1" x14ac:dyDescent="0.2"/>
    <row r="2" spans="1:16" ht="15.75" customHeight="1" x14ac:dyDescent="0.2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</row>
    <row r="3" spans="1:16" ht="15.75" customHeight="1" x14ac:dyDescent="0.2">
      <c r="A3" s="48" t="s">
        <v>1</v>
      </c>
      <c r="B3" s="33">
        <v>1</v>
      </c>
      <c r="C3" s="4">
        <v>2</v>
      </c>
      <c r="D3" s="4">
        <v>3</v>
      </c>
      <c r="E3" s="33">
        <v>4</v>
      </c>
      <c r="F3" s="4">
        <v>5</v>
      </c>
      <c r="G3" s="4">
        <v>6</v>
      </c>
      <c r="H3" s="33">
        <v>7</v>
      </c>
      <c r="I3" s="4">
        <v>8</v>
      </c>
      <c r="J3" s="4">
        <v>9</v>
      </c>
      <c r="K3" s="33">
        <v>10</v>
      </c>
      <c r="L3" s="33">
        <v>11</v>
      </c>
      <c r="M3" s="8"/>
      <c r="N3" s="8"/>
      <c r="O3" s="8"/>
      <c r="P3" s="8"/>
    </row>
    <row r="4" spans="1:16" ht="15.75" customHeight="1" x14ac:dyDescent="0.2">
      <c r="A4" s="4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8"/>
      <c r="N4" s="9" t="s">
        <v>3</v>
      </c>
      <c r="O4" s="9" t="s">
        <v>4</v>
      </c>
      <c r="P4" s="9" t="s">
        <v>5</v>
      </c>
    </row>
    <row r="5" spans="1:16" s="37" customFormat="1" ht="15.75" customHeight="1" x14ac:dyDescent="0.2">
      <c r="A5" s="22">
        <v>1</v>
      </c>
      <c r="B5" s="19">
        <v>45.23</v>
      </c>
      <c r="C5" s="19">
        <v>45.37</v>
      </c>
      <c r="D5" s="19">
        <v>45.25</v>
      </c>
      <c r="E5" s="19">
        <v>45.31</v>
      </c>
      <c r="F5" s="19">
        <v>45.27</v>
      </c>
      <c r="G5" s="19">
        <v>45.35</v>
      </c>
      <c r="H5" s="19">
        <v>45.27</v>
      </c>
      <c r="I5" s="19">
        <v>45.15</v>
      </c>
      <c r="J5" s="19">
        <v>45.13</v>
      </c>
      <c r="K5" s="19">
        <v>45.34</v>
      </c>
      <c r="L5" s="19"/>
      <c r="M5" s="20"/>
      <c r="N5" s="23">
        <v>45.267000000000003</v>
      </c>
      <c r="O5" s="23">
        <v>8.0835910611834386E-2</v>
      </c>
      <c r="P5" s="23">
        <v>0.17857580712623849</v>
      </c>
    </row>
    <row r="6" spans="1:16" s="37" customFormat="1" ht="15.75" customHeight="1" x14ac:dyDescent="0.2">
      <c r="A6" s="22">
        <v>2</v>
      </c>
      <c r="B6" s="19">
        <v>44.67</v>
      </c>
      <c r="C6" s="19">
        <v>44.68</v>
      </c>
      <c r="D6" s="19">
        <v>44.59</v>
      </c>
      <c r="E6" s="19">
        <v>44.54</v>
      </c>
      <c r="F6" s="19">
        <v>44.55</v>
      </c>
      <c r="G6" s="19">
        <v>44.64</v>
      </c>
      <c r="H6" s="19">
        <v>44.72</v>
      </c>
      <c r="I6" s="19">
        <v>44.56</v>
      </c>
      <c r="J6" s="19">
        <v>44.53</v>
      </c>
      <c r="K6" s="19">
        <v>44.59</v>
      </c>
      <c r="L6" s="19"/>
      <c r="M6" s="20"/>
      <c r="N6" s="23">
        <v>44.607000000000014</v>
      </c>
      <c r="O6" s="23">
        <v>6.6340870593557075E-2</v>
      </c>
      <c r="P6" s="23">
        <v>0.14872300444673939</v>
      </c>
    </row>
    <row r="7" spans="1:16" s="37" customFormat="1" ht="15.75" customHeight="1" x14ac:dyDescent="0.2">
      <c r="A7" s="22">
        <v>4</v>
      </c>
      <c r="B7" s="19">
        <v>44.65</v>
      </c>
      <c r="C7" s="19">
        <v>44.72</v>
      </c>
      <c r="D7" s="19">
        <v>44.63</v>
      </c>
      <c r="E7" s="19">
        <v>44.57</v>
      </c>
      <c r="F7" s="19">
        <v>44.64</v>
      </c>
      <c r="G7" s="19">
        <v>45.34</v>
      </c>
      <c r="H7" s="19">
        <v>44.65</v>
      </c>
      <c r="I7" s="19">
        <v>44.64</v>
      </c>
      <c r="J7" s="19">
        <v>44.65</v>
      </c>
      <c r="K7" s="19">
        <v>44.67</v>
      </c>
      <c r="L7" s="19"/>
      <c r="M7" s="20"/>
      <c r="N7" s="23">
        <v>44.715999999999987</v>
      </c>
      <c r="O7" s="23">
        <v>0.2223210891181201</v>
      </c>
      <c r="P7" s="23">
        <v>0.49718465229027681</v>
      </c>
    </row>
    <row r="8" spans="1:16" s="37" customFormat="1" ht="15.75" customHeight="1" x14ac:dyDescent="0.2">
      <c r="A8" s="22">
        <v>8</v>
      </c>
      <c r="B8" s="19">
        <v>45.25</v>
      </c>
      <c r="C8" s="19">
        <v>45.27</v>
      </c>
      <c r="D8" s="19">
        <v>45.19</v>
      </c>
      <c r="E8" s="19">
        <v>45.14</v>
      </c>
      <c r="F8" s="19">
        <v>45.21</v>
      </c>
      <c r="G8" s="19">
        <v>45.29</v>
      </c>
      <c r="H8" s="19">
        <v>45.94</v>
      </c>
      <c r="I8" s="19">
        <v>45.24</v>
      </c>
      <c r="J8" s="19">
        <v>45.23</v>
      </c>
      <c r="K8" s="19">
        <v>45.18</v>
      </c>
      <c r="L8" s="19"/>
      <c r="M8" s="20"/>
      <c r="N8" s="23">
        <v>45.293999999999997</v>
      </c>
      <c r="O8" s="23">
        <v>0.23128625841872449</v>
      </c>
      <c r="P8" s="23">
        <v>0.51063332542660078</v>
      </c>
    </row>
    <row r="9" spans="1:16" s="37" customFormat="1" ht="15.75" customHeight="1" x14ac:dyDescent="0.2">
      <c r="A9" s="22">
        <v>16</v>
      </c>
      <c r="B9" s="19">
        <v>46.76</v>
      </c>
      <c r="C9" s="19">
        <v>46.75</v>
      </c>
      <c r="D9" s="19">
        <v>46.54</v>
      </c>
      <c r="E9" s="19">
        <v>46.68</v>
      </c>
      <c r="F9" s="19">
        <v>46.76</v>
      </c>
      <c r="G9" s="19">
        <v>46.7</v>
      </c>
      <c r="H9" s="19">
        <v>46.67</v>
      </c>
      <c r="I9" s="19">
        <v>46.75</v>
      </c>
      <c r="J9" s="19">
        <v>46.58</v>
      </c>
      <c r="K9" s="19">
        <v>46.67</v>
      </c>
      <c r="L9" s="19"/>
      <c r="M9" s="20"/>
      <c r="N9" s="23">
        <v>46.686</v>
      </c>
      <c r="O9" s="23">
        <v>7.6332605527825823E-2</v>
      </c>
      <c r="P9" s="23">
        <v>0.16350213239049349</v>
      </c>
    </row>
    <row r="10" spans="1:16" s="37" customFormat="1" ht="15.75" customHeight="1" x14ac:dyDescent="0.2">
      <c r="A10" s="22">
        <v>32</v>
      </c>
      <c r="B10" s="19">
        <v>45.95</v>
      </c>
      <c r="C10" s="19">
        <v>45.89</v>
      </c>
      <c r="D10" s="19">
        <v>45.9</v>
      </c>
      <c r="E10" s="19">
        <v>45.85</v>
      </c>
      <c r="F10" s="19">
        <v>46.15</v>
      </c>
      <c r="G10" s="19">
        <v>45.94</v>
      </c>
      <c r="H10" s="19">
        <v>45.88</v>
      </c>
      <c r="I10" s="19">
        <v>45.89</v>
      </c>
      <c r="J10" s="19">
        <v>45.84</v>
      </c>
      <c r="K10" s="19">
        <v>45.87</v>
      </c>
      <c r="L10" s="19"/>
      <c r="M10" s="20"/>
      <c r="N10" s="23">
        <v>45.915999999999997</v>
      </c>
      <c r="O10" s="23">
        <v>8.9218832092781072E-2</v>
      </c>
      <c r="P10" s="23">
        <v>0.19430880758947011</v>
      </c>
    </row>
    <row r="11" spans="1:16" s="37" customFormat="1" ht="15.75" customHeight="1" x14ac:dyDescent="0.2">
      <c r="A11" s="22">
        <v>64</v>
      </c>
      <c r="B11" s="19">
        <v>47.13</v>
      </c>
      <c r="C11" s="19">
        <v>47.12</v>
      </c>
      <c r="D11" s="19">
        <v>46.99</v>
      </c>
      <c r="E11" s="19">
        <v>47.02</v>
      </c>
      <c r="F11" s="19">
        <v>47.16</v>
      </c>
      <c r="G11" s="19">
        <v>47.03</v>
      </c>
      <c r="H11" s="19">
        <v>47.13</v>
      </c>
      <c r="I11" s="19">
        <v>47.04</v>
      </c>
      <c r="J11" s="19">
        <v>46.97</v>
      </c>
      <c r="K11" s="19">
        <v>47.02</v>
      </c>
      <c r="L11" s="19"/>
      <c r="M11" s="20"/>
      <c r="N11" s="23">
        <v>47.061</v>
      </c>
      <c r="O11" s="23">
        <v>6.7404253080449117E-2</v>
      </c>
      <c r="P11" s="23">
        <v>0.14322741352807869</v>
      </c>
    </row>
    <row r="12" spans="1:16" s="37" customFormat="1" ht="15.75" customHeight="1" x14ac:dyDescent="0.2">
      <c r="A12" s="22">
        <v>128</v>
      </c>
      <c r="B12" s="19">
        <v>48.8</v>
      </c>
      <c r="C12" s="19">
        <v>48.78</v>
      </c>
      <c r="D12" s="19">
        <v>48.76</v>
      </c>
      <c r="E12" s="19">
        <v>48.53</v>
      </c>
      <c r="F12" s="19">
        <v>48.55</v>
      </c>
      <c r="G12" s="19">
        <v>48.8</v>
      </c>
      <c r="H12" s="19">
        <v>48.9</v>
      </c>
      <c r="I12" s="19">
        <v>48.87</v>
      </c>
      <c r="J12" s="19">
        <v>48.59</v>
      </c>
      <c r="K12" s="19">
        <v>48.74</v>
      </c>
      <c r="L12" s="19"/>
      <c r="M12" s="20"/>
      <c r="N12" s="23">
        <v>48.732000000000014</v>
      </c>
      <c r="O12" s="23">
        <v>0.130707476620292</v>
      </c>
      <c r="P12" s="23">
        <v>0.26821693470469499</v>
      </c>
    </row>
    <row r="13" spans="1:16" ht="15.75" customHeight="1" x14ac:dyDescent="0.2">
      <c r="A13" s="1">
        <v>256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23" t="e">
        <v>#DIV/0!</v>
      </c>
      <c r="O13" s="23" t="e">
        <v>#DIV/0!</v>
      </c>
      <c r="P13" s="23" t="e">
        <v>#DIV/0!</v>
      </c>
    </row>
    <row r="14" spans="1:16" ht="15.75" customHeight="1" x14ac:dyDescent="0.2">
      <c r="A14" s="1">
        <v>512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23" t="e">
        <v>#DIV/0!</v>
      </c>
      <c r="O14" s="23" t="e">
        <v>#DIV/0!</v>
      </c>
      <c r="P14" s="23" t="e">
        <v>#DIV/0!</v>
      </c>
    </row>
    <row r="15" spans="1:16" ht="15.75" customHeight="1" x14ac:dyDescent="0.2">
      <c r="A15" s="1" t="s">
        <v>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23" t="e">
        <v>#DIV/0!</v>
      </c>
      <c r="O15" s="23" t="e">
        <v>#DIV/0!</v>
      </c>
      <c r="P15" s="23" t="e">
        <v>#DIV/0!</v>
      </c>
    </row>
    <row r="16" spans="1:16" ht="15.75" customHeight="1" x14ac:dyDescent="0.2">
      <c r="A16" s="1" t="s">
        <v>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23" t="e">
        <v>#DIV/0!</v>
      </c>
      <c r="O16" s="23" t="e">
        <v>#DIV/0!</v>
      </c>
      <c r="P16" s="23" t="e">
        <v>#DIV/0!</v>
      </c>
    </row>
    <row r="17" spans="1:16" ht="15.75" customHeight="1" x14ac:dyDescent="0.2">
      <c r="A17" s="1" t="s">
        <v>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23" t="e">
        <v>#DIV/0!</v>
      </c>
      <c r="O17" s="23" t="e">
        <v>#DIV/0!</v>
      </c>
      <c r="P17" s="23" t="e">
        <v>#DIV/0!</v>
      </c>
    </row>
    <row r="18" spans="1:16" ht="15.75" customHeight="1" x14ac:dyDescent="0.2">
      <c r="A18" s="1" t="s">
        <v>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23" t="e">
        <v>#DIV/0!</v>
      </c>
      <c r="O18" s="23" t="e">
        <v>#DIV/0!</v>
      </c>
      <c r="P18" s="23" t="e">
        <v>#DIV/0!</v>
      </c>
    </row>
    <row r="19" spans="1:16" ht="15.75" customHeight="1" x14ac:dyDescent="0.2">
      <c r="A19" s="1" t="s">
        <v>10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23" t="e">
        <v>#DIV/0!</v>
      </c>
      <c r="O19" s="23" t="e">
        <v>#DIV/0!</v>
      </c>
      <c r="P19" s="23" t="e">
        <v>#DIV/0!</v>
      </c>
    </row>
    <row r="20" spans="1:16" ht="15.75" customHeight="1" x14ac:dyDescent="0.2">
      <c r="A20" s="1" t="s">
        <v>11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23" t="e">
        <v>#DIV/0!</v>
      </c>
      <c r="O20" s="23" t="e">
        <v>#DIV/0!</v>
      </c>
      <c r="P20" s="23" t="e">
        <v>#DIV/0!</v>
      </c>
    </row>
    <row r="21" spans="1:16" ht="15.75" customHeight="1" x14ac:dyDescent="0.2">
      <c r="A21" s="1" t="s">
        <v>12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23" t="e">
        <v>#DIV/0!</v>
      </c>
      <c r="O21" s="23" t="e">
        <v>#DIV/0!</v>
      </c>
      <c r="P21" s="23" t="e">
        <v>#DIV/0!</v>
      </c>
    </row>
    <row r="22" spans="1:16" ht="15.75" customHeight="1" x14ac:dyDescent="0.2">
      <c r="A22" s="1" t="s">
        <v>13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23" t="e">
        <v>#DIV/0!</v>
      </c>
      <c r="O22" s="23" t="e">
        <v>#DIV/0!</v>
      </c>
      <c r="P22" s="23" t="e">
        <v>#DIV/0!</v>
      </c>
    </row>
    <row r="23" spans="1:16" ht="15.75" customHeight="1" x14ac:dyDescent="0.2">
      <c r="A23" s="1" t="s">
        <v>14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23" t="e">
        <v>#DIV/0!</v>
      </c>
      <c r="O23" s="23" t="e">
        <v>#DIV/0!</v>
      </c>
      <c r="P23" s="23" t="e">
        <v>#DIV/0!</v>
      </c>
    </row>
    <row r="24" spans="1:16" ht="15.75" customHeight="1" x14ac:dyDescent="0.2">
      <c r="A24" s="1" t="s">
        <v>15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23" t="e">
        <v>#DIV/0!</v>
      </c>
      <c r="O24" s="23" t="e">
        <v>#DIV/0!</v>
      </c>
      <c r="P24" s="23" t="e">
        <v>#DIV/0!</v>
      </c>
    </row>
    <row r="25" spans="1:16" ht="15.75" customHeight="1" x14ac:dyDescent="0.2">
      <c r="A25" s="1" t="s">
        <v>16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23" t="e">
        <v>#DIV/0!</v>
      </c>
      <c r="O25" s="23" t="e">
        <v>#DIV/0!</v>
      </c>
      <c r="P25" s="23" t="e">
        <v>#DIV/0!</v>
      </c>
    </row>
    <row r="26" spans="1:16" ht="15.75" customHeight="1" x14ac:dyDescent="0.2">
      <c r="A26" s="21" t="s">
        <v>17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23" t="e">
        <v>#DIV/0!</v>
      </c>
      <c r="O26" s="23" t="e">
        <v>#DIV/0!</v>
      </c>
      <c r="P26" s="23" t="e">
        <v>#DIV/0!</v>
      </c>
    </row>
    <row r="27" spans="1:16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5"/>
      <c r="O27" s="5"/>
      <c r="P27" s="5"/>
    </row>
    <row r="28" spans="1:16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">
      <c r="B31" s="46" t="s">
        <v>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8"/>
    </row>
    <row r="32" spans="1:16" ht="15.75" customHeight="1" x14ac:dyDescent="0.2">
      <c r="A32" s="48" t="s">
        <v>1</v>
      </c>
      <c r="B32" s="33">
        <v>1</v>
      </c>
      <c r="C32" s="4">
        <v>2</v>
      </c>
      <c r="D32" s="4">
        <v>3</v>
      </c>
      <c r="E32" s="33">
        <v>4</v>
      </c>
      <c r="F32" s="4">
        <v>5</v>
      </c>
      <c r="G32" s="4">
        <v>6</v>
      </c>
      <c r="H32" s="33">
        <v>7</v>
      </c>
      <c r="I32" s="4">
        <v>8</v>
      </c>
      <c r="J32" s="4">
        <v>9</v>
      </c>
      <c r="K32" s="33">
        <v>10</v>
      </c>
      <c r="L32" s="33">
        <v>11</v>
      </c>
      <c r="M32" s="8"/>
      <c r="N32" s="8"/>
      <c r="O32" s="8"/>
      <c r="P32" s="8"/>
    </row>
    <row r="33" spans="1:16" ht="15.75" customHeight="1" x14ac:dyDescent="0.2">
      <c r="A33" s="47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8"/>
      <c r="N33" s="9" t="s">
        <v>3</v>
      </c>
      <c r="O33" s="9" t="s">
        <v>4</v>
      </c>
      <c r="P33" s="9" t="s">
        <v>5</v>
      </c>
    </row>
    <row r="34" spans="1:16" s="37" customFormat="1" ht="15.75" customHeight="1" x14ac:dyDescent="0.2">
      <c r="A34" s="22">
        <v>1</v>
      </c>
      <c r="B34" s="19">
        <v>45.3</v>
      </c>
      <c r="C34" s="19">
        <v>45.43</v>
      </c>
      <c r="D34" s="19">
        <v>45.4</v>
      </c>
      <c r="E34" s="19">
        <v>45.24</v>
      </c>
      <c r="F34" s="19">
        <v>45.41</v>
      </c>
      <c r="G34" s="19">
        <v>45.45</v>
      </c>
      <c r="H34" s="19">
        <v>45.45</v>
      </c>
      <c r="I34" s="19">
        <v>45.28</v>
      </c>
      <c r="J34" s="19">
        <v>45.41</v>
      </c>
      <c r="K34" s="19">
        <v>45.39</v>
      </c>
      <c r="L34" s="19"/>
      <c r="M34" s="20"/>
      <c r="N34" s="23">
        <v>45.375999999999998</v>
      </c>
      <c r="O34" s="23">
        <v>7.4862837539358879E-2</v>
      </c>
      <c r="P34" s="23">
        <v>0.16498333378737409</v>
      </c>
    </row>
    <row r="35" spans="1:16" s="37" customFormat="1" ht="15.75" customHeight="1" x14ac:dyDescent="0.2">
      <c r="A35" s="22">
        <v>2</v>
      </c>
      <c r="B35" s="19">
        <v>44.83</v>
      </c>
      <c r="C35" s="19">
        <v>44.82</v>
      </c>
      <c r="D35" s="19">
        <v>44.89</v>
      </c>
      <c r="E35" s="19">
        <v>44.88</v>
      </c>
      <c r="F35" s="19">
        <v>44.87</v>
      </c>
      <c r="G35" s="19">
        <v>45.02</v>
      </c>
      <c r="H35" s="19">
        <v>45</v>
      </c>
      <c r="I35" s="19">
        <v>44.78</v>
      </c>
      <c r="J35" s="19">
        <v>44.81</v>
      </c>
      <c r="K35" s="19">
        <v>44.93</v>
      </c>
      <c r="L35" s="19"/>
      <c r="M35" s="20"/>
      <c r="N35" s="23">
        <v>44.883000000000003</v>
      </c>
      <c r="O35" s="23">
        <v>8.0006944143062753E-2</v>
      </c>
      <c r="P35" s="23">
        <v>0.1782566765658774</v>
      </c>
    </row>
    <row r="36" spans="1:16" s="37" customFormat="1" ht="15.75" customHeight="1" x14ac:dyDescent="0.2">
      <c r="A36" s="22">
        <v>4</v>
      </c>
      <c r="B36" s="19">
        <v>44.79</v>
      </c>
      <c r="C36" s="19">
        <v>44.72</v>
      </c>
      <c r="D36" s="19">
        <v>44.82</v>
      </c>
      <c r="E36" s="19">
        <v>44.73</v>
      </c>
      <c r="F36" s="19">
        <v>44.76</v>
      </c>
      <c r="G36" s="19">
        <v>44.86</v>
      </c>
      <c r="H36" s="19">
        <v>44.86</v>
      </c>
      <c r="I36" s="19">
        <v>44.79</v>
      </c>
      <c r="J36" s="19">
        <v>44.72</v>
      </c>
      <c r="K36" s="19">
        <v>44.89</v>
      </c>
      <c r="L36" s="19"/>
      <c r="M36" s="20"/>
      <c r="N36" s="23">
        <v>44.793999999999997</v>
      </c>
      <c r="O36" s="23">
        <v>6.2218253841707948E-2</v>
      </c>
      <c r="P36" s="23">
        <v>0.13889863339221309</v>
      </c>
    </row>
    <row r="37" spans="1:16" s="37" customFormat="1" ht="15.75" customHeight="1" x14ac:dyDescent="0.2">
      <c r="A37" s="22">
        <v>8</v>
      </c>
      <c r="B37" s="19">
        <v>45.95</v>
      </c>
      <c r="C37" s="19">
        <v>45.35</v>
      </c>
      <c r="D37" s="19">
        <v>45.39</v>
      </c>
      <c r="E37" s="19">
        <v>45.36</v>
      </c>
      <c r="F37" s="19">
        <v>45.35</v>
      </c>
      <c r="G37" s="19">
        <v>45.37</v>
      </c>
      <c r="H37" s="19">
        <v>45.46</v>
      </c>
      <c r="I37" s="19">
        <v>45.36</v>
      </c>
      <c r="J37" s="19">
        <v>45.32</v>
      </c>
      <c r="K37" s="19">
        <v>45.53</v>
      </c>
      <c r="L37" s="19"/>
      <c r="M37" s="20"/>
      <c r="N37" s="23">
        <v>45.444000000000003</v>
      </c>
      <c r="O37" s="23">
        <v>0.18833775806011771</v>
      </c>
      <c r="P37" s="23">
        <v>0.41443921763074942</v>
      </c>
    </row>
    <row r="38" spans="1:16" s="37" customFormat="1" ht="15.75" customHeight="1" x14ac:dyDescent="0.2">
      <c r="A38" s="22">
        <v>16</v>
      </c>
      <c r="B38" s="19">
        <v>46.89</v>
      </c>
      <c r="C38" s="19">
        <v>46.77</v>
      </c>
      <c r="D38" s="19">
        <v>46.97</v>
      </c>
      <c r="E38" s="19">
        <v>46.95</v>
      </c>
      <c r="F38" s="19">
        <v>46.93</v>
      </c>
      <c r="G38" s="19">
        <v>46.95</v>
      </c>
      <c r="H38" s="19">
        <v>46.88</v>
      </c>
      <c r="I38" s="19">
        <v>46.92</v>
      </c>
      <c r="J38" s="19">
        <v>46.88</v>
      </c>
      <c r="K38" s="19">
        <v>47.09</v>
      </c>
      <c r="L38" s="19"/>
      <c r="M38" s="20"/>
      <c r="N38" s="23">
        <v>46.923000000000002</v>
      </c>
      <c r="O38" s="23">
        <v>8.1520276959512E-2</v>
      </c>
      <c r="P38" s="23">
        <v>0.17373202258916101</v>
      </c>
    </row>
    <row r="39" spans="1:16" s="37" customFormat="1" ht="15.75" customHeight="1" x14ac:dyDescent="0.2">
      <c r="A39" s="22">
        <v>32</v>
      </c>
      <c r="B39" s="19">
        <v>46.24</v>
      </c>
      <c r="C39" s="19">
        <v>46.27</v>
      </c>
      <c r="D39" s="19">
        <v>46.39</v>
      </c>
      <c r="E39" s="19">
        <v>46.28</v>
      </c>
      <c r="F39" s="19">
        <v>46.27</v>
      </c>
      <c r="G39" s="19">
        <v>46.25</v>
      </c>
      <c r="H39" s="19">
        <v>46.33</v>
      </c>
      <c r="I39" s="19">
        <v>46.19</v>
      </c>
      <c r="J39" s="19">
        <v>46.13</v>
      </c>
      <c r="K39" s="19">
        <v>46.13</v>
      </c>
      <c r="L39" s="19"/>
      <c r="M39" s="20"/>
      <c r="N39" s="23">
        <v>46.247999999999998</v>
      </c>
      <c r="O39" s="23">
        <v>8.1758451822697586E-2</v>
      </c>
      <c r="P39" s="23">
        <v>0.17678267562423799</v>
      </c>
    </row>
    <row r="40" spans="1:16" s="37" customFormat="1" ht="15.75" customHeight="1" x14ac:dyDescent="0.2">
      <c r="A40" s="22">
        <v>64</v>
      </c>
      <c r="B40" s="19">
        <v>47.46</v>
      </c>
      <c r="C40" s="19">
        <v>47.43</v>
      </c>
      <c r="D40" s="19">
        <v>47.55</v>
      </c>
      <c r="E40" s="19">
        <v>47.49</v>
      </c>
      <c r="F40" s="19">
        <v>47.35</v>
      </c>
      <c r="G40" s="19">
        <v>47.45</v>
      </c>
      <c r="H40" s="19">
        <v>47.43</v>
      </c>
      <c r="I40" s="19">
        <v>47.42</v>
      </c>
      <c r="J40" s="19">
        <v>47.42</v>
      </c>
      <c r="K40" s="19">
        <v>47.42</v>
      </c>
      <c r="L40" s="19"/>
      <c r="M40" s="20"/>
      <c r="N40" s="23">
        <v>47.442000000000007</v>
      </c>
      <c r="O40" s="23">
        <v>5.2238768064425081E-2</v>
      </c>
      <c r="P40" s="23">
        <v>0.1101108049079404</v>
      </c>
    </row>
    <row r="41" spans="1:16" s="37" customFormat="1" ht="15.75" customHeight="1" x14ac:dyDescent="0.2">
      <c r="A41" s="22">
        <v>128</v>
      </c>
      <c r="B41" s="19">
        <v>49.11</v>
      </c>
      <c r="C41" s="19">
        <v>49.12</v>
      </c>
      <c r="D41" s="19">
        <v>49.25</v>
      </c>
      <c r="E41" s="19">
        <v>49.23</v>
      </c>
      <c r="F41" s="19">
        <v>49.09</v>
      </c>
      <c r="G41" s="19">
        <v>49.12</v>
      </c>
      <c r="H41" s="19">
        <v>49.13</v>
      </c>
      <c r="I41" s="19">
        <v>49.06</v>
      </c>
      <c r="J41" s="19">
        <v>49.13</v>
      </c>
      <c r="K41" s="19">
        <v>49.06</v>
      </c>
      <c r="L41" s="19"/>
      <c r="M41" s="20"/>
      <c r="N41" s="23">
        <v>49.13</v>
      </c>
      <c r="O41" s="23">
        <v>6.359594676112848E-2</v>
      </c>
      <c r="P41" s="23">
        <v>0.1294442230025005</v>
      </c>
    </row>
    <row r="42" spans="1:16" ht="15.75" customHeight="1" x14ac:dyDescent="0.2">
      <c r="A42" s="1">
        <v>256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  <c r="N42" s="23" t="e">
        <v>#DIV/0!</v>
      </c>
      <c r="O42" s="23" t="e">
        <v>#DIV/0!</v>
      </c>
      <c r="P42" s="23" t="e">
        <v>#DIV/0!</v>
      </c>
    </row>
    <row r="43" spans="1:16" ht="15.75" customHeight="1" x14ac:dyDescent="0.2">
      <c r="A43" s="1">
        <v>512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  <c r="N43" s="23" t="e">
        <v>#DIV/0!</v>
      </c>
      <c r="O43" s="23" t="e">
        <v>#DIV/0!</v>
      </c>
      <c r="P43" s="23" t="e">
        <v>#DIV/0!</v>
      </c>
    </row>
    <row r="44" spans="1:16" ht="15.75" customHeight="1" x14ac:dyDescent="0.2">
      <c r="A44" s="1" t="s">
        <v>6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  <c r="N44" s="23" t="e">
        <v>#DIV/0!</v>
      </c>
      <c r="O44" s="23" t="e">
        <v>#DIV/0!</v>
      </c>
      <c r="P44" s="23" t="e">
        <v>#DIV/0!</v>
      </c>
    </row>
    <row r="45" spans="1:16" ht="15.75" customHeight="1" x14ac:dyDescent="0.2">
      <c r="A45" s="1" t="s">
        <v>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  <c r="N45" s="23" t="e">
        <v>#DIV/0!</v>
      </c>
      <c r="O45" s="23" t="e">
        <v>#DIV/0!</v>
      </c>
      <c r="P45" s="23" t="e">
        <v>#DIV/0!</v>
      </c>
    </row>
    <row r="46" spans="1:16" ht="15.75" customHeight="1" x14ac:dyDescent="0.2">
      <c r="A46" s="1" t="s">
        <v>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  <c r="N46" s="23" t="e">
        <v>#DIV/0!</v>
      </c>
      <c r="O46" s="23" t="e">
        <v>#DIV/0!</v>
      </c>
      <c r="P46" s="23" t="e">
        <v>#DIV/0!</v>
      </c>
    </row>
    <row r="47" spans="1:16" ht="15.75" customHeight="1" x14ac:dyDescent="0.2">
      <c r="A47" s="1" t="s">
        <v>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8"/>
      <c r="N47" s="23" t="e">
        <v>#DIV/0!</v>
      </c>
      <c r="O47" s="23" t="e">
        <v>#DIV/0!</v>
      </c>
      <c r="P47" s="23" t="e">
        <v>#DIV/0!</v>
      </c>
    </row>
    <row r="48" spans="1:16" ht="15.75" customHeight="1" x14ac:dyDescent="0.2">
      <c r="A48" s="1" t="s">
        <v>10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8"/>
      <c r="N48" s="23" t="e">
        <v>#DIV/0!</v>
      </c>
      <c r="O48" s="23" t="e">
        <v>#DIV/0!</v>
      </c>
      <c r="P48" s="23" t="e">
        <v>#DIV/0!</v>
      </c>
    </row>
    <row r="49" spans="1:16" ht="15.75" customHeight="1" x14ac:dyDescent="0.2">
      <c r="A49" s="1" t="s">
        <v>11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8"/>
      <c r="N49" s="23" t="e">
        <v>#DIV/0!</v>
      </c>
      <c r="O49" s="23" t="e">
        <v>#DIV/0!</v>
      </c>
      <c r="P49" s="23" t="e">
        <v>#DIV/0!</v>
      </c>
    </row>
    <row r="50" spans="1:16" ht="15.75" customHeight="1" x14ac:dyDescent="0.2">
      <c r="A50" s="1" t="s">
        <v>12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8"/>
      <c r="N50" s="23" t="e">
        <v>#DIV/0!</v>
      </c>
      <c r="O50" s="23" t="e">
        <v>#DIV/0!</v>
      </c>
      <c r="P50" s="23" t="e">
        <v>#DIV/0!</v>
      </c>
    </row>
    <row r="51" spans="1:16" ht="15.75" customHeight="1" x14ac:dyDescent="0.2">
      <c r="A51" s="1" t="s">
        <v>13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8"/>
      <c r="N51" s="23" t="e">
        <v>#DIV/0!</v>
      </c>
      <c r="O51" s="23" t="e">
        <v>#DIV/0!</v>
      </c>
      <c r="P51" s="23" t="e">
        <v>#DIV/0!</v>
      </c>
    </row>
    <row r="52" spans="1:16" ht="15.75" customHeight="1" x14ac:dyDescent="0.2">
      <c r="A52" s="1" t="s">
        <v>14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8"/>
      <c r="N52" s="23" t="e">
        <v>#DIV/0!</v>
      </c>
      <c r="O52" s="23" t="e">
        <v>#DIV/0!</v>
      </c>
      <c r="P52" s="23" t="e">
        <v>#DIV/0!</v>
      </c>
    </row>
    <row r="53" spans="1:16" ht="15.75" customHeight="1" x14ac:dyDescent="0.2">
      <c r="A53" s="1" t="s">
        <v>15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8"/>
      <c r="N53" s="23" t="e">
        <v>#DIV/0!</v>
      </c>
      <c r="O53" s="23" t="e">
        <v>#DIV/0!</v>
      </c>
      <c r="P53" s="23" t="e">
        <v>#DIV/0!</v>
      </c>
    </row>
    <row r="54" spans="1:16" ht="15.75" customHeight="1" x14ac:dyDescent="0.2">
      <c r="A54" s="1" t="s">
        <v>16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8"/>
      <c r="N54" s="23" t="e">
        <v>#DIV/0!</v>
      </c>
      <c r="O54" s="23" t="e">
        <v>#DIV/0!</v>
      </c>
      <c r="P54" s="23" t="e">
        <v>#DIV/0!</v>
      </c>
    </row>
    <row r="55" spans="1:16" ht="15.75" customHeight="1" x14ac:dyDescent="0.2">
      <c r="A55" s="6" t="s">
        <v>17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8"/>
      <c r="N55" s="23" t="e">
        <v>#DIV/0!</v>
      </c>
      <c r="O55" s="23" t="e">
        <v>#DIV/0!</v>
      </c>
      <c r="P55" s="23" t="e">
        <v>#DIV/0!</v>
      </c>
    </row>
    <row r="56" spans="1:16" ht="15.75" customHeight="1" x14ac:dyDescent="0.2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5"/>
      <c r="O56" s="5"/>
      <c r="P56" s="5"/>
    </row>
    <row r="57" spans="1:16" ht="15.75" customHeight="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5.75" customHeight="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5.75" customHeight="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5.75" customHeight="1" x14ac:dyDescent="0.2">
      <c r="B60" s="46" t="s">
        <v>19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8"/>
    </row>
    <row r="61" spans="1:16" ht="15.75" customHeight="1" x14ac:dyDescent="0.2">
      <c r="A61" s="48" t="s">
        <v>1</v>
      </c>
      <c r="B61" s="33">
        <v>1</v>
      </c>
      <c r="C61" s="4">
        <v>2</v>
      </c>
      <c r="D61" s="4">
        <v>3</v>
      </c>
      <c r="E61" s="33">
        <v>4</v>
      </c>
      <c r="F61" s="4">
        <v>5</v>
      </c>
      <c r="G61" s="4">
        <v>6</v>
      </c>
      <c r="H61" s="33">
        <v>7</v>
      </c>
      <c r="I61" s="4">
        <v>8</v>
      </c>
      <c r="J61" s="4">
        <v>9</v>
      </c>
      <c r="K61" s="33">
        <v>10</v>
      </c>
      <c r="L61" s="33">
        <v>11</v>
      </c>
      <c r="M61" s="8"/>
      <c r="N61" s="8"/>
      <c r="O61" s="8"/>
      <c r="P61" s="8"/>
    </row>
    <row r="62" spans="1:16" ht="15.75" customHeight="1" x14ac:dyDescent="0.2">
      <c r="A62" s="47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8"/>
      <c r="N62" s="9" t="s">
        <v>3</v>
      </c>
      <c r="O62" s="9" t="s">
        <v>4</v>
      </c>
      <c r="P62" s="9" t="s">
        <v>5</v>
      </c>
    </row>
    <row r="63" spans="1:16" s="37" customFormat="1" ht="15.75" customHeight="1" x14ac:dyDescent="0.2">
      <c r="A63" s="22">
        <v>1</v>
      </c>
      <c r="B63" s="19">
        <v>79.52</v>
      </c>
      <c r="C63" s="19">
        <v>103.17</v>
      </c>
      <c r="D63" s="19">
        <v>74.56</v>
      </c>
      <c r="E63" s="19">
        <v>110.61</v>
      </c>
      <c r="F63" s="19">
        <v>70.61</v>
      </c>
      <c r="G63" s="19">
        <v>99.15</v>
      </c>
      <c r="H63" s="19">
        <v>76.08</v>
      </c>
      <c r="I63" s="19">
        <v>72.989999999999995</v>
      </c>
      <c r="J63" s="19">
        <v>73.36</v>
      </c>
      <c r="K63" s="19">
        <v>63.07</v>
      </c>
      <c r="L63" s="19"/>
      <c r="M63" s="20"/>
      <c r="N63" s="23">
        <v>82.312000000000012</v>
      </c>
      <c r="O63" s="23">
        <v>15.98717249686268</v>
      </c>
      <c r="P63" s="23">
        <v>19.422651006976722</v>
      </c>
    </row>
    <row r="64" spans="1:16" s="37" customFormat="1" ht="15.75" customHeight="1" x14ac:dyDescent="0.2">
      <c r="A64" s="22">
        <v>2</v>
      </c>
      <c r="B64" s="19">
        <v>79.150000000000006</v>
      </c>
      <c r="C64" s="19">
        <v>102.64</v>
      </c>
      <c r="D64" s="19">
        <v>75.39</v>
      </c>
      <c r="E64" s="19">
        <v>110.4</v>
      </c>
      <c r="F64" s="19">
        <v>70.180000000000007</v>
      </c>
      <c r="G64" s="19">
        <v>101.52</v>
      </c>
      <c r="H64" s="19">
        <v>76.09</v>
      </c>
      <c r="I64" s="19">
        <v>73.430000000000007</v>
      </c>
      <c r="J64" s="19">
        <v>73.97</v>
      </c>
      <c r="K64" s="19">
        <v>62.74</v>
      </c>
      <c r="L64" s="19"/>
      <c r="M64" s="20"/>
      <c r="N64" s="23">
        <v>82.551000000000016</v>
      </c>
      <c r="O64" s="23">
        <v>16.144804771539029</v>
      </c>
      <c r="P64" s="23">
        <v>19.557370318395929</v>
      </c>
    </row>
    <row r="65" spans="1:16" s="37" customFormat="1" ht="15.75" customHeight="1" x14ac:dyDescent="0.2">
      <c r="A65" s="22">
        <v>4</v>
      </c>
      <c r="B65" s="19">
        <v>80.069999999999993</v>
      </c>
      <c r="C65" s="19">
        <v>104.31</v>
      </c>
      <c r="D65" s="19">
        <v>74.58</v>
      </c>
      <c r="E65" s="19">
        <v>110.8</v>
      </c>
      <c r="F65" s="19">
        <v>71.040000000000006</v>
      </c>
      <c r="G65" s="19">
        <v>102.22</v>
      </c>
      <c r="H65" s="19">
        <v>76.540000000000006</v>
      </c>
      <c r="I65" s="19">
        <v>72.239999999999995</v>
      </c>
      <c r="J65" s="19">
        <v>74.13</v>
      </c>
      <c r="K65" s="19">
        <v>63.18</v>
      </c>
      <c r="L65" s="19"/>
      <c r="M65" s="20"/>
      <c r="N65" s="23">
        <v>82.910999999999987</v>
      </c>
      <c r="O65" s="23">
        <v>16.49183868867674</v>
      </c>
      <c r="P65" s="23">
        <v>19.891014085798929</v>
      </c>
    </row>
    <row r="66" spans="1:16" s="37" customFormat="1" ht="15.75" customHeight="1" x14ac:dyDescent="0.2">
      <c r="A66" s="22">
        <v>8</v>
      </c>
      <c r="B66" s="19">
        <v>80.09</v>
      </c>
      <c r="C66" s="19">
        <v>106.27</v>
      </c>
      <c r="D66" s="19">
        <v>73.06</v>
      </c>
      <c r="E66" s="19">
        <v>111.01</v>
      </c>
      <c r="F66" s="19">
        <v>69.89</v>
      </c>
      <c r="G66" s="19">
        <v>101.63</v>
      </c>
      <c r="H66" s="19">
        <v>76.400000000000006</v>
      </c>
      <c r="I66" s="19">
        <v>71.17</v>
      </c>
      <c r="J66" s="19">
        <v>72.849999999999994</v>
      </c>
      <c r="K66" s="19">
        <v>63.83</v>
      </c>
      <c r="L66" s="19"/>
      <c r="M66" s="20"/>
      <c r="N66" s="23">
        <v>82.62</v>
      </c>
      <c r="O66" s="23">
        <v>17.012577046931391</v>
      </c>
      <c r="P66" s="23">
        <v>20.591354450413199</v>
      </c>
    </row>
    <row r="67" spans="1:16" s="37" customFormat="1" ht="15.75" customHeight="1" x14ac:dyDescent="0.2">
      <c r="A67" s="22">
        <v>16</v>
      </c>
      <c r="B67" s="19">
        <v>79.69</v>
      </c>
      <c r="C67" s="19">
        <v>106.96</v>
      </c>
      <c r="D67" s="19">
        <v>74.959999999999994</v>
      </c>
      <c r="E67" s="19">
        <v>111.61</v>
      </c>
      <c r="F67" s="19">
        <v>70.290000000000006</v>
      </c>
      <c r="G67" s="19">
        <v>104.09</v>
      </c>
      <c r="H67" s="19">
        <v>74.959999999999994</v>
      </c>
      <c r="I67" s="19">
        <v>72.73</v>
      </c>
      <c r="J67" s="19">
        <v>75.05</v>
      </c>
      <c r="K67" s="19">
        <v>64.400000000000006</v>
      </c>
      <c r="L67" s="19"/>
      <c r="M67" s="20"/>
      <c r="N67" s="23">
        <v>83.474000000000004</v>
      </c>
      <c r="O67" s="23">
        <v>17.164478307118848</v>
      </c>
      <c r="P67" s="23">
        <v>20.562664191387562</v>
      </c>
    </row>
    <row r="68" spans="1:16" s="37" customFormat="1" ht="15.75" customHeight="1" x14ac:dyDescent="0.2">
      <c r="A68" s="22">
        <v>32</v>
      </c>
      <c r="B68" s="19">
        <v>79.87</v>
      </c>
      <c r="C68" s="19">
        <v>106.06</v>
      </c>
      <c r="D68" s="19">
        <v>75.099999999999994</v>
      </c>
      <c r="E68" s="19">
        <v>112.82</v>
      </c>
      <c r="F68" s="19">
        <v>70.67</v>
      </c>
      <c r="G68" s="19">
        <v>103.56</v>
      </c>
      <c r="H68" s="19">
        <v>75.97</v>
      </c>
      <c r="I68" s="19">
        <v>71.91</v>
      </c>
      <c r="J68" s="19">
        <v>74.58</v>
      </c>
      <c r="K68" s="19">
        <v>64</v>
      </c>
      <c r="L68" s="19"/>
      <c r="M68" s="20"/>
      <c r="N68" s="23">
        <v>83.453999999999994</v>
      </c>
      <c r="O68" s="23">
        <v>17.224625911112771</v>
      </c>
      <c r="P68" s="23">
        <v>20.639664858620041</v>
      </c>
    </row>
    <row r="69" spans="1:16" s="37" customFormat="1" ht="15.75" customHeight="1" x14ac:dyDescent="0.2">
      <c r="A69" s="22">
        <v>64</v>
      </c>
      <c r="B69" s="19">
        <v>80.239999999999995</v>
      </c>
      <c r="C69" s="19">
        <v>104.43</v>
      </c>
      <c r="D69" s="19">
        <v>76.239999999999995</v>
      </c>
      <c r="E69" s="19">
        <v>112.99</v>
      </c>
      <c r="F69" s="19">
        <v>71.900000000000006</v>
      </c>
      <c r="G69" s="19">
        <v>104.27</v>
      </c>
      <c r="H69" s="19">
        <v>77.94</v>
      </c>
      <c r="I69" s="19">
        <v>73.53</v>
      </c>
      <c r="J69" s="19">
        <v>75.040000000000006</v>
      </c>
      <c r="K69" s="19">
        <v>66.05</v>
      </c>
      <c r="L69" s="19"/>
      <c r="M69" s="20"/>
      <c r="N69" s="23">
        <v>84.262999999999991</v>
      </c>
      <c r="O69" s="23">
        <v>16.45728481048242</v>
      </c>
      <c r="P69" s="23">
        <v>19.530855548084482</v>
      </c>
    </row>
    <row r="70" spans="1:16" s="37" customFormat="1" ht="15.75" customHeight="1" x14ac:dyDescent="0.2">
      <c r="A70" s="22">
        <v>128</v>
      </c>
      <c r="B70" s="19">
        <v>74.930000000000007</v>
      </c>
      <c r="C70" s="19">
        <v>93.62</v>
      </c>
      <c r="D70" s="19">
        <v>72.849999999999994</v>
      </c>
      <c r="E70" s="19">
        <v>99.14</v>
      </c>
      <c r="F70" s="19">
        <v>70.260000000000005</v>
      </c>
      <c r="G70" s="19">
        <v>90.21</v>
      </c>
      <c r="H70" s="19">
        <v>72.349999999999994</v>
      </c>
      <c r="I70" s="19">
        <v>71.36</v>
      </c>
      <c r="J70" s="19">
        <v>71.83</v>
      </c>
      <c r="K70" s="19">
        <v>68.2</v>
      </c>
      <c r="L70" s="19"/>
      <c r="M70" s="20"/>
      <c r="N70" s="23">
        <v>78.475000000000009</v>
      </c>
      <c r="O70" s="23">
        <v>11.27281809388302</v>
      </c>
      <c r="P70" s="23">
        <v>14.364852620430741</v>
      </c>
    </row>
    <row r="71" spans="1:16" ht="15.75" customHeight="1" x14ac:dyDescent="0.2">
      <c r="A71" s="1">
        <v>256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8"/>
      <c r="N71" s="23" t="e">
        <v>#DIV/0!</v>
      </c>
      <c r="O71" s="23" t="e">
        <v>#DIV/0!</v>
      </c>
      <c r="P71" s="23" t="e">
        <v>#DIV/0!</v>
      </c>
    </row>
    <row r="72" spans="1:16" ht="15.75" customHeight="1" x14ac:dyDescent="0.2">
      <c r="A72" s="1">
        <v>512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8"/>
      <c r="N72" s="23" t="e">
        <v>#DIV/0!</v>
      </c>
      <c r="O72" s="23" t="e">
        <v>#DIV/0!</v>
      </c>
      <c r="P72" s="23" t="e">
        <v>#DIV/0!</v>
      </c>
    </row>
    <row r="73" spans="1:16" ht="15.75" customHeight="1" x14ac:dyDescent="0.2">
      <c r="A73" s="1" t="s">
        <v>6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8"/>
      <c r="N73" s="23" t="e">
        <v>#DIV/0!</v>
      </c>
      <c r="O73" s="23" t="e">
        <v>#DIV/0!</v>
      </c>
      <c r="P73" s="23" t="e">
        <v>#DIV/0!</v>
      </c>
    </row>
    <row r="74" spans="1:16" ht="15.75" customHeight="1" x14ac:dyDescent="0.2">
      <c r="A74" s="1" t="s">
        <v>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8"/>
      <c r="N74" s="23" t="e">
        <v>#DIV/0!</v>
      </c>
      <c r="O74" s="23" t="e">
        <v>#DIV/0!</v>
      </c>
      <c r="P74" s="23" t="e">
        <v>#DIV/0!</v>
      </c>
    </row>
    <row r="75" spans="1:16" ht="15.75" customHeight="1" x14ac:dyDescent="0.2">
      <c r="A75" s="1" t="s">
        <v>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8"/>
      <c r="N75" s="23" t="e">
        <v>#DIV/0!</v>
      </c>
      <c r="O75" s="23" t="e">
        <v>#DIV/0!</v>
      </c>
      <c r="P75" s="23" t="e">
        <v>#DIV/0!</v>
      </c>
    </row>
    <row r="76" spans="1:16" ht="15.75" customHeight="1" x14ac:dyDescent="0.2">
      <c r="A76" s="1" t="s">
        <v>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8"/>
      <c r="N76" s="23" t="e">
        <v>#DIV/0!</v>
      </c>
      <c r="O76" s="23" t="e">
        <v>#DIV/0!</v>
      </c>
      <c r="P76" s="23" t="e">
        <v>#DIV/0!</v>
      </c>
    </row>
    <row r="77" spans="1:16" ht="15.75" customHeight="1" x14ac:dyDescent="0.2">
      <c r="A77" s="1" t="s">
        <v>10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8"/>
      <c r="N77" s="23" t="e">
        <v>#DIV/0!</v>
      </c>
      <c r="O77" s="23" t="e">
        <v>#DIV/0!</v>
      </c>
      <c r="P77" s="23" t="e">
        <v>#DIV/0!</v>
      </c>
    </row>
    <row r="78" spans="1:16" ht="15.75" customHeight="1" x14ac:dyDescent="0.2">
      <c r="A78" s="1" t="s">
        <v>11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  <c r="N78" s="23" t="e">
        <v>#DIV/0!</v>
      </c>
      <c r="O78" s="23" t="e">
        <v>#DIV/0!</v>
      </c>
      <c r="P78" s="23" t="e">
        <v>#DIV/0!</v>
      </c>
    </row>
    <row r="79" spans="1:16" ht="15.75" customHeight="1" x14ac:dyDescent="0.2">
      <c r="A79" s="1" t="s">
        <v>12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8"/>
      <c r="N79" s="23" t="e">
        <v>#DIV/0!</v>
      </c>
      <c r="O79" s="23" t="e">
        <v>#DIV/0!</v>
      </c>
      <c r="P79" s="23" t="e">
        <v>#DIV/0!</v>
      </c>
    </row>
    <row r="80" spans="1:16" ht="15.75" customHeight="1" x14ac:dyDescent="0.2">
      <c r="A80" s="1" t="s">
        <v>13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8"/>
      <c r="N80" s="23" t="e">
        <v>#DIV/0!</v>
      </c>
      <c r="O80" s="23" t="e">
        <v>#DIV/0!</v>
      </c>
      <c r="P80" s="23" t="e">
        <v>#DIV/0!</v>
      </c>
    </row>
    <row r="81" spans="1:16" ht="15.75" customHeight="1" x14ac:dyDescent="0.2">
      <c r="A81" s="1" t="s">
        <v>14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8"/>
      <c r="N81" s="23" t="e">
        <v>#DIV/0!</v>
      </c>
      <c r="O81" s="23" t="e">
        <v>#DIV/0!</v>
      </c>
      <c r="P81" s="23" t="e">
        <v>#DIV/0!</v>
      </c>
    </row>
    <row r="82" spans="1:16" ht="15.75" customHeight="1" x14ac:dyDescent="0.2">
      <c r="A82" s="1" t="s">
        <v>15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8"/>
      <c r="N82" s="23" t="e">
        <v>#DIV/0!</v>
      </c>
      <c r="O82" s="23" t="e">
        <v>#DIV/0!</v>
      </c>
      <c r="P82" s="23" t="e">
        <v>#DIV/0!</v>
      </c>
    </row>
    <row r="83" spans="1:16" ht="15.75" customHeight="1" x14ac:dyDescent="0.2">
      <c r="A83" s="1" t="s">
        <v>16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8"/>
      <c r="N83" s="23" t="e">
        <v>#DIV/0!</v>
      </c>
      <c r="O83" s="23" t="e">
        <v>#DIV/0!</v>
      </c>
      <c r="P83" s="23" t="e">
        <v>#DIV/0!</v>
      </c>
    </row>
    <row r="84" spans="1:16" ht="15.75" customHeight="1" x14ac:dyDescent="0.2">
      <c r="A84" s="6" t="s">
        <v>17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8"/>
      <c r="N84" s="23" t="e">
        <v>#DIV/0!</v>
      </c>
      <c r="O84" s="23" t="e">
        <v>#DIV/0!</v>
      </c>
      <c r="P84" s="23" t="e">
        <v>#DIV/0!</v>
      </c>
    </row>
    <row r="85" spans="1:16" ht="15.75" customHeight="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37" customFormat="1" ht="15.75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5.75" customHeight="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5.75" customHeight="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5.75" customHeight="1" x14ac:dyDescent="0.2">
      <c r="B89" s="46" t="s">
        <v>20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8"/>
    </row>
    <row r="90" spans="1:16" ht="15.75" customHeight="1" x14ac:dyDescent="0.2">
      <c r="A90" s="48" t="s">
        <v>1</v>
      </c>
      <c r="B90" s="33">
        <v>1</v>
      </c>
      <c r="C90" s="4">
        <v>2</v>
      </c>
      <c r="D90" s="4">
        <v>3</v>
      </c>
      <c r="E90" s="33">
        <v>4</v>
      </c>
      <c r="F90" s="4">
        <v>5</v>
      </c>
      <c r="G90" s="4">
        <v>6</v>
      </c>
      <c r="H90" s="33">
        <v>7</v>
      </c>
      <c r="I90" s="4">
        <v>8</v>
      </c>
      <c r="J90" s="4">
        <v>9</v>
      </c>
      <c r="K90" s="33">
        <v>10</v>
      </c>
      <c r="L90" s="33">
        <v>11</v>
      </c>
      <c r="M90" s="8"/>
      <c r="N90" s="8"/>
      <c r="O90" s="8"/>
      <c r="P90" s="8"/>
    </row>
    <row r="91" spans="1:16" ht="15.75" customHeight="1" x14ac:dyDescent="0.2">
      <c r="A91" s="47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8"/>
      <c r="N91" s="9" t="s">
        <v>3</v>
      </c>
      <c r="O91" s="9" t="s">
        <v>4</v>
      </c>
      <c r="P91" s="9" t="s">
        <v>5</v>
      </c>
    </row>
    <row r="92" spans="1:16" s="37" customFormat="1" ht="15.75" customHeight="1" x14ac:dyDescent="0.2">
      <c r="A92" s="22">
        <v>1</v>
      </c>
      <c r="B92" s="19">
        <v>82.49</v>
      </c>
      <c r="C92" s="19">
        <v>74.099999999999994</v>
      </c>
      <c r="D92" s="19">
        <v>76.77</v>
      </c>
      <c r="E92" s="19">
        <v>79.14</v>
      </c>
      <c r="F92" s="19">
        <v>71.91</v>
      </c>
      <c r="G92" s="19">
        <v>69.599999999999994</v>
      </c>
      <c r="H92" s="19">
        <v>70.75</v>
      </c>
      <c r="I92" s="19">
        <v>103.36</v>
      </c>
      <c r="J92" s="19">
        <v>68.849999999999994</v>
      </c>
      <c r="K92" s="19">
        <v>69.069999999999993</v>
      </c>
      <c r="L92" s="19"/>
      <c r="M92" s="20"/>
      <c r="N92" s="23">
        <v>76.603999999999999</v>
      </c>
      <c r="O92" s="23">
        <v>10.464235598774801</v>
      </c>
      <c r="P92" s="23">
        <v>13.660168658000631</v>
      </c>
    </row>
    <row r="93" spans="1:16" s="37" customFormat="1" ht="15.75" customHeight="1" x14ac:dyDescent="0.2">
      <c r="A93" s="22">
        <v>2</v>
      </c>
      <c r="B93" s="19">
        <v>81.569999999999993</v>
      </c>
      <c r="C93" s="19">
        <v>74.44</v>
      </c>
      <c r="D93" s="19">
        <v>75.13</v>
      </c>
      <c r="E93" s="19">
        <v>80.16</v>
      </c>
      <c r="F93" s="19">
        <v>71.180000000000007</v>
      </c>
      <c r="G93" s="19">
        <v>69.98</v>
      </c>
      <c r="H93" s="19">
        <v>70.72</v>
      </c>
      <c r="I93" s="19">
        <v>107.4</v>
      </c>
      <c r="J93" s="19">
        <v>68.81</v>
      </c>
      <c r="K93" s="19">
        <v>69.41</v>
      </c>
      <c r="L93" s="19"/>
      <c r="M93" s="20"/>
      <c r="N93" s="23">
        <v>76.879999999999981</v>
      </c>
      <c r="O93" s="23">
        <v>11.60561358423889</v>
      </c>
      <c r="P93" s="23">
        <v>15.095751280227489</v>
      </c>
    </row>
    <row r="94" spans="1:16" s="37" customFormat="1" ht="15.75" customHeight="1" x14ac:dyDescent="0.2">
      <c r="A94" s="22">
        <v>4</v>
      </c>
      <c r="B94" s="19">
        <v>80.819999999999993</v>
      </c>
      <c r="C94" s="19">
        <v>74.94</v>
      </c>
      <c r="D94" s="19">
        <v>75.72</v>
      </c>
      <c r="E94" s="19">
        <v>80.069999999999993</v>
      </c>
      <c r="F94" s="19">
        <v>71.400000000000006</v>
      </c>
      <c r="G94" s="19">
        <v>69.62</v>
      </c>
      <c r="H94" s="19">
        <v>71.06</v>
      </c>
      <c r="I94" s="19">
        <v>103.76</v>
      </c>
      <c r="J94" s="19">
        <v>69.03</v>
      </c>
      <c r="K94" s="19">
        <v>68.31</v>
      </c>
      <c r="L94" s="19"/>
      <c r="M94" s="20"/>
      <c r="N94" s="23">
        <v>76.472999999999985</v>
      </c>
      <c r="O94" s="23">
        <v>10.55864369446523</v>
      </c>
      <c r="P94" s="23">
        <v>13.807021686693639</v>
      </c>
    </row>
    <row r="95" spans="1:16" s="37" customFormat="1" ht="15.75" customHeight="1" x14ac:dyDescent="0.2">
      <c r="A95" s="22">
        <v>8</v>
      </c>
      <c r="B95" s="19">
        <v>81.5</v>
      </c>
      <c r="C95" s="19">
        <v>74.55</v>
      </c>
      <c r="D95" s="19">
        <v>75.3</v>
      </c>
      <c r="E95" s="19">
        <v>80.39</v>
      </c>
      <c r="F95" s="19">
        <v>71.569999999999993</v>
      </c>
      <c r="G95" s="19">
        <v>69.92</v>
      </c>
      <c r="H95" s="19">
        <v>70.89</v>
      </c>
      <c r="I95" s="19">
        <v>104.58</v>
      </c>
      <c r="J95" s="19">
        <v>69.31</v>
      </c>
      <c r="K95" s="19">
        <v>68.58</v>
      </c>
      <c r="L95" s="19"/>
      <c r="M95" s="20"/>
      <c r="N95" s="23">
        <v>76.659000000000006</v>
      </c>
      <c r="O95" s="23">
        <v>10.786329259246971</v>
      </c>
      <c r="P95" s="23">
        <v>14.070532173974319</v>
      </c>
    </row>
    <row r="96" spans="1:16" s="37" customFormat="1" ht="15.75" customHeight="1" x14ac:dyDescent="0.2">
      <c r="A96" s="22">
        <v>16</v>
      </c>
      <c r="B96" s="19">
        <v>80.75</v>
      </c>
      <c r="C96" s="19">
        <v>75.66</v>
      </c>
      <c r="D96" s="19">
        <v>76.22</v>
      </c>
      <c r="E96" s="19">
        <v>78.790000000000006</v>
      </c>
      <c r="F96" s="19">
        <v>71.37</v>
      </c>
      <c r="G96" s="19">
        <v>70.569999999999993</v>
      </c>
      <c r="H96" s="19">
        <v>70.86</v>
      </c>
      <c r="I96" s="19">
        <v>107.02</v>
      </c>
      <c r="J96" s="19">
        <v>68.33</v>
      </c>
      <c r="K96" s="19">
        <v>69.81</v>
      </c>
      <c r="L96" s="19"/>
      <c r="M96" s="20"/>
      <c r="N96" s="23">
        <v>76.938000000000017</v>
      </c>
      <c r="O96" s="23">
        <v>11.34528272014394</v>
      </c>
      <c r="P96" s="23">
        <v>14.74600681086581</v>
      </c>
    </row>
    <row r="97" spans="1:16" s="37" customFormat="1" ht="15.75" customHeight="1" x14ac:dyDescent="0.2">
      <c r="A97" s="22">
        <v>32</v>
      </c>
      <c r="B97" s="19">
        <v>83.15</v>
      </c>
      <c r="C97" s="19">
        <v>76.099999999999994</v>
      </c>
      <c r="D97" s="19">
        <v>78</v>
      </c>
      <c r="E97" s="19">
        <v>79.989999999999995</v>
      </c>
      <c r="F97" s="19">
        <v>71.209999999999994</v>
      </c>
      <c r="G97" s="19">
        <v>70.36</v>
      </c>
      <c r="H97" s="19">
        <v>72.010000000000005</v>
      </c>
      <c r="I97" s="19">
        <v>104.26</v>
      </c>
      <c r="J97" s="19">
        <v>69.73</v>
      </c>
      <c r="K97" s="19">
        <v>70.08</v>
      </c>
      <c r="L97" s="19"/>
      <c r="M97" s="20"/>
      <c r="N97" s="23">
        <v>77.489000000000004</v>
      </c>
      <c r="O97" s="23">
        <v>10.501545336018079</v>
      </c>
      <c r="P97" s="23">
        <v>13.55230463164847</v>
      </c>
    </row>
    <row r="98" spans="1:16" s="37" customFormat="1" ht="15.75" customHeight="1" x14ac:dyDescent="0.2">
      <c r="A98" s="22">
        <v>64</v>
      </c>
      <c r="B98" s="19">
        <v>83.17</v>
      </c>
      <c r="C98" s="19">
        <v>76.75</v>
      </c>
      <c r="D98" s="19">
        <v>76.5</v>
      </c>
      <c r="E98" s="19">
        <v>81.849999999999994</v>
      </c>
      <c r="F98" s="19">
        <v>71.78</v>
      </c>
      <c r="G98" s="19">
        <v>71.25</v>
      </c>
      <c r="H98" s="19">
        <v>70.95</v>
      </c>
      <c r="I98" s="19">
        <v>104.56</v>
      </c>
      <c r="J98" s="19">
        <v>70.77</v>
      </c>
      <c r="K98" s="19">
        <v>70.06</v>
      </c>
      <c r="L98" s="19"/>
      <c r="M98" s="20"/>
      <c r="N98" s="23">
        <v>77.763999999999982</v>
      </c>
      <c r="O98" s="23">
        <v>10.538345010273529</v>
      </c>
      <c r="P98" s="23">
        <v>13.55170131458455</v>
      </c>
    </row>
    <row r="99" spans="1:16" s="37" customFormat="1" ht="15.75" customHeight="1" x14ac:dyDescent="0.2">
      <c r="A99" s="22">
        <v>128</v>
      </c>
      <c r="B99" s="19">
        <v>76.72</v>
      </c>
      <c r="C99" s="19">
        <v>73.680000000000007</v>
      </c>
      <c r="D99" s="19">
        <v>73.44</v>
      </c>
      <c r="E99" s="19">
        <v>76.489999999999995</v>
      </c>
      <c r="F99" s="19">
        <v>71.55</v>
      </c>
      <c r="G99" s="19">
        <v>71.09</v>
      </c>
      <c r="H99" s="19">
        <v>71.05</v>
      </c>
      <c r="I99" s="19">
        <v>91.83</v>
      </c>
      <c r="J99" s="19">
        <v>71.84</v>
      </c>
      <c r="K99" s="19">
        <v>71.13</v>
      </c>
      <c r="L99" s="19"/>
      <c r="M99" s="20"/>
      <c r="N99" s="23">
        <v>74.882000000000005</v>
      </c>
      <c r="O99" s="23">
        <v>6.3264854206563834</v>
      </c>
      <c r="P99" s="23">
        <v>8.4486063682278552</v>
      </c>
    </row>
    <row r="100" spans="1:16" ht="15.75" customHeight="1" x14ac:dyDescent="0.2">
      <c r="A100" s="1">
        <v>256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8"/>
      <c r="N100" s="23" t="e">
        <v>#DIV/0!</v>
      </c>
      <c r="O100" s="23" t="e">
        <v>#DIV/0!</v>
      </c>
      <c r="P100" s="23" t="e">
        <v>#DIV/0!</v>
      </c>
    </row>
    <row r="101" spans="1:16" ht="15.75" customHeight="1" x14ac:dyDescent="0.2">
      <c r="A101" s="1">
        <v>512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8"/>
      <c r="N101" s="23" t="e">
        <v>#DIV/0!</v>
      </c>
      <c r="O101" s="23" t="e">
        <v>#DIV/0!</v>
      </c>
      <c r="P101" s="23" t="e">
        <v>#DIV/0!</v>
      </c>
    </row>
    <row r="102" spans="1:16" ht="15.75" customHeight="1" x14ac:dyDescent="0.2">
      <c r="A102" s="1" t="s">
        <v>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8"/>
      <c r="N102" s="23" t="e">
        <v>#DIV/0!</v>
      </c>
      <c r="O102" s="23" t="e">
        <v>#DIV/0!</v>
      </c>
      <c r="P102" s="23" t="e">
        <v>#DIV/0!</v>
      </c>
    </row>
    <row r="103" spans="1:16" ht="15.75" customHeight="1" x14ac:dyDescent="0.2">
      <c r="A103" s="1" t="s">
        <v>7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8"/>
      <c r="N103" s="23" t="e">
        <v>#DIV/0!</v>
      </c>
      <c r="O103" s="23" t="e">
        <v>#DIV/0!</v>
      </c>
      <c r="P103" s="23" t="e">
        <v>#DIV/0!</v>
      </c>
    </row>
    <row r="104" spans="1:16" ht="15.75" customHeight="1" x14ac:dyDescent="0.2">
      <c r="A104" s="1" t="s">
        <v>8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8"/>
      <c r="N104" s="23" t="e">
        <v>#DIV/0!</v>
      </c>
      <c r="O104" s="23" t="e">
        <v>#DIV/0!</v>
      </c>
      <c r="P104" s="23" t="e">
        <v>#DIV/0!</v>
      </c>
    </row>
    <row r="105" spans="1:16" ht="15.75" customHeight="1" x14ac:dyDescent="0.2">
      <c r="A105" s="1" t="s">
        <v>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8"/>
      <c r="N105" s="23" t="e">
        <v>#DIV/0!</v>
      </c>
      <c r="O105" s="23" t="e">
        <v>#DIV/0!</v>
      </c>
      <c r="P105" s="23" t="e">
        <v>#DIV/0!</v>
      </c>
    </row>
    <row r="106" spans="1:16" ht="15.75" customHeight="1" x14ac:dyDescent="0.2">
      <c r="A106" s="1" t="s">
        <v>10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8"/>
      <c r="N106" s="23" t="e">
        <v>#DIV/0!</v>
      </c>
      <c r="O106" s="23" t="e">
        <v>#DIV/0!</v>
      </c>
      <c r="P106" s="23" t="e">
        <v>#DIV/0!</v>
      </c>
    </row>
    <row r="107" spans="1:16" ht="15.75" customHeight="1" x14ac:dyDescent="0.2">
      <c r="A107" s="1" t="s">
        <v>11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8"/>
      <c r="N107" s="23" t="e">
        <v>#DIV/0!</v>
      </c>
      <c r="O107" s="23" t="e">
        <v>#DIV/0!</v>
      </c>
      <c r="P107" s="23" t="e">
        <v>#DIV/0!</v>
      </c>
    </row>
    <row r="108" spans="1:16" ht="15.75" customHeight="1" x14ac:dyDescent="0.2">
      <c r="A108" s="1" t="s">
        <v>12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8"/>
      <c r="N108" s="23" t="e">
        <v>#DIV/0!</v>
      </c>
      <c r="O108" s="23" t="e">
        <v>#DIV/0!</v>
      </c>
      <c r="P108" s="23" t="e">
        <v>#DIV/0!</v>
      </c>
    </row>
    <row r="109" spans="1:16" ht="15.75" customHeight="1" x14ac:dyDescent="0.2">
      <c r="A109" s="1" t="s">
        <v>13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8"/>
      <c r="N109" s="23" t="e">
        <v>#DIV/0!</v>
      </c>
      <c r="O109" s="23" t="e">
        <v>#DIV/0!</v>
      </c>
      <c r="P109" s="23" t="e">
        <v>#DIV/0!</v>
      </c>
    </row>
    <row r="110" spans="1:16" ht="15.75" customHeight="1" x14ac:dyDescent="0.2">
      <c r="A110" s="1" t="s">
        <v>14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8"/>
      <c r="N110" s="23" t="e">
        <v>#DIV/0!</v>
      </c>
      <c r="O110" s="23" t="e">
        <v>#DIV/0!</v>
      </c>
      <c r="P110" s="23" t="e">
        <v>#DIV/0!</v>
      </c>
    </row>
    <row r="111" spans="1:16" ht="15.75" customHeight="1" x14ac:dyDescent="0.2">
      <c r="A111" s="1" t="s">
        <v>15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8"/>
      <c r="N111" s="23" t="e">
        <v>#DIV/0!</v>
      </c>
      <c r="O111" s="23" t="e">
        <v>#DIV/0!</v>
      </c>
      <c r="P111" s="23" t="e">
        <v>#DIV/0!</v>
      </c>
    </row>
    <row r="112" spans="1:16" ht="15.75" customHeight="1" x14ac:dyDescent="0.2">
      <c r="A112" s="1" t="s">
        <v>16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8"/>
      <c r="N112" s="23" t="e">
        <v>#DIV/0!</v>
      </c>
      <c r="O112" s="23" t="e">
        <v>#DIV/0!</v>
      </c>
      <c r="P112" s="23" t="e">
        <v>#DIV/0!</v>
      </c>
    </row>
    <row r="113" spans="1:16" ht="15.75" customHeight="1" x14ac:dyDescent="0.2">
      <c r="A113" s="6" t="s">
        <v>17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8"/>
      <c r="N113" s="23" t="e">
        <v>#DIV/0!</v>
      </c>
      <c r="O113" s="23" t="e">
        <v>#DIV/0!</v>
      </c>
      <c r="P113" s="23" t="e">
        <v>#DIV/0!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830"/>
  <sheetViews>
    <sheetView workbookViewId="0">
      <selection activeCell="F95" sqref="F95"/>
    </sheetView>
  </sheetViews>
  <sheetFormatPr baseColWidth="10" defaultColWidth="14.5" defaultRowHeight="15" customHeight="1" x14ac:dyDescent="0.2"/>
  <cols>
    <col min="1" max="18" width="14.5" style="34" customWidth="1"/>
    <col min="19" max="16384" width="14.5" style="34"/>
  </cols>
  <sheetData>
    <row r="1" spans="1:16" ht="15.75" customHeight="1" x14ac:dyDescent="0.2"/>
    <row r="2" spans="1:16" ht="15.75" customHeight="1" x14ac:dyDescent="0.2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</row>
    <row r="3" spans="1:16" ht="15.75" customHeight="1" x14ac:dyDescent="0.2">
      <c r="A3" s="48" t="s">
        <v>1</v>
      </c>
      <c r="B3" s="33">
        <v>1</v>
      </c>
      <c r="C3" s="4">
        <v>2</v>
      </c>
      <c r="D3" s="4">
        <v>3</v>
      </c>
      <c r="E3" s="33">
        <v>4</v>
      </c>
      <c r="F3" s="4">
        <v>5</v>
      </c>
      <c r="G3" s="4">
        <v>6</v>
      </c>
      <c r="H3" s="33">
        <v>7</v>
      </c>
      <c r="I3" s="4">
        <v>8</v>
      </c>
      <c r="J3" s="4">
        <v>9</v>
      </c>
      <c r="K3" s="33">
        <v>10</v>
      </c>
      <c r="L3" s="33">
        <v>11</v>
      </c>
      <c r="M3" s="8"/>
      <c r="N3" s="8"/>
      <c r="O3" s="8"/>
      <c r="P3" s="8"/>
    </row>
    <row r="4" spans="1:16" ht="15.75" customHeight="1" x14ac:dyDescent="0.2">
      <c r="A4" s="4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8"/>
      <c r="N4" s="9" t="s">
        <v>3</v>
      </c>
      <c r="O4" s="9" t="s">
        <v>4</v>
      </c>
      <c r="P4" s="9" t="s">
        <v>5</v>
      </c>
    </row>
    <row r="5" spans="1:16" s="37" customFormat="1" ht="15.75" customHeight="1" x14ac:dyDescent="0.2">
      <c r="A5" s="22">
        <v>1</v>
      </c>
      <c r="B5" s="19">
        <v>22.57</v>
      </c>
      <c r="C5" s="19">
        <v>22.51</v>
      </c>
      <c r="D5" s="19">
        <v>22.5</v>
      </c>
      <c r="E5" s="19">
        <v>22.65</v>
      </c>
      <c r="F5" s="19">
        <v>22.53</v>
      </c>
      <c r="G5" s="19">
        <v>22.44</v>
      </c>
      <c r="H5" s="19">
        <v>22.48</v>
      </c>
      <c r="I5" s="19">
        <v>22.64</v>
      </c>
      <c r="J5" s="19">
        <v>22.49</v>
      </c>
      <c r="K5" s="19">
        <v>22.43</v>
      </c>
      <c r="L5" s="19"/>
      <c r="M5" s="20"/>
      <c r="N5" s="23">
        <v>22.524000000000001</v>
      </c>
      <c r="O5" s="23">
        <v>7.5454180356911288E-2</v>
      </c>
      <c r="P5" s="23">
        <v>0.33499458513990088</v>
      </c>
    </row>
    <row r="6" spans="1:16" s="37" customFormat="1" ht="15.75" customHeight="1" x14ac:dyDescent="0.2">
      <c r="A6" s="22">
        <v>2</v>
      </c>
      <c r="B6" s="19">
        <v>20.45</v>
      </c>
      <c r="C6" s="19">
        <v>20.37</v>
      </c>
      <c r="D6" s="19">
        <v>20.37</v>
      </c>
      <c r="E6" s="19">
        <v>20.39</v>
      </c>
      <c r="F6" s="19">
        <v>20.309999999999999</v>
      </c>
      <c r="G6" s="19">
        <v>20.32</v>
      </c>
      <c r="H6" s="19">
        <v>20.329999999999998</v>
      </c>
      <c r="I6" s="19">
        <v>20.36</v>
      </c>
      <c r="J6" s="19">
        <v>20.34</v>
      </c>
      <c r="K6" s="19">
        <v>20.34</v>
      </c>
      <c r="L6" s="19"/>
      <c r="M6" s="20"/>
      <c r="N6" s="23">
        <v>20.358000000000001</v>
      </c>
      <c r="O6" s="23">
        <v>4.0770359603788629E-2</v>
      </c>
      <c r="P6" s="23">
        <v>0.20026701838976629</v>
      </c>
    </row>
    <row r="7" spans="1:16" s="37" customFormat="1" ht="15.75" customHeight="1" x14ac:dyDescent="0.2">
      <c r="A7" s="22">
        <v>4</v>
      </c>
      <c r="B7" s="19">
        <v>20.52</v>
      </c>
      <c r="C7" s="19">
        <v>20.45</v>
      </c>
      <c r="D7" s="19">
        <v>20.56</v>
      </c>
      <c r="E7" s="19">
        <v>20.54</v>
      </c>
      <c r="F7" s="19">
        <v>20.43</v>
      </c>
      <c r="G7" s="19">
        <v>20.43</v>
      </c>
      <c r="H7" s="19">
        <v>20.440000000000001</v>
      </c>
      <c r="I7" s="19">
        <v>20.46</v>
      </c>
      <c r="J7" s="19">
        <v>20.45</v>
      </c>
      <c r="K7" s="19">
        <v>20.51</v>
      </c>
      <c r="L7" s="19"/>
      <c r="M7" s="20"/>
      <c r="N7" s="23">
        <v>20.478999999999999</v>
      </c>
      <c r="O7" s="23">
        <v>4.8636977245255793E-2</v>
      </c>
      <c r="P7" s="23">
        <v>0.23749683698059371</v>
      </c>
    </row>
    <row r="8" spans="1:16" s="37" customFormat="1" ht="15.75" customHeight="1" x14ac:dyDescent="0.2">
      <c r="A8" s="22">
        <v>8</v>
      </c>
      <c r="B8" s="19">
        <v>20.73</v>
      </c>
      <c r="C8" s="19">
        <v>20.68</v>
      </c>
      <c r="D8" s="19">
        <v>20.66</v>
      </c>
      <c r="E8" s="19">
        <v>20.66</v>
      </c>
      <c r="F8" s="19">
        <v>20.58</v>
      </c>
      <c r="G8" s="19">
        <v>20.65</v>
      </c>
      <c r="H8" s="19">
        <v>20.63</v>
      </c>
      <c r="I8" s="19">
        <v>20.64</v>
      </c>
      <c r="J8" s="19">
        <v>20.63</v>
      </c>
      <c r="K8" s="19">
        <v>20.63</v>
      </c>
      <c r="L8" s="19"/>
      <c r="M8" s="20"/>
      <c r="N8" s="23">
        <v>20.64899999999999</v>
      </c>
      <c r="O8" s="23">
        <v>3.9001424475410572E-2</v>
      </c>
      <c r="P8" s="23">
        <v>0.18887803029401221</v>
      </c>
    </row>
    <row r="9" spans="1:16" s="37" customFormat="1" ht="15.75" customHeight="1" x14ac:dyDescent="0.2">
      <c r="A9" s="22">
        <v>16</v>
      </c>
      <c r="B9" s="19">
        <v>21.24</v>
      </c>
      <c r="C9" s="19">
        <v>21.19</v>
      </c>
      <c r="D9" s="19">
        <v>21.24</v>
      </c>
      <c r="E9" s="19">
        <v>21.29</v>
      </c>
      <c r="F9" s="19">
        <v>21.29</v>
      </c>
      <c r="G9" s="19">
        <v>21.14</v>
      </c>
      <c r="H9" s="19">
        <v>21.14</v>
      </c>
      <c r="I9" s="19">
        <v>21.17</v>
      </c>
      <c r="J9" s="19">
        <v>21.18</v>
      </c>
      <c r="K9" s="19">
        <v>21.19</v>
      </c>
      <c r="L9" s="19"/>
      <c r="M9" s="20"/>
      <c r="N9" s="23">
        <v>21.207000000000001</v>
      </c>
      <c r="O9" s="23">
        <v>5.5387523665331742E-2</v>
      </c>
      <c r="P9" s="23">
        <v>0.26117566683327081</v>
      </c>
    </row>
    <row r="10" spans="1:16" s="37" customFormat="1" ht="15.75" customHeight="1" x14ac:dyDescent="0.2">
      <c r="A10" s="22">
        <v>32</v>
      </c>
      <c r="B10" s="19">
        <v>21.9</v>
      </c>
      <c r="C10" s="19">
        <v>21.86</v>
      </c>
      <c r="D10" s="19">
        <v>21.83</v>
      </c>
      <c r="E10" s="19">
        <v>21.94</v>
      </c>
      <c r="F10" s="19">
        <v>21.84</v>
      </c>
      <c r="G10" s="19">
        <v>21.85</v>
      </c>
      <c r="H10" s="19">
        <v>21.85</v>
      </c>
      <c r="I10" s="19">
        <v>21.88</v>
      </c>
      <c r="J10" s="19">
        <v>21.85</v>
      </c>
      <c r="K10" s="19">
        <v>21.85</v>
      </c>
      <c r="L10" s="19"/>
      <c r="M10" s="20"/>
      <c r="N10" s="23">
        <v>21.864999999999998</v>
      </c>
      <c r="O10" s="23">
        <v>3.3082388735465387E-2</v>
      </c>
      <c r="P10" s="23">
        <v>0.15130294413659001</v>
      </c>
    </row>
    <row r="11" spans="1:16" s="37" customFormat="1" ht="15.75" customHeight="1" x14ac:dyDescent="0.2">
      <c r="A11" s="22">
        <v>64</v>
      </c>
      <c r="B11" s="19">
        <v>24.02</v>
      </c>
      <c r="C11" s="19">
        <v>24.01</v>
      </c>
      <c r="D11" s="19">
        <v>24.02</v>
      </c>
      <c r="E11" s="19">
        <v>23.99</v>
      </c>
      <c r="F11" s="19">
        <v>23.98</v>
      </c>
      <c r="G11" s="19">
        <v>23.96</v>
      </c>
      <c r="H11" s="19">
        <v>23.96</v>
      </c>
      <c r="I11" s="19">
        <v>24.01</v>
      </c>
      <c r="J11" s="19">
        <v>23.98</v>
      </c>
      <c r="K11" s="19">
        <v>23.97</v>
      </c>
      <c r="L11" s="19"/>
      <c r="M11" s="20"/>
      <c r="N11" s="23">
        <v>23.99</v>
      </c>
      <c r="O11" s="23">
        <v>2.357022603955158E-2</v>
      </c>
      <c r="P11" s="23">
        <v>9.8250212753445545E-2</v>
      </c>
    </row>
    <row r="12" spans="1:16" s="37" customFormat="1" ht="15.75" customHeight="1" x14ac:dyDescent="0.2">
      <c r="A12" s="22">
        <v>128</v>
      </c>
      <c r="B12" s="19">
        <v>27.09</v>
      </c>
      <c r="C12" s="19">
        <v>27.09</v>
      </c>
      <c r="D12" s="19">
        <v>27.14</v>
      </c>
      <c r="E12" s="19">
        <v>27.22</v>
      </c>
      <c r="F12" s="19">
        <v>27.06</v>
      </c>
      <c r="G12" s="19">
        <v>27.04</v>
      </c>
      <c r="H12" s="19">
        <v>27.08</v>
      </c>
      <c r="I12" s="19">
        <v>27.08</v>
      </c>
      <c r="J12" s="19">
        <v>27.06</v>
      </c>
      <c r="K12" s="19">
        <v>27.03</v>
      </c>
      <c r="L12" s="19"/>
      <c r="M12" s="20"/>
      <c r="N12" s="23">
        <v>27.088999999999999</v>
      </c>
      <c r="O12" s="23">
        <v>5.5267028547267089E-2</v>
      </c>
      <c r="P12" s="23">
        <v>0.20402018733532831</v>
      </c>
    </row>
    <row r="13" spans="1:16" ht="15.75" customHeight="1" x14ac:dyDescent="0.2">
      <c r="A13" s="1">
        <v>256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23" t="e">
        <v>#DIV/0!</v>
      </c>
      <c r="O13" s="23" t="e">
        <v>#DIV/0!</v>
      </c>
      <c r="P13" s="23" t="e">
        <v>#DIV/0!</v>
      </c>
    </row>
    <row r="14" spans="1:16" ht="15.75" customHeight="1" x14ac:dyDescent="0.2">
      <c r="A14" s="1">
        <v>512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23" t="e">
        <v>#DIV/0!</v>
      </c>
      <c r="O14" s="23" t="e">
        <v>#DIV/0!</v>
      </c>
      <c r="P14" s="23" t="e">
        <v>#DIV/0!</v>
      </c>
    </row>
    <row r="15" spans="1:16" ht="15.75" customHeight="1" x14ac:dyDescent="0.2">
      <c r="A15" s="1" t="s">
        <v>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23" t="e">
        <v>#DIV/0!</v>
      </c>
      <c r="O15" s="23" t="e">
        <v>#DIV/0!</v>
      </c>
      <c r="P15" s="23" t="e">
        <v>#DIV/0!</v>
      </c>
    </row>
    <row r="16" spans="1:16" ht="15.75" customHeight="1" x14ac:dyDescent="0.2">
      <c r="A16" s="1" t="s">
        <v>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23" t="e">
        <v>#DIV/0!</v>
      </c>
      <c r="O16" s="23" t="e">
        <v>#DIV/0!</v>
      </c>
      <c r="P16" s="23" t="e">
        <v>#DIV/0!</v>
      </c>
    </row>
    <row r="17" spans="1:16" ht="15.75" customHeight="1" x14ac:dyDescent="0.2">
      <c r="A17" s="1" t="s">
        <v>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23" t="e">
        <v>#DIV/0!</v>
      </c>
      <c r="O17" s="23" t="e">
        <v>#DIV/0!</v>
      </c>
      <c r="P17" s="23" t="e">
        <v>#DIV/0!</v>
      </c>
    </row>
    <row r="18" spans="1:16" ht="15.75" customHeight="1" x14ac:dyDescent="0.2">
      <c r="A18" s="1" t="s">
        <v>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23" t="e">
        <v>#DIV/0!</v>
      </c>
      <c r="O18" s="23" t="e">
        <v>#DIV/0!</v>
      </c>
      <c r="P18" s="23" t="e">
        <v>#DIV/0!</v>
      </c>
    </row>
    <row r="19" spans="1:16" ht="15.75" customHeight="1" x14ac:dyDescent="0.2">
      <c r="A19" s="1" t="s">
        <v>10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23" t="e">
        <v>#DIV/0!</v>
      </c>
      <c r="O19" s="23" t="e">
        <v>#DIV/0!</v>
      </c>
      <c r="P19" s="23" t="e">
        <v>#DIV/0!</v>
      </c>
    </row>
    <row r="20" spans="1:16" ht="15.75" customHeight="1" x14ac:dyDescent="0.2">
      <c r="A20" s="1" t="s">
        <v>11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23" t="e">
        <v>#DIV/0!</v>
      </c>
      <c r="O20" s="23" t="e">
        <v>#DIV/0!</v>
      </c>
      <c r="P20" s="23" t="e">
        <v>#DIV/0!</v>
      </c>
    </row>
    <row r="21" spans="1:16" ht="15.75" customHeight="1" x14ac:dyDescent="0.2">
      <c r="A21" s="1" t="s">
        <v>12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23" t="e">
        <v>#DIV/0!</v>
      </c>
      <c r="O21" s="23" t="e">
        <v>#DIV/0!</v>
      </c>
      <c r="P21" s="23" t="e">
        <v>#DIV/0!</v>
      </c>
    </row>
    <row r="22" spans="1:16" ht="15.75" customHeight="1" x14ac:dyDescent="0.2">
      <c r="A22" s="1" t="s">
        <v>13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23" t="e">
        <v>#DIV/0!</v>
      </c>
      <c r="O22" s="23" t="e">
        <v>#DIV/0!</v>
      </c>
      <c r="P22" s="23" t="e">
        <v>#DIV/0!</v>
      </c>
    </row>
    <row r="23" spans="1:16" ht="15.75" customHeight="1" x14ac:dyDescent="0.2">
      <c r="A23" s="1" t="s">
        <v>14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23" t="e">
        <v>#DIV/0!</v>
      </c>
      <c r="O23" s="23" t="e">
        <v>#DIV/0!</v>
      </c>
      <c r="P23" s="23" t="e">
        <v>#DIV/0!</v>
      </c>
    </row>
    <row r="24" spans="1:16" ht="15.75" customHeight="1" x14ac:dyDescent="0.2">
      <c r="A24" s="1" t="s">
        <v>15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23" t="e">
        <v>#DIV/0!</v>
      </c>
      <c r="O24" s="23" t="e">
        <v>#DIV/0!</v>
      </c>
      <c r="P24" s="23" t="e">
        <v>#DIV/0!</v>
      </c>
    </row>
    <row r="25" spans="1:16" ht="15.75" customHeight="1" x14ac:dyDescent="0.2">
      <c r="A25" s="1" t="s">
        <v>16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23" t="e">
        <v>#DIV/0!</v>
      </c>
      <c r="O25" s="23" t="e">
        <v>#DIV/0!</v>
      </c>
      <c r="P25" s="23" t="e">
        <v>#DIV/0!</v>
      </c>
    </row>
    <row r="26" spans="1:16" ht="15.75" customHeight="1" x14ac:dyDescent="0.2">
      <c r="A26" s="21" t="s">
        <v>17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23" t="e">
        <v>#DIV/0!</v>
      </c>
      <c r="O26" s="23" t="e">
        <v>#DIV/0!</v>
      </c>
      <c r="P26" s="23" t="e">
        <v>#DIV/0!</v>
      </c>
    </row>
    <row r="27" spans="1:16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5"/>
      <c r="O27" s="5"/>
      <c r="P27" s="5"/>
    </row>
    <row r="28" spans="1:16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">
      <c r="B31" s="46" t="s">
        <v>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8"/>
    </row>
    <row r="32" spans="1:16" ht="15.75" customHeight="1" x14ac:dyDescent="0.2">
      <c r="A32" s="48" t="s">
        <v>1</v>
      </c>
      <c r="B32" s="33">
        <v>1</v>
      </c>
      <c r="C32" s="4">
        <v>2</v>
      </c>
      <c r="D32" s="4">
        <v>3</v>
      </c>
      <c r="E32" s="33">
        <v>4</v>
      </c>
      <c r="F32" s="4">
        <v>5</v>
      </c>
      <c r="G32" s="4">
        <v>6</v>
      </c>
      <c r="H32" s="33">
        <v>7</v>
      </c>
      <c r="I32" s="4">
        <v>8</v>
      </c>
      <c r="J32" s="4">
        <v>9</v>
      </c>
      <c r="K32" s="33">
        <v>10</v>
      </c>
      <c r="L32" s="33">
        <v>11</v>
      </c>
      <c r="M32" s="8"/>
      <c r="N32" s="8"/>
      <c r="O32" s="8"/>
      <c r="P32" s="8"/>
    </row>
    <row r="33" spans="1:16" ht="15.75" customHeight="1" x14ac:dyDescent="0.2">
      <c r="A33" s="47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8"/>
      <c r="N33" s="9" t="s">
        <v>3</v>
      </c>
      <c r="O33" s="9" t="s">
        <v>4</v>
      </c>
      <c r="P33" s="9" t="s">
        <v>5</v>
      </c>
    </row>
    <row r="34" spans="1:16" s="37" customFormat="1" ht="15.75" customHeight="1" x14ac:dyDescent="0.2">
      <c r="A34" s="22">
        <v>1</v>
      </c>
      <c r="B34" s="19">
        <v>23.8</v>
      </c>
      <c r="C34" s="19">
        <v>23.85</v>
      </c>
      <c r="D34" s="19">
        <v>23.85</v>
      </c>
      <c r="E34" s="19">
        <v>23.79</v>
      </c>
      <c r="F34" s="19">
        <v>23.95</v>
      </c>
      <c r="G34" s="19">
        <v>23.96</v>
      </c>
      <c r="H34" s="19">
        <v>23.93</v>
      </c>
      <c r="I34" s="19">
        <v>23.83</v>
      </c>
      <c r="J34" s="19">
        <v>23.68</v>
      </c>
      <c r="K34" s="19">
        <v>23.77</v>
      </c>
      <c r="L34" s="19"/>
      <c r="M34" s="20"/>
      <c r="N34" s="23">
        <v>23.841000000000001</v>
      </c>
      <c r="O34" s="23">
        <v>8.7869853255318126E-2</v>
      </c>
      <c r="P34" s="23">
        <v>0.36856613923626569</v>
      </c>
    </row>
    <row r="35" spans="1:16" s="37" customFormat="1" ht="15.75" customHeight="1" x14ac:dyDescent="0.2">
      <c r="A35" s="22">
        <v>2</v>
      </c>
      <c r="B35" s="19">
        <v>21.08</v>
      </c>
      <c r="C35" s="19">
        <v>21.03</v>
      </c>
      <c r="D35" s="19">
        <v>21.03</v>
      </c>
      <c r="E35" s="19">
        <v>21.01</v>
      </c>
      <c r="F35" s="19">
        <v>21.07</v>
      </c>
      <c r="G35" s="19">
        <v>21.02</v>
      </c>
      <c r="H35" s="19">
        <v>21</v>
      </c>
      <c r="I35" s="19">
        <v>21.01</v>
      </c>
      <c r="J35" s="19">
        <v>21.03</v>
      </c>
      <c r="K35" s="19">
        <v>20.97</v>
      </c>
      <c r="L35" s="19"/>
      <c r="M35" s="20"/>
      <c r="N35" s="23">
        <v>21.024999999999999</v>
      </c>
      <c r="O35" s="23">
        <v>3.205897343611875E-2</v>
      </c>
      <c r="P35" s="23">
        <v>0.15248025415514271</v>
      </c>
    </row>
    <row r="36" spans="1:16" s="37" customFormat="1" ht="15.75" customHeight="1" x14ac:dyDescent="0.2">
      <c r="A36" s="22">
        <v>4</v>
      </c>
      <c r="B36" s="19">
        <v>21.23</v>
      </c>
      <c r="C36" s="19">
        <v>21.17</v>
      </c>
      <c r="D36" s="19">
        <v>21.2</v>
      </c>
      <c r="E36" s="19">
        <v>21.17</v>
      </c>
      <c r="F36" s="19">
        <v>21.23</v>
      </c>
      <c r="G36" s="19">
        <v>21.22</v>
      </c>
      <c r="H36" s="19">
        <v>21.16</v>
      </c>
      <c r="I36" s="19">
        <v>21.22</v>
      </c>
      <c r="J36" s="19">
        <v>21.17</v>
      </c>
      <c r="K36" s="19">
        <v>21.18</v>
      </c>
      <c r="L36" s="19"/>
      <c r="M36" s="20"/>
      <c r="N36" s="23">
        <v>21.195</v>
      </c>
      <c r="O36" s="23">
        <v>2.7988092706243809E-2</v>
      </c>
      <c r="P36" s="23">
        <v>0.13205044919199721</v>
      </c>
    </row>
    <row r="37" spans="1:16" s="37" customFormat="1" ht="15.75" customHeight="1" x14ac:dyDescent="0.2">
      <c r="A37" s="22">
        <v>8</v>
      </c>
      <c r="B37" s="19">
        <v>21.46</v>
      </c>
      <c r="C37" s="19">
        <v>21.48</v>
      </c>
      <c r="D37" s="19">
        <v>21.56</v>
      </c>
      <c r="E37" s="19">
        <v>21.39</v>
      </c>
      <c r="F37" s="19">
        <v>21.41</v>
      </c>
      <c r="G37" s="19">
        <v>21.39</v>
      </c>
      <c r="H37" s="19">
        <v>21.37</v>
      </c>
      <c r="I37" s="19">
        <v>21.43</v>
      </c>
      <c r="J37" s="19">
        <v>21.4</v>
      </c>
      <c r="K37" s="19">
        <v>21.38</v>
      </c>
      <c r="L37" s="19"/>
      <c r="M37" s="20"/>
      <c r="N37" s="23">
        <v>21.427</v>
      </c>
      <c r="O37" s="23">
        <v>5.8509258526606739E-2</v>
      </c>
      <c r="P37" s="23">
        <v>0.27306323109444502</v>
      </c>
    </row>
    <row r="38" spans="1:16" s="37" customFormat="1" ht="15.75" customHeight="1" x14ac:dyDescent="0.2">
      <c r="A38" s="22">
        <v>16</v>
      </c>
      <c r="B38" s="19">
        <v>22.08</v>
      </c>
      <c r="C38" s="19">
        <v>21.93</v>
      </c>
      <c r="D38" s="19">
        <v>21.98</v>
      </c>
      <c r="E38" s="19">
        <v>21.94</v>
      </c>
      <c r="F38" s="19">
        <v>21.97</v>
      </c>
      <c r="G38" s="19">
        <v>21.93</v>
      </c>
      <c r="H38" s="19">
        <v>21.95</v>
      </c>
      <c r="I38" s="19">
        <v>21.92</v>
      </c>
      <c r="J38" s="19">
        <v>21.93</v>
      </c>
      <c r="K38" s="19">
        <v>21.95</v>
      </c>
      <c r="L38" s="19"/>
      <c r="M38" s="20"/>
      <c r="N38" s="23">
        <v>21.957999999999998</v>
      </c>
      <c r="O38" s="23">
        <v>4.685675570881425E-2</v>
      </c>
      <c r="P38" s="23">
        <v>0.21339263916938811</v>
      </c>
    </row>
    <row r="39" spans="1:16" s="37" customFormat="1" ht="15.75" customHeight="1" x14ac:dyDescent="0.2">
      <c r="A39" s="22">
        <v>32</v>
      </c>
      <c r="B39" s="19">
        <v>22.68</v>
      </c>
      <c r="C39" s="19">
        <v>22.66</v>
      </c>
      <c r="D39" s="19">
        <v>22.63</v>
      </c>
      <c r="E39" s="19">
        <v>22.61</v>
      </c>
      <c r="F39" s="19">
        <v>22.62</v>
      </c>
      <c r="G39" s="19">
        <v>22.58</v>
      </c>
      <c r="H39" s="19">
        <v>22.61</v>
      </c>
      <c r="I39" s="19">
        <v>22.62</v>
      </c>
      <c r="J39" s="19">
        <v>22.66</v>
      </c>
      <c r="K39" s="19">
        <v>22.63</v>
      </c>
      <c r="L39" s="19"/>
      <c r="M39" s="20"/>
      <c r="N39" s="23">
        <v>22.63</v>
      </c>
      <c r="O39" s="23">
        <v>2.9439202887759801E-2</v>
      </c>
      <c r="P39" s="23">
        <v>0.13008927480229701</v>
      </c>
    </row>
    <row r="40" spans="1:16" s="37" customFormat="1" ht="15.75" customHeight="1" x14ac:dyDescent="0.2">
      <c r="A40" s="22">
        <v>64</v>
      </c>
      <c r="B40" s="19">
        <v>24.74</v>
      </c>
      <c r="C40" s="19">
        <v>24.76</v>
      </c>
      <c r="D40" s="19">
        <v>24.74</v>
      </c>
      <c r="E40" s="19">
        <v>24.72</v>
      </c>
      <c r="F40" s="19">
        <v>24.8</v>
      </c>
      <c r="G40" s="19">
        <v>24.72</v>
      </c>
      <c r="H40" s="19">
        <v>24.69</v>
      </c>
      <c r="I40" s="19">
        <v>24.72</v>
      </c>
      <c r="J40" s="19">
        <v>24.7</v>
      </c>
      <c r="K40" s="19">
        <v>24.69</v>
      </c>
      <c r="L40" s="19"/>
      <c r="M40" s="20"/>
      <c r="N40" s="23">
        <v>24.728000000000002</v>
      </c>
      <c r="O40" s="23">
        <v>3.3928028399998637E-2</v>
      </c>
      <c r="P40" s="23">
        <v>0.13720490294402549</v>
      </c>
    </row>
    <row r="41" spans="1:16" s="37" customFormat="1" ht="15.75" customHeight="1" x14ac:dyDescent="0.2">
      <c r="A41" s="22">
        <v>128</v>
      </c>
      <c r="B41" s="19">
        <v>27.99</v>
      </c>
      <c r="C41" s="19">
        <v>28.03</v>
      </c>
      <c r="D41" s="19">
        <v>28.05</v>
      </c>
      <c r="E41" s="19">
        <v>27.95</v>
      </c>
      <c r="F41" s="19">
        <v>28.04</v>
      </c>
      <c r="G41" s="19">
        <v>27.99</v>
      </c>
      <c r="H41" s="19">
        <v>27.91</v>
      </c>
      <c r="I41" s="19">
        <v>27.9</v>
      </c>
      <c r="J41" s="19">
        <v>27.88</v>
      </c>
      <c r="K41" s="19">
        <v>27.91</v>
      </c>
      <c r="L41" s="19"/>
      <c r="M41" s="20"/>
      <c r="N41" s="23">
        <v>27.965</v>
      </c>
      <c r="O41" s="23">
        <v>6.3289458486825365E-2</v>
      </c>
      <c r="P41" s="23">
        <v>0.2263166761552847</v>
      </c>
    </row>
    <row r="42" spans="1:16" ht="15.75" customHeight="1" x14ac:dyDescent="0.2">
      <c r="A42" s="1">
        <v>256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  <c r="N42" s="23" t="e">
        <v>#DIV/0!</v>
      </c>
      <c r="O42" s="23" t="e">
        <v>#DIV/0!</v>
      </c>
      <c r="P42" s="23" t="e">
        <v>#DIV/0!</v>
      </c>
    </row>
    <row r="43" spans="1:16" ht="15.75" customHeight="1" x14ac:dyDescent="0.2">
      <c r="A43" s="1">
        <v>512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  <c r="N43" s="23" t="e">
        <v>#DIV/0!</v>
      </c>
      <c r="O43" s="23" t="e">
        <v>#DIV/0!</v>
      </c>
      <c r="P43" s="23" t="e">
        <v>#DIV/0!</v>
      </c>
    </row>
    <row r="44" spans="1:16" ht="15.75" customHeight="1" x14ac:dyDescent="0.2">
      <c r="A44" s="1" t="s">
        <v>6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  <c r="N44" s="23" t="e">
        <v>#DIV/0!</v>
      </c>
      <c r="O44" s="23" t="e">
        <v>#DIV/0!</v>
      </c>
      <c r="P44" s="23" t="e">
        <v>#DIV/0!</v>
      </c>
    </row>
    <row r="45" spans="1:16" ht="15.75" customHeight="1" x14ac:dyDescent="0.2">
      <c r="A45" s="1" t="s">
        <v>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  <c r="N45" s="23" t="e">
        <v>#DIV/0!</v>
      </c>
      <c r="O45" s="23" t="e">
        <v>#DIV/0!</v>
      </c>
      <c r="P45" s="23" t="e">
        <v>#DIV/0!</v>
      </c>
    </row>
    <row r="46" spans="1:16" ht="15.75" customHeight="1" x14ac:dyDescent="0.2">
      <c r="A46" s="1" t="s">
        <v>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  <c r="N46" s="23" t="e">
        <v>#DIV/0!</v>
      </c>
      <c r="O46" s="23" t="e">
        <v>#DIV/0!</v>
      </c>
      <c r="P46" s="23" t="e">
        <v>#DIV/0!</v>
      </c>
    </row>
    <row r="47" spans="1:16" ht="15.75" customHeight="1" x14ac:dyDescent="0.2">
      <c r="A47" s="1" t="s">
        <v>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8"/>
      <c r="N47" s="23" t="e">
        <v>#DIV/0!</v>
      </c>
      <c r="O47" s="23" t="e">
        <v>#DIV/0!</v>
      </c>
      <c r="P47" s="23" t="e">
        <v>#DIV/0!</v>
      </c>
    </row>
    <row r="48" spans="1:16" ht="15.75" customHeight="1" x14ac:dyDescent="0.2">
      <c r="A48" s="1" t="s">
        <v>10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8"/>
      <c r="N48" s="23" t="e">
        <v>#DIV/0!</v>
      </c>
      <c r="O48" s="23" t="e">
        <v>#DIV/0!</v>
      </c>
      <c r="P48" s="23" t="e">
        <v>#DIV/0!</v>
      </c>
    </row>
    <row r="49" spans="1:16" ht="15.75" customHeight="1" x14ac:dyDescent="0.2">
      <c r="A49" s="1" t="s">
        <v>11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8"/>
      <c r="N49" s="23" t="e">
        <v>#DIV/0!</v>
      </c>
      <c r="O49" s="23" t="e">
        <v>#DIV/0!</v>
      </c>
      <c r="P49" s="23" t="e">
        <v>#DIV/0!</v>
      </c>
    </row>
    <row r="50" spans="1:16" ht="15.75" customHeight="1" x14ac:dyDescent="0.2">
      <c r="A50" s="1" t="s">
        <v>12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8"/>
      <c r="N50" s="23" t="e">
        <v>#DIV/0!</v>
      </c>
      <c r="O50" s="23" t="e">
        <v>#DIV/0!</v>
      </c>
      <c r="P50" s="23" t="e">
        <v>#DIV/0!</v>
      </c>
    </row>
    <row r="51" spans="1:16" ht="15.75" customHeight="1" x14ac:dyDescent="0.2">
      <c r="A51" s="1" t="s">
        <v>13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8"/>
      <c r="N51" s="23" t="e">
        <v>#DIV/0!</v>
      </c>
      <c r="O51" s="23" t="e">
        <v>#DIV/0!</v>
      </c>
      <c r="P51" s="23" t="e">
        <v>#DIV/0!</v>
      </c>
    </row>
    <row r="52" spans="1:16" ht="15.75" customHeight="1" x14ac:dyDescent="0.2">
      <c r="A52" s="1" t="s">
        <v>14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8"/>
      <c r="N52" s="23" t="e">
        <v>#DIV/0!</v>
      </c>
      <c r="O52" s="23" t="e">
        <v>#DIV/0!</v>
      </c>
      <c r="P52" s="23" t="e">
        <v>#DIV/0!</v>
      </c>
    </row>
    <row r="53" spans="1:16" ht="15.75" customHeight="1" x14ac:dyDescent="0.2">
      <c r="A53" s="1" t="s">
        <v>15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8"/>
      <c r="N53" s="23" t="e">
        <v>#DIV/0!</v>
      </c>
      <c r="O53" s="23" t="e">
        <v>#DIV/0!</v>
      </c>
      <c r="P53" s="23" t="e">
        <v>#DIV/0!</v>
      </c>
    </row>
    <row r="54" spans="1:16" ht="15.75" customHeight="1" x14ac:dyDescent="0.2">
      <c r="A54" s="1" t="s">
        <v>16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8"/>
      <c r="N54" s="23" t="e">
        <v>#DIV/0!</v>
      </c>
      <c r="O54" s="23" t="e">
        <v>#DIV/0!</v>
      </c>
      <c r="P54" s="23" t="e">
        <v>#DIV/0!</v>
      </c>
    </row>
    <row r="55" spans="1:16" ht="15.75" customHeight="1" x14ac:dyDescent="0.2">
      <c r="A55" s="6" t="s">
        <v>17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8"/>
      <c r="N55" s="23" t="e">
        <v>#DIV/0!</v>
      </c>
      <c r="O55" s="23" t="e">
        <v>#DIV/0!</v>
      </c>
      <c r="P55" s="23" t="e">
        <v>#DIV/0!</v>
      </c>
    </row>
    <row r="56" spans="1:16" ht="15.75" customHeight="1" x14ac:dyDescent="0.2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5"/>
      <c r="O56" s="5"/>
      <c r="P56" s="5"/>
    </row>
    <row r="57" spans="1:16" ht="15.75" customHeight="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5.75" customHeight="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5.75" customHeight="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5.75" customHeight="1" x14ac:dyDescent="0.2">
      <c r="B60" s="46" t="s">
        <v>19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8"/>
    </row>
    <row r="61" spans="1:16" ht="15.75" customHeight="1" x14ac:dyDescent="0.2">
      <c r="A61" s="48" t="s">
        <v>1</v>
      </c>
      <c r="B61" s="33">
        <v>1</v>
      </c>
      <c r="C61" s="4">
        <v>2</v>
      </c>
      <c r="D61" s="4">
        <v>3</v>
      </c>
      <c r="E61" s="33">
        <v>4</v>
      </c>
      <c r="F61" s="4">
        <v>5</v>
      </c>
      <c r="G61" s="4">
        <v>6</v>
      </c>
      <c r="H61" s="33">
        <v>7</v>
      </c>
      <c r="I61" s="4">
        <v>8</v>
      </c>
      <c r="J61" s="4">
        <v>9</v>
      </c>
      <c r="K61" s="33">
        <v>10</v>
      </c>
      <c r="L61" s="33">
        <v>11</v>
      </c>
      <c r="M61" s="8"/>
      <c r="N61" s="8"/>
      <c r="O61" s="8"/>
      <c r="P61" s="8"/>
    </row>
    <row r="62" spans="1:16" ht="15.75" customHeight="1" x14ac:dyDescent="0.2">
      <c r="A62" s="47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8"/>
      <c r="N62" s="9" t="s">
        <v>3</v>
      </c>
      <c r="O62" s="9" t="s">
        <v>4</v>
      </c>
      <c r="P62" s="9" t="s">
        <v>5</v>
      </c>
    </row>
    <row r="63" spans="1:16" s="37" customFormat="1" ht="15.75" customHeight="1" x14ac:dyDescent="0.2">
      <c r="A63" s="22">
        <v>1</v>
      </c>
      <c r="B63" s="19">
        <v>23.1</v>
      </c>
      <c r="C63" s="19">
        <v>22.09</v>
      </c>
      <c r="D63" s="19">
        <v>22.3</v>
      </c>
      <c r="E63" s="19">
        <v>22.94</v>
      </c>
      <c r="F63" s="19">
        <v>22.25</v>
      </c>
      <c r="G63" s="19">
        <v>22.36</v>
      </c>
      <c r="H63" s="19">
        <v>22.57</v>
      </c>
      <c r="I63" s="19">
        <v>23.09</v>
      </c>
      <c r="J63" s="19">
        <v>22.84</v>
      </c>
      <c r="K63" s="19">
        <v>22.25</v>
      </c>
      <c r="L63" s="19"/>
      <c r="M63" s="20"/>
      <c r="N63" s="23">
        <v>22.579000000000001</v>
      </c>
      <c r="O63" s="23">
        <v>0.38187985312428108</v>
      </c>
      <c r="P63" s="23">
        <v>1.6913054303746009</v>
      </c>
    </row>
    <row r="64" spans="1:16" s="37" customFormat="1" ht="15.75" customHeight="1" x14ac:dyDescent="0.2">
      <c r="A64" s="22">
        <v>2</v>
      </c>
      <c r="B64" s="19">
        <v>21.43</v>
      </c>
      <c r="C64" s="19">
        <v>20.73</v>
      </c>
      <c r="D64" s="19">
        <v>20.69</v>
      </c>
      <c r="E64" s="19">
        <v>21.25</v>
      </c>
      <c r="F64" s="19">
        <v>21.06</v>
      </c>
      <c r="G64" s="19">
        <v>21.16</v>
      </c>
      <c r="H64" s="19">
        <v>21.46</v>
      </c>
      <c r="I64" s="19">
        <v>21.54</v>
      </c>
      <c r="J64" s="19">
        <v>21.27</v>
      </c>
      <c r="K64" s="19">
        <v>20.71</v>
      </c>
      <c r="L64" s="19"/>
      <c r="M64" s="20"/>
      <c r="N64" s="23">
        <v>21.13</v>
      </c>
      <c r="O64" s="23">
        <v>0.32262809686834248</v>
      </c>
      <c r="P64" s="23">
        <v>1.5268722047720891</v>
      </c>
    </row>
    <row r="65" spans="1:16" s="37" customFormat="1" ht="15.75" customHeight="1" x14ac:dyDescent="0.2">
      <c r="A65" s="22">
        <v>4</v>
      </c>
      <c r="B65" s="19">
        <v>21.61</v>
      </c>
      <c r="C65" s="19">
        <v>20.76</v>
      </c>
      <c r="D65" s="19">
        <v>20.79</v>
      </c>
      <c r="E65" s="19">
        <v>21.25</v>
      </c>
      <c r="F65" s="19">
        <v>20.8</v>
      </c>
      <c r="G65" s="19">
        <v>21.08</v>
      </c>
      <c r="H65" s="19">
        <v>21</v>
      </c>
      <c r="I65" s="19">
        <v>21.54</v>
      </c>
      <c r="J65" s="19">
        <v>21.4</v>
      </c>
      <c r="K65" s="19">
        <v>20.78</v>
      </c>
      <c r="L65" s="19"/>
      <c r="M65" s="20"/>
      <c r="N65" s="23">
        <v>21.100999999999999</v>
      </c>
      <c r="O65" s="23">
        <v>0.33009931165568213</v>
      </c>
      <c r="P65" s="23">
        <v>1.5643775728907729</v>
      </c>
    </row>
    <row r="66" spans="1:16" s="37" customFormat="1" ht="15.75" customHeight="1" x14ac:dyDescent="0.2">
      <c r="A66" s="22">
        <v>8</v>
      </c>
      <c r="B66" s="19">
        <v>21.72</v>
      </c>
      <c r="C66" s="19">
        <v>20.91</v>
      </c>
      <c r="D66" s="19">
        <v>20.89</v>
      </c>
      <c r="E66" s="19">
        <v>21.54</v>
      </c>
      <c r="F66" s="19">
        <v>20.94</v>
      </c>
      <c r="G66" s="19">
        <v>21.12</v>
      </c>
      <c r="H66" s="19">
        <v>21.09</v>
      </c>
      <c r="I66" s="19">
        <v>21.61</v>
      </c>
      <c r="J66" s="19">
        <v>21.51</v>
      </c>
      <c r="K66" s="19">
        <v>20.91</v>
      </c>
      <c r="L66" s="19"/>
      <c r="M66" s="20"/>
      <c r="N66" s="23">
        <v>21.224</v>
      </c>
      <c r="O66" s="23">
        <v>0.33247222106181668</v>
      </c>
      <c r="P66" s="23">
        <v>1.5664918067367919</v>
      </c>
    </row>
    <row r="67" spans="1:16" s="37" customFormat="1" ht="15.75" customHeight="1" x14ac:dyDescent="0.2">
      <c r="A67" s="22">
        <v>16</v>
      </c>
      <c r="B67" s="19">
        <v>22.2</v>
      </c>
      <c r="C67" s="19">
        <v>21.63</v>
      </c>
      <c r="D67" s="19">
        <v>21.9</v>
      </c>
      <c r="E67" s="19">
        <v>22.2</v>
      </c>
      <c r="F67" s="19">
        <v>21.57</v>
      </c>
      <c r="G67" s="19">
        <v>21.74</v>
      </c>
      <c r="H67" s="19">
        <v>21.92</v>
      </c>
      <c r="I67" s="19">
        <v>22.17</v>
      </c>
      <c r="J67" s="19">
        <v>22.25</v>
      </c>
      <c r="K67" s="19">
        <v>21.57</v>
      </c>
      <c r="L67" s="19"/>
      <c r="M67" s="20"/>
      <c r="N67" s="23">
        <v>21.914999999999999</v>
      </c>
      <c r="O67" s="23">
        <v>0.27685736399814281</v>
      </c>
      <c r="P67" s="23">
        <v>1.2633235865760559</v>
      </c>
    </row>
    <row r="68" spans="1:16" s="37" customFormat="1" ht="15.75" customHeight="1" x14ac:dyDescent="0.2">
      <c r="A68" s="22">
        <v>32</v>
      </c>
      <c r="B68" s="19">
        <v>23.59</v>
      </c>
      <c r="C68" s="19">
        <v>23.32</v>
      </c>
      <c r="D68" s="19">
        <v>23.19</v>
      </c>
      <c r="E68" s="19">
        <v>23.32</v>
      </c>
      <c r="F68" s="19">
        <v>23</v>
      </c>
      <c r="G68" s="19">
        <v>23.29</v>
      </c>
      <c r="H68" s="19">
        <v>23.18</v>
      </c>
      <c r="I68" s="19">
        <v>23.48</v>
      </c>
      <c r="J68" s="19">
        <v>23.42</v>
      </c>
      <c r="K68" s="19">
        <v>22.93</v>
      </c>
      <c r="L68" s="19"/>
      <c r="M68" s="20"/>
      <c r="N68" s="23">
        <v>23.271999999999998</v>
      </c>
      <c r="O68" s="23">
        <v>0.20476544847431891</v>
      </c>
      <c r="P68" s="23">
        <v>0.87987903263285894</v>
      </c>
    </row>
    <row r="69" spans="1:16" s="37" customFormat="1" ht="15.75" customHeight="1" x14ac:dyDescent="0.2">
      <c r="A69" s="22">
        <v>64</v>
      </c>
      <c r="B69" s="19">
        <v>26.01</v>
      </c>
      <c r="C69" s="19">
        <v>25.48</v>
      </c>
      <c r="D69" s="19">
        <v>25.32</v>
      </c>
      <c r="E69" s="19">
        <v>25.99</v>
      </c>
      <c r="F69" s="19">
        <v>25.42</v>
      </c>
      <c r="G69" s="19">
        <v>25.62</v>
      </c>
      <c r="H69" s="19">
        <v>25.94</v>
      </c>
      <c r="I69" s="19">
        <v>26.1</v>
      </c>
      <c r="J69" s="19">
        <v>25.91</v>
      </c>
      <c r="K69" s="19">
        <v>25.37</v>
      </c>
      <c r="L69" s="19"/>
      <c r="M69" s="20"/>
      <c r="N69" s="23">
        <v>25.716000000000001</v>
      </c>
      <c r="O69" s="23">
        <v>0.30291913112248292</v>
      </c>
      <c r="P69" s="23">
        <v>1.1779403138998401</v>
      </c>
    </row>
    <row r="70" spans="1:16" s="37" customFormat="1" ht="15.75" customHeight="1" x14ac:dyDescent="0.2">
      <c r="A70" s="22">
        <v>128</v>
      </c>
      <c r="B70" s="19">
        <v>29.42</v>
      </c>
      <c r="C70" s="19">
        <v>28.92</v>
      </c>
      <c r="D70" s="19">
        <v>28.9</v>
      </c>
      <c r="E70" s="19">
        <v>29.26</v>
      </c>
      <c r="F70" s="19">
        <v>29</v>
      </c>
      <c r="G70" s="19">
        <v>29.05</v>
      </c>
      <c r="H70" s="19">
        <v>29</v>
      </c>
      <c r="I70" s="19">
        <v>29.42</v>
      </c>
      <c r="J70" s="19">
        <v>29.35</v>
      </c>
      <c r="K70" s="19">
        <v>28.9</v>
      </c>
      <c r="L70" s="19"/>
      <c r="M70" s="20"/>
      <c r="N70" s="23">
        <v>29.122</v>
      </c>
      <c r="O70" s="23">
        <v>0.21678458329769659</v>
      </c>
      <c r="P70" s="23">
        <v>0.74440142606172843</v>
      </c>
    </row>
    <row r="71" spans="1:16" ht="15.75" customHeight="1" x14ac:dyDescent="0.2">
      <c r="A71" s="1">
        <v>256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8"/>
      <c r="N71" s="23" t="e">
        <v>#DIV/0!</v>
      </c>
      <c r="O71" s="23" t="e">
        <v>#DIV/0!</v>
      </c>
      <c r="P71" s="23" t="e">
        <v>#DIV/0!</v>
      </c>
    </row>
    <row r="72" spans="1:16" ht="15.75" customHeight="1" x14ac:dyDescent="0.2">
      <c r="A72" s="1">
        <v>512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8"/>
      <c r="N72" s="23" t="e">
        <v>#DIV/0!</v>
      </c>
      <c r="O72" s="23" t="e">
        <v>#DIV/0!</v>
      </c>
      <c r="P72" s="23" t="e">
        <v>#DIV/0!</v>
      </c>
    </row>
    <row r="73" spans="1:16" ht="15.75" customHeight="1" x14ac:dyDescent="0.2">
      <c r="A73" s="1" t="s">
        <v>6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8"/>
      <c r="N73" s="23" t="e">
        <v>#DIV/0!</v>
      </c>
      <c r="O73" s="23" t="e">
        <v>#DIV/0!</v>
      </c>
      <c r="P73" s="23" t="e">
        <v>#DIV/0!</v>
      </c>
    </row>
    <row r="74" spans="1:16" ht="15.75" customHeight="1" x14ac:dyDescent="0.2">
      <c r="A74" s="1" t="s">
        <v>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8"/>
      <c r="N74" s="23" t="e">
        <v>#DIV/0!</v>
      </c>
      <c r="O74" s="23" t="e">
        <v>#DIV/0!</v>
      </c>
      <c r="P74" s="23" t="e">
        <v>#DIV/0!</v>
      </c>
    </row>
    <row r="75" spans="1:16" ht="15.75" customHeight="1" x14ac:dyDescent="0.2">
      <c r="A75" s="1" t="s">
        <v>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8"/>
      <c r="N75" s="23" t="e">
        <v>#DIV/0!</v>
      </c>
      <c r="O75" s="23" t="e">
        <v>#DIV/0!</v>
      </c>
      <c r="P75" s="23" t="e">
        <v>#DIV/0!</v>
      </c>
    </row>
    <row r="76" spans="1:16" ht="15.75" customHeight="1" x14ac:dyDescent="0.2">
      <c r="A76" s="1" t="s">
        <v>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8"/>
      <c r="N76" s="23" t="e">
        <v>#DIV/0!</v>
      </c>
      <c r="O76" s="23" t="e">
        <v>#DIV/0!</v>
      </c>
      <c r="P76" s="23" t="e">
        <v>#DIV/0!</v>
      </c>
    </row>
    <row r="77" spans="1:16" ht="15.75" customHeight="1" x14ac:dyDescent="0.2">
      <c r="A77" s="1" t="s">
        <v>10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8"/>
      <c r="N77" s="23" t="e">
        <v>#DIV/0!</v>
      </c>
      <c r="O77" s="23" t="e">
        <v>#DIV/0!</v>
      </c>
      <c r="P77" s="23" t="e">
        <v>#DIV/0!</v>
      </c>
    </row>
    <row r="78" spans="1:16" ht="15.75" customHeight="1" x14ac:dyDescent="0.2">
      <c r="A78" s="1" t="s">
        <v>11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  <c r="N78" s="23" t="e">
        <v>#DIV/0!</v>
      </c>
      <c r="O78" s="23" t="e">
        <v>#DIV/0!</v>
      </c>
      <c r="P78" s="23" t="e">
        <v>#DIV/0!</v>
      </c>
    </row>
    <row r="79" spans="1:16" ht="15.75" customHeight="1" x14ac:dyDescent="0.2">
      <c r="A79" s="1" t="s">
        <v>12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8"/>
      <c r="N79" s="23" t="e">
        <v>#DIV/0!</v>
      </c>
      <c r="O79" s="23" t="e">
        <v>#DIV/0!</v>
      </c>
      <c r="P79" s="23" t="e">
        <v>#DIV/0!</v>
      </c>
    </row>
    <row r="80" spans="1:16" ht="15.75" customHeight="1" x14ac:dyDescent="0.2">
      <c r="A80" s="1" t="s">
        <v>13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8"/>
      <c r="N80" s="23" t="e">
        <v>#DIV/0!</v>
      </c>
      <c r="O80" s="23" t="e">
        <v>#DIV/0!</v>
      </c>
      <c r="P80" s="23" t="e">
        <v>#DIV/0!</v>
      </c>
    </row>
    <row r="81" spans="1:16" ht="15.75" customHeight="1" x14ac:dyDescent="0.2">
      <c r="A81" s="1" t="s">
        <v>14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8"/>
      <c r="N81" s="23" t="e">
        <v>#DIV/0!</v>
      </c>
      <c r="O81" s="23" t="e">
        <v>#DIV/0!</v>
      </c>
      <c r="P81" s="23" t="e">
        <v>#DIV/0!</v>
      </c>
    </row>
    <row r="82" spans="1:16" ht="15.75" customHeight="1" x14ac:dyDescent="0.2">
      <c r="A82" s="1" t="s">
        <v>15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8"/>
      <c r="N82" s="23" t="e">
        <v>#DIV/0!</v>
      </c>
      <c r="O82" s="23" t="e">
        <v>#DIV/0!</v>
      </c>
      <c r="P82" s="23" t="e">
        <v>#DIV/0!</v>
      </c>
    </row>
    <row r="83" spans="1:16" ht="15.75" customHeight="1" x14ac:dyDescent="0.2">
      <c r="A83" s="1" t="s">
        <v>16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8"/>
      <c r="N83" s="23" t="e">
        <v>#DIV/0!</v>
      </c>
      <c r="O83" s="23" t="e">
        <v>#DIV/0!</v>
      </c>
      <c r="P83" s="23" t="e">
        <v>#DIV/0!</v>
      </c>
    </row>
    <row r="84" spans="1:16" ht="15.75" customHeight="1" x14ac:dyDescent="0.2">
      <c r="A84" s="6" t="s">
        <v>17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8"/>
      <c r="N84" s="23" t="e">
        <v>#DIV/0!</v>
      </c>
      <c r="O84" s="23" t="e">
        <v>#DIV/0!</v>
      </c>
      <c r="P84" s="23" t="e">
        <v>#DIV/0!</v>
      </c>
    </row>
    <row r="85" spans="1:16" ht="15.75" customHeight="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37" customFormat="1" ht="15.75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5.75" customHeight="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5.75" customHeight="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5.75" customHeight="1" x14ac:dyDescent="0.2">
      <c r="B89" s="46" t="s">
        <v>20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8"/>
    </row>
    <row r="90" spans="1:16" ht="15.75" customHeight="1" x14ac:dyDescent="0.2">
      <c r="A90" s="48" t="s">
        <v>1</v>
      </c>
      <c r="B90" s="33">
        <v>1</v>
      </c>
      <c r="C90" s="4">
        <v>2</v>
      </c>
      <c r="D90" s="4">
        <v>3</v>
      </c>
      <c r="E90" s="33">
        <v>4</v>
      </c>
      <c r="F90" s="4">
        <v>5</v>
      </c>
      <c r="G90" s="4">
        <v>6</v>
      </c>
      <c r="H90" s="33">
        <v>7</v>
      </c>
      <c r="I90" s="4">
        <v>8</v>
      </c>
      <c r="J90" s="4">
        <v>9</v>
      </c>
      <c r="K90" s="33">
        <v>10</v>
      </c>
      <c r="L90" s="33">
        <v>11</v>
      </c>
      <c r="M90" s="8"/>
      <c r="N90" s="8"/>
      <c r="O90" s="8"/>
      <c r="P90" s="8"/>
    </row>
    <row r="91" spans="1:16" ht="15.75" customHeight="1" x14ac:dyDescent="0.2">
      <c r="A91" s="47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8"/>
      <c r="N91" s="9" t="s">
        <v>3</v>
      </c>
      <c r="O91" s="9" t="s">
        <v>4</v>
      </c>
      <c r="P91" s="9" t="s">
        <v>5</v>
      </c>
    </row>
    <row r="92" spans="1:16" s="37" customFormat="1" ht="15.75" customHeight="1" x14ac:dyDescent="0.2">
      <c r="A92" s="22">
        <v>1</v>
      </c>
      <c r="B92" s="19">
        <v>32.28</v>
      </c>
      <c r="C92" s="19">
        <v>23.62</v>
      </c>
      <c r="D92" s="19">
        <v>24.03</v>
      </c>
      <c r="E92" s="19">
        <v>24.21</v>
      </c>
      <c r="F92" s="19">
        <v>26.31</v>
      </c>
      <c r="G92" s="19">
        <v>26.58</v>
      </c>
      <c r="H92" s="19">
        <v>26.43</v>
      </c>
      <c r="I92" s="19">
        <v>23.86</v>
      </c>
      <c r="J92" s="19">
        <v>24.62</v>
      </c>
      <c r="K92" s="19">
        <v>23.8</v>
      </c>
      <c r="L92" s="19"/>
      <c r="M92" s="20"/>
      <c r="N92" s="23">
        <v>25.574000000000009</v>
      </c>
      <c r="O92" s="23">
        <v>2.6313165272666579</v>
      </c>
      <c r="P92" s="23">
        <v>10.28902998070954</v>
      </c>
    </row>
    <row r="93" spans="1:16" s="37" customFormat="1" ht="15.75" customHeight="1" x14ac:dyDescent="0.2">
      <c r="A93" s="22">
        <v>2</v>
      </c>
      <c r="B93" s="19">
        <v>27.89</v>
      </c>
      <c r="C93" s="19">
        <v>21.84</v>
      </c>
      <c r="D93" s="19">
        <v>22.31</v>
      </c>
      <c r="E93" s="19">
        <v>22.23</v>
      </c>
      <c r="F93" s="19">
        <v>23.89</v>
      </c>
      <c r="G93" s="19">
        <v>23.66</v>
      </c>
      <c r="H93" s="19">
        <v>23.75</v>
      </c>
      <c r="I93" s="19">
        <v>22.01</v>
      </c>
      <c r="J93" s="19">
        <v>22.58</v>
      </c>
      <c r="K93" s="19">
        <v>22.43</v>
      </c>
      <c r="L93" s="19"/>
      <c r="M93" s="20"/>
      <c r="N93" s="23">
        <v>23.259</v>
      </c>
      <c r="O93" s="23">
        <v>1.7928094030196171</v>
      </c>
      <c r="P93" s="23">
        <v>7.7080244336369441</v>
      </c>
    </row>
    <row r="94" spans="1:16" s="37" customFormat="1" ht="15.75" customHeight="1" x14ac:dyDescent="0.2">
      <c r="A94" s="22">
        <v>4</v>
      </c>
      <c r="B94" s="19">
        <v>28.46</v>
      </c>
      <c r="C94" s="19">
        <v>22.01</v>
      </c>
      <c r="D94" s="19">
        <v>22.46</v>
      </c>
      <c r="E94" s="19">
        <v>22.34</v>
      </c>
      <c r="F94" s="19">
        <v>24.08</v>
      </c>
      <c r="G94" s="19">
        <v>24.14</v>
      </c>
      <c r="H94" s="19">
        <v>24.03</v>
      </c>
      <c r="I94" s="19">
        <v>22.3</v>
      </c>
      <c r="J94" s="19">
        <v>22.83</v>
      </c>
      <c r="K94" s="19">
        <v>22.27</v>
      </c>
      <c r="L94" s="19"/>
      <c r="M94" s="20"/>
      <c r="N94" s="23">
        <v>23.492000000000001</v>
      </c>
      <c r="O94" s="23">
        <v>1.934395110737319</v>
      </c>
      <c r="P94" s="23">
        <v>8.234271712656728</v>
      </c>
    </row>
    <row r="95" spans="1:16" s="37" customFormat="1" ht="15.75" customHeight="1" x14ac:dyDescent="0.2">
      <c r="A95" s="22">
        <v>8</v>
      </c>
      <c r="B95" s="19">
        <v>28.37</v>
      </c>
      <c r="C95" s="19">
        <v>22.12</v>
      </c>
      <c r="D95" s="19">
        <v>22.59</v>
      </c>
      <c r="E95" s="19">
        <v>22.47</v>
      </c>
      <c r="F95" s="19">
        <v>24.39</v>
      </c>
      <c r="G95" s="19">
        <v>24.32</v>
      </c>
      <c r="H95" s="19">
        <v>24.16</v>
      </c>
      <c r="I95" s="19">
        <v>22.38</v>
      </c>
      <c r="J95" s="19">
        <v>23</v>
      </c>
      <c r="K95" s="19">
        <v>22.53</v>
      </c>
      <c r="L95" s="19"/>
      <c r="M95" s="20"/>
      <c r="N95" s="23">
        <v>23.632999999999999</v>
      </c>
      <c r="O95" s="23">
        <v>1.8761310662578401</v>
      </c>
      <c r="P95" s="23">
        <v>7.938607312900773</v>
      </c>
    </row>
    <row r="96" spans="1:16" s="37" customFormat="1" ht="15.75" customHeight="1" x14ac:dyDescent="0.2">
      <c r="A96" s="22">
        <v>16</v>
      </c>
      <c r="B96" s="19">
        <v>29.35</v>
      </c>
      <c r="C96" s="19">
        <v>22.87</v>
      </c>
      <c r="D96" s="19">
        <v>23.07</v>
      </c>
      <c r="E96" s="19">
        <v>23.05</v>
      </c>
      <c r="F96" s="19">
        <v>24.93</v>
      </c>
      <c r="G96" s="19">
        <v>24.73</v>
      </c>
      <c r="H96" s="19">
        <v>24.69</v>
      </c>
      <c r="I96" s="19">
        <v>23.04</v>
      </c>
      <c r="J96" s="19">
        <v>24.19</v>
      </c>
      <c r="K96" s="19">
        <v>22.94</v>
      </c>
      <c r="L96" s="19"/>
      <c r="M96" s="20"/>
      <c r="N96" s="23">
        <v>24.285999999999991</v>
      </c>
      <c r="O96" s="23">
        <v>1.9664982978776151</v>
      </c>
      <c r="P96" s="23">
        <v>8.0972506706646445</v>
      </c>
    </row>
    <row r="97" spans="1:16" s="37" customFormat="1" ht="15.75" customHeight="1" x14ac:dyDescent="0.2">
      <c r="A97" s="22">
        <v>32</v>
      </c>
      <c r="B97" s="19">
        <v>32.43</v>
      </c>
      <c r="C97" s="19">
        <v>24.03</v>
      </c>
      <c r="D97" s="19">
        <v>24.46</v>
      </c>
      <c r="E97" s="19">
        <v>24.24</v>
      </c>
      <c r="F97" s="19">
        <v>26.2</v>
      </c>
      <c r="G97" s="19">
        <v>26.31</v>
      </c>
      <c r="H97" s="19">
        <v>25.74</v>
      </c>
      <c r="I97" s="19">
        <v>24.11</v>
      </c>
      <c r="J97" s="19">
        <v>24.67</v>
      </c>
      <c r="K97" s="19">
        <v>24.16</v>
      </c>
      <c r="L97" s="19"/>
      <c r="M97" s="20"/>
      <c r="N97" s="23">
        <v>25.635000000000002</v>
      </c>
      <c r="O97" s="23">
        <v>2.5449961798705232</v>
      </c>
      <c r="P97" s="23">
        <v>9.9278181387576456</v>
      </c>
    </row>
    <row r="98" spans="1:16" s="37" customFormat="1" ht="15.75" customHeight="1" x14ac:dyDescent="0.2">
      <c r="A98" s="22">
        <v>64</v>
      </c>
      <c r="B98" s="19">
        <v>34.6</v>
      </c>
      <c r="C98" s="19">
        <v>26.4</v>
      </c>
      <c r="D98" s="19">
        <v>26.82</v>
      </c>
      <c r="E98" s="19">
        <v>26.77</v>
      </c>
      <c r="F98" s="19">
        <v>28.93</v>
      </c>
      <c r="G98" s="19">
        <v>28.84</v>
      </c>
      <c r="H98" s="19">
        <v>28.52</v>
      </c>
      <c r="I98" s="19">
        <v>26.87</v>
      </c>
      <c r="J98" s="19">
        <v>27.29</v>
      </c>
      <c r="K98" s="19">
        <v>26.69</v>
      </c>
      <c r="L98" s="19"/>
      <c r="M98" s="20"/>
      <c r="N98" s="23">
        <v>28.172999999999998</v>
      </c>
      <c r="O98" s="23">
        <v>2.4509410890966401</v>
      </c>
      <c r="P98" s="23">
        <v>8.6996098714962535</v>
      </c>
    </row>
    <row r="99" spans="1:16" s="37" customFormat="1" ht="15.75" customHeight="1" x14ac:dyDescent="0.2">
      <c r="A99" s="22">
        <v>128</v>
      </c>
      <c r="B99" s="19">
        <v>36.24</v>
      </c>
      <c r="C99" s="19">
        <v>30.53</v>
      </c>
      <c r="D99" s="19">
        <v>30.53</v>
      </c>
      <c r="E99" s="19">
        <v>30.76</v>
      </c>
      <c r="F99" s="19">
        <v>32.04</v>
      </c>
      <c r="G99" s="19">
        <v>32.06</v>
      </c>
      <c r="H99" s="19">
        <v>31.85</v>
      </c>
      <c r="I99" s="19">
        <v>30.4</v>
      </c>
      <c r="J99" s="19">
        <v>30.76</v>
      </c>
      <c r="K99" s="19">
        <v>30.39</v>
      </c>
      <c r="L99" s="19"/>
      <c r="M99" s="20"/>
      <c r="N99" s="23">
        <v>31.556000000000001</v>
      </c>
      <c r="O99" s="23">
        <v>1.78210362586841</v>
      </c>
      <c r="P99" s="23">
        <v>5.6474319491330034</v>
      </c>
    </row>
    <row r="100" spans="1:16" ht="15.75" customHeight="1" x14ac:dyDescent="0.2">
      <c r="A100" s="1">
        <v>256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8"/>
      <c r="N100" s="23" t="e">
        <v>#DIV/0!</v>
      </c>
      <c r="O100" s="23" t="e">
        <v>#DIV/0!</v>
      </c>
      <c r="P100" s="23" t="e">
        <v>#DIV/0!</v>
      </c>
    </row>
    <row r="101" spans="1:16" ht="15.75" customHeight="1" x14ac:dyDescent="0.2">
      <c r="A101" s="1">
        <v>512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8"/>
      <c r="N101" s="23" t="e">
        <v>#DIV/0!</v>
      </c>
      <c r="O101" s="23" t="e">
        <v>#DIV/0!</v>
      </c>
      <c r="P101" s="23" t="e">
        <v>#DIV/0!</v>
      </c>
    </row>
    <row r="102" spans="1:16" ht="15.75" customHeight="1" x14ac:dyDescent="0.2">
      <c r="A102" s="1" t="s">
        <v>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8"/>
      <c r="N102" s="23" t="e">
        <v>#DIV/0!</v>
      </c>
      <c r="O102" s="23" t="e">
        <v>#DIV/0!</v>
      </c>
      <c r="P102" s="23" t="e">
        <v>#DIV/0!</v>
      </c>
    </row>
    <row r="103" spans="1:16" ht="15.75" customHeight="1" x14ac:dyDescent="0.2">
      <c r="A103" s="1" t="s">
        <v>7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8"/>
      <c r="N103" s="23" t="e">
        <v>#DIV/0!</v>
      </c>
      <c r="O103" s="23" t="e">
        <v>#DIV/0!</v>
      </c>
      <c r="P103" s="23" t="e">
        <v>#DIV/0!</v>
      </c>
    </row>
    <row r="104" spans="1:16" ht="15.75" customHeight="1" x14ac:dyDescent="0.2">
      <c r="A104" s="1" t="s">
        <v>8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8"/>
      <c r="N104" s="23" t="e">
        <v>#DIV/0!</v>
      </c>
      <c r="O104" s="23" t="e">
        <v>#DIV/0!</v>
      </c>
      <c r="P104" s="23" t="e">
        <v>#DIV/0!</v>
      </c>
    </row>
    <row r="105" spans="1:16" ht="15.75" customHeight="1" x14ac:dyDescent="0.2">
      <c r="A105" s="1" t="s">
        <v>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8"/>
      <c r="N105" s="23" t="e">
        <v>#DIV/0!</v>
      </c>
      <c r="O105" s="23" t="e">
        <v>#DIV/0!</v>
      </c>
      <c r="P105" s="23" t="e">
        <v>#DIV/0!</v>
      </c>
    </row>
    <row r="106" spans="1:16" ht="15.75" customHeight="1" x14ac:dyDescent="0.2">
      <c r="A106" s="1" t="s">
        <v>10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8"/>
      <c r="N106" s="23" t="e">
        <v>#DIV/0!</v>
      </c>
      <c r="O106" s="23" t="e">
        <v>#DIV/0!</v>
      </c>
      <c r="P106" s="23" t="e">
        <v>#DIV/0!</v>
      </c>
    </row>
    <row r="107" spans="1:16" ht="15.75" customHeight="1" x14ac:dyDescent="0.2">
      <c r="A107" s="1" t="s">
        <v>11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8"/>
      <c r="N107" s="23" t="e">
        <v>#DIV/0!</v>
      </c>
      <c r="O107" s="23" t="e">
        <v>#DIV/0!</v>
      </c>
      <c r="P107" s="23" t="e">
        <v>#DIV/0!</v>
      </c>
    </row>
    <row r="108" spans="1:16" ht="15.75" customHeight="1" x14ac:dyDescent="0.2">
      <c r="A108" s="1" t="s">
        <v>12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8"/>
      <c r="N108" s="23" t="e">
        <v>#DIV/0!</v>
      </c>
      <c r="O108" s="23" t="e">
        <v>#DIV/0!</v>
      </c>
      <c r="P108" s="23" t="e">
        <v>#DIV/0!</v>
      </c>
    </row>
    <row r="109" spans="1:16" ht="15.75" customHeight="1" x14ac:dyDescent="0.2">
      <c r="A109" s="1" t="s">
        <v>13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8"/>
      <c r="N109" s="23" t="e">
        <v>#DIV/0!</v>
      </c>
      <c r="O109" s="23" t="e">
        <v>#DIV/0!</v>
      </c>
      <c r="P109" s="23" t="e">
        <v>#DIV/0!</v>
      </c>
    </row>
    <row r="110" spans="1:16" ht="15.75" customHeight="1" x14ac:dyDescent="0.2">
      <c r="A110" s="1" t="s">
        <v>14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8"/>
      <c r="N110" s="23" t="e">
        <v>#DIV/0!</v>
      </c>
      <c r="O110" s="23" t="e">
        <v>#DIV/0!</v>
      </c>
      <c r="P110" s="23" t="e">
        <v>#DIV/0!</v>
      </c>
    </row>
    <row r="111" spans="1:16" ht="15.75" customHeight="1" x14ac:dyDescent="0.2">
      <c r="A111" s="1" t="s">
        <v>15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8"/>
      <c r="N111" s="23" t="e">
        <v>#DIV/0!</v>
      </c>
      <c r="O111" s="23" t="e">
        <v>#DIV/0!</v>
      </c>
      <c r="P111" s="23" t="e">
        <v>#DIV/0!</v>
      </c>
    </row>
    <row r="112" spans="1:16" ht="15.75" customHeight="1" x14ac:dyDescent="0.2">
      <c r="A112" s="1" t="s">
        <v>16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8"/>
      <c r="N112" s="23" t="e">
        <v>#DIV/0!</v>
      </c>
      <c r="O112" s="23" t="e">
        <v>#DIV/0!</v>
      </c>
      <c r="P112" s="23" t="e">
        <v>#DIV/0!</v>
      </c>
    </row>
    <row r="113" spans="1:16" ht="15.75" customHeight="1" x14ac:dyDescent="0.2">
      <c r="A113" s="6" t="s">
        <v>17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8"/>
      <c r="N113" s="23" t="s">
        <v>21</v>
      </c>
      <c r="O113" s="23" t="e">
        <v>#DIV/0!</v>
      </c>
      <c r="P113" s="23" t="e">
        <v>#DIV/0!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830"/>
  <sheetViews>
    <sheetView topLeftCell="A66" workbookViewId="0">
      <selection activeCell="N92" sqref="N92:P113"/>
    </sheetView>
  </sheetViews>
  <sheetFormatPr baseColWidth="10" defaultColWidth="14.5" defaultRowHeight="15" customHeight="1" x14ac:dyDescent="0.2"/>
  <cols>
    <col min="1" max="18" width="14.5" style="34" customWidth="1"/>
    <col min="19" max="16384" width="14.5" style="34"/>
  </cols>
  <sheetData>
    <row r="1" spans="1:16" ht="15.75" customHeight="1" x14ac:dyDescent="0.2"/>
    <row r="2" spans="1:16" ht="15.75" customHeight="1" x14ac:dyDescent="0.2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</row>
    <row r="3" spans="1:16" ht="15.75" customHeight="1" x14ac:dyDescent="0.2">
      <c r="A3" s="48" t="s">
        <v>1</v>
      </c>
      <c r="B3" s="33">
        <v>1</v>
      </c>
      <c r="C3" s="4">
        <v>2</v>
      </c>
      <c r="D3" s="4">
        <v>3</v>
      </c>
      <c r="E3" s="33">
        <v>4</v>
      </c>
      <c r="F3" s="4">
        <v>5</v>
      </c>
      <c r="G3" s="4">
        <v>6</v>
      </c>
      <c r="H3" s="33">
        <v>7</v>
      </c>
      <c r="I3" s="4">
        <v>8</v>
      </c>
      <c r="J3" s="4">
        <v>9</v>
      </c>
      <c r="K3" s="33">
        <v>10</v>
      </c>
      <c r="L3" s="33">
        <v>11</v>
      </c>
      <c r="M3" s="8"/>
      <c r="N3" s="8"/>
      <c r="O3" s="8"/>
      <c r="P3" s="8"/>
    </row>
    <row r="4" spans="1:16" ht="15.75" customHeight="1" x14ac:dyDescent="0.2">
      <c r="A4" s="4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8"/>
      <c r="N4" s="9" t="s">
        <v>3</v>
      </c>
      <c r="O4" s="9" t="s">
        <v>4</v>
      </c>
      <c r="P4" s="9" t="s">
        <v>5</v>
      </c>
    </row>
    <row r="5" spans="1:16" s="37" customFormat="1" ht="15.75" customHeight="1" x14ac:dyDescent="0.2">
      <c r="A5" s="22">
        <v>1</v>
      </c>
      <c r="B5" s="19">
        <v>42.85</v>
      </c>
      <c r="C5" s="19">
        <v>42.86</v>
      </c>
      <c r="D5" s="19">
        <v>42.63</v>
      </c>
      <c r="E5" s="19">
        <v>42.79</v>
      </c>
      <c r="F5" s="19">
        <v>42.84</v>
      </c>
      <c r="G5" s="19">
        <v>42.87</v>
      </c>
      <c r="H5" s="19">
        <v>42.82</v>
      </c>
      <c r="I5" s="19">
        <v>42.89</v>
      </c>
      <c r="J5" s="19">
        <v>42.87</v>
      </c>
      <c r="K5" s="19">
        <v>42.83</v>
      </c>
      <c r="L5" s="19"/>
      <c r="M5" s="20"/>
      <c r="N5" s="23">
        <v>42.825000000000003</v>
      </c>
      <c r="O5" s="23">
        <v>7.4274266517189741E-2</v>
      </c>
      <c r="P5" s="23">
        <v>0.17343669939799131</v>
      </c>
    </row>
    <row r="6" spans="1:16" s="37" customFormat="1" ht="15.75" customHeight="1" x14ac:dyDescent="0.2">
      <c r="A6" s="22">
        <v>2</v>
      </c>
      <c r="B6" s="19">
        <v>41.43</v>
      </c>
      <c r="C6" s="19">
        <v>41.55</v>
      </c>
      <c r="D6" s="19">
        <v>41.32</v>
      </c>
      <c r="E6" s="19">
        <v>41.39</v>
      </c>
      <c r="F6" s="19">
        <v>41.47</v>
      </c>
      <c r="G6" s="19">
        <v>41.46</v>
      </c>
      <c r="H6" s="19">
        <v>41.47</v>
      </c>
      <c r="I6" s="19">
        <v>41.45</v>
      </c>
      <c r="J6" s="19">
        <v>41.48</v>
      </c>
      <c r="K6" s="19">
        <v>41.42</v>
      </c>
      <c r="L6" s="19"/>
      <c r="M6" s="20"/>
      <c r="N6" s="23">
        <v>41.444000000000003</v>
      </c>
      <c r="O6" s="23">
        <v>6.0772800933750058E-2</v>
      </c>
      <c r="P6" s="23">
        <v>0.14663835762414351</v>
      </c>
    </row>
    <row r="7" spans="1:16" s="37" customFormat="1" ht="15.75" customHeight="1" x14ac:dyDescent="0.2">
      <c r="A7" s="22">
        <v>4</v>
      </c>
      <c r="B7" s="19">
        <v>42.02</v>
      </c>
      <c r="C7" s="19">
        <v>42.13</v>
      </c>
      <c r="D7" s="19">
        <v>42.02</v>
      </c>
      <c r="E7" s="19">
        <v>42.06</v>
      </c>
      <c r="F7" s="19">
        <v>42.11</v>
      </c>
      <c r="G7" s="19">
        <v>42.12</v>
      </c>
      <c r="H7" s="19">
        <v>42.1</v>
      </c>
      <c r="I7" s="19">
        <v>42.14</v>
      </c>
      <c r="J7" s="19">
        <v>42.05</v>
      </c>
      <c r="K7" s="19">
        <v>42.02</v>
      </c>
      <c r="L7" s="19"/>
      <c r="M7" s="20"/>
      <c r="N7" s="23">
        <v>42.077000000000012</v>
      </c>
      <c r="O7" s="23">
        <v>4.8316088877767727E-2</v>
      </c>
      <c r="P7" s="23">
        <v>0.1148277892382245</v>
      </c>
    </row>
    <row r="8" spans="1:16" s="37" customFormat="1" ht="15.75" customHeight="1" x14ac:dyDescent="0.2">
      <c r="A8" s="22">
        <v>8</v>
      </c>
      <c r="B8" s="19">
        <v>43.94</v>
      </c>
      <c r="C8" s="19">
        <v>44.02</v>
      </c>
      <c r="D8" s="19">
        <v>43.88</v>
      </c>
      <c r="E8" s="19">
        <v>43.98</v>
      </c>
      <c r="F8" s="19">
        <v>44.01</v>
      </c>
      <c r="G8" s="19">
        <v>44</v>
      </c>
      <c r="H8" s="19">
        <v>43.99</v>
      </c>
      <c r="I8" s="19">
        <v>43.97</v>
      </c>
      <c r="J8" s="19">
        <v>43.95</v>
      </c>
      <c r="K8" s="19">
        <v>43.93</v>
      </c>
      <c r="L8" s="19"/>
      <c r="M8" s="20"/>
      <c r="N8" s="23">
        <v>43.966999999999999</v>
      </c>
      <c r="O8" s="23">
        <v>4.2700507413066031E-2</v>
      </c>
      <c r="P8" s="23">
        <v>9.7119447342475115E-2</v>
      </c>
    </row>
    <row r="9" spans="1:16" s="37" customFormat="1" ht="15.75" customHeight="1" x14ac:dyDescent="0.2">
      <c r="A9" s="22">
        <v>16</v>
      </c>
      <c r="B9" s="19">
        <v>42.05</v>
      </c>
      <c r="C9" s="19">
        <v>42.17</v>
      </c>
      <c r="D9" s="19">
        <v>42.01</v>
      </c>
      <c r="E9" s="19">
        <v>42.04</v>
      </c>
      <c r="F9" s="19">
        <v>42.14</v>
      </c>
      <c r="G9" s="19">
        <v>42.19</v>
      </c>
      <c r="H9" s="19">
        <v>42.09</v>
      </c>
      <c r="I9" s="19">
        <v>42.13</v>
      </c>
      <c r="J9" s="19">
        <v>42.07</v>
      </c>
      <c r="K9" s="19">
        <v>42.08</v>
      </c>
      <c r="L9" s="19"/>
      <c r="M9" s="20"/>
      <c r="N9" s="23">
        <v>42.096999999999987</v>
      </c>
      <c r="O9" s="23">
        <v>5.8698854806168398E-2</v>
      </c>
      <c r="P9" s="23">
        <v>0.13943714470429819</v>
      </c>
    </row>
    <row r="10" spans="1:16" s="37" customFormat="1" ht="15.75" customHeight="1" x14ac:dyDescent="0.2">
      <c r="A10" s="22">
        <v>32</v>
      </c>
      <c r="B10" s="19">
        <v>44.95</v>
      </c>
      <c r="C10" s="19">
        <v>45.12</v>
      </c>
      <c r="D10" s="19">
        <v>44.91</v>
      </c>
      <c r="E10" s="19">
        <v>44.97</v>
      </c>
      <c r="F10" s="19">
        <v>45.07</v>
      </c>
      <c r="G10" s="19">
        <v>45.02</v>
      </c>
      <c r="H10" s="19">
        <v>44.99</v>
      </c>
      <c r="I10" s="19">
        <v>45</v>
      </c>
      <c r="J10" s="19">
        <v>45</v>
      </c>
      <c r="K10" s="19">
        <v>44.99</v>
      </c>
      <c r="L10" s="19"/>
      <c r="M10" s="20"/>
      <c r="N10" s="23">
        <v>45.002000000000002</v>
      </c>
      <c r="O10" s="23">
        <v>5.9029182989809609E-2</v>
      </c>
      <c r="P10" s="23">
        <v>0.13117013241591399</v>
      </c>
    </row>
    <row r="11" spans="1:16" s="37" customFormat="1" ht="15.75" customHeight="1" x14ac:dyDescent="0.2">
      <c r="A11" s="22">
        <v>64</v>
      </c>
      <c r="B11" s="19">
        <v>48.87</v>
      </c>
      <c r="C11" s="19">
        <v>48.94</v>
      </c>
      <c r="D11" s="19">
        <v>48.79</v>
      </c>
      <c r="E11" s="19">
        <v>48.88</v>
      </c>
      <c r="F11" s="19">
        <v>48.95</v>
      </c>
      <c r="G11" s="19">
        <v>48.91</v>
      </c>
      <c r="H11" s="19">
        <v>48.92</v>
      </c>
      <c r="I11" s="19">
        <v>48.91</v>
      </c>
      <c r="J11" s="19">
        <v>48.85</v>
      </c>
      <c r="K11" s="19">
        <v>48.86</v>
      </c>
      <c r="L11" s="19"/>
      <c r="M11" s="20"/>
      <c r="N11" s="23">
        <v>48.888000000000012</v>
      </c>
      <c r="O11" s="23">
        <v>4.802776974487441E-2</v>
      </c>
      <c r="P11" s="23">
        <v>9.824040612189984E-2</v>
      </c>
    </row>
    <row r="12" spans="1:16" s="37" customFormat="1" ht="15.75" customHeight="1" x14ac:dyDescent="0.2">
      <c r="A12" s="22">
        <v>128</v>
      </c>
      <c r="B12" s="19">
        <v>56.76</v>
      </c>
      <c r="C12" s="19">
        <v>56.76</v>
      </c>
      <c r="D12" s="19">
        <v>56.56</v>
      </c>
      <c r="E12" s="19">
        <v>56.71</v>
      </c>
      <c r="F12" s="19">
        <v>56.68</v>
      </c>
      <c r="G12" s="19">
        <v>56.67</v>
      </c>
      <c r="H12" s="19">
        <v>56.6</v>
      </c>
      <c r="I12" s="19">
        <v>56.66</v>
      </c>
      <c r="J12" s="19">
        <v>56.61</v>
      </c>
      <c r="K12" s="19">
        <v>56.62</v>
      </c>
      <c r="L12" s="19"/>
      <c r="M12" s="20"/>
      <c r="N12" s="23">
        <v>56.662999999999997</v>
      </c>
      <c r="O12" s="23">
        <v>6.7173076617214042E-2</v>
      </c>
      <c r="P12" s="23">
        <v>0.118548394220592</v>
      </c>
    </row>
    <row r="13" spans="1:16" ht="15.75" customHeight="1" x14ac:dyDescent="0.2">
      <c r="A13" s="1">
        <v>256</v>
      </c>
      <c r="B13" s="7">
        <v>79.209999999999994</v>
      </c>
      <c r="C13" s="7">
        <v>79.239999999999995</v>
      </c>
      <c r="D13" s="7">
        <v>79.010000000000005</v>
      </c>
      <c r="E13" s="7">
        <v>79.239999999999995</v>
      </c>
      <c r="F13" s="7">
        <v>79.17</v>
      </c>
      <c r="G13" s="7">
        <v>79.12</v>
      </c>
      <c r="H13" s="7">
        <v>79</v>
      </c>
      <c r="I13" s="7">
        <v>79.03</v>
      </c>
      <c r="J13" s="7">
        <v>79.06</v>
      </c>
      <c r="K13" s="7">
        <v>79.010000000000005</v>
      </c>
      <c r="L13" s="7"/>
      <c r="M13" s="8"/>
      <c r="N13" s="23">
        <v>79.108999999999995</v>
      </c>
      <c r="O13" s="23">
        <v>9.9157562607304683E-2</v>
      </c>
      <c r="P13" s="23">
        <v>0.12534296048149349</v>
      </c>
    </row>
    <row r="14" spans="1:16" ht="15.75" customHeight="1" x14ac:dyDescent="0.2">
      <c r="A14" s="1">
        <v>512</v>
      </c>
      <c r="B14" s="7">
        <v>114.01</v>
      </c>
      <c r="C14" s="7">
        <v>114.22</v>
      </c>
      <c r="D14" s="7">
        <v>114.03</v>
      </c>
      <c r="E14" s="7">
        <v>113.92</v>
      </c>
      <c r="F14" s="7">
        <v>114.13</v>
      </c>
      <c r="G14" s="7">
        <v>114.07</v>
      </c>
      <c r="H14" s="7">
        <v>113.86</v>
      </c>
      <c r="I14" s="7">
        <v>113.95</v>
      </c>
      <c r="J14" s="7">
        <v>113.98</v>
      </c>
      <c r="K14" s="7">
        <v>113.91</v>
      </c>
      <c r="L14" s="7"/>
      <c r="M14" s="8"/>
      <c r="N14" s="23">
        <v>114.008</v>
      </c>
      <c r="O14" s="23">
        <v>0.1093211375311785</v>
      </c>
      <c r="P14" s="23">
        <v>9.5889005623446183E-2</v>
      </c>
    </row>
    <row r="15" spans="1:16" ht="15.75" customHeight="1" x14ac:dyDescent="0.2">
      <c r="A15" s="1" t="s">
        <v>6</v>
      </c>
      <c r="B15" s="7">
        <v>188.85</v>
      </c>
      <c r="C15" s="7">
        <v>189.05</v>
      </c>
      <c r="D15" s="7">
        <v>188.66</v>
      </c>
      <c r="E15" s="7">
        <v>188.9</v>
      </c>
      <c r="F15" s="7">
        <v>188.99</v>
      </c>
      <c r="G15" s="7">
        <v>188.95</v>
      </c>
      <c r="H15" s="7">
        <v>188.76</v>
      </c>
      <c r="I15" s="7">
        <v>188.66</v>
      </c>
      <c r="J15" s="7">
        <v>188.63</v>
      </c>
      <c r="K15" s="7">
        <v>188.82</v>
      </c>
      <c r="L15" s="7"/>
      <c r="M15" s="8"/>
      <c r="N15" s="23">
        <v>188.827</v>
      </c>
      <c r="O15" s="23">
        <v>0.14772722610722289</v>
      </c>
      <c r="P15" s="23">
        <v>7.8234164662480982E-2</v>
      </c>
    </row>
    <row r="16" spans="1:16" ht="15.75" customHeight="1" x14ac:dyDescent="0.2">
      <c r="A16" s="1" t="s">
        <v>7</v>
      </c>
      <c r="B16" s="7">
        <v>176.19</v>
      </c>
      <c r="C16" s="7">
        <v>176.91</v>
      </c>
      <c r="D16" s="7">
        <v>176.35</v>
      </c>
      <c r="E16" s="7">
        <v>176.57</v>
      </c>
      <c r="F16" s="7">
        <v>177.81</v>
      </c>
      <c r="G16" s="7">
        <v>177.15</v>
      </c>
      <c r="H16" s="7">
        <v>176.32</v>
      </c>
      <c r="I16" s="7">
        <v>176.44</v>
      </c>
      <c r="J16" s="7">
        <v>177.02</v>
      </c>
      <c r="K16" s="7">
        <v>178.42</v>
      </c>
      <c r="L16" s="7"/>
      <c r="M16" s="8"/>
      <c r="N16" s="23">
        <v>176.91800000000001</v>
      </c>
      <c r="O16" s="23">
        <v>0.72078352429067671</v>
      </c>
      <c r="P16" s="23">
        <v>0.40741107422120798</v>
      </c>
    </row>
    <row r="17" spans="1:16" ht="15.75" customHeight="1" x14ac:dyDescent="0.2">
      <c r="A17" s="1" t="s">
        <v>8</v>
      </c>
      <c r="B17" s="7">
        <v>269.52999999999997</v>
      </c>
      <c r="C17" s="7">
        <v>270.39999999999998</v>
      </c>
      <c r="D17" s="7">
        <v>268.97000000000003</v>
      </c>
      <c r="E17" s="7">
        <v>269.33999999999997</v>
      </c>
      <c r="F17" s="7">
        <v>269.88</v>
      </c>
      <c r="G17" s="7">
        <v>269.8</v>
      </c>
      <c r="H17" s="7">
        <v>268.98</v>
      </c>
      <c r="I17" s="7">
        <v>269.06</v>
      </c>
      <c r="J17" s="7">
        <v>269.63</v>
      </c>
      <c r="K17" s="7">
        <v>268.92</v>
      </c>
      <c r="L17" s="7"/>
      <c r="M17" s="8"/>
      <c r="N17" s="23">
        <v>269.45100000000002</v>
      </c>
      <c r="O17" s="23">
        <v>0.48820419225291589</v>
      </c>
      <c r="P17" s="23">
        <v>0.18118477654672499</v>
      </c>
    </row>
    <row r="18" spans="1:16" ht="15.75" customHeight="1" x14ac:dyDescent="0.2">
      <c r="A18" s="1" t="s">
        <v>9</v>
      </c>
      <c r="B18" s="7">
        <v>517.95000000000005</v>
      </c>
      <c r="C18" s="7">
        <v>504.37</v>
      </c>
      <c r="D18" s="7">
        <v>508.88</v>
      </c>
      <c r="E18" s="7">
        <v>507.15</v>
      </c>
      <c r="F18" s="7">
        <v>503.01</v>
      </c>
      <c r="G18" s="7">
        <v>506.06</v>
      </c>
      <c r="H18" s="7">
        <v>509.08</v>
      </c>
      <c r="I18" s="7">
        <v>503.14</v>
      </c>
      <c r="J18" s="7">
        <v>512.11</v>
      </c>
      <c r="K18" s="7">
        <v>519.41</v>
      </c>
      <c r="L18" s="7"/>
      <c r="M18" s="8"/>
      <c r="N18" s="23">
        <v>509.11599999999987</v>
      </c>
      <c r="O18" s="23">
        <v>5.7903333237388033</v>
      </c>
      <c r="P18" s="23">
        <v>1.137330848714007</v>
      </c>
    </row>
    <row r="19" spans="1:16" ht="15.75" customHeight="1" x14ac:dyDescent="0.2">
      <c r="A19" s="1" t="s">
        <v>10</v>
      </c>
      <c r="B19" s="7">
        <v>1509.13</v>
      </c>
      <c r="C19" s="7">
        <v>1505.31</v>
      </c>
      <c r="D19" s="7">
        <v>1500.92</v>
      </c>
      <c r="E19" s="7">
        <v>1503.11</v>
      </c>
      <c r="F19" s="7">
        <v>1501.75</v>
      </c>
      <c r="G19" s="7">
        <v>1501.1</v>
      </c>
      <c r="H19" s="7">
        <v>1500.81</v>
      </c>
      <c r="I19" s="7">
        <v>1502.45</v>
      </c>
      <c r="J19" s="7">
        <v>1502.37</v>
      </c>
      <c r="K19" s="7">
        <v>1501.9</v>
      </c>
      <c r="L19" s="7"/>
      <c r="M19" s="8"/>
      <c r="N19" s="23">
        <v>1502.885</v>
      </c>
      <c r="O19" s="23">
        <v>2.5603222453433738</v>
      </c>
      <c r="P19" s="23">
        <v>0.1703604896810717</v>
      </c>
    </row>
    <row r="20" spans="1:16" ht="15.75" customHeight="1" x14ac:dyDescent="0.2">
      <c r="A20" s="1" t="s">
        <v>11</v>
      </c>
      <c r="B20" s="7">
        <v>2809.66</v>
      </c>
      <c r="C20" s="7">
        <v>2822.69</v>
      </c>
      <c r="D20" s="7">
        <v>2796.72</v>
      </c>
      <c r="E20" s="7">
        <v>2812.99</v>
      </c>
      <c r="F20" s="7">
        <v>2801.86</v>
      </c>
      <c r="G20" s="7">
        <v>2816.62</v>
      </c>
      <c r="H20" s="7">
        <v>2829.18</v>
      </c>
      <c r="I20" s="7">
        <v>2818.29</v>
      </c>
      <c r="J20" s="7">
        <v>2812.13</v>
      </c>
      <c r="K20" s="7">
        <v>2816.68</v>
      </c>
      <c r="L20" s="7"/>
      <c r="M20" s="8"/>
      <c r="N20" s="23">
        <v>2813.6819999999998</v>
      </c>
      <c r="O20" s="23">
        <v>9.4675983109644886</v>
      </c>
      <c r="P20" s="23">
        <v>0.33648430458610767</v>
      </c>
    </row>
    <row r="21" spans="1:16" ht="15.75" customHeight="1" x14ac:dyDescent="0.2">
      <c r="A21" s="1" t="s">
        <v>12</v>
      </c>
      <c r="B21" s="7">
        <v>5437.05</v>
      </c>
      <c r="C21" s="7">
        <v>5450.03</v>
      </c>
      <c r="D21" s="7">
        <v>5451.76</v>
      </c>
      <c r="E21" s="7">
        <v>5448.04</v>
      </c>
      <c r="F21" s="7">
        <v>5457.65</v>
      </c>
      <c r="G21" s="7">
        <v>5463.02</v>
      </c>
      <c r="H21" s="7">
        <v>5469.01</v>
      </c>
      <c r="I21" s="7">
        <v>5437.48</v>
      </c>
      <c r="J21" s="7">
        <v>5442.25</v>
      </c>
      <c r="K21" s="7">
        <v>5435.19</v>
      </c>
      <c r="L21" s="7"/>
      <c r="M21" s="8"/>
      <c r="N21" s="23">
        <v>5449.1479999999992</v>
      </c>
      <c r="O21" s="23">
        <v>11.51306291904033</v>
      </c>
      <c r="P21" s="23">
        <v>0.2112818906559398</v>
      </c>
    </row>
    <row r="22" spans="1:16" ht="15.75" customHeight="1" x14ac:dyDescent="0.2">
      <c r="A22" s="1" t="s">
        <v>13</v>
      </c>
      <c r="B22" s="7">
        <v>11051.31</v>
      </c>
      <c r="C22" s="7">
        <v>10987.2</v>
      </c>
      <c r="D22" s="7">
        <v>11050.93</v>
      </c>
      <c r="E22" s="7">
        <v>10980.06</v>
      </c>
      <c r="F22" s="7">
        <v>11028.69</v>
      </c>
      <c r="G22" s="7">
        <v>11139.07</v>
      </c>
      <c r="H22" s="7">
        <v>11044.78</v>
      </c>
      <c r="I22" s="7">
        <v>11056.87</v>
      </c>
      <c r="J22" s="7">
        <v>11045</v>
      </c>
      <c r="K22" s="7">
        <v>10999.09</v>
      </c>
      <c r="L22" s="7"/>
      <c r="M22" s="8"/>
      <c r="N22" s="23">
        <v>11038.3</v>
      </c>
      <c r="O22" s="23">
        <v>45.396988397420692</v>
      </c>
      <c r="P22" s="23">
        <v>0.41126793435058562</v>
      </c>
    </row>
    <row r="23" spans="1:16" ht="15.75" customHeight="1" x14ac:dyDescent="0.2">
      <c r="A23" s="1" t="s">
        <v>14</v>
      </c>
      <c r="B23" s="7">
        <v>21441.14</v>
      </c>
      <c r="C23" s="7">
        <v>21482.98</v>
      </c>
      <c r="D23" s="7">
        <v>21450.78</v>
      </c>
      <c r="E23" s="7">
        <v>21479.3</v>
      </c>
      <c r="F23" s="7">
        <v>21472.7</v>
      </c>
      <c r="G23" s="7">
        <v>21490.080000000002</v>
      </c>
      <c r="H23" s="7">
        <v>21506.19</v>
      </c>
      <c r="I23" s="7">
        <v>21494.44</v>
      </c>
      <c r="J23" s="7">
        <v>21485.360000000001</v>
      </c>
      <c r="K23" s="7">
        <v>21448.59</v>
      </c>
      <c r="L23" s="7"/>
      <c r="M23" s="8"/>
      <c r="N23" s="23">
        <v>21475.155999999999</v>
      </c>
      <c r="O23" s="23">
        <v>21.610899616217338</v>
      </c>
      <c r="P23" s="23">
        <v>0.10063209606587881</v>
      </c>
    </row>
    <row r="24" spans="1:16" ht="15.75" customHeight="1" x14ac:dyDescent="0.2">
      <c r="A24" s="1" t="s">
        <v>15</v>
      </c>
      <c r="B24" s="7">
        <v>43277.07</v>
      </c>
      <c r="C24" s="7">
        <v>43356.23</v>
      </c>
      <c r="D24" s="7">
        <v>43261.19</v>
      </c>
      <c r="E24" s="7">
        <v>43394.55</v>
      </c>
      <c r="F24" s="7">
        <v>43335.360000000001</v>
      </c>
      <c r="G24" s="7">
        <v>43357.82</v>
      </c>
      <c r="H24" s="7">
        <v>43295.32</v>
      </c>
      <c r="I24" s="7">
        <v>43307.32</v>
      </c>
      <c r="J24" s="7">
        <v>43304.43</v>
      </c>
      <c r="K24" s="7">
        <v>43350.32</v>
      </c>
      <c r="L24" s="7"/>
      <c r="M24" s="8"/>
      <c r="N24" s="23">
        <v>43323.961000000003</v>
      </c>
      <c r="O24" s="23">
        <v>41.650550603270467</v>
      </c>
      <c r="P24" s="23">
        <v>9.6137448289343772E-2</v>
      </c>
    </row>
    <row r="25" spans="1:16" ht="15.75" customHeight="1" x14ac:dyDescent="0.2">
      <c r="A25" s="1" t="s">
        <v>16</v>
      </c>
      <c r="B25" s="7">
        <v>87503.71</v>
      </c>
      <c r="C25" s="7">
        <v>87441.55</v>
      </c>
      <c r="D25" s="7">
        <v>87414.2</v>
      </c>
      <c r="E25" s="7">
        <v>87515.37</v>
      </c>
      <c r="F25" s="7">
        <v>87489.58</v>
      </c>
      <c r="G25" s="7">
        <v>87572.65</v>
      </c>
      <c r="H25" s="7">
        <v>87510.74</v>
      </c>
      <c r="I25" s="7">
        <v>87587.22</v>
      </c>
      <c r="J25" s="7">
        <v>87458.63</v>
      </c>
      <c r="K25" s="7">
        <v>87474.36</v>
      </c>
      <c r="L25" s="7"/>
      <c r="M25" s="8"/>
      <c r="N25" s="23">
        <v>87496.801000000007</v>
      </c>
      <c r="O25" s="23">
        <v>54.164224447506903</v>
      </c>
      <c r="P25" s="23">
        <v>6.1904234015946358E-2</v>
      </c>
    </row>
    <row r="26" spans="1:16" ht="15.75" customHeight="1" x14ac:dyDescent="0.2">
      <c r="A26" s="21" t="s">
        <v>17</v>
      </c>
      <c r="B26" s="7">
        <v>175516.53</v>
      </c>
      <c r="C26" s="7">
        <v>175489.91</v>
      </c>
      <c r="D26" s="7">
        <v>175417.60000000001</v>
      </c>
      <c r="E26" s="7">
        <v>175470.35</v>
      </c>
      <c r="F26" s="7">
        <v>175411.52</v>
      </c>
      <c r="G26" s="7">
        <v>175466.43</v>
      </c>
      <c r="H26" s="7">
        <v>175545.22</v>
      </c>
      <c r="I26" s="7">
        <v>175492.7</v>
      </c>
      <c r="J26" s="7">
        <v>175385.35</v>
      </c>
      <c r="K26" s="7">
        <v>175574.22</v>
      </c>
      <c r="L26" s="7"/>
      <c r="M26" s="8"/>
      <c r="N26" s="23">
        <v>175476.98300000001</v>
      </c>
      <c r="O26" s="23">
        <v>60.049177263306852</v>
      </c>
      <c r="P26" s="23">
        <v>3.4220543479087991E-2</v>
      </c>
    </row>
    <row r="27" spans="1:16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5"/>
      <c r="O27" s="5"/>
      <c r="P27" s="5"/>
    </row>
    <row r="28" spans="1:16" ht="15.7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">
      <c r="B31" s="46" t="s">
        <v>18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8"/>
    </row>
    <row r="32" spans="1:16" ht="15.75" customHeight="1" x14ac:dyDescent="0.2">
      <c r="A32" s="48" t="s">
        <v>1</v>
      </c>
      <c r="B32" s="33">
        <v>1</v>
      </c>
      <c r="C32" s="4">
        <v>2</v>
      </c>
      <c r="D32" s="4">
        <v>3</v>
      </c>
      <c r="E32" s="33">
        <v>4</v>
      </c>
      <c r="F32" s="4">
        <v>5</v>
      </c>
      <c r="G32" s="4">
        <v>6</v>
      </c>
      <c r="H32" s="33">
        <v>7</v>
      </c>
      <c r="I32" s="4">
        <v>8</v>
      </c>
      <c r="J32" s="4">
        <v>9</v>
      </c>
      <c r="K32" s="33">
        <v>10</v>
      </c>
      <c r="L32" s="33">
        <v>11</v>
      </c>
      <c r="M32" s="8"/>
      <c r="N32" s="8"/>
      <c r="O32" s="8"/>
      <c r="P32" s="8"/>
    </row>
    <row r="33" spans="1:16" ht="15.75" customHeight="1" x14ac:dyDescent="0.2">
      <c r="A33" s="47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8"/>
      <c r="N33" s="9" t="s">
        <v>3</v>
      </c>
      <c r="O33" s="9" t="s">
        <v>4</v>
      </c>
      <c r="P33" s="9" t="s">
        <v>5</v>
      </c>
    </row>
    <row r="34" spans="1:16" s="37" customFormat="1" ht="15.75" customHeight="1" x14ac:dyDescent="0.2">
      <c r="A34" s="22">
        <v>1</v>
      </c>
      <c r="B34" s="19">
        <v>42.5</v>
      </c>
      <c r="C34" s="19">
        <v>42.45</v>
      </c>
      <c r="D34" s="19">
        <v>42.46</v>
      </c>
      <c r="E34" s="19">
        <v>42.47</v>
      </c>
      <c r="F34" s="19">
        <v>42.44</v>
      </c>
      <c r="G34" s="19">
        <v>42.38</v>
      </c>
      <c r="H34" s="19">
        <v>42.57</v>
      </c>
      <c r="I34" s="19">
        <v>42.56</v>
      </c>
      <c r="J34" s="19">
        <v>42.42</v>
      </c>
      <c r="K34" s="19">
        <v>42.43</v>
      </c>
      <c r="L34" s="19"/>
      <c r="M34" s="20"/>
      <c r="N34" s="23">
        <v>42.468000000000004</v>
      </c>
      <c r="O34" s="23">
        <v>6.0147965699413032E-2</v>
      </c>
      <c r="P34" s="23">
        <v>0.141631265186524</v>
      </c>
    </row>
    <row r="35" spans="1:16" s="37" customFormat="1" ht="15.75" customHeight="1" x14ac:dyDescent="0.2">
      <c r="A35" s="22">
        <v>2</v>
      </c>
      <c r="B35" s="19">
        <v>41.03</v>
      </c>
      <c r="C35" s="19">
        <v>40.909999999999997</v>
      </c>
      <c r="D35" s="19">
        <v>40.880000000000003</v>
      </c>
      <c r="E35" s="19">
        <v>40.840000000000003</v>
      </c>
      <c r="F35" s="19">
        <v>40.79</v>
      </c>
      <c r="G35" s="19">
        <v>40.83</v>
      </c>
      <c r="H35" s="19">
        <v>40.98</v>
      </c>
      <c r="I35" s="19">
        <v>40.97</v>
      </c>
      <c r="J35" s="19">
        <v>40.83</v>
      </c>
      <c r="K35" s="19">
        <v>40.94</v>
      </c>
      <c r="L35" s="19"/>
      <c r="M35" s="20"/>
      <c r="N35" s="23">
        <v>40.9</v>
      </c>
      <c r="O35" s="23">
        <v>7.8740078740117792E-2</v>
      </c>
      <c r="P35" s="23">
        <v>0.19251852992693841</v>
      </c>
    </row>
    <row r="36" spans="1:16" s="37" customFormat="1" ht="15.75" customHeight="1" x14ac:dyDescent="0.2">
      <c r="A36" s="22">
        <v>4</v>
      </c>
      <c r="B36" s="19">
        <v>41.62</v>
      </c>
      <c r="C36" s="19">
        <v>41.57</v>
      </c>
      <c r="D36" s="19">
        <v>41.55</v>
      </c>
      <c r="E36" s="19">
        <v>41.5</v>
      </c>
      <c r="F36" s="19">
        <v>41.47</v>
      </c>
      <c r="G36" s="19">
        <v>41.47</v>
      </c>
      <c r="H36" s="19">
        <v>41.63</v>
      </c>
      <c r="I36" s="19">
        <v>41.57</v>
      </c>
      <c r="J36" s="19">
        <v>41.43</v>
      </c>
      <c r="K36" s="19">
        <v>41.53</v>
      </c>
      <c r="L36" s="19"/>
      <c r="M36" s="20"/>
      <c r="N36" s="23">
        <v>41.534000000000013</v>
      </c>
      <c r="O36" s="23">
        <v>6.636598861197264E-2</v>
      </c>
      <c r="P36" s="23">
        <v>0.15978713490627591</v>
      </c>
    </row>
    <row r="37" spans="1:16" s="37" customFormat="1" ht="15.75" customHeight="1" x14ac:dyDescent="0.2">
      <c r="A37" s="22">
        <v>8</v>
      </c>
      <c r="B37" s="19">
        <v>43.53</v>
      </c>
      <c r="C37" s="19">
        <v>43.47</v>
      </c>
      <c r="D37" s="19">
        <v>43.41</v>
      </c>
      <c r="E37" s="19">
        <v>43.4</v>
      </c>
      <c r="F37" s="19">
        <v>43.37</v>
      </c>
      <c r="G37" s="19">
        <v>43.37</v>
      </c>
      <c r="H37" s="19">
        <v>43.51</v>
      </c>
      <c r="I37" s="19">
        <v>43.59</v>
      </c>
      <c r="J37" s="19">
        <v>43.4</v>
      </c>
      <c r="K37" s="19">
        <v>43.46</v>
      </c>
      <c r="L37" s="19"/>
      <c r="M37" s="20"/>
      <c r="N37" s="23">
        <v>43.450999999999993</v>
      </c>
      <c r="O37" s="23">
        <v>7.4154493382998302E-2</v>
      </c>
      <c r="P37" s="23">
        <v>0.17066234006811881</v>
      </c>
    </row>
    <row r="38" spans="1:16" s="37" customFormat="1" ht="15.75" customHeight="1" x14ac:dyDescent="0.2">
      <c r="A38" s="22">
        <v>16</v>
      </c>
      <c r="B38" s="19">
        <v>41.59</v>
      </c>
      <c r="C38" s="19">
        <v>41.5</v>
      </c>
      <c r="D38" s="19">
        <v>41.46</v>
      </c>
      <c r="E38" s="19">
        <v>41.47</v>
      </c>
      <c r="F38" s="19">
        <v>41.44</v>
      </c>
      <c r="G38" s="19">
        <v>41.52</v>
      </c>
      <c r="H38" s="19">
        <v>41.52</v>
      </c>
      <c r="I38" s="19">
        <v>41.58</v>
      </c>
      <c r="J38" s="19">
        <v>41.42</v>
      </c>
      <c r="K38" s="19">
        <v>41.57</v>
      </c>
      <c r="L38" s="19"/>
      <c r="M38" s="20"/>
      <c r="N38" s="23">
        <v>41.506999999999998</v>
      </c>
      <c r="O38" s="23">
        <v>5.9823815398960867E-2</v>
      </c>
      <c r="P38" s="23">
        <v>0.14412946105225841</v>
      </c>
    </row>
    <row r="39" spans="1:16" s="37" customFormat="1" ht="15.75" customHeight="1" x14ac:dyDescent="0.2">
      <c r="A39" s="22">
        <v>32</v>
      </c>
      <c r="B39" s="19">
        <v>44.43</v>
      </c>
      <c r="C39" s="19">
        <v>44.51</v>
      </c>
      <c r="D39" s="19">
        <v>44.44</v>
      </c>
      <c r="E39" s="19">
        <v>44.44</v>
      </c>
      <c r="F39" s="19">
        <v>44.44</v>
      </c>
      <c r="G39" s="19">
        <v>44.47</v>
      </c>
      <c r="H39" s="19">
        <v>44.42</v>
      </c>
      <c r="I39" s="19">
        <v>44.44</v>
      </c>
      <c r="J39" s="19">
        <v>44.4</v>
      </c>
      <c r="K39" s="19">
        <v>44.47</v>
      </c>
      <c r="L39" s="19"/>
      <c r="M39" s="20"/>
      <c r="N39" s="23">
        <v>44.446000000000012</v>
      </c>
      <c r="O39" s="23">
        <v>3.0623157540948569E-2</v>
      </c>
      <c r="P39" s="23">
        <v>6.8899692977880053E-2</v>
      </c>
    </row>
    <row r="40" spans="1:16" s="37" customFormat="1" ht="15.75" customHeight="1" x14ac:dyDescent="0.2">
      <c r="A40" s="22">
        <v>64</v>
      </c>
      <c r="B40" s="19">
        <v>48.21</v>
      </c>
      <c r="C40" s="19">
        <v>48.22</v>
      </c>
      <c r="D40" s="19">
        <v>48.2</v>
      </c>
      <c r="E40" s="19">
        <v>48.21</v>
      </c>
      <c r="F40" s="19">
        <v>48.18</v>
      </c>
      <c r="G40" s="19">
        <v>48.21</v>
      </c>
      <c r="H40" s="19">
        <v>48.22</v>
      </c>
      <c r="I40" s="19">
        <v>48.23</v>
      </c>
      <c r="J40" s="19">
        <v>48.21</v>
      </c>
      <c r="K40" s="19">
        <v>48.21</v>
      </c>
      <c r="L40" s="19"/>
      <c r="M40" s="20"/>
      <c r="N40" s="23">
        <v>48.21</v>
      </c>
      <c r="O40" s="23">
        <v>1.333333333333246E-2</v>
      </c>
      <c r="P40" s="23">
        <v>2.7656779368040771E-2</v>
      </c>
    </row>
    <row r="41" spans="1:16" s="37" customFormat="1" ht="15.75" customHeight="1" x14ac:dyDescent="0.2">
      <c r="A41" s="22">
        <v>128</v>
      </c>
      <c r="B41" s="19">
        <v>56.48</v>
      </c>
      <c r="C41" s="19">
        <v>56.43</v>
      </c>
      <c r="D41" s="19">
        <v>56.43</v>
      </c>
      <c r="E41" s="19">
        <v>56.43</v>
      </c>
      <c r="F41" s="19">
        <v>56.39</v>
      </c>
      <c r="G41" s="19">
        <v>56.45</v>
      </c>
      <c r="H41" s="19">
        <v>56.49</v>
      </c>
      <c r="I41" s="19">
        <v>56.47</v>
      </c>
      <c r="J41" s="19">
        <v>56.48</v>
      </c>
      <c r="K41" s="19">
        <v>56.41</v>
      </c>
      <c r="L41" s="19"/>
      <c r="M41" s="20"/>
      <c r="N41" s="23">
        <v>56.446000000000012</v>
      </c>
      <c r="O41" s="23">
        <v>3.3399933466334138E-2</v>
      </c>
      <c r="P41" s="23">
        <v>5.9171479761779652E-2</v>
      </c>
    </row>
    <row r="42" spans="1:16" ht="15.75" customHeight="1" x14ac:dyDescent="0.2">
      <c r="A42" s="1">
        <v>256</v>
      </c>
      <c r="B42" s="7">
        <v>77.31</v>
      </c>
      <c r="C42" s="7">
        <v>77.33</v>
      </c>
      <c r="D42" s="7">
        <v>77.180000000000007</v>
      </c>
      <c r="E42" s="7">
        <v>77.16</v>
      </c>
      <c r="F42" s="7">
        <v>77.209999999999994</v>
      </c>
      <c r="G42" s="7">
        <v>77.31</v>
      </c>
      <c r="H42" s="7">
        <v>77.3</v>
      </c>
      <c r="I42" s="7">
        <v>77.3</v>
      </c>
      <c r="J42" s="7">
        <v>77.260000000000005</v>
      </c>
      <c r="K42" s="7">
        <v>77.23</v>
      </c>
      <c r="L42" s="7"/>
      <c r="M42" s="8"/>
      <c r="N42" s="23">
        <v>77.258999999999986</v>
      </c>
      <c r="O42" s="23">
        <v>6.0452001161619258E-2</v>
      </c>
      <c r="P42" s="23">
        <v>7.8245901657566452E-2</v>
      </c>
    </row>
    <row r="43" spans="1:16" ht="15.75" customHeight="1" x14ac:dyDescent="0.2">
      <c r="A43" s="1">
        <v>512</v>
      </c>
      <c r="B43" s="7">
        <v>110.75</v>
      </c>
      <c r="C43" s="7">
        <v>110.59</v>
      </c>
      <c r="D43" s="7">
        <v>110.83</v>
      </c>
      <c r="E43" s="7">
        <v>110.6</v>
      </c>
      <c r="F43" s="7">
        <v>110.69</v>
      </c>
      <c r="G43" s="7">
        <v>110.69</v>
      </c>
      <c r="H43" s="7">
        <v>110.68</v>
      </c>
      <c r="I43" s="7">
        <v>110.71</v>
      </c>
      <c r="J43" s="7">
        <v>110.66</v>
      </c>
      <c r="K43" s="7">
        <v>110.61</v>
      </c>
      <c r="L43" s="7"/>
      <c r="M43" s="8"/>
      <c r="N43" s="23">
        <v>110.681</v>
      </c>
      <c r="O43" s="23">
        <v>7.3249952597633172E-2</v>
      </c>
      <c r="P43" s="23">
        <v>6.6181144548416768E-2</v>
      </c>
    </row>
    <row r="44" spans="1:16" ht="15.75" customHeight="1" x14ac:dyDescent="0.2">
      <c r="A44" s="1" t="s">
        <v>6</v>
      </c>
      <c r="B44" s="7">
        <v>180.5</v>
      </c>
      <c r="C44" s="7">
        <v>180.63</v>
      </c>
      <c r="D44" s="7">
        <v>180.74</v>
      </c>
      <c r="E44" s="7">
        <v>180.65</v>
      </c>
      <c r="F44" s="7">
        <v>180.44</v>
      </c>
      <c r="G44" s="7">
        <v>180.74</v>
      </c>
      <c r="H44" s="7">
        <v>180.85</v>
      </c>
      <c r="I44" s="7">
        <v>180.76</v>
      </c>
      <c r="J44" s="7">
        <v>180.55</v>
      </c>
      <c r="K44" s="7">
        <v>180.36</v>
      </c>
      <c r="L44" s="7"/>
      <c r="M44" s="8"/>
      <c r="N44" s="23">
        <v>180.62200000000001</v>
      </c>
      <c r="O44" s="23">
        <v>0.1569005346637698</v>
      </c>
      <c r="P44" s="23">
        <v>8.6866790680963465E-2</v>
      </c>
    </row>
    <row r="45" spans="1:16" ht="15.75" customHeight="1" x14ac:dyDescent="0.2">
      <c r="A45" s="1" t="s">
        <v>7</v>
      </c>
      <c r="B45" s="7">
        <v>422.66</v>
      </c>
      <c r="C45" s="7">
        <v>423.12</v>
      </c>
      <c r="D45" s="7">
        <v>424.08</v>
      </c>
      <c r="E45" s="7">
        <v>423.47</v>
      </c>
      <c r="F45" s="7">
        <v>423.64</v>
      </c>
      <c r="G45" s="7">
        <v>424.22</v>
      </c>
      <c r="H45" s="7">
        <v>425.26</v>
      </c>
      <c r="I45" s="7">
        <v>423.69</v>
      </c>
      <c r="J45" s="7">
        <v>423.45</v>
      </c>
      <c r="K45" s="7">
        <v>423.24</v>
      </c>
      <c r="L45" s="7"/>
      <c r="M45" s="8"/>
      <c r="N45" s="23">
        <v>423.68299999999999</v>
      </c>
      <c r="O45" s="23">
        <v>0.71447027774272653</v>
      </c>
      <c r="P45" s="23">
        <v>0.1686332181708321</v>
      </c>
    </row>
    <row r="46" spans="1:16" ht="15.75" customHeight="1" x14ac:dyDescent="0.2">
      <c r="A46" s="1" t="s">
        <v>8</v>
      </c>
      <c r="B46" s="7">
        <v>637.35</v>
      </c>
      <c r="C46" s="7">
        <v>630.76</v>
      </c>
      <c r="D46" s="7">
        <v>634.71</v>
      </c>
      <c r="E46" s="7">
        <v>636.32000000000005</v>
      </c>
      <c r="F46" s="7">
        <v>629.51</v>
      </c>
      <c r="G46" s="7">
        <v>629.77</v>
      </c>
      <c r="H46" s="7">
        <v>631.54</v>
      </c>
      <c r="I46" s="7">
        <v>629.73</v>
      </c>
      <c r="J46" s="7">
        <v>644.03</v>
      </c>
      <c r="K46" s="7">
        <v>628.88</v>
      </c>
      <c r="L46" s="7"/>
      <c r="M46" s="8"/>
      <c r="N46" s="23">
        <v>633.26</v>
      </c>
      <c r="O46" s="23">
        <v>4.8451969344221064</v>
      </c>
      <c r="P46" s="23">
        <v>0.7651196877146994</v>
      </c>
    </row>
    <row r="47" spans="1:16" ht="15.75" customHeight="1" x14ac:dyDescent="0.2">
      <c r="A47" s="1" t="s">
        <v>9</v>
      </c>
      <c r="B47" s="7">
        <v>1123.83</v>
      </c>
      <c r="C47" s="7">
        <v>1142.92</v>
      </c>
      <c r="D47" s="7">
        <v>1135.56</v>
      </c>
      <c r="E47" s="7">
        <v>1157.83</v>
      </c>
      <c r="F47" s="7">
        <v>1126.72</v>
      </c>
      <c r="G47" s="7">
        <v>1130.8499999999999</v>
      </c>
      <c r="H47" s="7">
        <v>1146.8</v>
      </c>
      <c r="I47" s="7">
        <v>1127.5999999999999</v>
      </c>
      <c r="J47" s="7">
        <v>1146.93</v>
      </c>
      <c r="K47" s="7">
        <v>1128.8399999999999</v>
      </c>
      <c r="L47" s="7"/>
      <c r="M47" s="8"/>
      <c r="N47" s="23">
        <v>1136.788</v>
      </c>
      <c r="O47" s="23">
        <v>11.240303277838111</v>
      </c>
      <c r="P47" s="23">
        <v>0.98877743940278318</v>
      </c>
    </row>
    <row r="48" spans="1:16" ht="15.75" customHeight="1" x14ac:dyDescent="0.2">
      <c r="A48" s="1" t="s">
        <v>10</v>
      </c>
      <c r="B48" s="7">
        <v>2653.18</v>
      </c>
      <c r="C48" s="7">
        <v>2642.52</v>
      </c>
      <c r="D48" s="7">
        <v>2665.32</v>
      </c>
      <c r="E48" s="7">
        <v>2722.33</v>
      </c>
      <c r="F48" s="7">
        <v>2620.08</v>
      </c>
      <c r="G48" s="7">
        <v>2634.03</v>
      </c>
      <c r="H48" s="7">
        <v>2633.72</v>
      </c>
      <c r="I48" s="7">
        <v>2668.39</v>
      </c>
      <c r="J48" s="7">
        <v>2662.67</v>
      </c>
      <c r="K48" s="7">
        <v>2630.08</v>
      </c>
      <c r="L48" s="7"/>
      <c r="M48" s="8"/>
      <c r="N48" s="23">
        <v>2653.232</v>
      </c>
      <c r="O48" s="23">
        <v>29.323386495347972</v>
      </c>
      <c r="P48" s="23">
        <v>1.105194965813316</v>
      </c>
    </row>
    <row r="49" spans="1:16" ht="15.75" customHeight="1" x14ac:dyDescent="0.2">
      <c r="A49" s="1" t="s">
        <v>11</v>
      </c>
      <c r="B49" s="7">
        <v>5117.6899999999996</v>
      </c>
      <c r="C49" s="7">
        <v>5120.54</v>
      </c>
      <c r="D49" s="7">
        <v>5091.2700000000004</v>
      </c>
      <c r="E49" s="7">
        <v>5092.6000000000004</v>
      </c>
      <c r="F49" s="7">
        <v>5150.1000000000004</v>
      </c>
      <c r="G49" s="7">
        <v>5152.1099999999997</v>
      </c>
      <c r="H49" s="7">
        <v>5088.88</v>
      </c>
      <c r="I49" s="7">
        <v>5091.12</v>
      </c>
      <c r="J49" s="7">
        <v>5103.24</v>
      </c>
      <c r="K49" s="7">
        <v>5112.3</v>
      </c>
      <c r="L49" s="7"/>
      <c r="M49" s="8"/>
      <c r="N49" s="23">
        <v>5111.9849999999997</v>
      </c>
      <c r="O49" s="23">
        <v>23.61533600109134</v>
      </c>
      <c r="P49" s="23">
        <v>0.46196019747889211</v>
      </c>
    </row>
    <row r="50" spans="1:16" ht="15.75" customHeight="1" x14ac:dyDescent="0.2">
      <c r="A50" s="1" t="s">
        <v>12</v>
      </c>
      <c r="B50" s="7">
        <v>9295.69</v>
      </c>
      <c r="C50" s="7">
        <v>9293.8799999999992</v>
      </c>
      <c r="D50" s="7">
        <v>9291.11</v>
      </c>
      <c r="E50" s="7">
        <v>9277.74</v>
      </c>
      <c r="F50" s="7">
        <v>9290.85</v>
      </c>
      <c r="G50" s="7">
        <v>9291.84</v>
      </c>
      <c r="H50" s="7">
        <v>9302.2900000000009</v>
      </c>
      <c r="I50" s="7">
        <v>9296.24</v>
      </c>
      <c r="J50" s="7">
        <v>9280.73</v>
      </c>
      <c r="K50" s="7">
        <v>9298.64</v>
      </c>
      <c r="L50" s="7"/>
      <c r="M50" s="8"/>
      <c r="N50" s="23">
        <v>9291.9009999999998</v>
      </c>
      <c r="O50" s="23">
        <v>7.5829083397395411</v>
      </c>
      <c r="P50" s="23">
        <v>8.1607717729015206E-2</v>
      </c>
    </row>
    <row r="51" spans="1:16" ht="15.75" customHeight="1" x14ac:dyDescent="0.2">
      <c r="A51" s="1" t="s">
        <v>13</v>
      </c>
      <c r="B51" s="7">
        <v>17580.29</v>
      </c>
      <c r="C51" s="7">
        <v>17590.7</v>
      </c>
      <c r="D51" s="7">
        <v>17554.169999999998</v>
      </c>
      <c r="E51" s="7">
        <v>17591.77</v>
      </c>
      <c r="F51" s="7">
        <v>17577.59</v>
      </c>
      <c r="G51" s="7">
        <v>17566.009999999998</v>
      </c>
      <c r="H51" s="7">
        <v>17574.88</v>
      </c>
      <c r="I51" s="7">
        <v>17541.419999999998</v>
      </c>
      <c r="J51" s="7">
        <v>17558.349999999999</v>
      </c>
      <c r="K51" s="7">
        <v>17602.939999999999</v>
      </c>
      <c r="L51" s="7"/>
      <c r="M51" s="8"/>
      <c r="N51" s="23">
        <v>17573.812000000002</v>
      </c>
      <c r="O51" s="23">
        <v>18.998560062396049</v>
      </c>
      <c r="P51" s="23">
        <v>0.10810722262418671</v>
      </c>
    </row>
    <row r="52" spans="1:16" ht="15.75" customHeight="1" x14ac:dyDescent="0.2">
      <c r="A52" s="1" t="s">
        <v>14</v>
      </c>
      <c r="B52" s="7">
        <v>35077.17</v>
      </c>
      <c r="C52" s="7">
        <v>35069.07</v>
      </c>
      <c r="D52" s="7">
        <v>35058.89</v>
      </c>
      <c r="E52" s="7">
        <v>35083.040000000001</v>
      </c>
      <c r="F52" s="7">
        <v>35047.94</v>
      </c>
      <c r="G52" s="7">
        <v>35058.33</v>
      </c>
      <c r="H52" s="7">
        <v>35084.879999999997</v>
      </c>
      <c r="I52" s="7">
        <v>35071.919999999998</v>
      </c>
      <c r="J52" s="7">
        <v>35077.14</v>
      </c>
      <c r="K52" s="7">
        <v>35102.79</v>
      </c>
      <c r="L52" s="7"/>
      <c r="M52" s="8"/>
      <c r="N52" s="23">
        <v>35073.116999999998</v>
      </c>
      <c r="O52" s="23">
        <v>15.71512933449746</v>
      </c>
      <c r="P52" s="23">
        <v>4.4806765633340948E-2</v>
      </c>
    </row>
    <row r="53" spans="1:16" ht="15.75" customHeight="1" x14ac:dyDescent="0.2">
      <c r="A53" s="1" t="s">
        <v>15</v>
      </c>
      <c r="B53" s="7">
        <v>70349.59</v>
      </c>
      <c r="C53" s="7">
        <v>70355.460000000006</v>
      </c>
      <c r="D53" s="7">
        <v>70328.55</v>
      </c>
      <c r="E53" s="7">
        <v>70333.22</v>
      </c>
      <c r="F53" s="7">
        <v>70337.179999999993</v>
      </c>
      <c r="G53" s="7">
        <v>70302.740000000005</v>
      </c>
      <c r="H53" s="7">
        <v>70368.509999999995</v>
      </c>
      <c r="I53" s="7">
        <v>70333.11</v>
      </c>
      <c r="J53" s="7">
        <v>70350.25</v>
      </c>
      <c r="K53" s="7">
        <v>70374.48</v>
      </c>
      <c r="L53" s="7"/>
      <c r="M53" s="8"/>
      <c r="N53" s="23">
        <v>70343.308999999994</v>
      </c>
      <c r="O53" s="23">
        <v>20.947131572389921</v>
      </c>
      <c r="P53" s="23">
        <v>2.9778427927508969E-2</v>
      </c>
    </row>
    <row r="54" spans="1:16" ht="15.75" customHeight="1" x14ac:dyDescent="0.2">
      <c r="A54" s="1" t="s">
        <v>16</v>
      </c>
      <c r="B54" s="7">
        <v>140636.01</v>
      </c>
      <c r="C54" s="7">
        <v>140637.51</v>
      </c>
      <c r="D54" s="7">
        <v>140583.29999999999</v>
      </c>
      <c r="E54" s="7">
        <v>140660.31</v>
      </c>
      <c r="F54" s="7">
        <v>140573.65</v>
      </c>
      <c r="G54" s="7">
        <v>140601.37</v>
      </c>
      <c r="H54" s="7">
        <v>140622.51999999999</v>
      </c>
      <c r="I54" s="7">
        <v>140623.70000000001</v>
      </c>
      <c r="J54" s="7">
        <v>140617.19</v>
      </c>
      <c r="K54" s="7">
        <v>140668.17000000001</v>
      </c>
      <c r="L54" s="7"/>
      <c r="M54" s="8"/>
      <c r="N54" s="23">
        <v>140622.37299999999</v>
      </c>
      <c r="O54" s="23">
        <v>30.408478002767598</v>
      </c>
      <c r="P54" s="23">
        <v>2.1624210539220239E-2</v>
      </c>
    </row>
    <row r="55" spans="1:16" ht="15.75" customHeight="1" x14ac:dyDescent="0.2">
      <c r="A55" s="6" t="s">
        <v>17</v>
      </c>
      <c r="B55" s="7">
        <v>281319.27</v>
      </c>
      <c r="C55" s="7">
        <v>281310.51</v>
      </c>
      <c r="D55" s="7">
        <v>281261.36</v>
      </c>
      <c r="E55" s="7">
        <v>281280.59999999998</v>
      </c>
      <c r="F55" s="7">
        <v>281285.74</v>
      </c>
      <c r="G55" s="7">
        <v>281265.71999999997</v>
      </c>
      <c r="H55" s="7">
        <v>281257.02</v>
      </c>
      <c r="I55" s="7">
        <v>281254.32</v>
      </c>
      <c r="J55" s="7">
        <v>281281.23</v>
      </c>
      <c r="K55" s="7">
        <v>281320.7</v>
      </c>
      <c r="L55" s="7"/>
      <c r="M55" s="8"/>
      <c r="N55" s="23">
        <v>281283.647</v>
      </c>
      <c r="O55" s="23">
        <v>25.320628853879221</v>
      </c>
      <c r="P55" s="23">
        <v>9.0018133382205531E-3</v>
      </c>
    </row>
    <row r="56" spans="1:16" ht="15.75" customHeight="1" x14ac:dyDescent="0.2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5"/>
      <c r="O56" s="5"/>
      <c r="P56" s="5"/>
    </row>
    <row r="57" spans="1:16" ht="15.75" customHeight="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5.75" customHeight="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5.75" customHeight="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ht="15.75" customHeight="1" x14ac:dyDescent="0.2">
      <c r="B60" s="46" t="s">
        <v>19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8"/>
    </row>
    <row r="61" spans="1:16" ht="15.75" customHeight="1" x14ac:dyDescent="0.2">
      <c r="A61" s="48" t="s">
        <v>1</v>
      </c>
      <c r="B61" s="33">
        <v>1</v>
      </c>
      <c r="C61" s="4">
        <v>2</v>
      </c>
      <c r="D61" s="4">
        <v>3</v>
      </c>
      <c r="E61" s="33">
        <v>4</v>
      </c>
      <c r="F61" s="4">
        <v>5</v>
      </c>
      <c r="G61" s="4">
        <v>6</v>
      </c>
      <c r="H61" s="33">
        <v>7</v>
      </c>
      <c r="I61" s="4">
        <v>8</v>
      </c>
      <c r="J61" s="4">
        <v>9</v>
      </c>
      <c r="K61" s="33">
        <v>10</v>
      </c>
      <c r="L61" s="33">
        <v>11</v>
      </c>
      <c r="M61" s="8"/>
      <c r="N61" s="8"/>
      <c r="O61" s="8"/>
      <c r="P61" s="8"/>
    </row>
    <row r="62" spans="1:16" ht="15.75" customHeight="1" x14ac:dyDescent="0.2">
      <c r="A62" s="47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8"/>
      <c r="N62" s="9" t="s">
        <v>3</v>
      </c>
      <c r="O62" s="9" t="s">
        <v>4</v>
      </c>
      <c r="P62" s="9" t="s">
        <v>5</v>
      </c>
    </row>
    <row r="63" spans="1:16" s="37" customFormat="1" ht="15.75" customHeight="1" x14ac:dyDescent="0.2">
      <c r="A63" s="22">
        <v>1</v>
      </c>
      <c r="B63" s="19">
        <v>43.66</v>
      </c>
      <c r="C63" s="19">
        <v>43.85</v>
      </c>
      <c r="D63" s="19">
        <v>43.73</v>
      </c>
      <c r="E63" s="19">
        <v>43.85</v>
      </c>
      <c r="F63" s="19">
        <v>43.74</v>
      </c>
      <c r="G63" s="19">
        <v>43.74</v>
      </c>
      <c r="H63" s="19">
        <v>43.96</v>
      </c>
      <c r="I63" s="19">
        <v>43.7</v>
      </c>
      <c r="J63" s="19">
        <v>43.76</v>
      </c>
      <c r="K63" s="19">
        <v>43.81</v>
      </c>
      <c r="L63" s="19"/>
      <c r="M63" s="20"/>
      <c r="N63" s="23">
        <v>43.779999999999987</v>
      </c>
      <c r="O63" s="23">
        <v>8.8191710368820495E-2</v>
      </c>
      <c r="P63" s="23">
        <v>0.201442919983601</v>
      </c>
    </row>
    <row r="64" spans="1:16" s="37" customFormat="1" ht="15.75" customHeight="1" x14ac:dyDescent="0.2">
      <c r="A64" s="22">
        <v>2</v>
      </c>
      <c r="B64" s="19">
        <v>43.4</v>
      </c>
      <c r="C64" s="19">
        <v>43.46</v>
      </c>
      <c r="D64" s="19">
        <v>43.39</v>
      </c>
      <c r="E64" s="19">
        <v>43.42</v>
      </c>
      <c r="F64" s="19">
        <v>43.41</v>
      </c>
      <c r="G64" s="19">
        <v>43.48</v>
      </c>
      <c r="H64" s="19">
        <v>43.47</v>
      </c>
      <c r="I64" s="19">
        <v>43.65</v>
      </c>
      <c r="J64" s="19">
        <v>43.5</v>
      </c>
      <c r="K64" s="19">
        <v>43.54</v>
      </c>
      <c r="L64" s="19"/>
      <c r="M64" s="20"/>
      <c r="N64" s="23">
        <v>43.471999999999987</v>
      </c>
      <c r="O64" s="23">
        <v>7.8711851430108795E-2</v>
      </c>
      <c r="P64" s="23">
        <v>0.1810633314089731</v>
      </c>
    </row>
    <row r="65" spans="1:16" s="37" customFormat="1" ht="15.75" customHeight="1" x14ac:dyDescent="0.2">
      <c r="A65" s="22">
        <v>4</v>
      </c>
      <c r="B65" s="19">
        <v>41.47</v>
      </c>
      <c r="C65" s="19">
        <v>41.52</v>
      </c>
      <c r="D65" s="19">
        <v>41.35</v>
      </c>
      <c r="E65" s="19">
        <v>41.69</v>
      </c>
      <c r="F65" s="19">
        <v>41.32</v>
      </c>
      <c r="G65" s="19">
        <v>41.75</v>
      </c>
      <c r="H65" s="19">
        <v>42.91</v>
      </c>
      <c r="I65" s="19">
        <v>42.58</v>
      </c>
      <c r="J65" s="19">
        <v>42.32</v>
      </c>
      <c r="K65" s="19">
        <v>43.07</v>
      </c>
      <c r="L65" s="19"/>
      <c r="M65" s="20"/>
      <c r="N65" s="23">
        <v>41.997999999999998</v>
      </c>
      <c r="O65" s="23">
        <v>0.66387415139383743</v>
      </c>
      <c r="P65" s="23">
        <v>1.580728014176479</v>
      </c>
    </row>
    <row r="66" spans="1:16" s="37" customFormat="1" ht="15.75" customHeight="1" x14ac:dyDescent="0.2">
      <c r="A66" s="22">
        <v>8</v>
      </c>
      <c r="B66" s="19">
        <v>43.93</v>
      </c>
      <c r="C66" s="19">
        <v>43.86</v>
      </c>
      <c r="D66" s="19">
        <v>43.82</v>
      </c>
      <c r="E66" s="19">
        <v>44.05</v>
      </c>
      <c r="F66" s="19">
        <v>43.85</v>
      </c>
      <c r="G66" s="19">
        <v>44.2</v>
      </c>
      <c r="H66" s="19">
        <v>45.21</v>
      </c>
      <c r="I66" s="19">
        <v>45.25</v>
      </c>
      <c r="J66" s="19">
        <v>45.01</v>
      </c>
      <c r="K66" s="19">
        <v>45.39</v>
      </c>
      <c r="L66" s="19"/>
      <c r="M66" s="20"/>
      <c r="N66" s="23">
        <v>44.456999999999987</v>
      </c>
      <c r="O66" s="23">
        <v>0.66768339136982513</v>
      </c>
      <c r="P66" s="23">
        <v>1.5018633541845501</v>
      </c>
    </row>
    <row r="67" spans="1:16" s="37" customFormat="1" ht="15.75" customHeight="1" x14ac:dyDescent="0.2">
      <c r="A67" s="22">
        <v>16</v>
      </c>
      <c r="B67" s="19">
        <v>40.450000000000003</v>
      </c>
      <c r="C67" s="19">
        <v>40.4</v>
      </c>
      <c r="D67" s="19">
        <v>40.35</v>
      </c>
      <c r="E67" s="19">
        <v>40.51</v>
      </c>
      <c r="F67" s="19">
        <v>40.33</v>
      </c>
      <c r="G67" s="19">
        <v>40.659999999999997</v>
      </c>
      <c r="H67" s="19">
        <v>41.58</v>
      </c>
      <c r="I67" s="19">
        <v>41.29</v>
      </c>
      <c r="J67" s="19">
        <v>41.46</v>
      </c>
      <c r="K67" s="19">
        <v>41.68</v>
      </c>
      <c r="L67" s="19"/>
      <c r="M67" s="20"/>
      <c r="N67" s="23">
        <v>40.871000000000002</v>
      </c>
      <c r="O67" s="23">
        <v>0.55953254299161781</v>
      </c>
      <c r="P67" s="23">
        <v>1.369020926798018</v>
      </c>
    </row>
    <row r="68" spans="1:16" s="37" customFormat="1" ht="15.75" customHeight="1" x14ac:dyDescent="0.2">
      <c r="A68" s="22">
        <v>32</v>
      </c>
      <c r="B68" s="19">
        <v>43.25</v>
      </c>
      <c r="C68" s="19">
        <v>43.24</v>
      </c>
      <c r="D68" s="19">
        <v>43.44</v>
      </c>
      <c r="E68" s="19">
        <v>43.24</v>
      </c>
      <c r="F68" s="19">
        <v>43.18</v>
      </c>
      <c r="G68" s="19">
        <v>43.54</v>
      </c>
      <c r="H68" s="19">
        <v>44.96</v>
      </c>
      <c r="I68" s="19">
        <v>44.61</v>
      </c>
      <c r="J68" s="19">
        <v>44.3</v>
      </c>
      <c r="K68" s="19">
        <v>44.81</v>
      </c>
      <c r="L68" s="19"/>
      <c r="M68" s="20"/>
      <c r="N68" s="23">
        <v>43.857000000000014</v>
      </c>
      <c r="O68" s="23">
        <v>0.72652980362512021</v>
      </c>
      <c r="P68" s="23">
        <v>1.656588010181089</v>
      </c>
    </row>
    <row r="69" spans="1:16" s="37" customFormat="1" ht="15.75" customHeight="1" x14ac:dyDescent="0.2">
      <c r="A69" s="22">
        <v>64</v>
      </c>
      <c r="B69" s="19">
        <v>46.31</v>
      </c>
      <c r="C69" s="19">
        <v>46.26</v>
      </c>
      <c r="D69" s="19">
        <v>46.2</v>
      </c>
      <c r="E69" s="19">
        <v>46.35</v>
      </c>
      <c r="F69" s="19">
        <v>46.18</v>
      </c>
      <c r="G69" s="19">
        <v>46.49</v>
      </c>
      <c r="H69" s="19">
        <v>47.11</v>
      </c>
      <c r="I69" s="19">
        <v>47.22</v>
      </c>
      <c r="J69" s="19">
        <v>47.22</v>
      </c>
      <c r="K69" s="19">
        <v>48.04</v>
      </c>
      <c r="L69" s="19"/>
      <c r="M69" s="20"/>
      <c r="N69" s="23">
        <v>46.738000000000007</v>
      </c>
      <c r="O69" s="23">
        <v>0.62563390075808445</v>
      </c>
      <c r="P69" s="23">
        <v>1.3385979305021269</v>
      </c>
    </row>
    <row r="70" spans="1:16" s="37" customFormat="1" ht="15.75" customHeight="1" x14ac:dyDescent="0.2">
      <c r="A70" s="22">
        <v>128</v>
      </c>
      <c r="B70" s="19">
        <v>52.52</v>
      </c>
      <c r="C70" s="19">
        <v>52.2</v>
      </c>
      <c r="D70" s="19">
        <v>52.13</v>
      </c>
      <c r="E70" s="19">
        <v>52.23</v>
      </c>
      <c r="F70" s="19">
        <v>52.1</v>
      </c>
      <c r="G70" s="19">
        <v>52.42</v>
      </c>
      <c r="H70" s="19">
        <v>53.15</v>
      </c>
      <c r="I70" s="19">
        <v>53.21</v>
      </c>
      <c r="J70" s="19">
        <v>52.7</v>
      </c>
      <c r="K70" s="19">
        <v>53.05</v>
      </c>
      <c r="L70" s="19"/>
      <c r="M70" s="20"/>
      <c r="N70" s="23">
        <v>52.570999999999991</v>
      </c>
      <c r="O70" s="23">
        <v>0.43272906586505572</v>
      </c>
      <c r="P70" s="23">
        <v>0.8231326508247051</v>
      </c>
    </row>
    <row r="71" spans="1:16" ht="15.75" customHeight="1" x14ac:dyDescent="0.2">
      <c r="A71" s="1">
        <v>256</v>
      </c>
      <c r="B71" s="7">
        <v>61.27</v>
      </c>
      <c r="C71" s="7">
        <v>61.22</v>
      </c>
      <c r="D71" s="7">
        <v>61.07</v>
      </c>
      <c r="E71" s="7">
        <v>61.14</v>
      </c>
      <c r="F71" s="7">
        <v>61.16</v>
      </c>
      <c r="G71" s="7">
        <v>61.19</v>
      </c>
      <c r="H71" s="7">
        <v>61.38</v>
      </c>
      <c r="I71" s="7">
        <v>61.46</v>
      </c>
      <c r="J71" s="7">
        <v>61.54</v>
      </c>
      <c r="K71" s="7">
        <v>61.38</v>
      </c>
      <c r="L71" s="7"/>
      <c r="M71" s="8"/>
      <c r="N71" s="23">
        <v>61.280999999999992</v>
      </c>
      <c r="O71" s="23">
        <v>0.15271251131165159</v>
      </c>
      <c r="P71" s="23">
        <v>0.24920042315179519</v>
      </c>
    </row>
    <row r="72" spans="1:16" ht="15.75" customHeight="1" x14ac:dyDescent="0.2">
      <c r="A72" s="1">
        <v>512</v>
      </c>
      <c r="B72" s="7">
        <v>78.290000000000006</v>
      </c>
      <c r="C72" s="7">
        <v>78.45</v>
      </c>
      <c r="D72" s="7">
        <v>78.260000000000005</v>
      </c>
      <c r="E72" s="7">
        <v>78.260000000000005</v>
      </c>
      <c r="F72" s="7">
        <v>78.239999999999995</v>
      </c>
      <c r="G72" s="7">
        <v>78.28</v>
      </c>
      <c r="H72" s="7">
        <v>78.37</v>
      </c>
      <c r="I72" s="7">
        <v>78.59</v>
      </c>
      <c r="J72" s="7">
        <v>78.38</v>
      </c>
      <c r="K72" s="7">
        <v>78.25</v>
      </c>
      <c r="L72" s="7"/>
      <c r="M72" s="8"/>
      <c r="N72" s="23">
        <v>78.337000000000003</v>
      </c>
      <c r="O72" s="23">
        <v>0.1125512229066299</v>
      </c>
      <c r="P72" s="23">
        <v>0.14367568697630731</v>
      </c>
    </row>
    <row r="73" spans="1:16" ht="15.75" customHeight="1" x14ac:dyDescent="0.2">
      <c r="A73" s="1" t="s">
        <v>6</v>
      </c>
      <c r="B73" s="7">
        <v>120.03</v>
      </c>
      <c r="C73" s="7">
        <v>120.06</v>
      </c>
      <c r="D73" s="7">
        <v>120.1</v>
      </c>
      <c r="E73" s="7">
        <v>119.85</v>
      </c>
      <c r="F73" s="7">
        <v>119.98</v>
      </c>
      <c r="G73" s="7">
        <v>120.02</v>
      </c>
      <c r="H73" s="7">
        <v>120.57</v>
      </c>
      <c r="I73" s="7">
        <v>120.12</v>
      </c>
      <c r="J73" s="7">
        <v>120.69</v>
      </c>
      <c r="K73" s="7">
        <v>120.22</v>
      </c>
      <c r="L73" s="7"/>
      <c r="M73" s="8"/>
      <c r="N73" s="23">
        <v>120.164</v>
      </c>
      <c r="O73" s="23">
        <v>0.26512889946841472</v>
      </c>
      <c r="P73" s="23">
        <v>0.2206392093042964</v>
      </c>
    </row>
    <row r="74" spans="1:16" ht="15.75" customHeight="1" x14ac:dyDescent="0.2">
      <c r="A74" s="1" t="s">
        <v>7</v>
      </c>
      <c r="B74" s="7">
        <v>213.82</v>
      </c>
      <c r="C74" s="7">
        <v>213.33</v>
      </c>
      <c r="D74" s="7">
        <v>213.46</v>
      </c>
      <c r="E74" s="7">
        <v>213.3</v>
      </c>
      <c r="F74" s="7">
        <v>213.33</v>
      </c>
      <c r="G74" s="7">
        <v>213.26</v>
      </c>
      <c r="H74" s="7">
        <v>218.64</v>
      </c>
      <c r="I74" s="7">
        <v>213.27</v>
      </c>
      <c r="J74" s="7">
        <v>213.81</v>
      </c>
      <c r="K74" s="7">
        <v>218.93</v>
      </c>
      <c r="L74" s="7"/>
      <c r="M74" s="8"/>
      <c r="N74" s="23">
        <v>214.51499999999999</v>
      </c>
      <c r="O74" s="23">
        <v>2.2610383553678219</v>
      </c>
      <c r="P74" s="23">
        <v>1.0540234274376259</v>
      </c>
    </row>
    <row r="75" spans="1:16" ht="15.75" customHeight="1" x14ac:dyDescent="0.2">
      <c r="A75" s="1" t="s">
        <v>8</v>
      </c>
      <c r="B75" s="7">
        <v>398.92</v>
      </c>
      <c r="C75" s="7">
        <v>409.06</v>
      </c>
      <c r="D75" s="7">
        <v>407.49</v>
      </c>
      <c r="E75" s="7">
        <v>407.41</v>
      </c>
      <c r="F75" s="7">
        <v>402.83</v>
      </c>
      <c r="G75" s="7">
        <v>408.11</v>
      </c>
      <c r="H75" s="7">
        <v>407.09</v>
      </c>
      <c r="I75" s="7">
        <v>407.32</v>
      </c>
      <c r="J75" s="7">
        <v>409.59</v>
      </c>
      <c r="K75" s="7">
        <v>399.47</v>
      </c>
      <c r="L75" s="7"/>
      <c r="M75" s="8"/>
      <c r="N75" s="23">
        <v>405.7290000000001</v>
      </c>
      <c r="O75" s="23">
        <v>3.8862190994447068</v>
      </c>
      <c r="P75" s="23">
        <v>0.95783616636836555</v>
      </c>
    </row>
    <row r="76" spans="1:16" ht="15.75" customHeight="1" x14ac:dyDescent="0.2">
      <c r="A76" s="1" t="s">
        <v>9</v>
      </c>
      <c r="B76" s="7">
        <v>792.24</v>
      </c>
      <c r="C76" s="7">
        <v>789.59</v>
      </c>
      <c r="D76" s="7">
        <v>784.96</v>
      </c>
      <c r="E76" s="7">
        <v>788.36</v>
      </c>
      <c r="F76" s="7">
        <v>791.89</v>
      </c>
      <c r="G76" s="7">
        <v>785.61</v>
      </c>
      <c r="H76" s="7">
        <v>779.92</v>
      </c>
      <c r="I76" s="7">
        <v>788.16</v>
      </c>
      <c r="J76" s="7">
        <v>785.98</v>
      </c>
      <c r="K76" s="7">
        <v>781.76</v>
      </c>
      <c r="L76" s="7"/>
      <c r="M76" s="8"/>
      <c r="N76" s="23">
        <v>786.84699999999998</v>
      </c>
      <c r="O76" s="23">
        <v>4.0243289295649518</v>
      </c>
      <c r="P76" s="23">
        <v>0.51144999339960018</v>
      </c>
    </row>
    <row r="77" spans="1:16" ht="15.75" customHeight="1" x14ac:dyDescent="0.2">
      <c r="A77" s="1" t="s">
        <v>10</v>
      </c>
      <c r="B77" s="7">
        <v>2518.39</v>
      </c>
      <c r="C77" s="7">
        <v>2582.5300000000002</v>
      </c>
      <c r="D77" s="7">
        <v>2620.4499999999998</v>
      </c>
      <c r="E77" s="7">
        <v>2504.67</v>
      </c>
      <c r="F77" s="7">
        <v>2565.2399999999998</v>
      </c>
      <c r="G77" s="7">
        <v>2525.65</v>
      </c>
      <c r="H77" s="7">
        <v>2504.79</v>
      </c>
      <c r="I77" s="7">
        <v>2597.3200000000002</v>
      </c>
      <c r="J77" s="7">
        <v>2520.3200000000002</v>
      </c>
      <c r="K77" s="7">
        <v>2519.91</v>
      </c>
      <c r="L77" s="7"/>
      <c r="M77" s="8"/>
      <c r="N77" s="23">
        <v>2545.9270000000001</v>
      </c>
      <c r="O77" s="23">
        <v>41.904823654986963</v>
      </c>
      <c r="P77" s="23">
        <v>1.645955428218757</v>
      </c>
    </row>
    <row r="78" spans="1:16" ht="15.75" customHeight="1" x14ac:dyDescent="0.2">
      <c r="A78" s="1" t="s">
        <v>11</v>
      </c>
      <c r="B78" s="7">
        <v>4667.6899999999996</v>
      </c>
      <c r="C78" s="7">
        <v>4699.28</v>
      </c>
      <c r="D78" s="7">
        <v>4635.63</v>
      </c>
      <c r="E78" s="7">
        <v>4766.8599999999997</v>
      </c>
      <c r="F78" s="7">
        <v>4748.9399999999996</v>
      </c>
      <c r="G78" s="7">
        <v>4713.05</v>
      </c>
      <c r="H78" s="7">
        <v>4702.41</v>
      </c>
      <c r="I78" s="7">
        <v>4672.3</v>
      </c>
      <c r="J78" s="7">
        <v>4686.1899999999996</v>
      </c>
      <c r="K78" s="7">
        <v>4683.05</v>
      </c>
      <c r="L78" s="7"/>
      <c r="M78" s="8"/>
      <c r="N78" s="23">
        <v>4697.5400000000009</v>
      </c>
      <c r="O78" s="23">
        <v>38.60661687673057</v>
      </c>
      <c r="P78" s="23">
        <v>0.8218475388550297</v>
      </c>
    </row>
    <row r="79" spans="1:16" ht="15.75" customHeight="1" x14ac:dyDescent="0.2">
      <c r="A79" s="1" t="s">
        <v>12</v>
      </c>
      <c r="B79" s="7">
        <v>8482.8700000000008</v>
      </c>
      <c r="C79" s="7">
        <v>8489.06</v>
      </c>
      <c r="D79" s="7">
        <v>8483.7099999999991</v>
      </c>
      <c r="E79" s="7">
        <v>8492.64</v>
      </c>
      <c r="F79" s="7">
        <v>8504.44</v>
      </c>
      <c r="G79" s="7">
        <v>8507.75</v>
      </c>
      <c r="H79" s="7">
        <v>8509.41</v>
      </c>
      <c r="I79" s="7">
        <v>8470.9699999999993</v>
      </c>
      <c r="J79" s="7">
        <v>8521.4500000000007</v>
      </c>
      <c r="K79" s="7">
        <v>8484.5300000000007</v>
      </c>
      <c r="L79" s="7"/>
      <c r="M79" s="8"/>
      <c r="N79" s="23">
        <v>8494.6830000000009</v>
      </c>
      <c r="O79" s="23">
        <v>15.49350333383523</v>
      </c>
      <c r="P79" s="23">
        <v>0.18239060049486519</v>
      </c>
    </row>
    <row r="80" spans="1:16" ht="15.75" customHeight="1" x14ac:dyDescent="0.2">
      <c r="A80" s="1" t="s">
        <v>13</v>
      </c>
      <c r="B80" s="7">
        <v>16960.34</v>
      </c>
      <c r="C80" s="7">
        <v>16952.07</v>
      </c>
      <c r="D80" s="7">
        <v>16937.87</v>
      </c>
      <c r="E80" s="7">
        <v>16946.689999999999</v>
      </c>
      <c r="F80" s="7">
        <v>16872.54</v>
      </c>
      <c r="G80" s="7">
        <v>16940.37</v>
      </c>
      <c r="H80" s="7">
        <v>16876.939999999999</v>
      </c>
      <c r="I80" s="7">
        <v>16896.46</v>
      </c>
      <c r="J80" s="7">
        <v>16854.98</v>
      </c>
      <c r="K80" s="7">
        <v>16884.73</v>
      </c>
      <c r="L80" s="7"/>
      <c r="M80" s="8"/>
      <c r="N80" s="23">
        <v>16912.298999999999</v>
      </c>
      <c r="O80" s="23">
        <v>38.932557769101628</v>
      </c>
      <c r="P80" s="23">
        <v>0.2302026340067759</v>
      </c>
    </row>
    <row r="81" spans="1:16" ht="15.75" customHeight="1" x14ac:dyDescent="0.2">
      <c r="A81" s="1" t="s">
        <v>14</v>
      </c>
      <c r="B81" s="7">
        <v>33239.93</v>
      </c>
      <c r="C81" s="7">
        <v>33368.559999999998</v>
      </c>
      <c r="D81" s="7">
        <v>33239.870000000003</v>
      </c>
      <c r="E81" s="7">
        <v>33236.730000000003</v>
      </c>
      <c r="F81" s="7">
        <v>33331.93</v>
      </c>
      <c r="G81" s="7">
        <v>33275.46</v>
      </c>
      <c r="H81" s="7">
        <v>33267.629999999997</v>
      </c>
      <c r="I81" s="7">
        <v>33265.440000000002</v>
      </c>
      <c r="J81" s="7">
        <v>33336.959999999999</v>
      </c>
      <c r="K81" s="7">
        <v>33271.82</v>
      </c>
      <c r="L81" s="7"/>
      <c r="M81" s="8"/>
      <c r="N81" s="23">
        <v>33283.432999999997</v>
      </c>
      <c r="O81" s="23">
        <v>46.196481840550732</v>
      </c>
      <c r="P81" s="23">
        <v>0.1387972263574816</v>
      </c>
    </row>
    <row r="82" spans="1:16" ht="15.75" customHeight="1" x14ac:dyDescent="0.2">
      <c r="A82" s="1" t="s">
        <v>15</v>
      </c>
      <c r="B82" s="7">
        <v>66524.7</v>
      </c>
      <c r="C82" s="7">
        <v>66640.929999999993</v>
      </c>
      <c r="D82" s="7">
        <v>66462.5</v>
      </c>
      <c r="E82" s="7">
        <v>66596.42</v>
      </c>
      <c r="F82" s="7">
        <v>66670.899999999994</v>
      </c>
      <c r="G82" s="7">
        <v>66591.009999999995</v>
      </c>
      <c r="H82" s="7">
        <v>66586.81</v>
      </c>
      <c r="I82" s="7">
        <v>66838.81</v>
      </c>
      <c r="J82" s="7">
        <v>66525.119999999995</v>
      </c>
      <c r="K82" s="7">
        <v>66600.94</v>
      </c>
      <c r="L82" s="7"/>
      <c r="M82" s="8"/>
      <c r="N82" s="23">
        <v>66603.813999999984</v>
      </c>
      <c r="O82" s="23">
        <v>102.2190869543339</v>
      </c>
      <c r="P82" s="23">
        <v>0.15347332354620691</v>
      </c>
    </row>
    <row r="83" spans="1:16" ht="15.75" customHeight="1" x14ac:dyDescent="0.2">
      <c r="A83" s="1" t="s">
        <v>16</v>
      </c>
      <c r="B83" s="7">
        <v>141700.54</v>
      </c>
      <c r="C83" s="7">
        <v>141087.5</v>
      </c>
      <c r="D83" s="7">
        <v>141804.9</v>
      </c>
      <c r="E83" s="7">
        <v>141285.12</v>
      </c>
      <c r="F83" s="7">
        <v>141587.22</v>
      </c>
      <c r="G83" s="7">
        <v>141041.22</v>
      </c>
      <c r="H83" s="7">
        <v>141326.29</v>
      </c>
      <c r="I83" s="7">
        <v>141928.44</v>
      </c>
      <c r="J83" s="7">
        <v>141305.65</v>
      </c>
      <c r="K83" s="7">
        <v>141477.35999999999</v>
      </c>
      <c r="L83" s="7"/>
      <c r="M83" s="8"/>
      <c r="N83" s="23">
        <v>141454.424</v>
      </c>
      <c r="O83" s="23">
        <v>297.92712659306511</v>
      </c>
      <c r="P83" s="23">
        <v>0.21061704411101709</v>
      </c>
    </row>
    <row r="84" spans="1:16" ht="15.75" customHeight="1" x14ac:dyDescent="0.2">
      <c r="A84" s="6" t="s">
        <v>17</v>
      </c>
      <c r="B84" s="7">
        <v>311876.32</v>
      </c>
      <c r="C84" s="7">
        <v>312049.8</v>
      </c>
      <c r="D84" s="7">
        <v>311996.15999999997</v>
      </c>
      <c r="E84" s="7">
        <v>311787.49</v>
      </c>
      <c r="F84" s="7">
        <v>311697.68</v>
      </c>
      <c r="G84" s="7">
        <v>311578.46000000002</v>
      </c>
      <c r="H84" s="7">
        <v>313648.09999999998</v>
      </c>
      <c r="I84" s="7">
        <v>312123.87</v>
      </c>
      <c r="J84" s="7">
        <v>311895.81</v>
      </c>
      <c r="K84" s="7">
        <v>311646.62</v>
      </c>
      <c r="L84" s="7"/>
      <c r="M84" s="8"/>
      <c r="N84" s="23">
        <v>312030.03100000002</v>
      </c>
      <c r="O84" s="23">
        <v>595.38382950178709</v>
      </c>
      <c r="P84" s="23">
        <v>0.19080978442802099</v>
      </c>
    </row>
    <row r="85" spans="1:16" ht="15.75" customHeight="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37" customFormat="1" ht="15.75" customHeight="1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5.75" customHeight="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ht="15.75" customHeight="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ht="15.75" customHeight="1" x14ac:dyDescent="0.2">
      <c r="B89" s="46" t="s">
        <v>20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8"/>
    </row>
    <row r="90" spans="1:16" ht="15.75" customHeight="1" x14ac:dyDescent="0.2">
      <c r="A90" s="48" t="s">
        <v>1</v>
      </c>
      <c r="B90" s="33">
        <v>1</v>
      </c>
      <c r="C90" s="4">
        <v>2</v>
      </c>
      <c r="D90" s="4">
        <v>3</v>
      </c>
      <c r="E90" s="33">
        <v>4</v>
      </c>
      <c r="F90" s="4">
        <v>5</v>
      </c>
      <c r="G90" s="4">
        <v>6</v>
      </c>
      <c r="H90" s="33">
        <v>7</v>
      </c>
      <c r="I90" s="4">
        <v>8</v>
      </c>
      <c r="J90" s="4">
        <v>9</v>
      </c>
      <c r="K90" s="33">
        <v>10</v>
      </c>
      <c r="L90" s="33">
        <v>11</v>
      </c>
      <c r="M90" s="8"/>
      <c r="N90" s="8"/>
      <c r="O90" s="8"/>
      <c r="P90" s="8"/>
    </row>
    <row r="91" spans="1:16" ht="15.75" customHeight="1" x14ac:dyDescent="0.2">
      <c r="A91" s="47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8"/>
      <c r="N91" s="9" t="s">
        <v>3</v>
      </c>
      <c r="O91" s="9" t="s">
        <v>4</v>
      </c>
      <c r="P91" s="9" t="s">
        <v>5</v>
      </c>
    </row>
    <row r="92" spans="1:16" s="37" customFormat="1" ht="15.75" customHeight="1" x14ac:dyDescent="0.2">
      <c r="A92" s="22">
        <v>1</v>
      </c>
      <c r="B92" s="19">
        <v>41.01</v>
      </c>
      <c r="C92" s="19">
        <v>40.81</v>
      </c>
      <c r="D92" s="19">
        <v>40.72</v>
      </c>
      <c r="E92" s="19">
        <v>40.82</v>
      </c>
      <c r="F92" s="19">
        <v>40.869999999999997</v>
      </c>
      <c r="G92" s="19">
        <v>41.11</v>
      </c>
      <c r="H92" s="19">
        <v>43.2</v>
      </c>
      <c r="I92" s="19">
        <v>41.09</v>
      </c>
      <c r="J92" s="19">
        <v>42.84</v>
      </c>
      <c r="K92" s="19">
        <v>42.56</v>
      </c>
      <c r="L92" s="19"/>
      <c r="M92" s="20"/>
      <c r="N92" s="23">
        <v>41.503</v>
      </c>
      <c r="O92" s="23">
        <v>0.96108792521808473</v>
      </c>
      <c r="P92" s="23">
        <v>2.315707118083234</v>
      </c>
    </row>
    <row r="93" spans="1:16" s="37" customFormat="1" ht="15.75" customHeight="1" x14ac:dyDescent="0.2">
      <c r="A93" s="22">
        <v>2</v>
      </c>
      <c r="B93" s="19">
        <v>40.21</v>
      </c>
      <c r="C93" s="19">
        <v>40</v>
      </c>
      <c r="D93" s="19">
        <v>39.9</v>
      </c>
      <c r="E93" s="19">
        <v>40.020000000000003</v>
      </c>
      <c r="F93" s="19">
        <v>40.049999999999997</v>
      </c>
      <c r="G93" s="19">
        <v>40.22</v>
      </c>
      <c r="H93" s="19">
        <v>41.29</v>
      </c>
      <c r="I93" s="19">
        <v>40.130000000000003</v>
      </c>
      <c r="J93" s="19">
        <v>41.22</v>
      </c>
      <c r="K93" s="19">
        <v>40.98</v>
      </c>
      <c r="L93" s="19"/>
      <c r="M93" s="20"/>
      <c r="N93" s="23">
        <v>40.402000000000001</v>
      </c>
      <c r="O93" s="23">
        <v>0.53946063598540439</v>
      </c>
      <c r="P93" s="23">
        <v>1.335232503305293</v>
      </c>
    </row>
    <row r="94" spans="1:16" s="37" customFormat="1" ht="15.75" customHeight="1" x14ac:dyDescent="0.2">
      <c r="A94" s="22">
        <v>4</v>
      </c>
      <c r="B94" s="19">
        <v>40.97</v>
      </c>
      <c r="C94" s="19">
        <v>40.83</v>
      </c>
      <c r="D94" s="19">
        <v>40.76</v>
      </c>
      <c r="E94" s="19">
        <v>41.04</v>
      </c>
      <c r="F94" s="19">
        <v>40.840000000000003</v>
      </c>
      <c r="G94" s="19">
        <v>41.17</v>
      </c>
      <c r="H94" s="19">
        <v>42.27</v>
      </c>
      <c r="I94" s="19">
        <v>41.11</v>
      </c>
      <c r="J94" s="19">
        <v>42.42</v>
      </c>
      <c r="K94" s="19">
        <v>41.7</v>
      </c>
      <c r="L94" s="19"/>
      <c r="M94" s="20"/>
      <c r="N94" s="23">
        <v>41.311</v>
      </c>
      <c r="O94" s="23">
        <v>0.60623519455002983</v>
      </c>
      <c r="P94" s="23">
        <v>1.467490969838614</v>
      </c>
    </row>
    <row r="95" spans="1:16" s="37" customFormat="1" ht="15.75" customHeight="1" x14ac:dyDescent="0.2">
      <c r="A95" s="22">
        <v>8</v>
      </c>
      <c r="B95" s="19">
        <v>43.44</v>
      </c>
      <c r="C95" s="19">
        <v>43.34</v>
      </c>
      <c r="D95" s="19">
        <v>43.59</v>
      </c>
      <c r="E95" s="19">
        <v>43.32</v>
      </c>
      <c r="F95" s="19">
        <v>43.26</v>
      </c>
      <c r="G95" s="19">
        <v>43.5</v>
      </c>
      <c r="H95" s="19">
        <v>44.47</v>
      </c>
      <c r="I95" s="19">
        <v>43.57</v>
      </c>
      <c r="J95" s="19">
        <v>44.49</v>
      </c>
      <c r="K95" s="19">
        <v>44.63</v>
      </c>
      <c r="L95" s="19"/>
      <c r="M95" s="20"/>
      <c r="N95" s="23">
        <v>43.761000000000003</v>
      </c>
      <c r="O95" s="23">
        <v>0.54251369670369765</v>
      </c>
      <c r="P95" s="23">
        <v>1.2397196058218449</v>
      </c>
    </row>
    <row r="96" spans="1:16" s="37" customFormat="1" ht="15.75" customHeight="1" x14ac:dyDescent="0.2">
      <c r="A96" s="22">
        <v>16</v>
      </c>
      <c r="B96" s="19">
        <v>40.049999999999997</v>
      </c>
      <c r="C96" s="19">
        <v>39.979999999999997</v>
      </c>
      <c r="D96" s="19">
        <v>39.81</v>
      </c>
      <c r="E96" s="19">
        <v>39.880000000000003</v>
      </c>
      <c r="F96" s="19">
        <v>40.11</v>
      </c>
      <c r="G96" s="19">
        <v>39.96</v>
      </c>
      <c r="H96" s="19">
        <v>41.07</v>
      </c>
      <c r="I96" s="19">
        <v>40.03</v>
      </c>
      <c r="J96" s="19">
        <v>40.82</v>
      </c>
      <c r="K96" s="19">
        <v>40.869999999999997</v>
      </c>
      <c r="L96" s="19"/>
      <c r="M96" s="20"/>
      <c r="N96" s="23">
        <v>40.258000000000003</v>
      </c>
      <c r="O96" s="23">
        <v>0.4686339485971725</v>
      </c>
      <c r="P96" s="23">
        <v>1.1640765775676201</v>
      </c>
    </row>
    <row r="97" spans="1:16" s="37" customFormat="1" ht="15.75" customHeight="1" x14ac:dyDescent="0.2">
      <c r="A97" s="22">
        <v>32</v>
      </c>
      <c r="B97" s="19">
        <v>42.81</v>
      </c>
      <c r="C97" s="19">
        <v>42.67</v>
      </c>
      <c r="D97" s="19">
        <v>42.62</v>
      </c>
      <c r="E97" s="19">
        <v>42.65</v>
      </c>
      <c r="F97" s="19">
        <v>42.83</v>
      </c>
      <c r="G97" s="19">
        <v>42.97</v>
      </c>
      <c r="H97" s="19">
        <v>44.07</v>
      </c>
      <c r="I97" s="19">
        <v>42.84</v>
      </c>
      <c r="J97" s="19">
        <v>43.84</v>
      </c>
      <c r="K97" s="19">
        <v>43.79</v>
      </c>
      <c r="L97" s="19"/>
      <c r="M97" s="20"/>
      <c r="N97" s="23">
        <v>43.108999999999988</v>
      </c>
      <c r="O97" s="23">
        <v>0.56006844819777801</v>
      </c>
      <c r="P97" s="23">
        <v>1.2991914639582871</v>
      </c>
    </row>
    <row r="98" spans="1:16" s="37" customFormat="1" ht="15.75" customHeight="1" x14ac:dyDescent="0.2">
      <c r="A98" s="22">
        <v>64</v>
      </c>
      <c r="B98" s="19">
        <v>45.57</v>
      </c>
      <c r="C98" s="19">
        <v>45.49</v>
      </c>
      <c r="D98" s="19">
        <v>45.44</v>
      </c>
      <c r="E98" s="19">
        <v>45.48</v>
      </c>
      <c r="F98" s="19">
        <v>45.48</v>
      </c>
      <c r="G98" s="19">
        <v>45.66</v>
      </c>
      <c r="H98" s="19">
        <v>46.62</v>
      </c>
      <c r="I98" s="19">
        <v>45.44</v>
      </c>
      <c r="J98" s="19">
        <v>46.34</v>
      </c>
      <c r="K98" s="19">
        <v>46.23</v>
      </c>
      <c r="L98" s="19"/>
      <c r="M98" s="20"/>
      <c r="N98" s="23">
        <v>45.774999999999999</v>
      </c>
      <c r="O98" s="23">
        <v>0.44412835982404952</v>
      </c>
      <c r="P98" s="23">
        <v>0.97024218421419883</v>
      </c>
    </row>
    <row r="99" spans="1:16" s="37" customFormat="1" ht="15.75" customHeight="1" x14ac:dyDescent="0.2">
      <c r="A99" s="22">
        <v>128</v>
      </c>
      <c r="B99" s="19">
        <v>51</v>
      </c>
      <c r="C99" s="19">
        <v>50.99</v>
      </c>
      <c r="D99" s="19">
        <v>50.86</v>
      </c>
      <c r="E99" s="19">
        <v>50.8</v>
      </c>
      <c r="F99" s="19">
        <v>50.88</v>
      </c>
      <c r="G99" s="19">
        <v>51.22</v>
      </c>
      <c r="H99" s="19">
        <v>51.77</v>
      </c>
      <c r="I99" s="19">
        <v>50.98</v>
      </c>
      <c r="J99" s="19">
        <v>51.97</v>
      </c>
      <c r="K99" s="19">
        <v>51.69</v>
      </c>
      <c r="L99" s="19"/>
      <c r="M99" s="20"/>
      <c r="N99" s="23">
        <v>51.216000000000008</v>
      </c>
      <c r="O99" s="23">
        <v>0.43027639695639591</v>
      </c>
      <c r="P99" s="23">
        <v>0.8401210499773426</v>
      </c>
    </row>
    <row r="100" spans="1:16" ht="15.75" customHeight="1" x14ac:dyDescent="0.2">
      <c r="A100" s="1">
        <v>256</v>
      </c>
      <c r="B100" s="7">
        <v>58.9</v>
      </c>
      <c r="C100" s="7">
        <v>59.28</v>
      </c>
      <c r="D100" s="7">
        <v>58.88</v>
      </c>
      <c r="E100" s="7">
        <v>58.88</v>
      </c>
      <c r="F100" s="7">
        <v>58.86</v>
      </c>
      <c r="G100" s="7">
        <v>58.98</v>
      </c>
      <c r="H100" s="7">
        <v>59.22</v>
      </c>
      <c r="I100" s="7">
        <v>58.93</v>
      </c>
      <c r="J100" s="7">
        <v>59.21</v>
      </c>
      <c r="K100" s="7">
        <v>59.1</v>
      </c>
      <c r="L100" s="7"/>
      <c r="M100" s="8"/>
      <c r="N100" s="23">
        <v>59.024000000000001</v>
      </c>
      <c r="O100" s="23">
        <v>0.16290419815884979</v>
      </c>
      <c r="P100" s="23">
        <v>0.2759965406594771</v>
      </c>
    </row>
    <row r="101" spans="1:16" ht="15.75" customHeight="1" x14ac:dyDescent="0.2">
      <c r="A101" s="1">
        <v>512</v>
      </c>
      <c r="B101" s="7">
        <v>74.38</v>
      </c>
      <c r="C101" s="7">
        <v>74.48</v>
      </c>
      <c r="D101" s="7">
        <v>74.33</v>
      </c>
      <c r="E101" s="7">
        <v>74.349999999999994</v>
      </c>
      <c r="F101" s="7">
        <v>74.319999999999993</v>
      </c>
      <c r="G101" s="7">
        <v>74.760000000000005</v>
      </c>
      <c r="H101" s="7">
        <v>74.38</v>
      </c>
      <c r="I101" s="7">
        <v>74.319999999999993</v>
      </c>
      <c r="J101" s="7">
        <v>74.38</v>
      </c>
      <c r="K101" s="7">
        <v>74.42</v>
      </c>
      <c r="L101" s="7"/>
      <c r="M101" s="8"/>
      <c r="N101" s="23">
        <v>74.411999999999992</v>
      </c>
      <c r="O101" s="23">
        <v>0.13180794108601451</v>
      </c>
      <c r="P101" s="23">
        <v>0.1771326413562524</v>
      </c>
    </row>
    <row r="102" spans="1:16" ht="15.75" customHeight="1" x14ac:dyDescent="0.2">
      <c r="A102" s="1" t="s">
        <v>6</v>
      </c>
      <c r="B102" s="7">
        <v>113.33</v>
      </c>
      <c r="C102" s="7">
        <v>114.13</v>
      </c>
      <c r="D102" s="7">
        <v>113.45</v>
      </c>
      <c r="E102" s="7">
        <v>113.44</v>
      </c>
      <c r="F102" s="7">
        <v>113.51</v>
      </c>
      <c r="G102" s="7">
        <v>113.41</v>
      </c>
      <c r="H102" s="7">
        <v>113.53</v>
      </c>
      <c r="I102" s="7">
        <v>113.47</v>
      </c>
      <c r="J102" s="7">
        <v>113.79</v>
      </c>
      <c r="K102" s="7">
        <v>113.38</v>
      </c>
      <c r="L102" s="7"/>
      <c r="M102" s="8"/>
      <c r="N102" s="23">
        <v>113.544</v>
      </c>
      <c r="O102" s="23">
        <v>0.24061033505095619</v>
      </c>
      <c r="P102" s="23">
        <v>0.21190933475212789</v>
      </c>
    </row>
    <row r="103" spans="1:16" ht="15.75" customHeight="1" x14ac:dyDescent="0.2">
      <c r="A103" s="1" t="s">
        <v>7</v>
      </c>
      <c r="B103" s="7">
        <v>190.68</v>
      </c>
      <c r="C103" s="7">
        <v>191.18</v>
      </c>
      <c r="D103" s="7">
        <v>190.89</v>
      </c>
      <c r="E103" s="7">
        <v>191.16</v>
      </c>
      <c r="F103" s="7">
        <v>190.73</v>
      </c>
      <c r="G103" s="7">
        <v>190.66</v>
      </c>
      <c r="H103" s="7">
        <v>190.95</v>
      </c>
      <c r="I103" s="7">
        <v>190.88</v>
      </c>
      <c r="J103" s="7">
        <v>191.61</v>
      </c>
      <c r="K103" s="7">
        <v>190.35</v>
      </c>
      <c r="L103" s="7"/>
      <c r="M103" s="8"/>
      <c r="N103" s="23">
        <v>190.90899999999999</v>
      </c>
      <c r="O103" s="23">
        <v>0.347960725753166</v>
      </c>
      <c r="P103" s="23">
        <v>0.18226522885414831</v>
      </c>
    </row>
    <row r="104" spans="1:16" ht="15.75" customHeight="1" x14ac:dyDescent="0.2">
      <c r="A104" s="1" t="s">
        <v>8</v>
      </c>
      <c r="B104" s="7">
        <v>1031.69</v>
      </c>
      <c r="C104" s="7">
        <v>1024.57</v>
      </c>
      <c r="D104" s="7">
        <v>1021.56</v>
      </c>
      <c r="E104" s="7">
        <v>1023.01</v>
      </c>
      <c r="F104" s="7">
        <v>1041.57</v>
      </c>
      <c r="G104" s="7">
        <v>1020.46</v>
      </c>
      <c r="H104" s="7">
        <v>1043.47</v>
      </c>
      <c r="I104" s="7">
        <v>1050.6500000000001</v>
      </c>
      <c r="J104" s="7">
        <v>1034.83</v>
      </c>
      <c r="K104" s="7">
        <v>1031.53</v>
      </c>
      <c r="L104" s="7"/>
      <c r="M104" s="8"/>
      <c r="N104" s="23">
        <v>1032.3340000000001</v>
      </c>
      <c r="O104" s="23">
        <v>10.30840455378255</v>
      </c>
      <c r="P104" s="23">
        <v>0.99855323507532945</v>
      </c>
    </row>
    <row r="105" spans="1:16" ht="15.75" customHeight="1" x14ac:dyDescent="0.2">
      <c r="A105" s="1" t="s">
        <v>9</v>
      </c>
      <c r="B105" s="7">
        <v>2041.8</v>
      </c>
      <c r="C105" s="7">
        <v>2031.33</v>
      </c>
      <c r="D105" s="7">
        <v>2133.8000000000002</v>
      </c>
      <c r="E105" s="7">
        <v>2033.61</v>
      </c>
      <c r="F105" s="7">
        <v>2066.35</v>
      </c>
      <c r="G105" s="7">
        <v>2057.73</v>
      </c>
      <c r="H105" s="7">
        <v>2088.23</v>
      </c>
      <c r="I105" s="7">
        <v>2158.9299999999998</v>
      </c>
      <c r="J105" s="7">
        <v>2080.7399999999998</v>
      </c>
      <c r="K105" s="7">
        <v>2119.58</v>
      </c>
      <c r="L105" s="7"/>
      <c r="M105" s="8"/>
      <c r="N105" s="23">
        <v>2081.21</v>
      </c>
      <c r="O105" s="23">
        <v>43.978425518782643</v>
      </c>
      <c r="P105" s="23">
        <v>2.1131181148842568</v>
      </c>
    </row>
    <row r="106" spans="1:16" ht="15.75" customHeight="1" x14ac:dyDescent="0.2">
      <c r="A106" s="1" t="s">
        <v>10</v>
      </c>
      <c r="B106" s="7">
        <v>4717.18</v>
      </c>
      <c r="C106" s="7">
        <v>4698.28</v>
      </c>
      <c r="D106" s="7">
        <v>4646.92</v>
      </c>
      <c r="E106" s="7">
        <v>4732.2299999999996</v>
      </c>
      <c r="F106" s="7">
        <v>4694.03</v>
      </c>
      <c r="G106" s="7">
        <v>4638.6000000000004</v>
      </c>
      <c r="H106" s="7">
        <v>4628.99</v>
      </c>
      <c r="I106" s="7">
        <v>4542.9399999999996</v>
      </c>
      <c r="J106" s="7">
        <v>4637.82</v>
      </c>
      <c r="K106" s="7">
        <v>4483.93</v>
      </c>
      <c r="L106" s="7"/>
      <c r="M106" s="8"/>
      <c r="N106" s="23">
        <v>4642.0919999999996</v>
      </c>
      <c r="O106" s="23">
        <v>77.952597676052036</v>
      </c>
      <c r="P106" s="23">
        <v>1.679255768219416</v>
      </c>
    </row>
    <row r="107" spans="1:16" ht="15.75" customHeight="1" x14ac:dyDescent="0.2">
      <c r="A107" s="1" t="s">
        <v>11</v>
      </c>
      <c r="B107" s="7">
        <v>8427.7199999999993</v>
      </c>
      <c r="C107" s="7">
        <v>8423.9599999999991</v>
      </c>
      <c r="D107" s="7">
        <v>8435.84</v>
      </c>
      <c r="E107" s="7">
        <v>8432.4699999999993</v>
      </c>
      <c r="F107" s="7">
        <v>8439.81</v>
      </c>
      <c r="G107" s="7">
        <v>8442.75</v>
      </c>
      <c r="H107" s="7">
        <v>8457.3799999999992</v>
      </c>
      <c r="I107" s="7">
        <v>8456.36</v>
      </c>
      <c r="J107" s="7">
        <v>8450.7900000000009</v>
      </c>
      <c r="K107" s="7">
        <v>8437.89</v>
      </c>
      <c r="L107" s="7"/>
      <c r="M107" s="8"/>
      <c r="N107" s="23">
        <v>8440.4969999999994</v>
      </c>
      <c r="O107" s="23">
        <v>11.439722267413799</v>
      </c>
      <c r="P107" s="23">
        <v>0.1355337519510261</v>
      </c>
    </row>
    <row r="108" spans="1:16" ht="15.75" customHeight="1" x14ac:dyDescent="0.2">
      <c r="A108" s="1" t="s">
        <v>12</v>
      </c>
      <c r="B108" s="7">
        <v>15709.75</v>
      </c>
      <c r="C108" s="7">
        <v>15712.38</v>
      </c>
      <c r="D108" s="7">
        <v>15700.05</v>
      </c>
      <c r="E108" s="7">
        <v>15698.12</v>
      </c>
      <c r="F108" s="7">
        <v>15739.05</v>
      </c>
      <c r="G108" s="7">
        <v>15760.78</v>
      </c>
      <c r="H108" s="7">
        <v>15754.94</v>
      </c>
      <c r="I108" s="7">
        <v>15708.22</v>
      </c>
      <c r="J108" s="7">
        <v>15727.12</v>
      </c>
      <c r="K108" s="7">
        <v>15681.92</v>
      </c>
      <c r="L108" s="7"/>
      <c r="M108" s="8"/>
      <c r="N108" s="23">
        <v>15719.233</v>
      </c>
      <c r="O108" s="23">
        <v>25.64770860460397</v>
      </c>
      <c r="P108" s="23">
        <v>0.16316132348571949</v>
      </c>
    </row>
    <row r="109" spans="1:16" ht="15.75" customHeight="1" x14ac:dyDescent="0.2">
      <c r="A109" s="1" t="s">
        <v>13</v>
      </c>
      <c r="B109" s="7">
        <v>30180.19</v>
      </c>
      <c r="C109" s="7">
        <v>30154.720000000001</v>
      </c>
      <c r="D109" s="7">
        <v>30163.31</v>
      </c>
      <c r="E109" s="7">
        <v>30214.21</v>
      </c>
      <c r="F109" s="7">
        <v>30168.720000000001</v>
      </c>
      <c r="G109" s="7">
        <v>30193.46</v>
      </c>
      <c r="H109" s="7">
        <v>30215.15</v>
      </c>
      <c r="I109" s="7">
        <v>30203.66</v>
      </c>
      <c r="J109" s="7">
        <v>30163.33</v>
      </c>
      <c r="K109" s="7">
        <v>30148.87</v>
      </c>
      <c r="L109" s="7"/>
      <c r="M109" s="8"/>
      <c r="N109" s="23">
        <v>30180.562000000002</v>
      </c>
      <c r="O109" s="23">
        <v>24.575349347578818</v>
      </c>
      <c r="P109" s="23">
        <v>8.1427739309754485E-2</v>
      </c>
    </row>
    <row r="110" spans="1:16" ht="15.75" customHeight="1" x14ac:dyDescent="0.2">
      <c r="A110" s="1" t="s">
        <v>14</v>
      </c>
      <c r="B110" s="7">
        <v>60239.4</v>
      </c>
      <c r="C110" s="7">
        <v>60256.03</v>
      </c>
      <c r="D110" s="7">
        <v>60232.84</v>
      </c>
      <c r="E110" s="7">
        <v>60264.22</v>
      </c>
      <c r="F110" s="7">
        <v>60230.09</v>
      </c>
      <c r="G110" s="7">
        <v>60256.69</v>
      </c>
      <c r="H110" s="7">
        <v>60212.9</v>
      </c>
      <c r="I110" s="7">
        <v>60250.68</v>
      </c>
      <c r="J110" s="7">
        <v>60251.11</v>
      </c>
      <c r="K110" s="7">
        <v>60226.82</v>
      </c>
      <c r="L110" s="7"/>
      <c r="M110" s="8"/>
      <c r="N110" s="23">
        <v>60242.077999999987</v>
      </c>
      <c r="O110" s="23">
        <v>16.242588600480619</v>
      </c>
      <c r="P110" s="23">
        <v>2.696219841633056E-2</v>
      </c>
    </row>
    <row r="111" spans="1:16" ht="15.75" customHeight="1" x14ac:dyDescent="0.2">
      <c r="A111" s="1" t="s">
        <v>15</v>
      </c>
      <c r="B111" s="7">
        <v>120489.86</v>
      </c>
      <c r="C111" s="7">
        <v>120485.53</v>
      </c>
      <c r="D111" s="7">
        <v>120468.05</v>
      </c>
      <c r="E111" s="7">
        <v>120545.63</v>
      </c>
      <c r="F111" s="7">
        <v>120521.03</v>
      </c>
      <c r="G111" s="7">
        <v>120540.29</v>
      </c>
      <c r="H111" s="7">
        <v>120542.29</v>
      </c>
      <c r="I111" s="7">
        <v>120506.33</v>
      </c>
      <c r="J111" s="7">
        <v>120459.73</v>
      </c>
      <c r="K111" s="7">
        <v>120498.54</v>
      </c>
      <c r="L111" s="7"/>
      <c r="M111" s="8"/>
      <c r="N111" s="23">
        <v>120505.728</v>
      </c>
      <c r="O111" s="23">
        <v>30.920799472199409</v>
      </c>
      <c r="P111" s="23">
        <v>2.5659194783006E-2</v>
      </c>
    </row>
    <row r="112" spans="1:16" ht="15.75" customHeight="1" x14ac:dyDescent="0.2">
      <c r="A112" s="1" t="s">
        <v>16</v>
      </c>
      <c r="B112" s="7">
        <v>238853.81</v>
      </c>
      <c r="C112" s="7">
        <v>238921.14</v>
      </c>
      <c r="D112" s="7">
        <v>238943.46</v>
      </c>
      <c r="E112" s="7">
        <v>238947.55</v>
      </c>
      <c r="F112" s="7">
        <v>238907.96</v>
      </c>
      <c r="G112" s="7">
        <v>238937.85</v>
      </c>
      <c r="H112" s="7">
        <v>238951.7</v>
      </c>
      <c r="I112" s="7">
        <v>238894.71</v>
      </c>
      <c r="J112" s="7">
        <v>238884.7</v>
      </c>
      <c r="K112" s="7">
        <v>238789.15</v>
      </c>
      <c r="L112" s="7"/>
      <c r="M112" s="8"/>
      <c r="N112" s="23">
        <v>238903.20300000001</v>
      </c>
      <c r="O112" s="23">
        <v>50.931619092009079</v>
      </c>
      <c r="P112" s="23">
        <v>2.1318935222483841E-2</v>
      </c>
    </row>
    <row r="113" spans="1:16" ht="15.75" customHeight="1" x14ac:dyDescent="0.2">
      <c r="A113" s="6" t="s">
        <v>17</v>
      </c>
      <c r="B113" s="7">
        <v>477672.09</v>
      </c>
      <c r="C113" s="7">
        <v>476751.35999999999</v>
      </c>
      <c r="D113" s="7">
        <v>476856.01</v>
      </c>
      <c r="E113" s="7">
        <v>476869.57</v>
      </c>
      <c r="F113" s="7">
        <v>476772.93</v>
      </c>
      <c r="G113" s="7">
        <v>476789.15</v>
      </c>
      <c r="H113" s="7">
        <v>476841.31</v>
      </c>
      <c r="I113" s="7">
        <v>476816.35</v>
      </c>
      <c r="J113" s="7">
        <v>476779.99</v>
      </c>
      <c r="K113" s="7">
        <v>476730.19</v>
      </c>
      <c r="L113" s="7"/>
      <c r="M113" s="8"/>
      <c r="N113" s="23">
        <v>476887.89500000002</v>
      </c>
      <c r="O113" s="23">
        <v>279.23044936038951</v>
      </c>
      <c r="P113" s="23">
        <v>5.8552639370389022E-2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Default</vt:lpstr>
      <vt:lpstr>Default+</vt:lpstr>
      <vt:lpstr>NB</vt:lpstr>
      <vt:lpstr>NB+</vt:lpstr>
      <vt:lpstr>RingNB</vt:lpstr>
      <vt:lpstr>RingNB+</vt:lpstr>
      <vt:lpstr>MLRing</vt:lpstr>
      <vt:lpstr>MLRD</vt:lpstr>
      <vt:lpstr>Naive Default</vt:lpstr>
      <vt:lpstr>Naive Default+</vt:lpstr>
      <vt:lpstr>Naive NB</vt:lpstr>
      <vt:lpstr>Naive NB+</vt:lpstr>
      <vt:lpstr>Naive RingNB</vt:lpstr>
      <vt:lpstr>Naive RingNB+</vt:lpstr>
      <vt:lpstr>Naive+ Default</vt:lpstr>
      <vt:lpstr>Naive+ Default+</vt:lpstr>
      <vt:lpstr>Naive+ NB</vt:lpstr>
      <vt:lpstr>Naive+ NB+</vt:lpstr>
      <vt:lpstr>Naive+ RingNB</vt:lpstr>
      <vt:lpstr>Naive+ RingNB+</vt:lpstr>
      <vt:lpstr>Naive+ MLRing</vt:lpstr>
      <vt:lpstr>Naive+ MLRD</vt:lpstr>
      <vt:lpstr>Summary</vt:lpstr>
      <vt:lpstr>Existings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2020-07-20T10:14:53Z</dcterms:created>
  <dcterms:modified xsi:type="dcterms:W3CDTF">2020-09-28T15:02:12Z</dcterms:modified>
</cp:coreProperties>
</file>