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/PhD/Ultracold_Atoms_src/convergence/"/>
    </mc:Choice>
  </mc:AlternateContent>
  <xr:revisionPtr revIDLastSave="0" documentId="13_ncr:1_{E7211630-83EF-204E-9A01-1CAA4914A755}" xr6:coauthVersionLast="47" xr6:coauthVersionMax="47" xr10:uidLastSave="{00000000-0000-0000-0000-000000000000}"/>
  <bookViews>
    <workbookView xWindow="-17760" yWindow="-28340" windowWidth="27740" windowHeight="28340" activeTab="1" xr2:uid="{5A8065BB-F5B1-F84F-BA89-18CB1302B786}"/>
  </bookViews>
  <sheets>
    <sheet name="Orbitales" sheetId="1" r:id="rId1"/>
    <sheet name="Configur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R25" i="2"/>
  <c r="R24" i="2"/>
  <c r="R23" i="2"/>
  <c r="R22" i="2"/>
  <c r="R13" i="2"/>
  <c r="R12" i="2"/>
  <c r="R11" i="2"/>
  <c r="R10" i="2"/>
  <c r="R9" i="2"/>
  <c r="R26" i="1"/>
  <c r="R23" i="1"/>
  <c r="R24" i="1"/>
  <c r="R25" i="1"/>
  <c r="R22" i="1"/>
  <c r="R10" i="1"/>
  <c r="R11" i="1"/>
  <c r="R12" i="1"/>
  <c r="R13" i="1"/>
  <c r="R9" i="1"/>
</calcChain>
</file>

<file path=xl/sharedStrings.xml><?xml version="1.0" encoding="utf-8"?>
<sst xmlns="http://schemas.openxmlformats.org/spreadsheetml/2006/main" count="48" uniqueCount="14">
  <si>
    <t>Simulaciones</t>
  </si>
  <si>
    <t>E(hw)</t>
  </si>
  <si>
    <t>E(a.u)</t>
  </si>
  <si>
    <t> 1,21409132471866</t>
  </si>
  <si>
    <t>Teoría</t>
  </si>
  <si>
    <t>Error</t>
  </si>
  <si>
    <t>(0,0,0)</t>
  </si>
  <si>
    <t>(0,2,0)</t>
  </si>
  <si>
    <t>(2,0,0)</t>
  </si>
  <si>
    <t>(0,4,0)</t>
  </si>
  <si>
    <t>(4,0,0)</t>
  </si>
  <si>
    <t>Li7Li7_x18000_y18000_z18000_140rm8g2l60m8_80CM8g1L60M8</t>
  </si>
  <si>
    <t>Li7Li7_x18000_y18000_z18000_152rm8g2l34m24_102CM8g1L34M24</t>
  </si>
  <si>
    <t>Es exactamente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</si>
</sst>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(Cuerpo)"/>
    </font>
    <font>
      <sz val="11"/>
      <color rgb="FF000000"/>
      <name val="Menlo"/>
      <family val="2"/>
    </font>
    <font>
      <sz val="11"/>
      <color theme="1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11" fontId="2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11" fontId="2" fillId="3" borderId="0" xfId="0" applyNumberFormat="1" applyFont="1" applyFill="1"/>
    <xf numFmtId="0" fontId="0" fillId="4" borderId="0" xfId="0" applyFill="1"/>
    <xf numFmtId="11" fontId="2" fillId="4" borderId="0" xfId="0" applyNumberFormat="1" applyFont="1" applyFill="1"/>
    <xf numFmtId="0" fontId="2" fillId="5" borderId="0" xfId="0" applyFont="1" applyFill="1"/>
    <xf numFmtId="0" fontId="0" fillId="5" borderId="0" xfId="0" applyFill="1"/>
    <xf numFmtId="11" fontId="2" fillId="5" borderId="0" xfId="0" applyNumberFormat="1" applyFont="1" applyFill="1"/>
    <xf numFmtId="0" fontId="2" fillId="6" borderId="0" xfId="0" applyFont="1" applyFill="1"/>
    <xf numFmtId="0" fontId="0" fillId="6" borderId="0" xfId="0" applyFill="1"/>
    <xf numFmtId="11" fontId="2" fillId="6" borderId="0" xfId="0" applyNumberFormat="1" applyFont="1" applyFill="1"/>
    <xf numFmtId="0" fontId="2" fillId="7" borderId="0" xfId="0" applyFont="1" applyFill="1"/>
    <xf numFmtId="0" fontId="0" fillId="7" borderId="0" xfId="0" applyFill="1"/>
    <xf numFmtId="11" fontId="2" fillId="7" borderId="0" xfId="0" applyNumberFormat="1" applyFont="1" applyFill="1"/>
    <xf numFmtId="0" fontId="2" fillId="8" borderId="0" xfId="0" applyFont="1" applyFill="1"/>
    <xf numFmtId="0" fontId="0" fillId="8" borderId="0" xfId="0" applyFill="1"/>
    <xf numFmtId="11" fontId="2" fillId="8" borderId="0" xfId="0" applyNumberFormat="1" applyFont="1" applyFill="1"/>
    <xf numFmtId="11" fontId="2" fillId="9" borderId="0" xfId="0" applyNumberFormat="1" applyFont="1" applyFill="1"/>
    <xf numFmtId="11" fontId="3" fillId="9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1" fontId="2" fillId="10" borderId="0" xfId="0" applyNumberFormat="1" applyFont="1" applyFill="1"/>
    <xf numFmtId="0" fontId="0" fillId="10" borderId="0" xfId="0" applyFill="1"/>
    <xf numFmtId="0" fontId="2" fillId="1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45F2-6802-2249-BCB2-5A3BCA8F88E9}">
  <dimension ref="B4:R39"/>
  <sheetViews>
    <sheetView workbookViewId="0">
      <selection sqref="A1:R39"/>
    </sheetView>
  </sheetViews>
  <sheetFormatPr baseColWidth="10" defaultRowHeight="16" x14ac:dyDescent="0.2"/>
  <cols>
    <col min="9" max="9" width="11.5" bestFit="1" customWidth="1"/>
  </cols>
  <sheetData>
    <row r="4" spans="2:18" ht="24" x14ac:dyDescent="0.3">
      <c r="C4" s="31" t="s">
        <v>0</v>
      </c>
      <c r="D4" s="32"/>
      <c r="R4" s="3" t="s">
        <v>5</v>
      </c>
    </row>
    <row r="6" spans="2:18" x14ac:dyDescent="0.2">
      <c r="C6" s="1" t="s">
        <v>11</v>
      </c>
    </row>
    <row r="8" spans="2:18" x14ac:dyDescent="0.2">
      <c r="C8" t="s">
        <v>1</v>
      </c>
      <c r="E8" t="s">
        <v>2</v>
      </c>
    </row>
    <row r="9" spans="2:18" x14ac:dyDescent="0.2">
      <c r="B9" t="s">
        <v>6</v>
      </c>
      <c r="C9" s="4">
        <v>1.02884600422949</v>
      </c>
      <c r="D9" s="5"/>
      <c r="E9" s="6">
        <v>3.7681127213467202E-11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6">
        <f>-LOG10(ABS(($E35 - $E9)/$E35))</f>
        <v>10.38551140984398</v>
      </c>
    </row>
    <row r="10" spans="2:18" x14ac:dyDescent="0.2">
      <c r="B10" t="s">
        <v>7</v>
      </c>
      <c r="C10" s="7">
        <v>2.84398129824319</v>
      </c>
      <c r="D10" s="8"/>
      <c r="E10" s="9">
        <v>1.0415982630177901E-10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6">
        <f t="shared" ref="R10:R13" si="0">-LOG10(ABS(($E36 - $E10)/$E36))</f>
        <v>6.4963649887235873</v>
      </c>
    </row>
    <row r="11" spans="2:18" x14ac:dyDescent="0.2">
      <c r="B11" t="s">
        <v>9</v>
      </c>
      <c r="C11" s="11">
        <v>4.3465713934216401</v>
      </c>
      <c r="D11" s="10"/>
      <c r="E11" s="11">
        <v>1.5919166614307499E-10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6">
        <f t="shared" si="0"/>
        <v>4.6098862771698963</v>
      </c>
    </row>
    <row r="12" spans="2:18" x14ac:dyDescent="0.2">
      <c r="B12" t="s">
        <v>8</v>
      </c>
      <c r="C12" s="18">
        <v>2.8439803913385799</v>
      </c>
      <c r="D12" s="19"/>
      <c r="E12" s="20">
        <v>1.0415982630177901E-10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6">
        <f t="shared" si="0"/>
        <v>2.4571816931595083</v>
      </c>
    </row>
    <row r="13" spans="2:18" x14ac:dyDescent="0.2">
      <c r="B13" t="s">
        <v>10</v>
      </c>
      <c r="C13" s="23">
        <v>4.3465713934216401</v>
      </c>
      <c r="D13" s="22"/>
      <c r="E13" s="25">
        <v>1.5919166614307499E-10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6">
        <f t="shared" si="0"/>
        <v>2.3276097409623646</v>
      </c>
    </row>
    <row r="14" spans="2:18" x14ac:dyDescent="0.2">
      <c r="C14" s="1"/>
      <c r="E14" s="2"/>
      <c r="R14" s="27"/>
    </row>
    <row r="15" spans="2:18" x14ac:dyDescent="0.2">
      <c r="C15" s="1"/>
      <c r="E15" s="2"/>
      <c r="R15" s="27"/>
    </row>
    <row r="16" spans="2:18" x14ac:dyDescent="0.2">
      <c r="C16" s="1"/>
      <c r="E16" s="2"/>
      <c r="R16" s="27"/>
    </row>
    <row r="17" spans="2:18" x14ac:dyDescent="0.2">
      <c r="C17" s="1"/>
      <c r="E17" s="2"/>
      <c r="R17" s="27"/>
    </row>
    <row r="18" spans="2:18" x14ac:dyDescent="0.2">
      <c r="C18" s="1"/>
      <c r="E18" s="2"/>
      <c r="R18" s="27"/>
    </row>
    <row r="19" spans="2:18" x14ac:dyDescent="0.2">
      <c r="R19" s="27"/>
    </row>
    <row r="20" spans="2:18" x14ac:dyDescent="0.2">
      <c r="C20" s="1" t="s">
        <v>12</v>
      </c>
      <c r="R20" s="27"/>
    </row>
    <row r="21" spans="2:18" x14ac:dyDescent="0.2">
      <c r="R21" s="27"/>
    </row>
    <row r="22" spans="2:18" x14ac:dyDescent="0.2">
      <c r="B22" t="s">
        <v>6</v>
      </c>
      <c r="C22" s="4">
        <v>1.0288460042052201</v>
      </c>
      <c r="D22" s="5"/>
      <c r="E22" s="6">
        <v>3.76811272125783E-11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26">
        <f>-LOG10(ABS(($E35 - $E22)/$E35))</f>
        <v>10.755200351125987</v>
      </c>
    </row>
    <row r="23" spans="2:18" x14ac:dyDescent="0.2">
      <c r="B23" t="s">
        <v>7</v>
      </c>
      <c r="C23" s="12">
        <v>2.8439803925441001</v>
      </c>
      <c r="D23" s="13"/>
      <c r="E23" s="14">
        <v>1.04159793130866E-10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6">
        <f t="shared" ref="R23:R25" si="1">-LOG10(ABS(($E36 - $E23)/$E36))</f>
        <v>9.3727398797199708</v>
      </c>
    </row>
    <row r="24" spans="2:18" x14ac:dyDescent="0.2">
      <c r="B24" t="s">
        <v>9</v>
      </c>
      <c r="C24" s="15" t="s">
        <v>3</v>
      </c>
      <c r="D24" s="16"/>
      <c r="E24" s="17">
        <v>1.59187758325707E-10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>
        <f t="shared" si="1"/>
        <v>8.2976963037136588</v>
      </c>
    </row>
    <row r="25" spans="2:18" x14ac:dyDescent="0.2">
      <c r="B25" t="s">
        <v>8</v>
      </c>
      <c r="C25" s="30">
        <v>2.8439803925441001</v>
      </c>
      <c r="D25" s="29"/>
      <c r="E25" s="28">
        <v>1.03797578732471E-10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6">
        <f t="shared" si="1"/>
        <v>9.3997957834174279</v>
      </c>
    </row>
    <row r="26" spans="2:18" x14ac:dyDescent="0.2">
      <c r="B26" t="s">
        <v>10</v>
      </c>
      <c r="C26" s="21">
        <v>4.34646469432366</v>
      </c>
      <c r="D26" s="22"/>
      <c r="E26" s="23">
        <v>1.58446466935435E-10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6">
        <f>-LOG10(ABS(($E39 - $E26)/$E39))</f>
        <v>8.3296829767067546</v>
      </c>
    </row>
    <row r="27" spans="2:18" x14ac:dyDescent="0.2">
      <c r="C27" s="1"/>
      <c r="E27" s="2"/>
    </row>
    <row r="28" spans="2:18" x14ac:dyDescent="0.2">
      <c r="C28" s="1"/>
      <c r="E28" s="2"/>
    </row>
    <row r="29" spans="2:18" x14ac:dyDescent="0.2">
      <c r="C29" s="1"/>
      <c r="E29" s="2"/>
    </row>
    <row r="30" spans="2:18" x14ac:dyDescent="0.2">
      <c r="C30" s="1"/>
      <c r="E30" s="2"/>
    </row>
    <row r="31" spans="2:18" x14ac:dyDescent="0.2">
      <c r="C31" s="1"/>
      <c r="E31" s="2"/>
    </row>
    <row r="33" spans="2:5" ht="24" x14ac:dyDescent="0.3">
      <c r="C33" s="3" t="s">
        <v>4</v>
      </c>
    </row>
    <row r="34" spans="2:5" x14ac:dyDescent="0.2">
      <c r="C34" t="s">
        <v>2</v>
      </c>
    </row>
    <row r="35" spans="2:5" x14ac:dyDescent="0.2">
      <c r="B35" t="s">
        <v>6</v>
      </c>
      <c r="C35" s="4">
        <v>1.0288460041871399</v>
      </c>
      <c r="D35" s="5"/>
      <c r="E35" s="6">
        <v>3.76811272119162E-11</v>
      </c>
    </row>
    <row r="36" spans="2:5" x14ac:dyDescent="0.2">
      <c r="B36" t="s">
        <v>7</v>
      </c>
      <c r="C36" s="7">
        <v>2.8439803913385799</v>
      </c>
      <c r="D36" s="8"/>
      <c r="E36" s="9">
        <v>1.04159793086713E-10</v>
      </c>
    </row>
    <row r="37" spans="2:5" x14ac:dyDescent="0.2">
      <c r="B37" t="s">
        <v>9</v>
      </c>
      <c r="C37" s="11">
        <v>1.5918775752363499E-10</v>
      </c>
      <c r="D37" s="10"/>
      <c r="E37" s="11">
        <v>1.5918775752363499E-10</v>
      </c>
    </row>
    <row r="38" spans="2:5" x14ac:dyDescent="0.2">
      <c r="B38" t="s">
        <v>8</v>
      </c>
      <c r="C38" s="18">
        <v>2.8439803913385799</v>
      </c>
      <c r="D38" s="19"/>
      <c r="E38" s="20">
        <v>1.03797578691129E-10</v>
      </c>
    </row>
    <row r="39" spans="2:5" x14ac:dyDescent="0.2">
      <c r="B39" t="s">
        <v>10</v>
      </c>
      <c r="C39" s="23">
        <v>1.5844646619378401E-10</v>
      </c>
      <c r="D39" s="22"/>
      <c r="E39" s="24">
        <v>1.5844646619378401E-10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9CCE-43A2-174B-B06A-496D3C8DB41F}">
  <dimension ref="B4:S39"/>
  <sheetViews>
    <sheetView tabSelected="1" workbookViewId="0">
      <selection activeCell="F21" sqref="F21"/>
    </sheetView>
  </sheetViews>
  <sheetFormatPr baseColWidth="10" defaultRowHeight="16" x14ac:dyDescent="0.2"/>
  <sheetData>
    <row r="4" spans="2:18" ht="24" x14ac:dyDescent="0.3">
      <c r="C4" s="31" t="s">
        <v>0</v>
      </c>
      <c r="D4" s="32"/>
      <c r="R4" s="3" t="s">
        <v>5</v>
      </c>
    </row>
    <row r="6" spans="2:18" x14ac:dyDescent="0.2">
      <c r="C6" s="1" t="s">
        <v>11</v>
      </c>
    </row>
    <row r="8" spans="2:18" x14ac:dyDescent="0.2">
      <c r="C8" t="s">
        <v>1</v>
      </c>
      <c r="E8" t="s">
        <v>2</v>
      </c>
    </row>
    <row r="9" spans="2:18" x14ac:dyDescent="0.2">
      <c r="B9" t="s">
        <v>6</v>
      </c>
      <c r="C9" s="4">
        <v>1.9899778841412099</v>
      </c>
      <c r="D9" s="5"/>
      <c r="E9" s="6">
        <v>7.2882248165475701E-11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6" t="e">
        <f>-LOG10(ABS(($E35 - $E9)/$E35))</f>
        <v>#NUM!</v>
      </c>
    </row>
    <row r="10" spans="2:18" x14ac:dyDescent="0.2">
      <c r="B10" t="s">
        <v>7</v>
      </c>
      <c r="C10" s="7">
        <v>5.1574495572670802</v>
      </c>
      <c r="D10" s="8"/>
      <c r="E10" s="9">
        <v>1.8888979698177699E-10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6" t="e">
        <f t="shared" ref="R10:R13" si="0">-LOG10(ABS(($E36 - $E10)/$E36))</f>
        <v>#NUM!</v>
      </c>
    </row>
    <row r="11" spans="2:18" x14ac:dyDescent="0.2">
      <c r="B11" t="s">
        <v>9</v>
      </c>
      <c r="C11" s="11">
        <v>7.3218530679989096</v>
      </c>
      <c r="D11" s="10"/>
      <c r="E11" s="11">
        <v>2.6816032307983998E-10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6" t="e">
        <f t="shared" si="0"/>
        <v>#NUM!</v>
      </c>
    </row>
    <row r="12" spans="2:18" x14ac:dyDescent="0.2">
      <c r="B12" t="s">
        <v>8</v>
      </c>
      <c r="C12" s="18">
        <v>5.1375671510755199</v>
      </c>
      <c r="D12" s="19"/>
      <c r="E12" s="20">
        <v>1.88161610767384E-10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6" t="e">
        <f t="shared" si="0"/>
        <v>#NUM!</v>
      </c>
    </row>
    <row r="13" spans="2:18" x14ac:dyDescent="0.2">
      <c r="B13" t="s">
        <v>10</v>
      </c>
      <c r="C13" s="23">
        <v>7.2898665785582297</v>
      </c>
      <c r="D13" s="22"/>
      <c r="E13" s="25">
        <v>2.6698882902458602E-10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6" t="e">
        <f t="shared" si="0"/>
        <v>#NUM!</v>
      </c>
    </row>
    <row r="14" spans="2:18" x14ac:dyDescent="0.2">
      <c r="C14" s="1"/>
      <c r="E14" s="2"/>
      <c r="R14" s="27"/>
    </row>
    <row r="15" spans="2:18" x14ac:dyDescent="0.2">
      <c r="C15" s="1"/>
      <c r="E15" s="2"/>
      <c r="R15" s="27"/>
    </row>
    <row r="16" spans="2:18" x14ac:dyDescent="0.2">
      <c r="C16" s="1"/>
      <c r="E16" s="2"/>
      <c r="R16" s="27"/>
    </row>
    <row r="17" spans="2:19" x14ac:dyDescent="0.2">
      <c r="C17" s="1"/>
      <c r="E17" s="2"/>
      <c r="R17" s="27"/>
    </row>
    <row r="18" spans="2:19" x14ac:dyDescent="0.2">
      <c r="C18" s="1"/>
      <c r="E18" s="2"/>
      <c r="R18" s="27"/>
    </row>
    <row r="19" spans="2:19" x14ac:dyDescent="0.2">
      <c r="R19" s="27"/>
    </row>
    <row r="20" spans="2:19" x14ac:dyDescent="0.2">
      <c r="C20" s="1" t="s">
        <v>12</v>
      </c>
      <c r="R20" s="27"/>
    </row>
    <row r="21" spans="2:19" x14ac:dyDescent="0.2">
      <c r="R21" s="27"/>
    </row>
    <row r="22" spans="2:19" x14ac:dyDescent="0.2">
      <c r="B22" t="s">
        <v>6</v>
      </c>
      <c r="C22" s="4">
        <v>1.9899778841412099</v>
      </c>
      <c r="D22" s="5"/>
      <c r="E22" s="6">
        <v>7.2882248165475701E-11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26" t="e">
        <f>-LOG10(ABS(($E35 - $E22)/$E35))</f>
        <v>#NUM!</v>
      </c>
    </row>
    <row r="23" spans="2:19" x14ac:dyDescent="0.2">
      <c r="B23" t="s">
        <v>7</v>
      </c>
      <c r="C23" s="7">
        <v>5.1574495572670802</v>
      </c>
      <c r="D23" s="8"/>
      <c r="E23" s="9">
        <v>1.8888979698177699E-10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6" t="e">
        <f t="shared" ref="R23:R25" si="1">-LOG10(ABS(($E36 - $E23)/$E36))</f>
        <v>#NUM!</v>
      </c>
      <c r="S23" t="s">
        <v>13</v>
      </c>
    </row>
    <row r="24" spans="2:19" x14ac:dyDescent="0.2">
      <c r="B24" t="s">
        <v>9</v>
      </c>
      <c r="C24" s="11">
        <v>7.3218530679989096</v>
      </c>
      <c r="D24" s="10"/>
      <c r="E24" s="11">
        <v>2.6816032307983998E-10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 t="e">
        <f t="shared" si="1"/>
        <v>#NUM!</v>
      </c>
    </row>
    <row r="25" spans="2:19" x14ac:dyDescent="0.2">
      <c r="B25" t="s">
        <v>8</v>
      </c>
      <c r="C25" s="18">
        <v>5.1375671510755199</v>
      </c>
      <c r="D25" s="19"/>
      <c r="E25" s="20">
        <v>1.88161610767384E-10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6" t="e">
        <f t="shared" si="1"/>
        <v>#NUM!</v>
      </c>
    </row>
    <row r="26" spans="2:19" x14ac:dyDescent="0.2">
      <c r="B26" t="s">
        <v>10</v>
      </c>
      <c r="C26" s="23">
        <v>7.2898665785582297</v>
      </c>
      <c r="D26" s="22"/>
      <c r="E26" s="25">
        <v>2.6698882902458602E-10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6" t="e">
        <f>-LOG10(ABS(($E39 - $E26)/$E39))</f>
        <v>#NUM!</v>
      </c>
    </row>
    <row r="27" spans="2:19" x14ac:dyDescent="0.2">
      <c r="C27" s="1"/>
      <c r="E27" s="2"/>
    </row>
    <row r="28" spans="2:19" x14ac:dyDescent="0.2">
      <c r="C28" s="1"/>
      <c r="E28" s="2"/>
    </row>
    <row r="29" spans="2:19" x14ac:dyDescent="0.2">
      <c r="C29" s="1"/>
      <c r="E29" s="2"/>
    </row>
    <row r="30" spans="2:19" x14ac:dyDescent="0.2">
      <c r="C30" s="1"/>
      <c r="E30" s="2"/>
    </row>
    <row r="31" spans="2:19" x14ac:dyDescent="0.2">
      <c r="C31" s="1"/>
      <c r="E31" s="2"/>
    </row>
    <row r="33" spans="2:5" ht="24" x14ac:dyDescent="0.3">
      <c r="C33" s="3" t="s">
        <v>4</v>
      </c>
    </row>
    <row r="34" spans="2:5" x14ac:dyDescent="0.2">
      <c r="C34" t="s">
        <v>2</v>
      </c>
    </row>
    <row r="35" spans="2:5" x14ac:dyDescent="0.2">
      <c r="B35" t="s">
        <v>6</v>
      </c>
      <c r="C35" s="4">
        <v>1.9899778841412099</v>
      </c>
      <c r="D35" s="5"/>
      <c r="E35" s="6">
        <v>7.2882248165475701E-11</v>
      </c>
    </row>
    <row r="36" spans="2:5" x14ac:dyDescent="0.2">
      <c r="B36" t="s">
        <v>7</v>
      </c>
      <c r="C36" s="7">
        <v>5.1574495572670802</v>
      </c>
      <c r="D36" s="8"/>
      <c r="E36" s="9">
        <v>1.8888979698177699E-10</v>
      </c>
    </row>
    <row r="37" spans="2:5" x14ac:dyDescent="0.2">
      <c r="B37" t="s">
        <v>9</v>
      </c>
      <c r="C37" s="11">
        <v>7.3218530679989096</v>
      </c>
      <c r="D37" s="10"/>
      <c r="E37" s="11">
        <v>2.6816032307983998E-10</v>
      </c>
    </row>
    <row r="38" spans="2:5" x14ac:dyDescent="0.2">
      <c r="B38" t="s">
        <v>8</v>
      </c>
      <c r="C38" s="18">
        <v>5.1375671510755199</v>
      </c>
      <c r="D38" s="19"/>
      <c r="E38" s="20">
        <v>1.88161610767384E-10</v>
      </c>
    </row>
    <row r="39" spans="2:5" x14ac:dyDescent="0.2">
      <c r="B39" t="s">
        <v>10</v>
      </c>
      <c r="C39" s="23">
        <v>7.2898665785582297</v>
      </c>
      <c r="D39" s="22"/>
      <c r="E39" s="24">
        <v>2.6698882902458602E-10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Orbitales</vt:lpstr>
      <vt:lpstr>Configuraciones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2022-01-26T19:30:11Z</dcterms:created>
  <dcterms:modified xsi:type="dcterms:W3CDTF">2022-02-16T10:57:43Z</dcterms:modified>
</cp:coreProperties>
</file>