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tabRatio="568" firstSheet="1" activeTab="1"/>
  </bookViews>
  <sheets>
    <sheet name="Platform" sheetId="1" r:id="rId1"/>
    <sheet name="single 2T" sheetId="2" r:id="rId2"/>
    <sheet name="two_2T" sheetId="7" r:id="rId3"/>
    <sheet name="single_10T" sheetId="9" r:id="rId4"/>
    <sheet name="Manual" sheetId="3" r:id="rId5"/>
    <sheet name="Testing" sheetId="4" r:id="rId6"/>
    <sheet name="Training" sheetId="5" r:id="rId7"/>
    <sheet name="Others" sheetId="6" r:id="rId8"/>
    <sheet name="Comparison" sheetId="8" r:id="rId9"/>
    <sheet name="AI" sheetId="10" r:id="rId10"/>
  </sheets>
  <calcPr calcId="145621"/>
</workbook>
</file>

<file path=xl/calcChain.xml><?xml version="1.0" encoding="utf-8"?>
<calcChain xmlns="http://schemas.openxmlformats.org/spreadsheetml/2006/main">
  <c r="N4" i="10" l="1"/>
  <c r="M4" i="10"/>
  <c r="L30" i="9" l="1"/>
  <c r="K30" i="9"/>
  <c r="K30" i="2"/>
  <c r="M30" i="7" l="1"/>
  <c r="N30" i="7"/>
  <c r="L30" i="2" l="1"/>
</calcChain>
</file>

<file path=xl/sharedStrings.xml><?xml version="1.0" encoding="utf-8"?>
<sst xmlns="http://schemas.openxmlformats.org/spreadsheetml/2006/main" count="1154" uniqueCount="291">
  <si>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</si>
  <si>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</si>
  <si>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</si>
  <si>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</si>
  <si>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</si>
  <si>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</si>
  <si>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</si>
  <si>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</si>
  <si>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</si>
  <si>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</si>
  <si>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</si>
  <si>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</si>
  <si>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</si>
  <si>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</si>
  <si>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</si>
  <si>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</si>
  <si>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</si>
  <si>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</si>
  <si>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</si>
  <si>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</si>
  <si>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</si>
  <si>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</si>
  <si>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</si>
  <si>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</si>
  <si>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</si>
  <si>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</si>
  <si>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</si>
  <si>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</si>
  <si>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</si>
  <si>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</si>
  <si>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</si>
  <si>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</si>
  <si>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</si>
  <si>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</si>
  <si>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</si>
  <si>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</si>
  <si>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</si>
  <si>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</si>
  <si>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</si>
  <si>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</si>
  <si>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</si>
  <si>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</si>
  <si>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</si>
  <si>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</si>
  <si>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</si>
  <si>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</si>
  <si>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</si>
  <si>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</si>
  <si>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</si>
  <si>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</si>
  <si>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</si>
  <si>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</si>
  <si>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</si>
  <si>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</si>
  <si>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</si>
  <si>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</si>
  <si>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</si>
  <si>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</si>
  <si>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</si>
  <si>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</si>
  <si>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</si>
  <si>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</si>
  <si>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</si>
  <si>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</si>
  <si>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</si>
  <si>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</si>
  <si>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</si>
  <si>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</si>
  <si>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</si>
  <si>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</si>
  <si>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</si>
  <si>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</si>
  <si>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</si>
  <si>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</si>
  <si>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</si>
  <si>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</si>
  <si>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</si>
  <si>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</si>
  <si>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</si>
  <si>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</si>
  <si>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</si>
  <si>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</si>
  <si>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</si>
  <si>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</si>
  <si>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</si>
  <si>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</si>
  <si>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</si>
  <si>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</si>
  <si>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</si>
  <si>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</si>
  <si>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</si>
  <si>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</si>
  <si>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</si>
  <si>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</si>
  <si>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</si>
  <si>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</si>
  <si>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</si>
  <si>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</si>
  <si>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</si>
  <si>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</si>
  <si>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</si>
  <si>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</si>
  <si>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</si>
  <si>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</si>
  <si>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</si>
  <si>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</si>
  <si>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</si>
  <si>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</si>
  <si>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</si>
  <si>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</si>
  <si>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</si>
  <si>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</si>
  <si>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</si>
  <si>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</si>
  <si>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</si>
  <si>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</si>
  <si>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</si>
  <si>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</si>
  <si>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</si>
  <si>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</si>
  <si>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</si>
  <si>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</si>
  <si>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</si>
  <si>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</si>
  <si>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</si>
  <si>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</si>
  <si>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</si>
  <si>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</si>
  <si>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</si>
  <si>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</si>
  <si>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</si>
  <si>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</si>
  <si>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</si>
  <si>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</si>
  <si>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</si>
  <si>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</si>
  <si>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</si>
  <si>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</si>
  <si>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</si>
  <si>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</si>
  <si>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</si>
  <si>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</si>
  <si>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</si>
  <si>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</si>
  <si>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</si>
  <si>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</si>
  <si>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</si>
  <si>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</si>
  <si>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</si>
  <si>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</si>
  <si>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</si>
  <si>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</si>
  <si>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</si>
  <si>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</si>
  <si>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</si>
  <si>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</si>
  <si>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</si>
  <si>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wisepaas/wisepaas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</si>
  <si>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</si>
  <si>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</si>
  <si>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</si>
  <si>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</si>
  <si>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</si>
  <si>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</si>
  <si>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</si>
  <si>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</si>
  <si>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</si>
  <si>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</si>
  <si>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</si>
  <si>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</si>
  <si>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</si>
  <si>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</si>
  <si>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</si>
  <si>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</si>
  <si>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</si>
  <si>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</si>
  <si>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</si>
  <si>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</si>
  <si>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</si>
  <si>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</si>
  <si>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</si>
  <si>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</si>
  <si>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</si>
  <si>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</si>
  <si>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</si>
  <si>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</si>
  <si>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</si>
  <si>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</si>
  <si>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</si>
  <si>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</si>
  <si>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</si>
  <si>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</si>
  <si>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</si>
  <si>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</si>
  <si>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</si>
  <si>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</si>
  <si>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</si>
  <si>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</si>
  <si>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</si>
  <si>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</si>
  <si>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</si>
  <si>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</si>
  <si>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</si>
  <si>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</si>
  <si>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</si>
  <si>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</si>
  <si>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</si>
  <si>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</si>
  <si>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</si>
  <si>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</si>
  <si>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</si>
  <si>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adveiss.azurecr.io/es-ota-worker:1.0.42</t>
  </si>
  <si>
    <t>adveiss.azurecr.io/chartmuseum:v0.8.2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</si>
  <si>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</si>
  <si>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</si>
  <si>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</si>
  <si>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</si>
  <si>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</si>
  <si>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</si>
  <si>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</si>
  <si>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</si>
  <si>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</si>
  <si>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</si>
  <si>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</si>
  <si>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</si>
  <si>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</si>
  <si>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</si>
  <si>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</si>
  <si>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</si>
  <si>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</si>
  <si>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</si>
  <si>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</si>
  <si>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</si>
  <si>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</si>
  <si>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</si>
  <si>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</si>
  <si>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</si>
  <si>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</si>
  <si>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</si>
  <si>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</si>
  <si>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</si>
  <si>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</si>
  <si>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</si>
  <si>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</si>
  <si>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</si>
  <si>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</si>
  <si>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</si>
  <si>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</si>
  <si>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</si>
  <si>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</si>
  <si>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</si>
  <si>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</si>
  <si>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</si>
  <si>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</si>
  <si>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</si>
  <si>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</si>
  <si>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</si>
  <si>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</si>
  <si>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</si>
  <si>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coredns-1.1.4</t>
  </si>
  <si>
    <t>TODO</t>
  </si>
  <si>
    <t>128 (left)</t>
  </si>
  <si>
    <t>256 (left)</t>
  </si>
  <si>
    <t>install rancher</t>
  </si>
  <si>
    <t>https://rancher.com/docs/rancher/v2.x/en/installation/ha/helm-rancher/#optional-install-cert-manager</t>
  </si>
  <si>
    <t>DS718+</t>
  </si>
  <si>
    <r>
      <t xml:space="preserve"> AFP, FTP,</t>
    </r>
    <r>
      <rPr>
        <b/>
        <sz val="12"/>
        <color rgb="FFFF0000"/>
        <rFont val="微軟正黑體"/>
        <family val="2"/>
        <charset val="136"/>
      </rPr>
      <t xml:space="preserve"> iSCSI, NFS</t>
    </r>
    <r>
      <rPr>
        <sz val="12"/>
        <color theme="1"/>
        <rFont val="微軟正黑體"/>
        <family val="2"/>
        <charset val="136"/>
      </rPr>
      <t>, SMB, and WebDAV</t>
    </r>
  </si>
  <si>
    <t>NFS Provisioning Client</t>
  </si>
  <si>
    <t>https://hub.kubeapps.com/charts/stable/nfs-client-provisioner
https://github.com/helm/charts/tree/master/stable/nfs-client-provisioner</t>
  </si>
  <si>
    <t>config, config-root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
ca.pem — /home/root/ca (root,ubuntu) — /// sudo chattr -V +ia ca.pem
config — /home/root/config (root,ubuntu) — fill in IP /// sudo chattr -V +ia config</t>
  </si>
  <si>
    <t>*(dashboard?) config or config-root — /root/config from /root/.kube — /// sudo chattr -V +ia config</t>
  </si>
  <si>
    <t>https://github.com/gyselroth/kube-ldap (webhook)</t>
  </si>
  <si>
    <t>https://github.com/krishnapmv/k8s-ldap (dex)</t>
  </si>
  <si>
    <t>https://github.com/mintel/dex-k8s-authenticator
https://github.com/fydrah/loginapp
https://github.com/heptiolabs/gangway
https://github.com/gini/dexter</t>
  </si>
  <si>
    <t>minio-2.3.10</t>
  </si>
  <si>
    <t>mongo-1.0.7</t>
  </si>
  <si>
    <t>postgres-1.0.5</t>
  </si>
  <si>
    <t>rabbitmq-1.0.6</t>
  </si>
  <si>
    <t>chartmuseum-2.2.4</t>
  </si>
  <si>
    <t>adveiss.azurecr.io/es-rmm-portal:1.0.99</t>
  </si>
  <si>
    <t>nginx-ingress-0.28.12</t>
  </si>
  <si>
    <t>RBAC-1.0.5</t>
  </si>
  <si>
    <t>1. helm plugin install https://github.com/chartmuseum/helm-push
2. helm repo add chartmuseum http://192.168.11.7:8081 --username admin --password advant1cH
3. helm push ./minin chartmuseum
4. helm repo update
5. helm search chartmuseum
6. helm install --name es-minio chartmuseum/minio</t>
  </si>
  <si>
    <t>ecgwe/advant1cH</t>
  </si>
  <si>
    <t>wisepaas/wisepaas</t>
  </si>
  <si>
    <t>postgres/advant1cH</t>
  </si>
  <si>
    <t>admin/advant1cH</t>
  </si>
  <si>
    <t>ecgwc/advant1cH</t>
  </si>
  <si>
    <t>es-edgesense-1.0.9</t>
  </si>
  <si>
    <t>1. helm plugin install https://github.com/chartmuseum/helm-push
2. helm repo add chartmuseum http://192.168.11.7:8081 --username admin --password advant1cH
3. helm push ./minio chartmuseum
4. helm repo update
5. helm search chartmuseum
6. helm install --name es-minio chartmuseum/minio</t>
  </si>
  <si>
    <t>Lots of hard drives in a Ceph server means you need a faster network for the best throughput.
Faster Storage Needs Faster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</si>
</sst>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yselroth/kube-ldap%20(webhook)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cgwc/@dvant1cH" TargetMode="External"/><Relationship Id="rId1" Type="http://schemas.openxmlformats.org/officeDocument/2006/relationships/hyperlink" Target="mailto:postgres/@dvant1cH" TargetMode="External"/><Relationship Id="rId6" Type="http://schemas.openxmlformats.org/officeDocument/2006/relationships/hyperlink" Target="mailto:postgres/@dvant1cH" TargetMode="External"/><Relationship Id="rId5" Type="http://schemas.openxmlformats.org/officeDocument/2006/relationships/hyperlink" Target="mailto:admin/@dvant1cH" TargetMode="External"/><Relationship Id="rId4" Type="http://schemas.openxmlformats.org/officeDocument/2006/relationships/hyperlink" Target="https://github.com/krishnapmv/k8s-ldap%20(dex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ecgwe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cgwe/@dvant1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kubeapps.com/charts/stable/nfs-client-provisioner" TargetMode="External"/><Relationship Id="rId1" Type="http://schemas.openxmlformats.org/officeDocument/2006/relationships/hyperlink" Target="https://rancher.com/docs/rancher/v2.x/en/installation/ha/helm-ran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140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L1" zoomScale="55" zoomScaleNormal="55" workbookViewId="0">
      <selection activeCell="Q14" sqref="Q14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60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60"/>
      <c r="B3" s="21" t="s">
        <v>3</v>
      </c>
      <c r="C3" s="2" t="s">
        <v>22</v>
      </c>
      <c r="D3" s="15"/>
      <c r="E3" s="15"/>
      <c r="F3" s="18" t="s">
        <v>187</v>
      </c>
      <c r="G3" s="14" t="s">
        <v>39</v>
      </c>
      <c r="H3" s="14" t="s">
        <v>39</v>
      </c>
      <c r="I3" s="15"/>
      <c r="J3" s="15"/>
      <c r="K3" s="58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198</v>
      </c>
      <c r="S3" s="21"/>
    </row>
    <row r="4" spans="1:19">
      <c r="A4" s="60"/>
      <c r="B4" s="5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9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60"/>
      <c r="B5" s="68" t="s">
        <v>20</v>
      </c>
      <c r="C5" s="5" t="s">
        <v>183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290</v>
      </c>
      <c r="R5" s="31" t="s">
        <v>287</v>
      </c>
      <c r="S5" s="2"/>
    </row>
    <row r="6" spans="1:19" ht="42.75" customHeight="1">
      <c r="A6" s="60"/>
      <c r="B6" s="68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60"/>
      <c r="B7" s="58" t="s">
        <v>4</v>
      </c>
      <c r="C7" s="2" t="s">
        <v>28</v>
      </c>
      <c r="D7" s="18" t="s">
        <v>275</v>
      </c>
      <c r="E7" s="18" t="s">
        <v>275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190</v>
      </c>
      <c r="N7" s="14" t="s">
        <v>39</v>
      </c>
      <c r="O7" s="15"/>
      <c r="P7" s="15"/>
      <c r="Q7" s="21" t="s">
        <v>157</v>
      </c>
      <c r="R7" s="21" t="s">
        <v>157</v>
      </c>
      <c r="S7" s="21"/>
    </row>
    <row r="8" spans="1:19" ht="27.75" customHeight="1">
      <c r="A8" s="60"/>
      <c r="B8" s="63"/>
      <c r="C8" s="2" t="s">
        <v>29</v>
      </c>
      <c r="D8" s="18" t="s">
        <v>276</v>
      </c>
      <c r="E8" s="18" t="s">
        <v>276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190</v>
      </c>
      <c r="N8" s="14" t="s">
        <v>39</v>
      </c>
      <c r="O8" s="15"/>
      <c r="P8" s="15"/>
      <c r="Q8" s="29" t="s">
        <v>285</v>
      </c>
      <c r="R8" s="29" t="s">
        <v>285</v>
      </c>
      <c r="S8" s="21"/>
    </row>
    <row r="9" spans="1:19" ht="70.5" customHeight="1">
      <c r="A9" s="60"/>
      <c r="B9" s="5" t="s">
        <v>5</v>
      </c>
      <c r="C9" s="2" t="s">
        <v>23</v>
      </c>
      <c r="D9" s="18" t="s">
        <v>277</v>
      </c>
      <c r="E9" s="18" t="s">
        <v>277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195</v>
      </c>
      <c r="N9" s="14" t="s">
        <v>39</v>
      </c>
      <c r="O9" s="14" t="s">
        <v>39</v>
      </c>
      <c r="P9" s="14" t="s">
        <v>39</v>
      </c>
      <c r="Q9" s="32" t="s">
        <v>194</v>
      </c>
      <c r="R9" s="34" t="s">
        <v>286</v>
      </c>
      <c r="S9" s="21"/>
    </row>
    <row r="10" spans="1:19" ht="47.25" customHeight="1">
      <c r="A10" s="60"/>
      <c r="B10" s="5" t="s">
        <v>6</v>
      </c>
      <c r="C10" s="2" t="s">
        <v>34</v>
      </c>
      <c r="D10" s="18" t="s">
        <v>274</v>
      </c>
      <c r="E10" s="18" t="s">
        <v>274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128</v>
      </c>
      <c r="M10" s="14" t="s">
        <v>39</v>
      </c>
      <c r="N10" s="2" t="s">
        <v>41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60"/>
      <c r="B11" s="58" t="s">
        <v>213</v>
      </c>
      <c r="C11" s="18" t="s">
        <v>121</v>
      </c>
      <c r="D11" s="18" t="s">
        <v>222</v>
      </c>
      <c r="E11" s="18" t="s">
        <v>222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60"/>
      <c r="B12" s="64"/>
      <c r="C12" s="18" t="s">
        <v>119</v>
      </c>
      <c r="D12" s="18" t="s">
        <v>220</v>
      </c>
      <c r="E12" s="18" t="s">
        <v>220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60"/>
      <c r="B13" s="64"/>
      <c r="C13" s="43" t="s">
        <v>185</v>
      </c>
      <c r="D13" s="18" t="s">
        <v>221</v>
      </c>
      <c r="E13" s="18" t="s">
        <v>221</v>
      </c>
      <c r="F13" s="43" t="s">
        <v>184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60"/>
      <c r="B14" s="64"/>
      <c r="C14" s="18" t="s">
        <v>162</v>
      </c>
      <c r="D14" s="38" t="s">
        <v>163</v>
      </c>
      <c r="E14" s="38" t="s">
        <v>163</v>
      </c>
      <c r="F14" s="38" t="s">
        <v>163</v>
      </c>
      <c r="G14" s="38" t="s">
        <v>163</v>
      </c>
      <c r="H14" s="38" t="s">
        <v>163</v>
      </c>
      <c r="I14" s="38" t="s">
        <v>163</v>
      </c>
      <c r="J14" s="2" t="s">
        <v>64</v>
      </c>
      <c r="K14" s="38" t="s">
        <v>163</v>
      </c>
      <c r="L14" s="15">
        <v>0</v>
      </c>
      <c r="M14" s="38" t="s">
        <v>163</v>
      </c>
      <c r="N14" s="38" t="s">
        <v>163</v>
      </c>
      <c r="O14" s="15"/>
      <c r="P14" s="15"/>
      <c r="Q14" s="23"/>
      <c r="R14" s="23"/>
      <c r="S14" s="23"/>
    </row>
    <row r="15" spans="1:19" ht="89.25" customHeight="1">
      <c r="A15" s="60"/>
      <c r="B15" s="59"/>
      <c r="C15" s="18" t="s">
        <v>24</v>
      </c>
      <c r="D15" s="18" t="s">
        <v>207</v>
      </c>
      <c r="E15" s="18" t="s">
        <v>207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142</v>
      </c>
      <c r="R15" s="25" t="s">
        <v>209</v>
      </c>
      <c r="S15" s="21"/>
    </row>
    <row r="16" spans="1:19" ht="58.5" customHeight="1">
      <c r="A16" s="60"/>
      <c r="B16" s="5" t="s">
        <v>9</v>
      </c>
      <c r="C16" s="18" t="s">
        <v>44</v>
      </c>
      <c r="D16" s="18" t="s">
        <v>223</v>
      </c>
      <c r="E16" s="18" t="s">
        <v>223</v>
      </c>
      <c r="F16" s="18" t="s">
        <v>208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143</v>
      </c>
      <c r="R16" s="21"/>
      <c r="S16" s="21" t="s">
        <v>80</v>
      </c>
    </row>
    <row r="17" spans="1:19" ht="42.75" customHeight="1">
      <c r="A17" s="60"/>
      <c r="B17" s="5" t="s">
        <v>8</v>
      </c>
      <c r="C17" s="2" t="s">
        <v>26</v>
      </c>
      <c r="D17" s="18" t="s">
        <v>280</v>
      </c>
      <c r="E17" s="18" t="s">
        <v>280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 ht="63.75" customHeight="1">
      <c r="A18" s="60"/>
      <c r="B18" s="5" t="s">
        <v>31</v>
      </c>
      <c r="C18" s="2" t="s">
        <v>247</v>
      </c>
      <c r="D18" s="18" t="s">
        <v>259</v>
      </c>
      <c r="E18" s="18" t="s">
        <v>259</v>
      </c>
      <c r="F18" s="2" t="s">
        <v>165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60"/>
      <c r="B19" s="68" t="s">
        <v>7</v>
      </c>
      <c r="C19" s="2" t="s">
        <v>42</v>
      </c>
      <c r="D19" s="65" t="s">
        <v>288</v>
      </c>
      <c r="E19" s="65" t="s">
        <v>288</v>
      </c>
      <c r="F19" s="18" t="s">
        <v>279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19"/>
      <c r="S19" s="21"/>
    </row>
    <row r="20" spans="1:19" ht="16.5">
      <c r="A20" s="60"/>
      <c r="B20" s="69"/>
      <c r="C20" s="2" t="s">
        <v>43</v>
      </c>
      <c r="D20" s="66"/>
      <c r="E20" s="66"/>
      <c r="F20" s="18" t="s">
        <v>279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156</v>
      </c>
      <c r="R20" s="19"/>
      <c r="S20" s="21"/>
    </row>
    <row r="21" spans="1:19" ht="16.5">
      <c r="A21" s="60"/>
      <c r="B21" s="69"/>
      <c r="C21" s="2" t="s">
        <v>27</v>
      </c>
      <c r="D21" s="67"/>
      <c r="E21" s="67"/>
      <c r="F21" s="18" t="s">
        <v>211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19"/>
      <c r="S21" s="21"/>
    </row>
    <row r="22" spans="1:19" ht="110.25">
      <c r="A22" s="60"/>
      <c r="B22" s="51" t="s">
        <v>201</v>
      </c>
      <c r="C22" s="2" t="s">
        <v>202</v>
      </c>
      <c r="D22" s="38" t="s">
        <v>169</v>
      </c>
      <c r="E22" s="38" t="s">
        <v>169</v>
      </c>
      <c r="F22" s="38" t="s">
        <v>169</v>
      </c>
      <c r="G22" s="38" t="s">
        <v>169</v>
      </c>
      <c r="H22" s="38" t="s">
        <v>169</v>
      </c>
      <c r="I22" s="38" t="s">
        <v>169</v>
      </c>
      <c r="J22" s="2" t="s">
        <v>205</v>
      </c>
      <c r="K22" s="43">
        <v>1.28</v>
      </c>
      <c r="L22" s="15">
        <v>0</v>
      </c>
      <c r="M22" s="38" t="s">
        <v>169</v>
      </c>
      <c r="N22" s="38" t="s">
        <v>169</v>
      </c>
      <c r="O22" s="38" t="s">
        <v>169</v>
      </c>
      <c r="P22" s="38" t="s">
        <v>169</v>
      </c>
      <c r="Q22" s="53"/>
      <c r="R22" s="53"/>
      <c r="S22" s="53" t="s">
        <v>227</v>
      </c>
    </row>
    <row r="23" spans="1:19" ht="16.5">
      <c r="A23" s="60"/>
      <c r="B23" s="41" t="s">
        <v>170</v>
      </c>
      <c r="C23" s="2" t="s">
        <v>171</v>
      </c>
      <c r="D23" s="38" t="s">
        <v>169</v>
      </c>
      <c r="E23" s="38" t="s">
        <v>169</v>
      </c>
      <c r="F23" s="38" t="s">
        <v>169</v>
      </c>
      <c r="G23" s="38" t="s">
        <v>169</v>
      </c>
      <c r="H23" s="38" t="s">
        <v>169</v>
      </c>
      <c r="I23" s="38" t="s">
        <v>169</v>
      </c>
      <c r="J23" s="2" t="s">
        <v>64</v>
      </c>
      <c r="K23" s="43">
        <v>0.25600000000000001</v>
      </c>
      <c r="L23" s="2">
        <v>10</v>
      </c>
      <c r="M23" s="38" t="s">
        <v>169</v>
      </c>
      <c r="N23" s="38" t="s">
        <v>196</v>
      </c>
      <c r="O23" s="38" t="s">
        <v>169</v>
      </c>
      <c r="P23" s="15"/>
      <c r="Q23" s="33"/>
      <c r="R23" s="33"/>
      <c r="S23" s="42" t="s">
        <v>177</v>
      </c>
    </row>
    <row r="24" spans="1:19" ht="16.5">
      <c r="A24" s="60"/>
      <c r="B24" s="58" t="s">
        <v>203</v>
      </c>
      <c r="C24" s="2" t="s">
        <v>246</v>
      </c>
      <c r="D24" s="38" t="s">
        <v>169</v>
      </c>
      <c r="E24" s="38" t="s">
        <v>169</v>
      </c>
      <c r="F24" s="38" t="s">
        <v>169</v>
      </c>
      <c r="G24" s="38" t="s">
        <v>169</v>
      </c>
      <c r="H24" s="38" t="s">
        <v>169</v>
      </c>
      <c r="I24" s="38" t="s">
        <v>169</v>
      </c>
      <c r="J24" s="2" t="s">
        <v>206</v>
      </c>
      <c r="K24" s="43">
        <v>0.128</v>
      </c>
      <c r="L24" s="15">
        <v>0</v>
      </c>
      <c r="M24" s="38" t="s">
        <v>169</v>
      </c>
      <c r="N24" s="38" t="s">
        <v>169</v>
      </c>
      <c r="O24" s="38" t="s">
        <v>169</v>
      </c>
      <c r="P24" s="2"/>
      <c r="Q24" s="33"/>
      <c r="R24" s="33"/>
      <c r="S24" s="53"/>
    </row>
    <row r="25" spans="1:19" ht="117" customHeight="1">
      <c r="A25" s="60"/>
      <c r="B25" s="59"/>
      <c r="C25" s="2" t="s">
        <v>204</v>
      </c>
      <c r="D25" s="2" t="s">
        <v>278</v>
      </c>
      <c r="E25" s="2" t="s">
        <v>278</v>
      </c>
      <c r="F25" s="18" t="s">
        <v>212</v>
      </c>
      <c r="G25" s="14" t="s">
        <v>39</v>
      </c>
      <c r="H25" s="14" t="s">
        <v>39</v>
      </c>
      <c r="I25" s="14" t="s">
        <v>39</v>
      </c>
      <c r="J25" s="2" t="s">
        <v>206</v>
      </c>
      <c r="K25" s="2">
        <v>0.128</v>
      </c>
      <c r="L25" s="2">
        <v>8</v>
      </c>
      <c r="M25" s="14" t="s">
        <v>39</v>
      </c>
      <c r="N25" s="2" t="s">
        <v>41</v>
      </c>
      <c r="O25" s="14" t="s">
        <v>39</v>
      </c>
      <c r="P25" s="14" t="s">
        <v>39</v>
      </c>
      <c r="Q25" s="42" t="s">
        <v>289</v>
      </c>
      <c r="R25" s="42" t="s">
        <v>214</v>
      </c>
      <c r="S25" s="42"/>
    </row>
    <row r="26" spans="1:19" ht="103.5" customHeight="1">
      <c r="A26" s="60"/>
      <c r="B26" s="41" t="s">
        <v>167</v>
      </c>
      <c r="C26" s="2" t="s">
        <v>166</v>
      </c>
      <c r="D26" s="38" t="s">
        <v>169</v>
      </c>
      <c r="E26" s="38" t="s">
        <v>169</v>
      </c>
      <c r="F26" s="38" t="s">
        <v>169</v>
      </c>
      <c r="G26" s="38" t="s">
        <v>169</v>
      </c>
      <c r="H26" s="38" t="s">
        <v>169</v>
      </c>
      <c r="I26" s="38" t="s">
        <v>169</v>
      </c>
      <c r="J26" s="38" t="s">
        <v>169</v>
      </c>
      <c r="K26" s="2">
        <v>0.17799999999999999</v>
      </c>
      <c r="L26" s="15"/>
      <c r="M26" s="15"/>
      <c r="N26" s="15"/>
      <c r="O26" s="38" t="s">
        <v>169</v>
      </c>
      <c r="P26" s="15"/>
      <c r="Q26" s="29" t="s">
        <v>271</v>
      </c>
      <c r="R26" s="31" t="s">
        <v>272</v>
      </c>
      <c r="S26" s="54" t="s">
        <v>273</v>
      </c>
    </row>
    <row r="27" spans="1:19" ht="150" customHeight="1">
      <c r="A27" s="60"/>
      <c r="B27" s="58" t="s">
        <v>116</v>
      </c>
      <c r="C27" s="43" t="s">
        <v>164</v>
      </c>
      <c r="D27" s="18" t="s">
        <v>281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21" t="s">
        <v>269</v>
      </c>
      <c r="R27" s="11" t="s">
        <v>270</v>
      </c>
      <c r="S27" s="52"/>
    </row>
    <row r="28" spans="1:19" ht="54" customHeight="1">
      <c r="A28" s="60"/>
      <c r="B28" s="62"/>
      <c r="C28" s="2" t="s">
        <v>117</v>
      </c>
      <c r="D28" s="18" t="s">
        <v>216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0"/>
      <c r="R28" s="50"/>
      <c r="S28" s="50" t="s">
        <v>79</v>
      </c>
    </row>
    <row r="29" spans="1:19" ht="54" customHeight="1">
      <c r="A29" s="61"/>
      <c r="B29" s="63"/>
      <c r="C29" s="2" t="s">
        <v>219</v>
      </c>
      <c r="D29" s="2" t="s">
        <v>224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0" t="s">
        <v>218</v>
      </c>
      <c r="R29" s="21"/>
      <c r="S29" s="21" t="s">
        <v>79</v>
      </c>
    </row>
    <row r="30" spans="1:19">
      <c r="A30" s="13"/>
      <c r="K30" s="2">
        <f>SUM(K2:K29)</f>
        <v>24.632000000000005</v>
      </c>
      <c r="L30" s="2">
        <f>SUM(L2:L29)</f>
        <v>1636</v>
      </c>
    </row>
    <row r="31" spans="1:19">
      <c r="L31" s="11" t="s">
        <v>261</v>
      </c>
    </row>
  </sheetData>
  <mergeCells count="10">
    <mergeCell ref="K3:K4"/>
    <mergeCell ref="A2:A29"/>
    <mergeCell ref="B27:B29"/>
    <mergeCell ref="B11:B15"/>
    <mergeCell ref="E19:E21"/>
    <mergeCell ref="B7:B8"/>
    <mergeCell ref="B5:B6"/>
    <mergeCell ref="B19:B21"/>
    <mergeCell ref="D19:D21"/>
    <mergeCell ref="B24:B25"/>
  </mergeCells>
  <phoneticPr fontId="1" type="noConversion"/>
  <hyperlinks>
    <hyperlink ref="Q8" r:id="rId1" display="postgres/@dvant1cH"/>
    <hyperlink ref="R5" r:id="rId2" display="ecgwc/@dvant1cH"/>
    <hyperlink ref="Q26" r:id="rId3"/>
    <hyperlink ref="R26" r:id="rId4"/>
    <hyperlink ref="R9" r:id="rId5" display="admin/@dvant1cH"/>
    <hyperlink ref="R8" r:id="rId6" display="postgres/@dvant1cH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J13" zoomScale="55" zoomScaleNormal="55" workbookViewId="0">
      <selection activeCell="S25" sqref="S2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186</v>
      </c>
      <c r="L1" s="45" t="s">
        <v>174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60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60"/>
      <c r="B3" s="40" t="s">
        <v>3</v>
      </c>
      <c r="C3" s="2" t="s">
        <v>22</v>
      </c>
      <c r="D3" s="15"/>
      <c r="E3" s="15"/>
      <c r="F3" s="18" t="s">
        <v>187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70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197</v>
      </c>
      <c r="U3" s="40"/>
    </row>
    <row r="4" spans="1:21">
      <c r="A4" s="60"/>
      <c r="B4" s="40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44"/>
      <c r="K4" s="44"/>
      <c r="L4" s="44">
        <v>0</v>
      </c>
      <c r="M4" s="71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60"/>
      <c r="B5" s="68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180</v>
      </c>
      <c r="T5" s="31" t="s">
        <v>283</v>
      </c>
      <c r="U5" s="2"/>
    </row>
    <row r="6" spans="1:21" ht="42.75" customHeight="1">
      <c r="A6" s="60"/>
      <c r="B6" s="68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60"/>
      <c r="B7" s="58" t="s">
        <v>4</v>
      </c>
      <c r="C7" s="2" t="s">
        <v>28</v>
      </c>
      <c r="D7" s="18" t="s">
        <v>275</v>
      </c>
      <c r="E7" s="18" t="s">
        <v>275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188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178</v>
      </c>
      <c r="T7" s="40" t="s">
        <v>284</v>
      </c>
      <c r="U7" s="40"/>
    </row>
    <row r="8" spans="1:21" ht="71.25" customHeight="1">
      <c r="A8" s="60"/>
      <c r="B8" s="63"/>
      <c r="C8" s="2" t="s">
        <v>29</v>
      </c>
      <c r="D8" s="18" t="s">
        <v>276</v>
      </c>
      <c r="E8" s="18" t="s">
        <v>276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188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179</v>
      </c>
      <c r="T8" s="29" t="s">
        <v>285</v>
      </c>
      <c r="U8" s="40"/>
    </row>
    <row r="9" spans="1:21" ht="108.75" customHeight="1">
      <c r="A9" s="60"/>
      <c r="B9" s="40" t="s">
        <v>5</v>
      </c>
      <c r="C9" s="2" t="s">
        <v>23</v>
      </c>
      <c r="D9" s="18" t="s">
        <v>277</v>
      </c>
      <c r="E9" s="18" t="s">
        <v>277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188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200</v>
      </c>
      <c r="T9" s="29" t="s">
        <v>286</v>
      </c>
      <c r="U9" s="40"/>
    </row>
    <row r="10" spans="1:21" ht="82.5" customHeight="1">
      <c r="A10" s="60"/>
      <c r="B10" s="40" t="s">
        <v>6</v>
      </c>
      <c r="C10" s="2" t="s">
        <v>34</v>
      </c>
      <c r="D10" s="18" t="s">
        <v>274</v>
      </c>
      <c r="E10" s="18" t="s">
        <v>274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193</v>
      </c>
      <c r="L10" s="43">
        <v>1</v>
      </c>
      <c r="M10" s="18">
        <v>0.25600000000000001</v>
      </c>
      <c r="N10" s="18">
        <v>256</v>
      </c>
      <c r="O10" s="14" t="s">
        <v>39</v>
      </c>
      <c r="P10" s="2" t="s">
        <v>41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60"/>
      <c r="B11" s="58" t="s">
        <v>25</v>
      </c>
      <c r="C11" s="18" t="s">
        <v>121</v>
      </c>
      <c r="D11" s="18" t="s">
        <v>222</v>
      </c>
      <c r="E11" s="18" t="s">
        <v>222</v>
      </c>
      <c r="F11" s="18" t="s">
        <v>168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189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60"/>
      <c r="B12" s="64"/>
      <c r="C12" s="18" t="s">
        <v>119</v>
      </c>
      <c r="D12" s="18" t="s">
        <v>220</v>
      </c>
      <c r="E12" s="18" t="s">
        <v>220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189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60"/>
      <c r="B13" s="64"/>
      <c r="C13" s="43" t="s">
        <v>185</v>
      </c>
      <c r="D13" s="18" t="s">
        <v>221</v>
      </c>
      <c r="E13" s="18" t="s">
        <v>221</v>
      </c>
      <c r="F13" s="43" t="s">
        <v>184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189</v>
      </c>
      <c r="L13" s="43">
        <v>1</v>
      </c>
      <c r="M13" s="18">
        <v>0.192</v>
      </c>
      <c r="N13" s="15">
        <v>0</v>
      </c>
      <c r="O13" s="14" t="s">
        <v>39</v>
      </c>
      <c r="P13" s="14" t="s">
        <v>39</v>
      </c>
      <c r="Q13" s="15"/>
      <c r="R13" s="40"/>
      <c r="S13" s="40"/>
      <c r="T13" s="40"/>
    </row>
    <row r="14" spans="1:21" ht="47.25" customHeight="1">
      <c r="A14" s="60"/>
      <c r="B14" s="64"/>
      <c r="C14" s="18" t="s">
        <v>162</v>
      </c>
      <c r="D14" s="38" t="s">
        <v>163</v>
      </c>
      <c r="E14" s="38" t="s">
        <v>163</v>
      </c>
      <c r="F14" s="38" t="s">
        <v>163</v>
      </c>
      <c r="G14" s="38" t="s">
        <v>163</v>
      </c>
      <c r="H14" s="38" t="s">
        <v>163</v>
      </c>
      <c r="I14" s="38" t="s">
        <v>163</v>
      </c>
      <c r="J14" s="2" t="s">
        <v>192</v>
      </c>
      <c r="K14" s="38" t="s">
        <v>169</v>
      </c>
      <c r="L14" s="38" t="s">
        <v>169</v>
      </c>
      <c r="M14" s="38" t="s">
        <v>169</v>
      </c>
      <c r="N14" s="15">
        <v>0</v>
      </c>
      <c r="O14" s="38" t="s">
        <v>163</v>
      </c>
      <c r="P14" s="38" t="s">
        <v>163</v>
      </c>
      <c r="Q14" s="15"/>
      <c r="R14" s="15"/>
      <c r="S14" s="40"/>
      <c r="T14" s="40"/>
      <c r="U14" s="40"/>
    </row>
    <row r="15" spans="1:21" ht="89.25" customHeight="1">
      <c r="A15" s="60"/>
      <c r="B15" s="59"/>
      <c r="C15" s="18" t="s">
        <v>24</v>
      </c>
      <c r="D15" s="18" t="s">
        <v>207</v>
      </c>
      <c r="E15" s="18" t="s">
        <v>207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189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191</v>
      </c>
      <c r="T15" s="25" t="s">
        <v>158</v>
      </c>
      <c r="U15" s="40"/>
    </row>
    <row r="16" spans="1:21" ht="58.5" customHeight="1">
      <c r="A16" s="60"/>
      <c r="B16" s="40" t="s">
        <v>9</v>
      </c>
      <c r="C16" s="18" t="s">
        <v>44</v>
      </c>
      <c r="D16" s="18" t="s">
        <v>223</v>
      </c>
      <c r="E16" s="18" t="s">
        <v>223</v>
      </c>
      <c r="F16" s="18" t="s">
        <v>208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189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 ht="55.5" customHeight="1">
      <c r="A17" s="60"/>
      <c r="B17" s="40" t="s">
        <v>8</v>
      </c>
      <c r="C17" s="2" t="s">
        <v>26</v>
      </c>
      <c r="D17" s="18" t="s">
        <v>280</v>
      </c>
      <c r="E17" s="18" t="s">
        <v>280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189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 ht="40.5" customHeight="1">
      <c r="A18" s="60"/>
      <c r="B18" s="40" t="s">
        <v>31</v>
      </c>
      <c r="C18" s="2" t="s">
        <v>247</v>
      </c>
      <c r="D18" s="18" t="s">
        <v>259</v>
      </c>
      <c r="E18" s="18" t="s">
        <v>259</v>
      </c>
      <c r="F18" s="2" t="s">
        <v>165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189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60"/>
      <c r="B19" s="68" t="s">
        <v>7</v>
      </c>
      <c r="C19" s="2" t="s">
        <v>42</v>
      </c>
      <c r="D19" s="65" t="s">
        <v>288</v>
      </c>
      <c r="E19" s="65" t="s">
        <v>288</v>
      </c>
      <c r="F19" s="18" t="s">
        <v>279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189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60"/>
      <c r="B20" s="69"/>
      <c r="C20" s="2" t="s">
        <v>43</v>
      </c>
      <c r="D20" s="66"/>
      <c r="E20" s="66"/>
      <c r="F20" s="18" t="s">
        <v>279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189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60"/>
      <c r="B21" s="69"/>
      <c r="C21" s="2" t="s">
        <v>27</v>
      </c>
      <c r="D21" s="67"/>
      <c r="E21" s="67"/>
      <c r="F21" s="18" t="s">
        <v>211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189</v>
      </c>
      <c r="L21" s="43">
        <v>1</v>
      </c>
      <c r="M21" s="2">
        <v>1</v>
      </c>
      <c r="N21" s="15">
        <v>0</v>
      </c>
      <c r="O21" s="14" t="s">
        <v>39</v>
      </c>
      <c r="P21" s="15"/>
      <c r="Q21" s="15"/>
      <c r="R21" s="15"/>
      <c r="S21" s="46" t="s">
        <v>182</v>
      </c>
      <c r="T21" s="40"/>
      <c r="U21" s="40"/>
    </row>
    <row r="22" spans="1:21" ht="63">
      <c r="A22" s="60"/>
      <c r="B22" s="55" t="s">
        <v>201</v>
      </c>
      <c r="C22" s="2" t="s">
        <v>202</v>
      </c>
      <c r="D22" s="38" t="s">
        <v>169</v>
      </c>
      <c r="E22" s="38" t="s">
        <v>169</v>
      </c>
      <c r="F22" s="38" t="s">
        <v>169</v>
      </c>
      <c r="G22" s="38" t="s">
        <v>169</v>
      </c>
      <c r="H22" s="38" t="s">
        <v>169</v>
      </c>
      <c r="I22" s="38" t="s">
        <v>169</v>
      </c>
      <c r="J22" s="2" t="s">
        <v>205</v>
      </c>
      <c r="K22" s="2" t="s">
        <v>189</v>
      </c>
      <c r="L22" s="43">
        <v>1</v>
      </c>
      <c r="M22" s="43">
        <v>1.28</v>
      </c>
      <c r="N22" s="38" t="s">
        <v>169</v>
      </c>
      <c r="O22" s="38" t="s">
        <v>169</v>
      </c>
      <c r="P22" s="38" t="s">
        <v>169</v>
      </c>
      <c r="Q22" s="38" t="s">
        <v>169</v>
      </c>
      <c r="R22" s="38" t="s">
        <v>169</v>
      </c>
      <c r="S22" s="56" t="s">
        <v>227</v>
      </c>
      <c r="T22" s="56"/>
      <c r="U22" s="56"/>
    </row>
    <row r="23" spans="1:21">
      <c r="A23" s="60"/>
      <c r="B23" s="39" t="s">
        <v>170</v>
      </c>
      <c r="C23" s="2" t="s">
        <v>171</v>
      </c>
      <c r="D23" s="38" t="s">
        <v>169</v>
      </c>
      <c r="E23" s="38" t="s">
        <v>169</v>
      </c>
      <c r="F23" s="38" t="s">
        <v>169</v>
      </c>
      <c r="G23" s="38" t="s">
        <v>169</v>
      </c>
      <c r="H23" s="38" t="s">
        <v>169</v>
      </c>
      <c r="I23" s="38" t="s">
        <v>169</v>
      </c>
      <c r="J23" s="38" t="s">
        <v>169</v>
      </c>
      <c r="K23" s="38" t="s">
        <v>169</v>
      </c>
      <c r="L23" s="43">
        <v>1</v>
      </c>
      <c r="M23" s="43">
        <v>0.25600000000000001</v>
      </c>
      <c r="N23" s="18">
        <v>20</v>
      </c>
      <c r="O23" s="38" t="s">
        <v>169</v>
      </c>
      <c r="P23" s="15"/>
      <c r="Q23" s="15"/>
      <c r="R23" s="15"/>
      <c r="S23" s="40" t="s">
        <v>177</v>
      </c>
      <c r="T23" s="40"/>
      <c r="U23" s="40"/>
    </row>
    <row r="24" spans="1:21">
      <c r="A24" s="60"/>
      <c r="B24" s="58" t="s">
        <v>203</v>
      </c>
      <c r="C24" s="2" t="s">
        <v>246</v>
      </c>
      <c r="D24" s="38" t="s">
        <v>169</v>
      </c>
      <c r="E24" s="38" t="s">
        <v>169</v>
      </c>
      <c r="F24" s="38" t="s">
        <v>169</v>
      </c>
      <c r="G24" s="38" t="s">
        <v>169</v>
      </c>
      <c r="H24" s="38"/>
      <c r="I24" s="38"/>
      <c r="J24" s="2" t="s">
        <v>206</v>
      </c>
      <c r="K24" s="2" t="s">
        <v>189</v>
      </c>
      <c r="L24" s="43">
        <v>1</v>
      </c>
      <c r="M24" s="2">
        <v>0.128</v>
      </c>
      <c r="N24" s="15">
        <v>0</v>
      </c>
      <c r="O24" s="38" t="s">
        <v>169</v>
      </c>
      <c r="P24" s="38" t="s">
        <v>169</v>
      </c>
      <c r="Q24" s="38" t="s">
        <v>169</v>
      </c>
      <c r="R24" s="38" t="s">
        <v>169</v>
      </c>
      <c r="S24" s="53"/>
      <c r="T24" s="53"/>
      <c r="U24" s="53"/>
    </row>
    <row r="25" spans="1:21" ht="105" customHeight="1">
      <c r="A25" s="60"/>
      <c r="B25" s="59"/>
      <c r="C25" s="2" t="s">
        <v>204</v>
      </c>
      <c r="D25" s="2" t="s">
        <v>278</v>
      </c>
      <c r="E25" s="2" t="s">
        <v>278</v>
      </c>
      <c r="F25" s="18" t="s">
        <v>212</v>
      </c>
      <c r="G25" s="14" t="s">
        <v>39</v>
      </c>
      <c r="H25" s="14" t="s">
        <v>39</v>
      </c>
      <c r="I25" s="14" t="s">
        <v>39</v>
      </c>
      <c r="J25" s="2" t="s">
        <v>206</v>
      </c>
      <c r="K25" s="2" t="s">
        <v>189</v>
      </c>
      <c r="L25" s="43">
        <v>1</v>
      </c>
      <c r="M25" s="2">
        <v>0.128</v>
      </c>
      <c r="N25" s="2">
        <v>16</v>
      </c>
      <c r="O25" s="14" t="s">
        <v>39</v>
      </c>
      <c r="P25" s="2" t="s">
        <v>41</v>
      </c>
      <c r="Q25" s="14" t="s">
        <v>39</v>
      </c>
      <c r="R25" s="14" t="s">
        <v>39</v>
      </c>
      <c r="S25" s="50" t="s">
        <v>282</v>
      </c>
      <c r="T25" s="50" t="s">
        <v>215</v>
      </c>
      <c r="U25" s="42"/>
    </row>
    <row r="26" spans="1:21" ht="71.25" customHeight="1">
      <c r="A26" s="60"/>
      <c r="B26" s="39" t="s">
        <v>167</v>
      </c>
      <c r="C26" s="2" t="s">
        <v>166</v>
      </c>
      <c r="D26" s="38" t="s">
        <v>169</v>
      </c>
      <c r="E26" s="38" t="s">
        <v>169</v>
      </c>
      <c r="F26" s="38" t="s">
        <v>169</v>
      </c>
      <c r="G26" s="38" t="s">
        <v>169</v>
      </c>
      <c r="H26" s="38" t="s">
        <v>169</v>
      </c>
      <c r="I26" s="38" t="s">
        <v>169</v>
      </c>
      <c r="J26" s="38" t="s">
        <v>169</v>
      </c>
      <c r="K26" s="15"/>
      <c r="L26" s="43">
        <v>1</v>
      </c>
      <c r="M26" s="2">
        <v>0.17799999999999999</v>
      </c>
      <c r="N26" s="15"/>
      <c r="O26" s="38" t="s">
        <v>169</v>
      </c>
      <c r="P26" s="15"/>
      <c r="Q26" s="15"/>
      <c r="R26" s="15"/>
      <c r="S26" s="33"/>
      <c r="T26" s="40"/>
      <c r="U26" s="40"/>
    </row>
    <row r="27" spans="1:21" ht="83.25" customHeight="1">
      <c r="A27" s="60"/>
      <c r="B27" s="58" t="s">
        <v>116</v>
      </c>
      <c r="C27" s="43" t="s">
        <v>164</v>
      </c>
      <c r="D27" s="18" t="s">
        <v>281</v>
      </c>
      <c r="E27" s="15"/>
      <c r="F27" s="15"/>
      <c r="G27" s="15"/>
      <c r="H27" s="15"/>
      <c r="I27" s="15"/>
      <c r="J27" s="2" t="s">
        <v>65</v>
      </c>
      <c r="K27" s="15"/>
      <c r="L27" s="15">
        <v>0</v>
      </c>
      <c r="M27" s="15">
        <v>0</v>
      </c>
      <c r="N27" s="15">
        <v>0</v>
      </c>
      <c r="O27" s="14" t="s">
        <v>39</v>
      </c>
      <c r="P27" s="15"/>
      <c r="Q27" s="15"/>
      <c r="R27" s="15"/>
      <c r="S27" s="40" t="s">
        <v>210</v>
      </c>
      <c r="T27" s="11" t="s">
        <v>217</v>
      </c>
      <c r="U27" s="40"/>
    </row>
    <row r="28" spans="1:21" ht="54" customHeight="1">
      <c r="A28" s="60"/>
      <c r="B28" s="62"/>
      <c r="C28" s="2" t="s">
        <v>117</v>
      </c>
      <c r="D28" s="18" t="s">
        <v>216</v>
      </c>
      <c r="E28" s="15"/>
      <c r="F28" s="15"/>
      <c r="G28" s="15"/>
      <c r="H28" s="15"/>
      <c r="I28" s="15"/>
      <c r="J28" s="2" t="s">
        <v>118</v>
      </c>
      <c r="K28" s="15"/>
      <c r="L28" s="15">
        <v>0</v>
      </c>
      <c r="M28" s="15">
        <v>0</v>
      </c>
      <c r="N28" s="15">
        <v>0</v>
      </c>
      <c r="O28" s="14" t="s">
        <v>39</v>
      </c>
      <c r="P28" s="14" t="s">
        <v>76</v>
      </c>
      <c r="Q28" s="14" t="s">
        <v>76</v>
      </c>
      <c r="R28" s="14" t="s">
        <v>76</v>
      </c>
      <c r="S28" s="50"/>
      <c r="T28" s="50"/>
      <c r="U28" s="50" t="s">
        <v>79</v>
      </c>
    </row>
    <row r="29" spans="1:21" ht="79.5" customHeight="1">
      <c r="A29" s="61"/>
      <c r="B29" s="63"/>
      <c r="C29" s="2" t="s">
        <v>219</v>
      </c>
      <c r="D29" s="2" t="s">
        <v>224</v>
      </c>
      <c r="E29" s="15"/>
      <c r="F29" s="15"/>
      <c r="G29" s="15"/>
      <c r="H29" s="15"/>
      <c r="I29" s="15"/>
      <c r="J29" s="15"/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50" t="s">
        <v>218</v>
      </c>
      <c r="T29" s="40"/>
      <c r="U29" s="40" t="s">
        <v>79</v>
      </c>
    </row>
    <row r="30" spans="1:21">
      <c r="A30" s="13"/>
      <c r="M30" s="2">
        <f>SUMPRODUCT(L2:L29,M2:M29)</f>
        <v>50.095999999999997</v>
      </c>
      <c r="N30" s="2">
        <f>SUM(N2:N29)</f>
        <v>3272</v>
      </c>
    </row>
    <row r="31" spans="1:21">
      <c r="N31" s="11" t="s">
        <v>262</v>
      </c>
    </row>
  </sheetData>
  <mergeCells count="10">
    <mergeCell ref="M3:M4"/>
    <mergeCell ref="D19:D21"/>
    <mergeCell ref="E19:E21"/>
    <mergeCell ref="A2:A29"/>
    <mergeCell ref="B5:B6"/>
    <mergeCell ref="B7:B8"/>
    <mergeCell ref="B11:B15"/>
    <mergeCell ref="B19:B21"/>
    <mergeCell ref="B27:B29"/>
    <mergeCell ref="B24:B25"/>
  </mergeCells>
  <phoneticPr fontId="1" type="noConversion"/>
  <hyperlinks>
    <hyperlink ref="T8" r:id="rId1" display="postgres/@dvant1cH"/>
    <hyperlink ref="T5" r:id="rId2" display="ecgwe/@dvant1cH"/>
    <hyperlink ref="T9" r:id="rId3" display="postgres/@dvant1cH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40" zoomScaleNormal="40" workbookViewId="0">
      <selection activeCell="Q25" sqref="Q2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60" t="s">
        <v>19</v>
      </c>
      <c r="B2" s="53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53"/>
      <c r="R2" s="53"/>
      <c r="S2" s="53"/>
    </row>
    <row r="3" spans="1:19" ht="48" customHeight="1">
      <c r="A3" s="60"/>
      <c r="B3" s="53" t="s">
        <v>3</v>
      </c>
      <c r="C3" s="2" t="s">
        <v>22</v>
      </c>
      <c r="D3" s="15"/>
      <c r="E3" s="15"/>
      <c r="F3" s="18" t="s">
        <v>187</v>
      </c>
      <c r="G3" s="14" t="s">
        <v>39</v>
      </c>
      <c r="H3" s="14" t="s">
        <v>39</v>
      </c>
      <c r="I3" s="15"/>
      <c r="J3" s="15"/>
      <c r="K3" s="58">
        <v>1</v>
      </c>
      <c r="L3" s="15">
        <v>0</v>
      </c>
      <c r="M3" s="14" t="s">
        <v>39</v>
      </c>
      <c r="N3" s="15"/>
      <c r="O3" s="15"/>
      <c r="P3" s="15"/>
      <c r="Q3" s="53"/>
      <c r="R3" s="53" t="s">
        <v>198</v>
      </c>
      <c r="S3" s="53"/>
    </row>
    <row r="4" spans="1:19">
      <c r="A4" s="60"/>
      <c r="B4" s="53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9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60"/>
      <c r="B5" s="68" t="s">
        <v>20</v>
      </c>
      <c r="C5" s="53" t="s">
        <v>183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53" t="s">
        <v>199</v>
      </c>
      <c r="R5" s="31" t="s">
        <v>283</v>
      </c>
      <c r="S5" s="2"/>
    </row>
    <row r="6" spans="1:19" ht="42.75" customHeight="1">
      <c r="A6" s="60"/>
      <c r="B6" s="68"/>
      <c r="C6" s="53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60"/>
      <c r="B7" s="58" t="s">
        <v>4</v>
      </c>
      <c r="C7" s="2" t="s">
        <v>28</v>
      </c>
      <c r="D7" s="18" t="s">
        <v>275</v>
      </c>
      <c r="E7" s="18" t="s">
        <v>275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5760</v>
      </c>
      <c r="M7" s="14" t="s">
        <v>190</v>
      </c>
      <c r="N7" s="14" t="s">
        <v>39</v>
      </c>
      <c r="O7" s="15"/>
      <c r="P7" s="15"/>
      <c r="Q7" s="53" t="s">
        <v>157</v>
      </c>
      <c r="R7" s="53" t="s">
        <v>157</v>
      </c>
      <c r="S7" s="53"/>
    </row>
    <row r="8" spans="1:19" ht="27.75" customHeight="1">
      <c r="A8" s="60"/>
      <c r="B8" s="63"/>
      <c r="C8" s="2" t="s">
        <v>29</v>
      </c>
      <c r="D8" s="18" t="s">
        <v>276</v>
      </c>
      <c r="E8" s="18" t="s">
        <v>276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40</v>
      </c>
      <c r="M8" s="14" t="s">
        <v>190</v>
      </c>
      <c r="N8" s="14" t="s">
        <v>39</v>
      </c>
      <c r="O8" s="15"/>
      <c r="P8" s="15"/>
      <c r="Q8" s="29" t="s">
        <v>285</v>
      </c>
      <c r="R8" s="29" t="s">
        <v>285</v>
      </c>
      <c r="S8" s="53"/>
    </row>
    <row r="9" spans="1:19" ht="70.5" customHeight="1">
      <c r="A9" s="60"/>
      <c r="B9" s="53" t="s">
        <v>5</v>
      </c>
      <c r="C9" s="2" t="s">
        <v>23</v>
      </c>
      <c r="D9" s="18" t="s">
        <v>277</v>
      </c>
      <c r="E9" s="18" t="s">
        <v>277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320</v>
      </c>
      <c r="M9" s="14" t="s">
        <v>190</v>
      </c>
      <c r="N9" s="14" t="s">
        <v>39</v>
      </c>
      <c r="O9" s="14" t="s">
        <v>39</v>
      </c>
      <c r="P9" s="14" t="s">
        <v>39</v>
      </c>
      <c r="Q9" s="32" t="s">
        <v>194</v>
      </c>
      <c r="R9" s="29" t="s">
        <v>286</v>
      </c>
      <c r="S9" s="53"/>
    </row>
    <row r="10" spans="1:19" ht="47.25" customHeight="1">
      <c r="A10" s="60"/>
      <c r="B10" s="53" t="s">
        <v>6</v>
      </c>
      <c r="C10" s="2" t="s">
        <v>34</v>
      </c>
      <c r="D10" s="18" t="s">
        <v>274</v>
      </c>
      <c r="E10" s="18" t="s">
        <v>274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640</v>
      </c>
      <c r="M10" s="14" t="s">
        <v>39</v>
      </c>
      <c r="N10" s="2" t="s">
        <v>41</v>
      </c>
      <c r="O10" s="14" t="s">
        <v>39</v>
      </c>
      <c r="P10" s="14" t="s">
        <v>39</v>
      </c>
      <c r="Q10" s="53"/>
      <c r="R10" s="53"/>
      <c r="S10" s="53" t="s">
        <v>80</v>
      </c>
    </row>
    <row r="11" spans="1:19" ht="47.25" customHeight="1">
      <c r="A11" s="60"/>
      <c r="B11" s="58" t="s">
        <v>213</v>
      </c>
      <c r="C11" s="18" t="s">
        <v>121</v>
      </c>
      <c r="D11" s="18" t="s">
        <v>222</v>
      </c>
      <c r="E11" s="18" t="s">
        <v>222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3"/>
      <c r="S11" s="53"/>
    </row>
    <row r="12" spans="1:19" ht="47.25" customHeight="1">
      <c r="A12" s="60"/>
      <c r="B12" s="64"/>
      <c r="C12" s="18" t="s">
        <v>119</v>
      </c>
      <c r="D12" s="18" t="s">
        <v>220</v>
      </c>
      <c r="E12" s="18" t="s">
        <v>220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53"/>
      <c r="R12" s="53"/>
      <c r="S12" s="53"/>
    </row>
    <row r="13" spans="1:19" ht="47.25" customHeight="1">
      <c r="A13" s="60"/>
      <c r="B13" s="64"/>
      <c r="C13" s="43" t="s">
        <v>185</v>
      </c>
      <c r="D13" s="18" t="s">
        <v>221</v>
      </c>
      <c r="E13" s="18" t="s">
        <v>221</v>
      </c>
      <c r="F13" s="43" t="s">
        <v>184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53"/>
      <c r="R13" s="53"/>
      <c r="S13" s="53"/>
    </row>
    <row r="14" spans="1:19" ht="47.25" customHeight="1">
      <c r="A14" s="60"/>
      <c r="B14" s="64"/>
      <c r="C14" s="18" t="s">
        <v>162</v>
      </c>
      <c r="D14" s="38" t="s">
        <v>163</v>
      </c>
      <c r="E14" s="38" t="s">
        <v>163</v>
      </c>
      <c r="F14" s="38" t="s">
        <v>163</v>
      </c>
      <c r="G14" s="38" t="s">
        <v>163</v>
      </c>
      <c r="H14" s="38" t="s">
        <v>163</v>
      </c>
      <c r="I14" s="38" t="s">
        <v>163</v>
      </c>
      <c r="J14" s="2" t="s">
        <v>64</v>
      </c>
      <c r="K14" s="38" t="s">
        <v>163</v>
      </c>
      <c r="L14" s="15">
        <v>0</v>
      </c>
      <c r="M14" s="38" t="s">
        <v>163</v>
      </c>
      <c r="N14" s="38" t="s">
        <v>163</v>
      </c>
      <c r="O14" s="15"/>
      <c r="P14" s="15"/>
      <c r="Q14" s="53"/>
      <c r="R14" s="53"/>
      <c r="S14" s="53"/>
    </row>
    <row r="15" spans="1:19" ht="89.25" customHeight="1">
      <c r="A15" s="60"/>
      <c r="B15" s="59"/>
      <c r="C15" s="18" t="s">
        <v>24</v>
      </c>
      <c r="D15" s="18" t="s">
        <v>207</v>
      </c>
      <c r="E15" s="18" t="s">
        <v>207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1280</v>
      </c>
      <c r="M15" s="14" t="s">
        <v>39</v>
      </c>
      <c r="N15" s="14" t="s">
        <v>39</v>
      </c>
      <c r="O15" s="14" t="s">
        <v>39</v>
      </c>
      <c r="P15" s="14" t="s">
        <v>39</v>
      </c>
      <c r="Q15" s="53" t="s">
        <v>142</v>
      </c>
      <c r="R15" s="25" t="s">
        <v>209</v>
      </c>
      <c r="S15" s="53"/>
    </row>
    <row r="16" spans="1:19" ht="58.5" customHeight="1">
      <c r="A16" s="60"/>
      <c r="B16" s="53" t="s">
        <v>9</v>
      </c>
      <c r="C16" s="18" t="s">
        <v>44</v>
      </c>
      <c r="D16" s="18" t="s">
        <v>223</v>
      </c>
      <c r="E16" s="18" t="s">
        <v>223</v>
      </c>
      <c r="F16" s="18" t="s">
        <v>208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50</v>
      </c>
      <c r="M16" s="14" t="s">
        <v>39</v>
      </c>
      <c r="N16" s="14" t="s">
        <v>39</v>
      </c>
      <c r="O16" s="14" t="s">
        <v>39</v>
      </c>
      <c r="P16" s="14" t="s">
        <v>39</v>
      </c>
      <c r="Q16" s="53" t="s">
        <v>143</v>
      </c>
      <c r="R16" s="53"/>
      <c r="S16" s="53" t="s">
        <v>80</v>
      </c>
    </row>
    <row r="17" spans="1:19" ht="45.75" customHeight="1">
      <c r="A17" s="60"/>
      <c r="B17" s="53" t="s">
        <v>8</v>
      </c>
      <c r="C17" s="2" t="s">
        <v>26</v>
      </c>
      <c r="D17" s="18" t="s">
        <v>280</v>
      </c>
      <c r="E17" s="18" t="s">
        <v>280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53"/>
      <c r="R17" s="53"/>
      <c r="S17" s="53"/>
    </row>
    <row r="18" spans="1:19" ht="51" customHeight="1">
      <c r="A18" s="60"/>
      <c r="B18" s="53" t="s">
        <v>31</v>
      </c>
      <c r="C18" s="2" t="s">
        <v>247</v>
      </c>
      <c r="D18" s="18" t="s">
        <v>259</v>
      </c>
      <c r="E18" s="18" t="s">
        <v>259</v>
      </c>
      <c r="F18" s="2" t="s">
        <v>165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53"/>
      <c r="R18" s="53"/>
      <c r="S18" s="53"/>
    </row>
    <row r="19" spans="1:19" ht="16.5">
      <c r="A19" s="60"/>
      <c r="B19" s="68" t="s">
        <v>7</v>
      </c>
      <c r="C19" s="2" t="s">
        <v>42</v>
      </c>
      <c r="D19" s="65" t="s">
        <v>288</v>
      </c>
      <c r="E19" s="65" t="s">
        <v>288</v>
      </c>
      <c r="F19" s="18" t="s">
        <v>279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53"/>
      <c r="S19" s="53"/>
    </row>
    <row r="20" spans="1:19" ht="16.5">
      <c r="A20" s="60"/>
      <c r="B20" s="69"/>
      <c r="C20" s="2" t="s">
        <v>43</v>
      </c>
      <c r="D20" s="66"/>
      <c r="E20" s="66"/>
      <c r="F20" s="18" t="s">
        <v>279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76</v>
      </c>
      <c r="N20" s="15"/>
      <c r="O20" s="15"/>
      <c r="P20" s="15"/>
      <c r="Q20" s="33" t="s">
        <v>156</v>
      </c>
      <c r="R20" s="53"/>
      <c r="S20" s="53"/>
    </row>
    <row r="21" spans="1:19" ht="16.5">
      <c r="A21" s="60"/>
      <c r="B21" s="69"/>
      <c r="C21" s="2" t="s">
        <v>27</v>
      </c>
      <c r="D21" s="67"/>
      <c r="E21" s="67"/>
      <c r="F21" s="18" t="s">
        <v>211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53"/>
      <c r="S21" s="53"/>
    </row>
    <row r="22" spans="1:19" ht="110.25">
      <c r="A22" s="60"/>
      <c r="B22" s="51" t="s">
        <v>201</v>
      </c>
      <c r="C22" s="2" t="s">
        <v>202</v>
      </c>
      <c r="D22" s="38" t="s">
        <v>169</v>
      </c>
      <c r="E22" s="38" t="s">
        <v>169</v>
      </c>
      <c r="F22" s="38" t="s">
        <v>169</v>
      </c>
      <c r="G22" s="38" t="s">
        <v>169</v>
      </c>
      <c r="H22" s="38" t="s">
        <v>169</v>
      </c>
      <c r="I22" s="38" t="s">
        <v>169</v>
      </c>
      <c r="J22" s="2" t="s">
        <v>205</v>
      </c>
      <c r="K22" s="43">
        <v>1.28</v>
      </c>
      <c r="L22" s="15">
        <v>0</v>
      </c>
      <c r="M22" s="38" t="s">
        <v>169</v>
      </c>
      <c r="N22" s="38" t="s">
        <v>169</v>
      </c>
      <c r="O22" s="38" t="s">
        <v>169</v>
      </c>
      <c r="P22" s="38" t="s">
        <v>169</v>
      </c>
      <c r="Q22" s="53"/>
      <c r="R22" s="53"/>
      <c r="S22" s="53" t="s">
        <v>227</v>
      </c>
    </row>
    <row r="23" spans="1:19" ht="16.5">
      <c r="A23" s="60"/>
      <c r="B23" s="51" t="s">
        <v>170</v>
      </c>
      <c r="C23" s="2" t="s">
        <v>171</v>
      </c>
      <c r="D23" s="38" t="s">
        <v>169</v>
      </c>
      <c r="E23" s="38" t="s">
        <v>169</v>
      </c>
      <c r="F23" s="38" t="s">
        <v>169</v>
      </c>
      <c r="G23" s="38" t="s">
        <v>169</v>
      </c>
      <c r="H23" s="38" t="s">
        <v>169</v>
      </c>
      <c r="I23" s="38" t="s">
        <v>169</v>
      </c>
      <c r="J23" s="2" t="s">
        <v>64</v>
      </c>
      <c r="K23" s="43">
        <v>0.25600000000000001</v>
      </c>
      <c r="L23" s="2">
        <v>50</v>
      </c>
      <c r="M23" s="38" t="s">
        <v>169</v>
      </c>
      <c r="N23" s="38" t="s">
        <v>169</v>
      </c>
      <c r="O23" s="38" t="s">
        <v>169</v>
      </c>
      <c r="P23" s="15"/>
      <c r="Q23" s="33"/>
      <c r="R23" s="33"/>
      <c r="S23" s="53" t="s">
        <v>177</v>
      </c>
    </row>
    <row r="24" spans="1:19" ht="16.5">
      <c r="A24" s="60"/>
      <c r="B24" s="58" t="s">
        <v>203</v>
      </c>
      <c r="C24" s="2" t="s">
        <v>246</v>
      </c>
      <c r="D24" s="38" t="s">
        <v>169</v>
      </c>
      <c r="E24" s="38" t="s">
        <v>169</v>
      </c>
      <c r="F24" s="38" t="s">
        <v>169</v>
      </c>
      <c r="G24" s="38" t="s">
        <v>169</v>
      </c>
      <c r="H24" s="38" t="s">
        <v>169</v>
      </c>
      <c r="I24" s="38" t="s">
        <v>169</v>
      </c>
      <c r="J24" s="2" t="s">
        <v>206</v>
      </c>
      <c r="K24" s="43">
        <v>0.128</v>
      </c>
      <c r="L24" s="18">
        <v>640</v>
      </c>
      <c r="M24" s="38" t="s">
        <v>169</v>
      </c>
      <c r="N24" s="38" t="s">
        <v>169</v>
      </c>
      <c r="O24" s="38" t="s">
        <v>169</v>
      </c>
      <c r="P24" s="2"/>
      <c r="Q24" s="33"/>
      <c r="R24" s="33"/>
      <c r="S24" s="53"/>
    </row>
    <row r="25" spans="1:19" ht="117" customHeight="1">
      <c r="A25" s="60"/>
      <c r="B25" s="59"/>
      <c r="C25" s="2" t="s">
        <v>204</v>
      </c>
      <c r="D25" s="2" t="s">
        <v>278</v>
      </c>
      <c r="E25" s="2" t="s">
        <v>278</v>
      </c>
      <c r="F25" s="18" t="s">
        <v>212</v>
      </c>
      <c r="G25" s="14" t="s">
        <v>39</v>
      </c>
      <c r="H25" s="14" t="s">
        <v>39</v>
      </c>
      <c r="I25" s="14" t="s">
        <v>39</v>
      </c>
      <c r="J25" s="2" t="s">
        <v>206</v>
      </c>
      <c r="K25" s="2">
        <v>0.128</v>
      </c>
      <c r="L25" s="2">
        <v>40</v>
      </c>
      <c r="M25" s="14" t="s">
        <v>39</v>
      </c>
      <c r="N25" s="2" t="s">
        <v>41</v>
      </c>
      <c r="O25" s="14" t="s">
        <v>39</v>
      </c>
      <c r="P25" s="14" t="s">
        <v>39</v>
      </c>
      <c r="Q25" s="57" t="s">
        <v>289</v>
      </c>
      <c r="R25" s="53" t="s">
        <v>214</v>
      </c>
      <c r="S25" s="53"/>
    </row>
    <row r="26" spans="1:19" ht="91.5" customHeight="1">
      <c r="A26" s="60"/>
      <c r="B26" s="51" t="s">
        <v>167</v>
      </c>
      <c r="C26" s="2" t="s">
        <v>166</v>
      </c>
      <c r="D26" s="38" t="s">
        <v>169</v>
      </c>
      <c r="E26" s="38" t="s">
        <v>169</v>
      </c>
      <c r="F26" s="38" t="s">
        <v>169</v>
      </c>
      <c r="G26" s="38" t="s">
        <v>169</v>
      </c>
      <c r="H26" s="38" t="s">
        <v>169</v>
      </c>
      <c r="I26" s="38" t="s">
        <v>169</v>
      </c>
      <c r="J26" s="38" t="s">
        <v>169</v>
      </c>
      <c r="K26" s="2">
        <v>0.17799999999999999</v>
      </c>
      <c r="L26" s="15"/>
      <c r="M26" s="15"/>
      <c r="N26" s="15"/>
      <c r="O26" s="38" t="s">
        <v>169</v>
      </c>
      <c r="P26" s="15"/>
      <c r="Q26" s="33"/>
      <c r="R26" s="33"/>
      <c r="S26" s="33"/>
    </row>
    <row r="27" spans="1:19" ht="83.25" customHeight="1">
      <c r="A27" s="60"/>
      <c r="B27" s="58" t="s">
        <v>116</v>
      </c>
      <c r="C27" s="43" t="s">
        <v>164</v>
      </c>
      <c r="D27" s="18" t="s">
        <v>281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53" t="s">
        <v>225</v>
      </c>
      <c r="R27" s="11" t="s">
        <v>226</v>
      </c>
      <c r="S27" s="53"/>
    </row>
    <row r="28" spans="1:19" ht="54" customHeight="1">
      <c r="A28" s="60"/>
      <c r="B28" s="62"/>
      <c r="C28" s="2" t="s">
        <v>117</v>
      </c>
      <c r="D28" s="18" t="s">
        <v>216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3"/>
      <c r="R28" s="53"/>
      <c r="S28" s="53" t="s">
        <v>79</v>
      </c>
    </row>
    <row r="29" spans="1:19" ht="54" customHeight="1">
      <c r="A29" s="61"/>
      <c r="B29" s="63"/>
      <c r="C29" s="2" t="s">
        <v>219</v>
      </c>
      <c r="D29" s="2" t="s">
        <v>224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3" t="s">
        <v>218</v>
      </c>
      <c r="R29" s="53"/>
      <c r="S29" s="53" t="s">
        <v>79</v>
      </c>
    </row>
    <row r="30" spans="1:19">
      <c r="A30" s="13"/>
      <c r="K30" s="2">
        <f>SUM(K2:K29)</f>
        <v>24.632000000000005</v>
      </c>
      <c r="L30" s="2">
        <f>SUM(L2:L29)</f>
        <v>8820</v>
      </c>
    </row>
    <row r="31" spans="1:19">
      <c r="L31" s="11" t="s">
        <v>261</v>
      </c>
    </row>
  </sheetData>
  <mergeCells count="10">
    <mergeCell ref="A2:A29"/>
    <mergeCell ref="K3:K4"/>
    <mergeCell ref="B5:B6"/>
    <mergeCell ref="B7:B8"/>
    <mergeCell ref="B11:B15"/>
    <mergeCell ref="B19:B21"/>
    <mergeCell ref="D19:D21"/>
    <mergeCell ref="E19:E21"/>
    <mergeCell ref="B24:B25"/>
    <mergeCell ref="B27:B29"/>
  </mergeCells>
  <hyperlinks>
    <hyperlink ref="Q8" r:id="rId1" display="postgres/@dvant1cH"/>
    <hyperlink ref="R8" r:id="rId2" display="postgres/@dvant1cH"/>
    <hyperlink ref="R9" r:id="rId3" display="postgres/@dvant1cH"/>
    <hyperlink ref="R5" r:id="rId4" display="ecgwe/@dvant1cH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60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60"/>
      <c r="B3" s="6" t="s">
        <v>46</v>
      </c>
      <c r="C3" s="6"/>
      <c r="D3" s="6"/>
      <c r="E3" s="6" t="s">
        <v>69</v>
      </c>
      <c r="F3" s="16"/>
    </row>
    <row r="4" spans="1:6" ht="33.75" customHeight="1">
      <c r="A4" s="60"/>
      <c r="B4" s="21" t="s">
        <v>127</v>
      </c>
      <c r="C4" s="21"/>
      <c r="D4" s="21"/>
      <c r="E4" s="21"/>
      <c r="F4" s="21"/>
    </row>
    <row r="5" spans="1:6" ht="24" customHeight="1">
      <c r="A5" s="60"/>
      <c r="B5" s="68" t="s">
        <v>81</v>
      </c>
      <c r="C5" s="6" t="s">
        <v>126</v>
      </c>
      <c r="D5" s="6"/>
      <c r="E5" s="6" t="s">
        <v>105</v>
      </c>
      <c r="F5" s="16"/>
    </row>
    <row r="6" spans="1:6" ht="22.5" customHeight="1">
      <c r="A6" s="60"/>
      <c r="B6" s="69"/>
      <c r="C6" s="6" t="s">
        <v>131</v>
      </c>
      <c r="D6" s="6"/>
      <c r="E6" s="6" t="s">
        <v>51</v>
      </c>
      <c r="F6" s="16"/>
    </row>
    <row r="7" spans="1:6" ht="29.25" hidden="1" customHeight="1">
      <c r="A7" s="60"/>
      <c r="B7" s="69"/>
      <c r="C7" s="68" t="s">
        <v>94</v>
      </c>
      <c r="D7" s="68"/>
      <c r="E7" s="68"/>
      <c r="F7" s="68"/>
    </row>
    <row r="8" spans="1:6" ht="21.75" customHeight="1">
      <c r="A8" s="60"/>
      <c r="B8" s="69"/>
      <c r="C8" s="75"/>
      <c r="D8" s="76"/>
      <c r="E8" s="76"/>
      <c r="F8" s="76"/>
    </row>
    <row r="9" spans="1:6" ht="29.25" hidden="1" customHeight="1">
      <c r="A9" s="60"/>
      <c r="B9" s="69"/>
      <c r="C9" s="75"/>
      <c r="D9" s="76"/>
      <c r="E9" s="76"/>
      <c r="F9" s="76"/>
    </row>
    <row r="10" spans="1:6" ht="29.25" hidden="1" customHeight="1">
      <c r="A10" s="60"/>
      <c r="B10" s="69"/>
      <c r="C10" s="75"/>
      <c r="D10" s="76"/>
      <c r="E10" s="76"/>
      <c r="F10" s="76"/>
    </row>
    <row r="11" spans="1:6" ht="29.25" hidden="1" customHeight="1">
      <c r="A11" s="60"/>
      <c r="B11" s="69"/>
      <c r="C11" s="75"/>
      <c r="D11" s="76"/>
      <c r="E11" s="76"/>
      <c r="F11" s="76"/>
    </row>
    <row r="12" spans="1:6" ht="29.25" hidden="1" customHeight="1">
      <c r="A12" s="60"/>
      <c r="B12" s="69"/>
      <c r="C12" s="75"/>
      <c r="D12" s="76"/>
      <c r="E12" s="76"/>
      <c r="F12" s="76"/>
    </row>
    <row r="13" spans="1:6" ht="24" customHeight="1">
      <c r="A13" s="60"/>
      <c r="B13" s="69"/>
      <c r="C13" s="6" t="s">
        <v>124</v>
      </c>
      <c r="D13" s="6"/>
      <c r="E13" s="6"/>
      <c r="F13" s="16"/>
    </row>
    <row r="14" spans="1:6" ht="39" customHeight="1">
      <c r="A14" s="60"/>
      <c r="B14" s="69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60"/>
      <c r="B15" s="69"/>
      <c r="C15" s="6" t="s">
        <v>96</v>
      </c>
      <c r="D15" s="6"/>
      <c r="E15" s="6"/>
      <c r="F15" s="16"/>
    </row>
    <row r="16" spans="1:6" ht="18.75" customHeight="1">
      <c r="A16" s="60"/>
      <c r="B16" s="69"/>
      <c r="C16" s="68" t="s">
        <v>125</v>
      </c>
      <c r="D16" s="6" t="s">
        <v>52</v>
      </c>
      <c r="E16" s="6" t="s">
        <v>52</v>
      </c>
      <c r="F16" s="16"/>
    </row>
    <row r="17" spans="1:6" ht="18.75" customHeight="1">
      <c r="A17" s="60"/>
      <c r="B17" s="69"/>
      <c r="C17" s="75"/>
      <c r="D17" s="6" t="s">
        <v>54</v>
      </c>
      <c r="E17" s="6" t="s">
        <v>54</v>
      </c>
      <c r="F17" s="16"/>
    </row>
    <row r="18" spans="1:6" ht="18.75" customHeight="1">
      <c r="A18" s="60"/>
      <c r="B18" s="69"/>
      <c r="C18" s="75"/>
      <c r="D18" s="6" t="s">
        <v>53</v>
      </c>
      <c r="E18" s="6" t="s">
        <v>53</v>
      </c>
      <c r="F18" s="16"/>
    </row>
    <row r="19" spans="1:6" ht="18.75" customHeight="1">
      <c r="A19" s="60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60"/>
      <c r="B20" s="58" t="s">
        <v>83</v>
      </c>
      <c r="C20" s="2" t="s">
        <v>59</v>
      </c>
      <c r="D20" s="6"/>
      <c r="E20" s="6"/>
      <c r="F20" s="16"/>
    </row>
    <row r="21" spans="1:6" ht="16.5" customHeight="1">
      <c r="A21" s="60"/>
      <c r="B21" s="62"/>
      <c r="C21" s="2" t="s">
        <v>58</v>
      </c>
      <c r="D21" s="6"/>
      <c r="E21" s="6"/>
      <c r="F21" s="16"/>
    </row>
    <row r="22" spans="1:6" ht="16.5" customHeight="1">
      <c r="A22" s="60"/>
      <c r="B22" s="59"/>
      <c r="C22" s="2" t="s">
        <v>60</v>
      </c>
      <c r="D22" s="2"/>
      <c r="E22" s="2"/>
      <c r="F22" s="2"/>
    </row>
    <row r="23" spans="1:6" ht="16.5" customHeight="1">
      <c r="A23" s="60"/>
      <c r="B23" s="24" t="s">
        <v>104</v>
      </c>
      <c r="C23" s="2"/>
      <c r="D23" s="2"/>
      <c r="E23" s="2"/>
      <c r="F23" s="2"/>
    </row>
    <row r="24" spans="1:6" ht="16.5" customHeight="1">
      <c r="A24" s="60"/>
      <c r="B24" s="58" t="s">
        <v>85</v>
      </c>
      <c r="C24" s="2" t="s">
        <v>129</v>
      </c>
      <c r="D24" s="2"/>
      <c r="E24" s="2"/>
      <c r="F24" s="2"/>
    </row>
    <row r="25" spans="1:6" ht="16.5" customHeight="1">
      <c r="A25" s="60"/>
      <c r="B25" s="62"/>
      <c r="C25" s="2" t="s">
        <v>130</v>
      </c>
      <c r="D25" s="2"/>
      <c r="E25" s="2"/>
      <c r="F25" s="2"/>
    </row>
    <row r="26" spans="1:6" ht="16.5" customHeight="1">
      <c r="A26" s="60"/>
      <c r="B26" s="62"/>
      <c r="C26" s="2" t="s">
        <v>128</v>
      </c>
      <c r="D26" s="2"/>
      <c r="E26" s="2"/>
      <c r="F26" s="2"/>
    </row>
    <row r="27" spans="1:6" ht="16.5" customHeight="1">
      <c r="A27" s="60"/>
      <c r="B27" s="73"/>
      <c r="C27" s="2" t="s">
        <v>61</v>
      </c>
      <c r="D27" s="2"/>
      <c r="E27" s="2"/>
      <c r="F27" s="2"/>
    </row>
    <row r="28" spans="1:6" ht="26.25" customHeight="1">
      <c r="A28" s="60"/>
      <c r="B28" s="24" t="s">
        <v>109</v>
      </c>
      <c r="D28" s="2"/>
      <c r="E28" s="2" t="s">
        <v>144</v>
      </c>
      <c r="F28" s="2"/>
    </row>
    <row r="29" spans="1:6" ht="26.25" customHeight="1">
      <c r="A29" s="60"/>
      <c r="B29" s="12" t="s">
        <v>87</v>
      </c>
      <c r="C29" s="2"/>
      <c r="D29" s="2"/>
      <c r="E29" s="2"/>
      <c r="F29" s="2"/>
    </row>
    <row r="30" spans="1:6" ht="23.25" customHeight="1">
      <c r="A30" s="74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64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64"/>
      <c r="B32" s="58" t="s">
        <v>82</v>
      </c>
      <c r="C32" s="2" t="s">
        <v>95</v>
      </c>
      <c r="D32" s="2"/>
      <c r="E32" s="2"/>
      <c r="F32" s="2"/>
    </row>
    <row r="33" spans="1:6" ht="20.25" customHeight="1">
      <c r="A33" s="64"/>
      <c r="B33" s="62"/>
      <c r="C33" s="2" t="s">
        <v>97</v>
      </c>
      <c r="D33" s="2"/>
      <c r="E33" s="2"/>
      <c r="F33" s="2"/>
    </row>
    <row r="34" spans="1:6" ht="20.25" customHeight="1">
      <c r="A34" s="64"/>
      <c r="B34" s="62"/>
      <c r="C34" s="68" t="s">
        <v>98</v>
      </c>
      <c r="D34" s="21" t="s">
        <v>54</v>
      </c>
      <c r="E34" s="2"/>
      <c r="F34" s="2"/>
    </row>
    <row r="35" spans="1:6" ht="20.25" customHeight="1">
      <c r="A35" s="64"/>
      <c r="B35" s="62"/>
      <c r="C35" s="69"/>
      <c r="D35" s="21" t="s">
        <v>44</v>
      </c>
      <c r="E35" s="2"/>
      <c r="F35" s="2"/>
    </row>
    <row r="36" spans="1:6" ht="20.25" customHeight="1">
      <c r="A36" s="64"/>
      <c r="B36" s="62"/>
      <c r="C36" s="72" t="s">
        <v>99</v>
      </c>
      <c r="D36" s="21" t="s">
        <v>54</v>
      </c>
      <c r="E36" s="2"/>
      <c r="F36" s="2"/>
    </row>
    <row r="37" spans="1:6" ht="20.25" customHeight="1">
      <c r="A37" s="64"/>
      <c r="B37" s="59"/>
      <c r="C37" s="73"/>
      <c r="D37" s="21" t="s">
        <v>100</v>
      </c>
      <c r="E37" s="2" t="s">
        <v>101</v>
      </c>
      <c r="F37" s="2"/>
    </row>
    <row r="38" spans="1:6" ht="20.25" customHeight="1">
      <c r="A38" s="64"/>
      <c r="B38" s="2" t="s">
        <v>84</v>
      </c>
      <c r="C38" s="2"/>
      <c r="D38" s="2"/>
      <c r="E38" s="2"/>
      <c r="F38" s="2"/>
    </row>
    <row r="39" spans="1:6" ht="20.25" customHeight="1">
      <c r="A39" s="64"/>
      <c r="B39" s="24" t="s">
        <v>104</v>
      </c>
      <c r="C39" s="2"/>
      <c r="D39" s="2"/>
      <c r="E39" s="2"/>
      <c r="F39" s="2"/>
    </row>
    <row r="40" spans="1:6" ht="22.5" customHeight="1">
      <c r="A40" s="64"/>
      <c r="B40" s="58" t="s">
        <v>86</v>
      </c>
      <c r="C40" s="2" t="s">
        <v>61</v>
      </c>
      <c r="D40" s="2"/>
      <c r="E40" s="2"/>
      <c r="F40" s="2"/>
    </row>
    <row r="41" spans="1:6" ht="22.5" customHeight="1">
      <c r="A41" s="64"/>
      <c r="B41" s="64"/>
      <c r="C41" s="2" t="s">
        <v>103</v>
      </c>
      <c r="D41" s="2"/>
      <c r="E41" s="2"/>
      <c r="F41" s="2"/>
    </row>
    <row r="42" spans="1:6" ht="22.5" customHeight="1">
      <c r="A42" s="64"/>
      <c r="B42" s="59"/>
      <c r="C42" s="2" t="s">
        <v>102</v>
      </c>
      <c r="D42" s="2"/>
      <c r="E42" s="2"/>
      <c r="F42" s="2"/>
    </row>
    <row r="43" spans="1:6" ht="22.5" customHeight="1">
      <c r="A43" s="64"/>
      <c r="B43" s="24" t="s">
        <v>109</v>
      </c>
      <c r="C43" s="2"/>
      <c r="D43" s="2"/>
      <c r="E43" s="2"/>
      <c r="F43" s="2"/>
    </row>
    <row r="44" spans="1:6" ht="22.5" customHeight="1">
      <c r="A44" s="60" t="s">
        <v>149</v>
      </c>
      <c r="B44" s="36" t="s">
        <v>111</v>
      </c>
      <c r="C44" s="2"/>
      <c r="D44" s="2"/>
      <c r="E44" s="2"/>
      <c r="F44" s="2"/>
    </row>
    <row r="45" spans="1:6" ht="22.5" customHeight="1">
      <c r="A45" s="69"/>
      <c r="B45" s="36" t="s">
        <v>147</v>
      </c>
      <c r="C45" s="2"/>
      <c r="D45" s="2"/>
      <c r="E45" s="2"/>
      <c r="F45" s="2"/>
    </row>
    <row r="46" spans="1:6" ht="22.5" customHeight="1">
      <c r="A46" s="69"/>
      <c r="B46" s="36" t="s">
        <v>148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77.25" customHeight="1">
      <c r="A2" s="3" t="s">
        <v>132</v>
      </c>
      <c r="B2" s="1" t="s">
        <v>135</v>
      </c>
      <c r="C2" s="2"/>
      <c r="D2" s="15"/>
    </row>
    <row r="3" spans="1:4" ht="77.25" customHeight="1">
      <c r="A3" s="3" t="s">
        <v>137</v>
      </c>
      <c r="B3" s="1" t="s">
        <v>134</v>
      </c>
      <c r="C3" s="31" t="s">
        <v>146</v>
      </c>
      <c r="D3" s="15"/>
    </row>
    <row r="4" spans="1:4" ht="142.5" customHeight="1">
      <c r="A4" s="3" t="s">
        <v>133</v>
      </c>
      <c r="B4" s="1" t="s">
        <v>136</v>
      </c>
      <c r="C4" s="34" t="s">
        <v>161</v>
      </c>
      <c r="D4" s="15"/>
    </row>
    <row r="5" spans="1:4" ht="47.25">
      <c r="C5" s="37" t="s">
        <v>159</v>
      </c>
    </row>
    <row r="6" spans="1:4">
      <c r="C6" s="29" t="s">
        <v>160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42" customHeight="1">
      <c r="A2" s="3" t="s">
        <v>150</v>
      </c>
      <c r="B2" s="1" t="s">
        <v>153</v>
      </c>
      <c r="C2" s="2"/>
      <c r="D2" s="15"/>
    </row>
    <row r="3" spans="1:4" ht="42" customHeight="1">
      <c r="A3" s="3" t="s">
        <v>151</v>
      </c>
      <c r="B3" s="1" t="s">
        <v>154</v>
      </c>
      <c r="C3" s="31"/>
      <c r="D3" s="15"/>
    </row>
    <row r="4" spans="1:4" ht="42" customHeight="1">
      <c r="A4" s="3" t="s">
        <v>152</v>
      </c>
      <c r="B4" s="1" t="s">
        <v>155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.75"/>
  <cols>
    <col min="1" max="1" width="28.125" style="11" customWidth="1"/>
    <col min="2" max="2" width="95.5" style="11" customWidth="1"/>
    <col min="3" max="16384" width="9" style="11"/>
  </cols>
  <sheetData>
    <row r="2" spans="1:2">
      <c r="A2" s="11" t="s">
        <v>263</v>
      </c>
      <c r="B2" s="29" t="s">
        <v>264</v>
      </c>
    </row>
    <row r="4" spans="1:2" ht="16.5">
      <c r="A4" s="11" t="s">
        <v>265</v>
      </c>
      <c r="B4" s="11" t="s">
        <v>266</v>
      </c>
    </row>
    <row r="5" spans="1:2" ht="31.5">
      <c r="A5" s="11" t="s">
        <v>267</v>
      </c>
      <c r="B5" s="37" t="s">
        <v>268</v>
      </c>
    </row>
  </sheetData>
  <phoneticPr fontId="1" type="noConversion"/>
  <hyperlinks>
    <hyperlink ref="B2" r:id="rId1" location="optional-install-cert-manager"/>
    <hyperlink ref="B5" r:id="rId2" display="https://hub.kubeapps.com/charts/stable/nfs-client-provision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228</v>
      </c>
      <c r="C1" t="s">
        <v>229</v>
      </c>
      <c r="E1" t="s">
        <v>241</v>
      </c>
    </row>
    <row r="2" spans="1:5">
      <c r="A2" t="s">
        <v>248</v>
      </c>
      <c r="B2" t="s">
        <v>230</v>
      </c>
      <c r="C2" t="s">
        <v>231</v>
      </c>
    </row>
    <row r="3" spans="1:5">
      <c r="A3" t="s">
        <v>232</v>
      </c>
      <c r="B3" t="s">
        <v>231</v>
      </c>
      <c r="C3" t="s">
        <v>231</v>
      </c>
    </row>
    <row r="4" spans="1:5">
      <c r="A4" t="s">
        <v>233</v>
      </c>
      <c r="B4" t="s">
        <v>234</v>
      </c>
      <c r="C4" t="s">
        <v>231</v>
      </c>
      <c r="D4" t="s">
        <v>239</v>
      </c>
      <c r="E4" t="s">
        <v>240</v>
      </c>
    </row>
    <row r="5" spans="1:5">
      <c r="A5" t="s">
        <v>236</v>
      </c>
      <c r="B5" t="s">
        <v>231</v>
      </c>
      <c r="C5" t="s">
        <v>230</v>
      </c>
    </row>
    <row r="6" spans="1:5">
      <c r="A6" t="s">
        <v>235</v>
      </c>
      <c r="B6" t="s">
        <v>230</v>
      </c>
      <c r="C6" t="s">
        <v>231</v>
      </c>
    </row>
    <row r="7" spans="1:5">
      <c r="A7" t="s">
        <v>237</v>
      </c>
      <c r="B7" t="s">
        <v>231</v>
      </c>
      <c r="C7" t="s">
        <v>230</v>
      </c>
    </row>
    <row r="8" spans="1:5">
      <c r="A8" t="s">
        <v>238</v>
      </c>
      <c r="B8" t="s">
        <v>231</v>
      </c>
      <c r="C8" t="s">
        <v>230</v>
      </c>
    </row>
    <row r="9" spans="1:5">
      <c r="A9" t="s">
        <v>242</v>
      </c>
      <c r="B9" t="s">
        <v>245</v>
      </c>
      <c r="C9" t="s">
        <v>244</v>
      </c>
    </row>
    <row r="10" spans="1:5">
      <c r="A10" t="s">
        <v>243</v>
      </c>
      <c r="B10" t="s">
        <v>231</v>
      </c>
      <c r="C10" t="s">
        <v>230</v>
      </c>
    </row>
    <row r="11" spans="1:5">
      <c r="B11" t="s">
        <v>249</v>
      </c>
      <c r="C11" t="s">
        <v>250</v>
      </c>
    </row>
    <row r="17" spans="1:3">
      <c r="B17" t="s">
        <v>253</v>
      </c>
      <c r="C17" t="s">
        <v>252</v>
      </c>
    </row>
    <row r="18" spans="1:3">
      <c r="A18" t="s">
        <v>251</v>
      </c>
      <c r="B18" t="s">
        <v>231</v>
      </c>
      <c r="C18" t="s">
        <v>230</v>
      </c>
    </row>
    <row r="19" spans="1:3">
      <c r="A19" t="s">
        <v>254</v>
      </c>
      <c r="B19" t="s">
        <v>231</v>
      </c>
      <c r="C19" t="s">
        <v>230</v>
      </c>
    </row>
    <row r="20" spans="1:3">
      <c r="A20" t="s">
        <v>255</v>
      </c>
      <c r="B20" t="s">
        <v>230</v>
      </c>
      <c r="C20" t="s">
        <v>231</v>
      </c>
    </row>
    <row r="21" spans="1:3">
      <c r="A21" t="s">
        <v>256</v>
      </c>
      <c r="B21" t="s">
        <v>257</v>
      </c>
      <c r="C21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G1" zoomScale="115" zoomScaleNormal="115" workbookViewId="0">
      <selection activeCell="O9" sqref="O9"/>
    </sheetView>
  </sheetViews>
  <sheetFormatPr defaultRowHeight="15.75"/>
  <cols>
    <col min="1" max="1" width="48.875" customWidth="1"/>
    <col min="2" max="2" width="27.625" customWidth="1"/>
    <col min="3" max="3" width="20.125" customWidth="1"/>
    <col min="19" max="19" width="33.125" customWidth="1"/>
  </cols>
  <sheetData>
    <row r="1" spans="1:21" ht="31.5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186</v>
      </c>
      <c r="L1" s="45" t="s">
        <v>174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135.75" customHeight="1">
      <c r="A2" s="79"/>
      <c r="B2" s="77" t="s">
        <v>172</v>
      </c>
      <c r="C2" s="22" t="s">
        <v>175</v>
      </c>
      <c r="D2" s="49" t="s">
        <v>173</v>
      </c>
      <c r="E2" s="49" t="s">
        <v>173</v>
      </c>
      <c r="F2" s="49" t="s">
        <v>173</v>
      </c>
      <c r="G2" s="47" t="s">
        <v>169</v>
      </c>
      <c r="H2" s="47" t="s">
        <v>169</v>
      </c>
      <c r="I2" s="47" t="s">
        <v>169</v>
      </c>
      <c r="J2" s="47" t="s">
        <v>169</v>
      </c>
      <c r="K2" s="47" t="s">
        <v>169</v>
      </c>
      <c r="L2" s="47" t="s">
        <v>169</v>
      </c>
      <c r="M2" s="47" t="s">
        <v>169</v>
      </c>
      <c r="N2" s="47" t="s">
        <v>169</v>
      </c>
      <c r="O2" s="47" t="s">
        <v>169</v>
      </c>
      <c r="P2" s="48"/>
      <c r="Q2" s="48"/>
      <c r="R2" s="48"/>
      <c r="S2" s="58" t="s">
        <v>181</v>
      </c>
      <c r="T2" s="58"/>
      <c r="U2" s="58"/>
    </row>
    <row r="3" spans="1:21">
      <c r="A3" s="79"/>
      <c r="B3" s="78"/>
      <c r="C3" s="22" t="s">
        <v>176</v>
      </c>
      <c r="D3" s="47" t="s">
        <v>169</v>
      </c>
      <c r="E3" s="47" t="s">
        <v>169</v>
      </c>
      <c r="F3" s="47" t="s">
        <v>169</v>
      </c>
      <c r="G3" s="47" t="s">
        <v>169</v>
      </c>
      <c r="H3" s="47" t="s">
        <v>169</v>
      </c>
      <c r="I3" s="47" t="s">
        <v>169</v>
      </c>
      <c r="J3" s="47" t="s">
        <v>169</v>
      </c>
      <c r="K3" s="47" t="s">
        <v>169</v>
      </c>
      <c r="L3" s="47" t="s">
        <v>169</v>
      </c>
      <c r="M3" s="47" t="s">
        <v>169</v>
      </c>
      <c r="N3" s="47" t="s">
        <v>260</v>
      </c>
      <c r="O3" s="47" t="s">
        <v>169</v>
      </c>
      <c r="P3" s="48"/>
      <c r="Q3" s="48"/>
      <c r="R3" s="48"/>
      <c r="S3" s="63"/>
      <c r="T3" s="63"/>
      <c r="U3" s="63"/>
    </row>
    <row r="4" spans="1:2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">
        <f>SUMPRODUCT(L2:L3,M2:M3)</f>
        <v>0</v>
      </c>
      <c r="N4" s="2">
        <f>SUM(N2:N3)</f>
        <v>0</v>
      </c>
      <c r="O4" s="11"/>
      <c r="P4" s="11"/>
      <c r="Q4" s="11"/>
      <c r="R4" s="11"/>
      <c r="S4" s="11"/>
      <c r="T4" s="11"/>
      <c r="U4" s="11"/>
    </row>
    <row r="5" spans="1:2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262</v>
      </c>
      <c r="O5" s="11"/>
      <c r="P5" s="11"/>
      <c r="Q5" s="11"/>
      <c r="R5" s="11"/>
      <c r="S5" s="11"/>
      <c r="T5" s="11"/>
      <c r="U5" s="11"/>
    </row>
  </sheetData>
  <mergeCells count="5">
    <mergeCell ref="S2:S3"/>
    <mergeCell ref="T2:T3"/>
    <mergeCell ref="U2:U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Platform</vt:lpstr>
      <vt:lpstr>single 2T</vt:lpstr>
      <vt:lpstr>two_2T</vt:lpstr>
      <vt:lpstr>single_10T</vt:lpstr>
      <vt:lpstr>Manual</vt:lpstr>
      <vt:lpstr>Testing</vt:lpstr>
      <vt:lpstr>Training</vt:lpstr>
      <vt:lpstr>Others</vt:lpstr>
      <vt:lpstr>Comparison</vt:lpstr>
      <vt:lpstr>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2019-07-15T01:50:42Z</dcterms:modified>
</cp:coreProperties>
</file>