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946\Desktop\"/>
    </mc:Choice>
  </mc:AlternateContent>
  <xr:revisionPtr revIDLastSave="0" documentId="13_ncr:1_{83A30B06-969D-4078-9DD7-1EF81E34A6A6}" xr6:coauthVersionLast="47" xr6:coauthVersionMax="47" xr10:uidLastSave="{00000000-0000-0000-0000-000000000000}"/>
  <bookViews>
    <workbookView xWindow="-98" yWindow="-98" windowWidth="21795" windowHeight="13875" firstSheet="5" activeTab="7" xr2:uid="{F9609B43-C2D1-4BAD-B4CB-2E2E7748B16E}"/>
  </bookViews>
  <sheets>
    <sheet name="Sheet2" sheetId="2" r:id="rId1"/>
    <sheet name="3.1.1" sheetId="1" r:id="rId2"/>
    <sheet name="3.1.2" sheetId="5" r:id="rId3"/>
    <sheet name="3.1.3" sheetId="4" r:id="rId4"/>
    <sheet name="3.1.4" sheetId="8" r:id="rId5"/>
    <sheet name="查询时长" sheetId="3" r:id="rId6"/>
    <sheet name="事务时长" sheetId="7" r:id="rId7"/>
    <sheet name="Sheet6" sheetId="20" r:id="rId8"/>
    <sheet name="3.2.1" sheetId="6" r:id="rId9"/>
    <sheet name="Sheet3" sheetId="10" r:id="rId10"/>
    <sheet name="Sheet5" sheetId="16" r:id="rId11"/>
    <sheet name="3.2.2" sheetId="9" r:id="rId12"/>
    <sheet name="3.2.3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7" l="1"/>
  <c r="H53" i="7"/>
  <c r="I53" i="7"/>
  <c r="F53" i="7"/>
  <c r="B53" i="7"/>
  <c r="C53" i="7"/>
  <c r="D53" i="7"/>
  <c r="A53" i="7"/>
  <c r="G47" i="7"/>
  <c r="H47" i="7"/>
  <c r="I47" i="7"/>
  <c r="F47" i="7"/>
  <c r="B47" i="7"/>
  <c r="C47" i="7"/>
  <c r="D47" i="7"/>
  <c r="A47" i="7"/>
  <c r="F41" i="7"/>
  <c r="G41" i="7"/>
  <c r="H41" i="7"/>
  <c r="I41" i="7"/>
  <c r="B41" i="7"/>
  <c r="C41" i="7"/>
  <c r="D41" i="7"/>
  <c r="A41" i="7"/>
  <c r="G35" i="7"/>
  <c r="H35" i="7"/>
  <c r="F35" i="7"/>
  <c r="B34" i="7"/>
  <c r="C34" i="7"/>
  <c r="A34" i="7"/>
  <c r="G16" i="7"/>
  <c r="H16" i="7"/>
  <c r="I16" i="7"/>
  <c r="F16" i="7"/>
  <c r="B19" i="7"/>
  <c r="C19" i="7"/>
  <c r="D19" i="7"/>
  <c r="A19" i="7"/>
  <c r="G27" i="7"/>
  <c r="H27" i="7"/>
  <c r="I27" i="7"/>
  <c r="F27" i="7"/>
  <c r="B27" i="7"/>
  <c r="C27" i="7"/>
  <c r="D27" i="7"/>
  <c r="A27" i="7"/>
  <c r="G12" i="7"/>
  <c r="H12" i="7"/>
  <c r="I12" i="7"/>
  <c r="F12" i="7"/>
  <c r="G6" i="7"/>
  <c r="H6" i="7"/>
  <c r="I6" i="7"/>
  <c r="F6" i="7"/>
  <c r="B15" i="7"/>
  <c r="C15" i="7"/>
  <c r="D15" i="7"/>
  <c r="A15" i="7"/>
  <c r="B9" i="7"/>
  <c r="C9" i="7"/>
  <c r="D9" i="7"/>
  <c r="A9" i="7"/>
  <c r="I21" i="3"/>
  <c r="J21" i="3"/>
  <c r="K21" i="3"/>
  <c r="H21" i="3"/>
  <c r="I14" i="3"/>
  <c r="J14" i="3"/>
  <c r="K14" i="3"/>
  <c r="L14" i="3"/>
  <c r="H14" i="3"/>
  <c r="I7" i="3"/>
  <c r="J7" i="3"/>
  <c r="K7" i="3"/>
  <c r="L7" i="3"/>
  <c r="M7" i="3"/>
  <c r="H7" i="3"/>
  <c r="B21" i="3"/>
  <c r="C21" i="3"/>
  <c r="D21" i="3"/>
  <c r="A21" i="3"/>
  <c r="E6" i="3"/>
  <c r="F6" i="3"/>
  <c r="B14" i="3"/>
  <c r="C14" i="3"/>
  <c r="D14" i="3"/>
  <c r="E14" i="3"/>
  <c r="A14" i="3"/>
  <c r="B6" i="3"/>
  <c r="C6" i="3"/>
  <c r="D6" i="3"/>
  <c r="A6" i="3"/>
</calcChain>
</file>

<file path=xl/sharedStrings.xml><?xml version="1.0" encoding="utf-8"?>
<sst xmlns="http://schemas.openxmlformats.org/spreadsheetml/2006/main" count="127" uniqueCount="55">
  <si>
    <t>PostgreSQL</t>
    <phoneticPr fontId="1" type="noConversion"/>
  </si>
  <si>
    <t>客户端数目</t>
    <phoneticPr fontId="1" type="noConversion"/>
  </si>
  <si>
    <t>线程数</t>
    <phoneticPr fontId="1" type="noConversion"/>
  </si>
  <si>
    <t>测试时间</t>
    <phoneticPr fontId="1" type="noConversion"/>
  </si>
  <si>
    <t>60s</t>
    <phoneticPr fontId="1" type="noConversion"/>
  </si>
  <si>
    <t>openGauss</t>
    <phoneticPr fontId="1" type="noConversion"/>
  </si>
  <si>
    <t>吞吐量</t>
    <phoneticPr fontId="1" type="noConversion"/>
  </si>
  <si>
    <t>postgres</t>
    <phoneticPr fontId="1" type="noConversion"/>
  </si>
  <si>
    <t>3.1.1</t>
    <phoneticPr fontId="1" type="noConversion"/>
  </si>
  <si>
    <t>3.1.2</t>
    <phoneticPr fontId="1" type="noConversion"/>
  </si>
  <si>
    <t>平均延迟/ms</t>
    <phoneticPr fontId="1" type="noConversion"/>
  </si>
  <si>
    <t>等于查询/ms</t>
    <phoneticPr fontId="1" type="noConversion"/>
  </si>
  <si>
    <t>不等查询/ms</t>
    <phoneticPr fontId="1" type="noConversion"/>
  </si>
  <si>
    <t>opengauss</t>
    <phoneticPr fontId="1" type="noConversion"/>
  </si>
  <si>
    <t>count()/ms</t>
    <phoneticPr fontId="1" type="noConversion"/>
  </si>
  <si>
    <t>avg()/ms</t>
    <phoneticPr fontId="1" type="noConversion"/>
  </si>
  <si>
    <t>3.1.3</t>
    <phoneticPr fontId="1" type="noConversion"/>
  </si>
  <si>
    <t>orderby/ms</t>
    <phoneticPr fontId="1" type="noConversion"/>
  </si>
  <si>
    <t>3.2.1</t>
    <phoneticPr fontId="1" type="noConversion"/>
  </si>
  <si>
    <t>tps</t>
    <phoneticPr fontId="1" type="noConversion"/>
  </si>
  <si>
    <t>latency</t>
    <phoneticPr fontId="1" type="noConversion"/>
  </si>
  <si>
    <t>connection</t>
    <phoneticPr fontId="1" type="noConversion"/>
  </si>
  <si>
    <t>number</t>
    <phoneticPr fontId="1" type="noConversion"/>
  </si>
  <si>
    <t>10min</t>
    <phoneticPr fontId="1" type="noConversion"/>
  </si>
  <si>
    <t>3.2.2</t>
    <phoneticPr fontId="1" type="noConversion"/>
  </si>
  <si>
    <t>10个per cli</t>
    <phoneticPr fontId="1" type="noConversion"/>
  </si>
  <si>
    <t>24s</t>
    <phoneticPr fontId="1" type="noConversion"/>
  </si>
  <si>
    <t>8.48s</t>
    <phoneticPr fontId="1" type="noConversion"/>
  </si>
  <si>
    <t>10.63s</t>
    <phoneticPr fontId="1" type="noConversion"/>
  </si>
  <si>
    <t>8.5s</t>
    <phoneticPr fontId="1" type="noConversion"/>
  </si>
  <si>
    <t>8.0s</t>
    <phoneticPr fontId="1" type="noConversion"/>
  </si>
  <si>
    <t>1min</t>
    <phoneticPr fontId="1" type="noConversion"/>
  </si>
  <si>
    <t>50s</t>
    <phoneticPr fontId="1" type="noConversion"/>
  </si>
  <si>
    <t>52s</t>
    <phoneticPr fontId="1" type="noConversion"/>
  </si>
  <si>
    <t>多列查询/ms</t>
    <phoneticPr fontId="1" type="noConversion"/>
  </si>
  <si>
    <t>Postgres</t>
    <phoneticPr fontId="1" type="noConversion"/>
  </si>
  <si>
    <t>估算行</t>
    <phoneticPr fontId="1" type="noConversion"/>
  </si>
  <si>
    <t>实际行</t>
    <phoneticPr fontId="1" type="noConversion"/>
  </si>
  <si>
    <t>误差</t>
    <phoneticPr fontId="1" type="noConversion"/>
  </si>
  <si>
    <t>int查询</t>
    <phoneticPr fontId="1" type="noConversion"/>
  </si>
  <si>
    <t>不等查询</t>
    <phoneticPr fontId="1" type="noConversion"/>
  </si>
  <si>
    <t>多列查询</t>
    <phoneticPr fontId="1" type="noConversion"/>
  </si>
  <si>
    <t>聚合查询</t>
    <phoneticPr fontId="1" type="noConversion"/>
  </si>
  <si>
    <t>线程数目</t>
    <phoneticPr fontId="1" type="noConversion"/>
  </si>
  <si>
    <t>运行时长</t>
    <phoneticPr fontId="1" type="noConversion"/>
  </si>
  <si>
    <t>表-3.2.2</t>
    <phoneticPr fontId="1" type="noConversion"/>
  </si>
  <si>
    <t>600s</t>
    <phoneticPr fontId="1" type="noConversion"/>
  </si>
  <si>
    <t>表-3.2.1(2)</t>
    <phoneticPr fontId="1" type="noConversion"/>
  </si>
  <si>
    <t>表-3.2.1(1)</t>
    <phoneticPr fontId="1" type="noConversion"/>
  </si>
  <si>
    <t>事务数（单客户端/总数）</t>
    <phoneticPr fontId="1" type="noConversion"/>
  </si>
  <si>
    <t>10/1000</t>
    <phoneticPr fontId="1" type="noConversion"/>
  </si>
  <si>
    <t>100/10000</t>
    <phoneticPr fontId="1" type="noConversion"/>
  </si>
  <si>
    <t>总事务数</t>
    <phoneticPr fontId="1" type="noConversion"/>
  </si>
  <si>
    <t>总运行时长/s</t>
    <phoneticPr fontId="1" type="noConversion"/>
  </si>
  <si>
    <t>初始连接时长/ms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</si>
</sst>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Sheet3!$A$1:$A$2</c:f>
              <c:strCache>
                <c:ptCount val="2"/>
                <c:pt idx="0">
                  <c:v>tps</c:v>
                </c:pt>
                <c:pt idx="1">
                  <c:v>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Sheet3!$A$3:$A$7</c15:sqref>
                  </c15:fullRef>
                </c:ext>
              </c:extLst>
              <c:f>Sheet3!$A$3:$A$5</c:f>
              <c:numCache>
                <c:formatCode>General</c:formatCode>
                <c:ptCount val="3"/>
                <c:pt idx="0">
                  <c:v>2.21</c:v>
                </c:pt>
                <c:pt idx="1">
                  <c:v>2.2799999999999998</c:v>
                </c:pt>
                <c:pt idx="2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B53-BCAB-F08E279625D7}"/>
            </c:ext>
          </c:extLst>
        </c:ser>
        <c:ser>
          <c:idx val="1"/>
          <c:order val="1"/>
          <c:tx>
            <c:strRef>
              <c:f>Sheet3!$B$1:$B$2</c:f>
              <c:strCache>
                <c:ptCount val="2"/>
                <c:pt idx="0">
                  <c:v>tps</c:v>
                </c:pt>
                <c:pt idx="1">
                  <c:v>openGauss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Sheet3!$B$3:$B$7</c15:sqref>
                  </c15:fullRef>
                </c:ext>
              </c:extLst>
              <c:f>Sheet3!$B$3:$B$5</c:f>
              <c:numCache>
                <c:formatCode>General</c:formatCode>
                <c:ptCount val="3"/>
                <c:pt idx="0">
                  <c:v>1.41</c:v>
                </c:pt>
                <c:pt idx="1">
                  <c:v>1.51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B53-BCAB-F08E27962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2939184"/>
        <c:axId val="1932926704"/>
      </c:lineChart>
      <c:catAx>
        <c:axId val="19329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926704"/>
        <c:crosses val="autoZero"/>
        <c:auto val="1"/>
        <c:lblAlgn val="ctr"/>
        <c:lblOffset val="100"/>
        <c:noMultiLvlLbl val="0"/>
      </c:catAx>
      <c:valAx>
        <c:axId val="1932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9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平均延迟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Sheet3!$C$1:$C$2</c:f>
              <c:strCache>
                <c:ptCount val="2"/>
                <c:pt idx="0">
                  <c:v>平均延迟/ms</c:v>
                </c:pt>
                <c:pt idx="1">
                  <c:v>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Sheet3!$C$3:$C$6</c15:sqref>
                  </c15:fullRef>
                </c:ext>
              </c:extLst>
              <c:f>Sheet3!$C$3:$C$5</c:f>
              <c:numCache>
                <c:formatCode>General</c:formatCode>
                <c:ptCount val="3"/>
                <c:pt idx="0">
                  <c:v>48439.34</c:v>
                </c:pt>
                <c:pt idx="1">
                  <c:v>43914.82</c:v>
                </c:pt>
                <c:pt idx="2">
                  <c:v>58925.51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4271-82B5-70E0BB2EB3AF}"/>
            </c:ext>
          </c:extLst>
        </c:ser>
        <c:ser>
          <c:idx val="1"/>
          <c:order val="1"/>
          <c:tx>
            <c:strRef>
              <c:f>Sheet3!$D$1:$D$2</c:f>
              <c:strCache>
                <c:ptCount val="2"/>
                <c:pt idx="0">
                  <c:v>平均延迟/ms</c:v>
                </c:pt>
                <c:pt idx="1">
                  <c:v>openGauss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Sheet3!$D$3:$D$6</c15:sqref>
                  </c15:fullRef>
                </c:ext>
              </c:extLst>
              <c:f>Sheet3!$D$3:$D$5</c:f>
              <c:numCache>
                <c:formatCode>General</c:formatCode>
                <c:ptCount val="3"/>
                <c:pt idx="0">
                  <c:v>70979.600000000006</c:v>
                </c:pt>
                <c:pt idx="1">
                  <c:v>66149.119999999995</c:v>
                </c:pt>
                <c:pt idx="2">
                  <c:v>76464.740000000005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4271-82B5-70E0BB2EB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9158288"/>
        <c:axId val="1929152048"/>
      </c:lineChart>
      <c:catAx>
        <c:axId val="19291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152048"/>
        <c:crosses val="autoZero"/>
        <c:auto val="1"/>
        <c:lblAlgn val="ctr"/>
        <c:lblOffset val="100"/>
        <c:noMultiLvlLbl val="0"/>
      </c:catAx>
      <c:valAx>
        <c:axId val="19291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1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初始连接时长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Sheet5!$A$2:$A$9</c:f>
              <c:numCache>
                <c:formatCode>General</c:formatCode>
                <c:ptCount val="8"/>
                <c:pt idx="0">
                  <c:v>11954.39</c:v>
                </c:pt>
                <c:pt idx="1">
                  <c:v>8628.32</c:v>
                </c:pt>
                <c:pt idx="2">
                  <c:v>15715.67</c:v>
                </c:pt>
                <c:pt idx="3">
                  <c:v>15907.14</c:v>
                </c:pt>
                <c:pt idx="4">
                  <c:v>9185.06</c:v>
                </c:pt>
                <c:pt idx="5">
                  <c:v>940.3</c:v>
                </c:pt>
                <c:pt idx="6">
                  <c:v>4923.78</c:v>
                </c:pt>
                <c:pt idx="7">
                  <c:v>9216.09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3-4180-93AB-14E8A5C07557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opengauss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Sheet5!$B$2:$B$9</c:f>
              <c:numCache>
                <c:formatCode>General</c:formatCode>
                <c:ptCount val="8"/>
                <c:pt idx="0">
                  <c:v>210.06</c:v>
                </c:pt>
                <c:pt idx="1">
                  <c:v>288.12</c:v>
                </c:pt>
                <c:pt idx="2">
                  <c:v>301.89</c:v>
                </c:pt>
                <c:pt idx="3">
                  <c:v>364.85</c:v>
                </c:pt>
                <c:pt idx="4">
                  <c:v>260.42</c:v>
                </c:pt>
                <c:pt idx="5">
                  <c:v>20.420000000000002</c:v>
                </c:pt>
                <c:pt idx="6">
                  <c:v>135.46</c:v>
                </c:pt>
                <c:pt idx="7">
                  <c:v>199.65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3-4180-93AB-14E8A5C0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811008"/>
        <c:axId val="2001813888"/>
      </c:barChart>
      <c:catAx>
        <c:axId val="200181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813888"/>
        <c:crosses val="autoZero"/>
        <c:auto val="1"/>
        <c:lblAlgn val="ctr"/>
        <c:lblOffset val="100"/>
        <c:noMultiLvlLbl val="0"/>
      </c:catAx>
      <c:valAx>
        <c:axId val="2001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8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initial</a:t>
            </a:r>
            <a:r>
              <a:rPr lang="en-US" altLang="zh-CN" baseline="0"/>
              <a:t> connection time of </a:t>
            </a:r>
            <a:r>
              <a:rPr lang="en-US" altLang="zh-CN"/>
              <a:t>postgres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Sheet5!$C$2:$C$9</c15:sqref>
                  </c15:fullRef>
                </c:ext>
              </c:extLst>
              <c:f>Sheet5!$C$2:$C$6</c:f>
              <c:numCache>
                <c:formatCode>General</c:formatCode>
                <c:ptCount val="5"/>
                <c:pt idx="0">
                  <c:v>9605.5650000000005</c:v>
                </c:pt>
                <c:pt idx="1">
                  <c:v>9017.5300000000007</c:v>
                </c:pt>
                <c:pt idx="2">
                  <c:v>9057.9159999999993</c:v>
                </c:pt>
                <c:pt idx="3">
                  <c:v>9112.8549999999996</c:v>
                </c:pt>
                <c:pt idx="4">
                  <c:v>9131.4699999999993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EC7-8C2F-ACBE5E8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20944"/>
        <c:axId val="1932945424"/>
      </c:lineChart>
      <c:catAx>
        <c:axId val="19329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945424"/>
        <c:crosses val="autoZero"/>
        <c:auto val="1"/>
        <c:lblAlgn val="ctr"/>
        <c:lblOffset val="100"/>
        <c:noMultiLvlLbl val="0"/>
      </c:catAx>
      <c:valAx>
        <c:axId val="19329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9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initial connection</a:t>
            </a:r>
            <a:r>
              <a:rPr lang="en-US" altLang="zh-CN" baseline="0"/>
              <a:t> time of </a:t>
            </a:r>
            <a:r>
              <a:rPr lang="en-US" altLang="zh-CN"/>
              <a:t>openGauss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openGauss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Sheet5!$D$2:$D$9</c15:sqref>
                  </c15:fullRef>
                </c:ext>
              </c:extLst>
              <c:f>Sheet5!$D$2:$D$6</c:f>
              <c:numCache>
                <c:formatCode>General</c:formatCode>
                <c:ptCount val="5"/>
                <c:pt idx="0">
                  <c:v>365.72399999999999</c:v>
                </c:pt>
                <c:pt idx="1">
                  <c:v>263.41500000000002</c:v>
                </c:pt>
                <c:pt idx="2">
                  <c:v>282.98099999999999</c:v>
                </c:pt>
                <c:pt idx="3">
                  <c:v>206.85</c:v>
                </c:pt>
                <c:pt idx="4">
                  <c:v>155.70500000000001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D-4C97-8C4D-A4FA9226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191808"/>
        <c:axId val="2001213408"/>
      </c:lineChart>
      <c:catAx>
        <c:axId val="20011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213408"/>
        <c:crosses val="autoZero"/>
        <c:auto val="1"/>
        <c:lblAlgn val="ctr"/>
        <c:lblOffset val="100"/>
        <c:noMultiLvlLbl val="0"/>
      </c:catAx>
      <c:valAx>
        <c:axId val="20012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1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130968</xdr:colOff>
      <xdr:row>7</xdr:row>
      <xdr:rowOff>164305</xdr:rowOff>
    </xdr:from>
    <xdr:to>
      <xdr:col>13</xdr:col>
      <xdr:colOff>169068</xdr:colOff>
      <xdr:row>23</xdr:row>
      <xdr:rowOff>88105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22A6F2-1757-BD99-7ECF-3FDACBD35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64292</xdr:rowOff>
    </xdr:from>
    <xdr:to>
      <xdr:col>6</xdr:col>
      <xdr:colOff>352425</xdr:colOff>
      <xdr:row>24</xdr:row>
      <xdr:rowOff>164305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7966B9-C2B5-6ED4-05D6-1AA660591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616743</xdr:colOff>
      <xdr:row>7</xdr:row>
      <xdr:rowOff>164305</xdr:rowOff>
    </xdr:from>
    <xdr:to>
      <xdr:col>13</xdr:col>
      <xdr:colOff>7143</xdr:colOff>
      <xdr:row>23</xdr:row>
      <xdr:rowOff>88105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5F1F56-5F0E-F71C-EA1A-50C9C34F3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330994</xdr:colOff>
      <xdr:row>11</xdr:row>
      <xdr:rowOff>116680</xdr:rowOff>
    </xdr:from>
    <xdr:to>
      <xdr:col>6</xdr:col>
      <xdr:colOff>7144</xdr:colOff>
      <xdr:row>27</xdr:row>
      <xdr:rowOff>40480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1A72DF-73FD-DB6A-49A3-0923F3B2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602456</xdr:colOff>
      <xdr:row>11</xdr:row>
      <xdr:rowOff>154780</xdr:rowOff>
    </xdr:from>
    <xdr:to>
      <xdr:col>12</xdr:col>
      <xdr:colOff>640556</xdr:colOff>
      <xdr:row>27</xdr:row>
      <xdr:rowOff>78580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DE4DC5-1AF7-A232-985F-F9369917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679A-9D0E-4768-9C41-E05C2CEE39BC}">
  <dimension ref="A1:F5"/>
  <sheetViews>
    <sheetView workbookViewId="0">
      <selection activeCell="C2" sqref="C2"/>
    </sheetView>
  </sheetViews>
  <sheetFormatPr defaultRowHeight="13.9" x14ac:dyDescent="0.4"/>
  <cols>
    <col min="1" max="6" width="12.53125" style="1" customWidth="1"/>
  </cols>
  <sheetData>
    <row r="1" spans="1:2" ht="24.4" customHeight="1" x14ac:dyDescent="0.4"/>
    <row r="2" spans="1:2" ht="24.4" customHeight="1" x14ac:dyDescent="0.4">
      <c r="A2" s="1" t="s">
        <v>1</v>
      </c>
      <c r="B2" s="1">
        <v>1</v>
      </c>
    </row>
    <row r="3" spans="1:2" ht="24.4" customHeight="1" x14ac:dyDescent="0.4">
      <c r="A3" s="1" t="s">
        <v>2</v>
      </c>
      <c r="B3" s="1">
        <v>1</v>
      </c>
    </row>
    <row r="4" spans="1:2" ht="24.4" customHeight="1" x14ac:dyDescent="0.4">
      <c r="A4" s="1" t="s">
        <v>3</v>
      </c>
      <c r="B4" s="1" t="s">
        <v>4</v>
      </c>
    </row>
    <row r="5" spans="1:2" ht="19.25" customHeight="1" x14ac:dyDescent="0.4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F46C-9131-4BA9-9905-796A5ACC7391}">
  <dimension ref="A1:D6"/>
  <sheetViews>
    <sheetView workbookViewId="0">
      <selection activeCell="D3" sqref="D3:D5"/>
    </sheetView>
  </sheetViews>
  <sheetFormatPr defaultRowHeight="13.9" x14ac:dyDescent="0.4"/>
  <cols>
    <col min="1" max="2" width="11.3984375" customWidth="1"/>
  </cols>
  <sheetData>
    <row r="1" spans="1:4" x14ac:dyDescent="0.4">
      <c r="A1" s="7" t="s">
        <v>19</v>
      </c>
      <c r="B1" s="7"/>
      <c r="C1" s="7" t="s">
        <v>10</v>
      </c>
      <c r="D1" s="7"/>
    </row>
    <row r="2" spans="1:4" x14ac:dyDescent="0.4">
      <c r="A2" s="1" t="s">
        <v>7</v>
      </c>
      <c r="B2" s="1" t="s">
        <v>5</v>
      </c>
      <c r="C2" s="1" t="s">
        <v>7</v>
      </c>
      <c r="D2" s="1" t="s">
        <v>5</v>
      </c>
    </row>
    <row r="3" spans="1:4" x14ac:dyDescent="0.4">
      <c r="A3" s="4">
        <v>2.21</v>
      </c>
      <c r="B3" s="1">
        <v>1.41</v>
      </c>
      <c r="C3" s="4">
        <v>48439.34</v>
      </c>
      <c r="D3" s="1">
        <v>70979.600000000006</v>
      </c>
    </row>
    <row r="4" spans="1:4" x14ac:dyDescent="0.4">
      <c r="A4" s="4">
        <v>2.2799999999999998</v>
      </c>
      <c r="B4" s="1">
        <v>1.51</v>
      </c>
      <c r="C4" s="4">
        <v>43914.82</v>
      </c>
      <c r="D4" s="1">
        <v>66149.119999999995</v>
      </c>
    </row>
    <row r="5" spans="1:4" x14ac:dyDescent="0.4">
      <c r="A5" s="4">
        <v>1.69</v>
      </c>
      <c r="B5" s="1">
        <v>1.3</v>
      </c>
      <c r="C5" s="4">
        <v>58925.51</v>
      </c>
      <c r="D5" s="1">
        <v>76464.740000000005</v>
      </c>
    </row>
    <row r="6" spans="1:4" x14ac:dyDescent="0.4">
      <c r="B6" s="4"/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BABF-62C7-4B00-8A98-B5F013C490C9}">
  <dimension ref="A1:D9"/>
  <sheetViews>
    <sheetView topLeftCell="A7" workbookViewId="0">
      <selection activeCell="D1" sqref="D1:D1048576"/>
    </sheetView>
  </sheetViews>
  <sheetFormatPr defaultRowHeight="13.9" x14ac:dyDescent="0.4"/>
  <cols>
    <col min="1" max="2" width="12.53125" customWidth="1"/>
    <col min="3" max="4" width="12.6640625" customWidth="1"/>
  </cols>
  <sheetData>
    <row r="1" spans="1:4" x14ac:dyDescent="0.4">
      <c r="A1" t="s">
        <v>7</v>
      </c>
      <c r="B1" t="s">
        <v>13</v>
      </c>
      <c r="C1" t="s">
        <v>7</v>
      </c>
      <c r="D1" t="s">
        <v>5</v>
      </c>
    </row>
    <row r="2" spans="1:4" x14ac:dyDescent="0.4">
      <c r="A2" s="2">
        <v>11954.39</v>
      </c>
      <c r="B2" s="2">
        <v>210.06</v>
      </c>
      <c r="C2">
        <v>9605.5650000000005</v>
      </c>
      <c r="D2">
        <v>365.72399999999999</v>
      </c>
    </row>
    <row r="3" spans="1:4" x14ac:dyDescent="0.4">
      <c r="A3" s="2">
        <v>8628.32</v>
      </c>
      <c r="B3" s="2">
        <v>288.12</v>
      </c>
      <c r="C3">
        <v>9017.5300000000007</v>
      </c>
      <c r="D3">
        <v>263.41500000000002</v>
      </c>
    </row>
    <row r="4" spans="1:4" x14ac:dyDescent="0.4">
      <c r="A4" s="2">
        <v>15715.67</v>
      </c>
      <c r="B4" s="2">
        <v>301.89</v>
      </c>
      <c r="C4">
        <v>9057.9159999999993</v>
      </c>
      <c r="D4">
        <v>282.98099999999999</v>
      </c>
    </row>
    <row r="5" spans="1:4" x14ac:dyDescent="0.4">
      <c r="A5" s="2">
        <v>15907.14</v>
      </c>
      <c r="B5" s="2">
        <v>364.85</v>
      </c>
      <c r="C5">
        <v>9112.8549999999996</v>
      </c>
      <c r="D5">
        <v>206.85</v>
      </c>
    </row>
    <row r="6" spans="1:4" x14ac:dyDescent="0.4">
      <c r="A6" s="2">
        <v>9185.06</v>
      </c>
      <c r="B6" s="2">
        <v>260.42</v>
      </c>
      <c r="C6">
        <v>9131.4699999999993</v>
      </c>
      <c r="D6">
        <v>155.70500000000001</v>
      </c>
    </row>
    <row r="7" spans="1:4" x14ac:dyDescent="0.4">
      <c r="A7">
        <v>940.3</v>
      </c>
      <c r="B7">
        <v>20.420000000000002</v>
      </c>
    </row>
    <row r="8" spans="1:4" x14ac:dyDescent="0.4">
      <c r="A8">
        <v>4923.78</v>
      </c>
      <c r="B8">
        <v>135.46</v>
      </c>
    </row>
    <row r="9" spans="1:4" x14ac:dyDescent="0.4">
      <c r="A9">
        <v>9216.09</v>
      </c>
      <c r="B9">
        <v>199.65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8156-DD6A-4CB9-B3E5-DCFBB0096B27}">
  <dimension ref="A1:G7"/>
  <sheetViews>
    <sheetView workbookViewId="0">
      <selection sqref="A1:G7"/>
    </sheetView>
  </sheetViews>
  <sheetFormatPr defaultRowHeight="13.9" x14ac:dyDescent="0.4"/>
  <cols>
    <col min="1" max="6" width="14.265625" customWidth="1"/>
    <col min="7" max="7" width="12.265625" style="1" customWidth="1"/>
  </cols>
  <sheetData>
    <row r="1" spans="1:7" ht="25.25" customHeight="1" x14ac:dyDescent="0.4">
      <c r="A1" s="1" t="s">
        <v>47</v>
      </c>
      <c r="B1" s="1" t="s">
        <v>1</v>
      </c>
      <c r="C1" s="1" t="s">
        <v>43</v>
      </c>
      <c r="D1" s="1" t="s">
        <v>44</v>
      </c>
      <c r="E1" s="1" t="s">
        <v>6</v>
      </c>
      <c r="F1" s="1" t="s">
        <v>10</v>
      </c>
      <c r="G1" s="1" t="s">
        <v>52</v>
      </c>
    </row>
    <row r="2" spans="1:7" ht="25.25" customHeight="1" x14ac:dyDescent="0.4">
      <c r="A2" s="4" t="s">
        <v>0</v>
      </c>
      <c r="B2" s="7">
        <v>100</v>
      </c>
      <c r="C2" s="7">
        <v>32</v>
      </c>
      <c r="D2" s="7" t="s">
        <v>46</v>
      </c>
      <c r="E2" s="4">
        <v>2.21</v>
      </c>
      <c r="F2" s="4">
        <v>48439.34</v>
      </c>
      <c r="G2" s="4">
        <v>1305</v>
      </c>
    </row>
    <row r="3" spans="1:7" ht="25.25" customHeight="1" x14ac:dyDescent="0.4">
      <c r="A3" s="1" t="s">
        <v>5</v>
      </c>
      <c r="B3" s="7"/>
      <c r="C3" s="7"/>
      <c r="D3" s="7"/>
      <c r="E3" s="1">
        <v>1.41</v>
      </c>
      <c r="F3" s="1">
        <v>70979.600000000006</v>
      </c>
      <c r="G3" s="1">
        <v>851</v>
      </c>
    </row>
    <row r="4" spans="1:7" ht="25.25" customHeight="1" x14ac:dyDescent="0.4">
      <c r="A4" s="4" t="s">
        <v>0</v>
      </c>
      <c r="B4" s="7"/>
      <c r="C4" s="7">
        <v>64</v>
      </c>
      <c r="D4" s="7"/>
      <c r="E4" s="4">
        <v>2.2799999999999998</v>
      </c>
      <c r="F4" s="4">
        <v>43914.82</v>
      </c>
      <c r="G4" s="4">
        <v>1349</v>
      </c>
    </row>
    <row r="5" spans="1:7" ht="25.25" customHeight="1" x14ac:dyDescent="0.4">
      <c r="A5" s="1" t="s">
        <v>5</v>
      </c>
      <c r="B5" s="7"/>
      <c r="C5" s="7"/>
      <c r="D5" s="7"/>
      <c r="E5" s="1">
        <v>1.51</v>
      </c>
      <c r="F5" s="1">
        <v>66149.119999999995</v>
      </c>
      <c r="G5" s="1">
        <v>907</v>
      </c>
    </row>
    <row r="6" spans="1:7" ht="25.25" customHeight="1" x14ac:dyDescent="0.4">
      <c r="A6" s="4" t="s">
        <v>0</v>
      </c>
      <c r="B6" s="7"/>
      <c r="C6" s="7">
        <v>100</v>
      </c>
      <c r="D6" s="7"/>
      <c r="E6" s="4">
        <v>1.69</v>
      </c>
      <c r="F6" s="4">
        <v>58925.51</v>
      </c>
      <c r="G6" s="4">
        <v>992</v>
      </c>
    </row>
    <row r="7" spans="1:7" ht="25.25" customHeight="1" x14ac:dyDescent="0.4">
      <c r="A7" s="1" t="s">
        <v>5</v>
      </c>
      <c r="B7" s="7"/>
      <c r="C7" s="7"/>
      <c r="D7" s="7"/>
      <c r="E7" s="1">
        <v>1.3</v>
      </c>
      <c r="F7" s="1">
        <v>76464.740000000005</v>
      </c>
      <c r="G7" s="1">
        <v>784</v>
      </c>
    </row>
  </sheetData>
  <mergeCells count="5">
    <mergeCell ref="D2:D7"/>
    <mergeCell ref="B2:B7"/>
    <mergeCell ref="C2:C3"/>
    <mergeCell ref="C4:C5"/>
    <mergeCell ref="C6:C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928B-B9E3-4111-9E62-A01A507025FF}">
  <dimension ref="A1:H5"/>
  <sheetViews>
    <sheetView workbookViewId="0">
      <selection sqref="A1:H5"/>
    </sheetView>
  </sheetViews>
  <sheetFormatPr defaultRowHeight="13.9" x14ac:dyDescent="0.4"/>
  <cols>
    <col min="1" max="3" width="14.265625" customWidth="1"/>
    <col min="4" max="4" width="25.19921875" customWidth="1"/>
    <col min="5" max="6" width="14.265625" customWidth="1"/>
    <col min="7" max="7" width="17.59765625" style="1" customWidth="1"/>
    <col min="8" max="8" width="14.73046875" style="1" customWidth="1"/>
  </cols>
  <sheetData>
    <row r="1" spans="1:8" ht="28.5" customHeight="1" x14ac:dyDescent="0.4">
      <c r="A1" s="1" t="s">
        <v>45</v>
      </c>
      <c r="B1" s="1" t="s">
        <v>1</v>
      </c>
      <c r="C1" s="1" t="s">
        <v>43</v>
      </c>
      <c r="D1" s="1" t="s">
        <v>49</v>
      </c>
      <c r="E1" s="1" t="s">
        <v>6</v>
      </c>
      <c r="F1" s="1" t="s">
        <v>10</v>
      </c>
      <c r="G1" s="1" t="s">
        <v>54</v>
      </c>
      <c r="H1" s="1" t="s">
        <v>53</v>
      </c>
    </row>
    <row r="2" spans="1:8" ht="28.5" customHeight="1" x14ac:dyDescent="0.4">
      <c r="A2" s="6" t="s">
        <v>0</v>
      </c>
      <c r="B2" s="7">
        <v>100</v>
      </c>
      <c r="C2" s="7">
        <v>100</v>
      </c>
      <c r="D2" s="7" t="s">
        <v>50</v>
      </c>
      <c r="E2" s="4">
        <v>1.45</v>
      </c>
      <c r="F2" s="4">
        <v>54957.967999999993</v>
      </c>
      <c r="G2" s="6">
        <v>15907.143599999999</v>
      </c>
      <c r="H2" s="1">
        <v>24</v>
      </c>
    </row>
    <row r="3" spans="1:8" ht="28.5" customHeight="1" x14ac:dyDescent="0.4">
      <c r="A3" s="1" t="s">
        <v>5</v>
      </c>
      <c r="B3" s="7"/>
      <c r="C3" s="7"/>
      <c r="D3" s="7"/>
      <c r="E3" s="1">
        <v>1.3680368000000001</v>
      </c>
      <c r="F3" s="1">
        <v>73248.487999999998</v>
      </c>
      <c r="G3" s="4">
        <v>364.8544</v>
      </c>
      <c r="H3" s="4">
        <v>8.5</v>
      </c>
    </row>
    <row r="4" spans="1:8" ht="28.5" customHeight="1" x14ac:dyDescent="0.4">
      <c r="A4" s="6" t="s">
        <v>0</v>
      </c>
      <c r="B4" s="7"/>
      <c r="C4" s="7"/>
      <c r="D4" s="7" t="s">
        <v>51</v>
      </c>
      <c r="E4" s="4">
        <v>2.2186954000000001</v>
      </c>
      <c r="F4" s="4">
        <v>45092.247199999998</v>
      </c>
      <c r="G4" s="6">
        <v>9185.0671999999995</v>
      </c>
      <c r="H4" s="4">
        <v>51</v>
      </c>
    </row>
    <row r="5" spans="1:8" ht="28.5" customHeight="1" x14ac:dyDescent="0.4">
      <c r="A5" s="1" t="s">
        <v>5</v>
      </c>
      <c r="B5" s="7"/>
      <c r="C5" s="7"/>
      <c r="D5" s="7"/>
      <c r="E5" s="1">
        <v>1.5604711666666669</v>
      </c>
      <c r="F5" s="1">
        <v>64531.563000000002</v>
      </c>
      <c r="G5" s="4">
        <v>260.4255</v>
      </c>
      <c r="H5" s="1">
        <v>60</v>
      </c>
    </row>
  </sheetData>
  <mergeCells count="4">
    <mergeCell ref="B2:B5"/>
    <mergeCell ref="C2:C5"/>
    <mergeCell ref="D2:D3"/>
    <mergeCell ref="D4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046E-D492-4069-9BC6-3302B04CFE93}">
  <dimension ref="A1:F5"/>
  <sheetViews>
    <sheetView workbookViewId="0">
      <selection sqref="A1:F3"/>
    </sheetView>
  </sheetViews>
  <sheetFormatPr defaultRowHeight="13.9" x14ac:dyDescent="0.4"/>
  <cols>
    <col min="1" max="1" width="12.265625" style="1" customWidth="1"/>
    <col min="2" max="2" width="12.6640625" style="1" customWidth="1"/>
    <col min="3" max="5" width="15" style="1" customWidth="1"/>
    <col min="6" max="6" width="15.73046875" style="1" customWidth="1"/>
  </cols>
  <sheetData>
    <row r="1" spans="1:6" ht="21" customHeight="1" x14ac:dyDescent="0.4">
      <c r="B1" s="1" t="s">
        <v>6</v>
      </c>
      <c r="C1" s="1" t="s">
        <v>10</v>
      </c>
      <c r="D1" s="1" t="s">
        <v>11</v>
      </c>
      <c r="E1" s="1" t="s">
        <v>12</v>
      </c>
      <c r="F1" s="1" t="s">
        <v>34</v>
      </c>
    </row>
    <row r="2" spans="1:6" ht="21" customHeight="1" x14ac:dyDescent="0.4">
      <c r="A2" s="1" t="s">
        <v>0</v>
      </c>
      <c r="B2" s="1">
        <v>2.4678199999999997</v>
      </c>
      <c r="C2" s="1">
        <v>405.87175000000002</v>
      </c>
      <c r="D2" s="1">
        <v>0.215</v>
      </c>
      <c r="E2" s="1">
        <v>10.538500000000001</v>
      </c>
      <c r="F2" s="1">
        <v>5.5907499999999999</v>
      </c>
    </row>
    <row r="3" spans="1:6" ht="21" customHeight="1" x14ac:dyDescent="0.4">
      <c r="A3" s="1" t="s">
        <v>5</v>
      </c>
      <c r="B3" s="1">
        <v>1.7576872000000001</v>
      </c>
      <c r="C3" s="1">
        <v>570.46439999999996</v>
      </c>
      <c r="D3" s="1">
        <v>0.86720000000000008</v>
      </c>
      <c r="E3" s="1">
        <v>32.857199999999999</v>
      </c>
      <c r="F3" s="1">
        <v>13.889199999999999</v>
      </c>
    </row>
    <row r="4" spans="1:6" ht="21" customHeight="1" x14ac:dyDescent="0.4"/>
    <row r="5" spans="1:6" ht="21" customHeight="1" x14ac:dyDescent="0.4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A0B6-BF98-444F-82DC-DA4CCDDC271D}">
  <dimension ref="A1:F3"/>
  <sheetViews>
    <sheetView workbookViewId="0">
      <selection sqref="A1:E3"/>
    </sheetView>
  </sheetViews>
  <sheetFormatPr defaultRowHeight="13.9" x14ac:dyDescent="0.4"/>
  <cols>
    <col min="1" max="6" width="13" customWidth="1"/>
  </cols>
  <sheetData>
    <row r="1" spans="1:6" ht="21.4" customHeight="1" x14ac:dyDescent="0.4">
      <c r="A1" s="1"/>
      <c r="B1" s="1" t="s">
        <v>6</v>
      </c>
      <c r="C1" s="1" t="s">
        <v>10</v>
      </c>
      <c r="D1" s="1" t="s">
        <v>14</v>
      </c>
      <c r="E1" s="1" t="s">
        <v>15</v>
      </c>
      <c r="F1" s="1"/>
    </row>
    <row r="2" spans="1:6" ht="21.4" customHeight="1" x14ac:dyDescent="0.4">
      <c r="A2" s="1" t="s">
        <v>0</v>
      </c>
      <c r="B2" s="1">
        <v>2.8321610000000002</v>
      </c>
      <c r="C2" s="1">
        <v>353.5222</v>
      </c>
      <c r="D2" s="1">
        <v>7.7602000000000002</v>
      </c>
      <c r="E2" s="1">
        <v>6.0626000000000007</v>
      </c>
      <c r="F2" s="1"/>
    </row>
    <row r="3" spans="1:6" ht="21.4" customHeight="1" x14ac:dyDescent="0.4">
      <c r="A3" s="1" t="s">
        <v>5</v>
      </c>
      <c r="B3" s="1">
        <v>1.3829997999999999</v>
      </c>
      <c r="C3" s="1">
        <v>767.0942</v>
      </c>
      <c r="D3" s="1">
        <v>22.471399999999999</v>
      </c>
      <c r="E3" s="1">
        <v>16.427199999999999</v>
      </c>
      <c r="F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9BD9-C588-4BD2-B50C-474E4F5BE15B}">
  <dimension ref="A1:E3"/>
  <sheetViews>
    <sheetView workbookViewId="0">
      <selection sqref="A1:D3"/>
    </sheetView>
  </sheetViews>
  <sheetFormatPr defaultRowHeight="13.9" x14ac:dyDescent="0.4"/>
  <cols>
    <col min="1" max="5" width="14.06640625" customWidth="1"/>
  </cols>
  <sheetData>
    <row r="1" spans="1:5" ht="23.35" customHeight="1" x14ac:dyDescent="0.4">
      <c r="A1" s="1"/>
      <c r="B1" s="1" t="s">
        <v>6</v>
      </c>
      <c r="C1" s="1" t="s">
        <v>10</v>
      </c>
      <c r="D1" s="1" t="s">
        <v>17</v>
      </c>
      <c r="E1" s="1"/>
    </row>
    <row r="2" spans="1:5" ht="23.35" customHeight="1" x14ac:dyDescent="0.4">
      <c r="A2" s="1" t="s">
        <v>0</v>
      </c>
      <c r="B2" s="1">
        <v>2.5677165</v>
      </c>
      <c r="C2" s="1">
        <v>390.14749999999998</v>
      </c>
      <c r="D2" s="1">
        <v>16.912000000000003</v>
      </c>
      <c r="E2" s="1"/>
    </row>
    <row r="3" spans="1:5" ht="23.35" customHeight="1" x14ac:dyDescent="0.4">
      <c r="A3" s="1" t="s">
        <v>5</v>
      </c>
      <c r="B3" s="1">
        <v>1.7192726</v>
      </c>
      <c r="C3" s="1">
        <v>582.59339999999997</v>
      </c>
      <c r="D3" s="1">
        <v>24.685399999999998</v>
      </c>
      <c r="E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E050-7A80-4A81-AC38-3635B018BB9E}">
  <dimension ref="A1:H12"/>
  <sheetViews>
    <sheetView zoomScale="69" workbookViewId="0">
      <selection sqref="A1:H6"/>
    </sheetView>
  </sheetViews>
  <sheetFormatPr defaultRowHeight="13.9" x14ac:dyDescent="0.4"/>
  <cols>
    <col min="1" max="1" width="11.86328125" style="4" customWidth="1"/>
    <col min="2" max="4" width="11.86328125" style="1" customWidth="1"/>
    <col min="5" max="8" width="11.59765625" customWidth="1"/>
  </cols>
  <sheetData>
    <row r="1" spans="1:8" ht="21" customHeight="1" x14ac:dyDescent="0.4">
      <c r="A1" s="4" t="s">
        <v>39</v>
      </c>
      <c r="B1" s="4" t="s">
        <v>36</v>
      </c>
      <c r="C1" s="4" t="s">
        <v>37</v>
      </c>
      <c r="D1" s="4" t="s">
        <v>38</v>
      </c>
      <c r="E1" s="4" t="s">
        <v>40</v>
      </c>
      <c r="F1" s="4" t="s">
        <v>36</v>
      </c>
      <c r="G1" s="4" t="s">
        <v>37</v>
      </c>
      <c r="H1" s="4" t="s">
        <v>38</v>
      </c>
    </row>
    <row r="2" spans="1:8" ht="21" customHeight="1" x14ac:dyDescent="0.4">
      <c r="A2" s="6" t="s">
        <v>35</v>
      </c>
      <c r="B2" s="1">
        <v>6498</v>
      </c>
      <c r="C2" s="1">
        <v>6427</v>
      </c>
      <c r="D2" s="3">
        <v>1.0999999999999999E-2</v>
      </c>
      <c r="E2" s="4" t="s">
        <v>35</v>
      </c>
      <c r="F2" s="1">
        <v>11971</v>
      </c>
      <c r="G2" s="1">
        <v>11898</v>
      </c>
      <c r="H2" s="5">
        <v>6.1000000000000004E-3</v>
      </c>
    </row>
    <row r="3" spans="1:8" ht="21" customHeight="1" x14ac:dyDescent="0.4">
      <c r="A3" s="4" t="s">
        <v>5</v>
      </c>
      <c r="B3" s="1">
        <v>6414</v>
      </c>
      <c r="C3" s="1">
        <v>6427</v>
      </c>
      <c r="D3" s="5">
        <v>2E-3</v>
      </c>
      <c r="E3" s="6" t="s">
        <v>5</v>
      </c>
      <c r="F3" s="1">
        <v>11792</v>
      </c>
      <c r="G3" s="1">
        <v>11898</v>
      </c>
      <c r="H3" s="3">
        <v>8.8999999999999999E-3</v>
      </c>
    </row>
    <row r="4" spans="1:8" ht="21" customHeight="1" x14ac:dyDescent="0.4">
      <c r="A4" s="4" t="s">
        <v>42</v>
      </c>
      <c r="B4" s="4" t="s">
        <v>36</v>
      </c>
      <c r="C4" s="4" t="s">
        <v>37</v>
      </c>
      <c r="D4" s="4" t="s">
        <v>38</v>
      </c>
      <c r="E4" s="4" t="s">
        <v>41</v>
      </c>
      <c r="F4" s="4" t="s">
        <v>36</v>
      </c>
      <c r="G4" s="4" t="s">
        <v>37</v>
      </c>
      <c r="H4" s="4" t="s">
        <v>38</v>
      </c>
    </row>
    <row r="5" spans="1:8" ht="21" customHeight="1" x14ac:dyDescent="0.4">
      <c r="A5" s="4" t="s">
        <v>35</v>
      </c>
      <c r="B5" s="1">
        <v>906</v>
      </c>
      <c r="C5" s="1">
        <v>903</v>
      </c>
      <c r="D5" s="5">
        <v>3.3E-3</v>
      </c>
      <c r="E5" s="4" t="s">
        <v>35</v>
      </c>
      <c r="F5" s="1">
        <v>4499</v>
      </c>
      <c r="G5" s="1">
        <v>5953</v>
      </c>
      <c r="H5" s="5">
        <v>0.2442</v>
      </c>
    </row>
    <row r="6" spans="1:8" ht="21" customHeight="1" x14ac:dyDescent="0.4">
      <c r="A6" s="6" t="s">
        <v>5</v>
      </c>
      <c r="B6" s="1">
        <v>860</v>
      </c>
      <c r="C6" s="1">
        <v>903</v>
      </c>
      <c r="D6" s="3">
        <v>4.7600000000000003E-2</v>
      </c>
      <c r="E6" s="6" t="s">
        <v>5</v>
      </c>
      <c r="F6" s="1">
        <v>4418</v>
      </c>
      <c r="G6" s="1">
        <v>5953</v>
      </c>
      <c r="H6" s="3">
        <v>0.25779999999999997</v>
      </c>
    </row>
    <row r="7" spans="1:8" ht="21" customHeight="1" x14ac:dyDescent="0.4"/>
    <row r="8" spans="1:8" ht="21" customHeight="1" x14ac:dyDescent="0.4"/>
    <row r="9" spans="1:8" ht="21" customHeight="1" x14ac:dyDescent="0.4"/>
    <row r="10" spans="1:8" ht="21" customHeight="1" x14ac:dyDescent="0.4"/>
    <row r="11" spans="1:8" ht="21" customHeight="1" x14ac:dyDescent="0.4"/>
    <row r="12" spans="1:8" ht="21" customHeight="1" x14ac:dyDescent="0.4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C44-48E0-4A56-89CE-93B6404572C9}">
  <dimension ref="A1:M21"/>
  <sheetViews>
    <sheetView workbookViewId="0">
      <selection activeCell="F12" sqref="F12"/>
    </sheetView>
  </sheetViews>
  <sheetFormatPr defaultRowHeight="13.9" x14ac:dyDescent="0.4"/>
  <cols>
    <col min="8" max="11" width="10.46484375" customWidth="1"/>
    <col min="12" max="13" width="10.6640625" customWidth="1"/>
  </cols>
  <sheetData>
    <row r="1" spans="1:13" x14ac:dyDescent="0.4">
      <c r="A1" t="s">
        <v>7</v>
      </c>
      <c r="B1" t="s">
        <v>8</v>
      </c>
      <c r="H1" t="s">
        <v>13</v>
      </c>
    </row>
    <row r="2" spans="1:13" x14ac:dyDescent="0.4">
      <c r="A2">
        <v>2.358425</v>
      </c>
      <c r="B2">
        <v>0.22600000000000001</v>
      </c>
      <c r="C2">
        <v>10.47</v>
      </c>
      <c r="D2">
        <v>5.5330000000000004</v>
      </c>
      <c r="E2">
        <v>424.012</v>
      </c>
      <c r="F2">
        <v>137.649</v>
      </c>
      <c r="H2">
        <v>1.6303000000000001</v>
      </c>
      <c r="I2">
        <v>0.83399999999999996</v>
      </c>
      <c r="J2">
        <v>32.253999999999998</v>
      </c>
      <c r="K2">
        <v>14.711</v>
      </c>
      <c r="L2">
        <v>613.38099999999997</v>
      </c>
      <c r="M2">
        <v>5.42</v>
      </c>
    </row>
    <row r="3" spans="1:13" x14ac:dyDescent="0.4">
      <c r="A3">
        <v>2.4153479999999998</v>
      </c>
      <c r="B3">
        <v>0.22</v>
      </c>
      <c r="C3">
        <v>10.746</v>
      </c>
      <c r="D3">
        <v>5.69</v>
      </c>
      <c r="E3">
        <v>414.01900000000001</v>
      </c>
      <c r="F3">
        <v>136.89500000000001</v>
      </c>
      <c r="H3">
        <v>1.666461</v>
      </c>
      <c r="I3">
        <v>0.93700000000000006</v>
      </c>
      <c r="J3">
        <v>33.564999999999998</v>
      </c>
      <c r="K3">
        <v>13.627000000000001</v>
      </c>
      <c r="L3">
        <v>600.07399999999996</v>
      </c>
      <c r="M3">
        <v>13.803000000000001</v>
      </c>
    </row>
    <row r="4" spans="1:13" x14ac:dyDescent="0.4">
      <c r="A4">
        <v>2.6279629999999998</v>
      </c>
      <c r="B4">
        <v>0.20699999999999999</v>
      </c>
      <c r="C4">
        <v>10.432</v>
      </c>
      <c r="D4">
        <v>5.51</v>
      </c>
      <c r="E4">
        <v>380.52300000000002</v>
      </c>
      <c r="F4">
        <v>140.839</v>
      </c>
      <c r="H4">
        <v>1.8239810000000001</v>
      </c>
      <c r="I4">
        <v>0.90400000000000003</v>
      </c>
      <c r="J4">
        <v>30.966999999999999</v>
      </c>
      <c r="K4">
        <v>13.653</v>
      </c>
      <c r="L4">
        <v>548.25099999999998</v>
      </c>
      <c r="M4">
        <v>14.683999999999999</v>
      </c>
    </row>
    <row r="5" spans="1:13" x14ac:dyDescent="0.4">
      <c r="A5">
        <v>2.469544</v>
      </c>
      <c r="B5">
        <v>0.20699999999999999</v>
      </c>
      <c r="C5">
        <v>10.506</v>
      </c>
      <c r="D5">
        <v>5.63</v>
      </c>
      <c r="E5">
        <v>404.93299999999999</v>
      </c>
      <c r="F5">
        <v>142.77000000000001</v>
      </c>
      <c r="H5">
        <v>1.8401890000000001</v>
      </c>
      <c r="I5">
        <v>0.81</v>
      </c>
      <c r="J5">
        <v>30.986000000000001</v>
      </c>
      <c r="K5">
        <v>13.692</v>
      </c>
      <c r="L5">
        <v>543.42200000000003</v>
      </c>
      <c r="M5">
        <v>6.65</v>
      </c>
    </row>
    <row r="6" spans="1:13" x14ac:dyDescent="0.4">
      <c r="A6">
        <f>AVERAGE(A2:A5)</f>
        <v>2.4678199999999997</v>
      </c>
      <c r="B6">
        <f t="shared" ref="B6:D6" si="0">AVERAGE(B2:B5)</f>
        <v>0.215</v>
      </c>
      <c r="C6">
        <f t="shared" si="0"/>
        <v>10.538500000000001</v>
      </c>
      <c r="D6">
        <f t="shared" si="0"/>
        <v>5.5907499999999999</v>
      </c>
      <c r="E6">
        <f t="shared" ref="E6" si="1">AVERAGE(E2:E5)</f>
        <v>405.87175000000002</v>
      </c>
      <c r="F6">
        <f t="shared" ref="F6" si="2">AVERAGE(F2:F5)</f>
        <v>139.53825000000001</v>
      </c>
      <c r="H6">
        <v>1.8275049999999999</v>
      </c>
      <c r="I6">
        <v>0.85099999999999998</v>
      </c>
      <c r="J6">
        <v>36.514000000000003</v>
      </c>
      <c r="K6">
        <v>13.763</v>
      </c>
      <c r="L6">
        <v>547.19399999999996</v>
      </c>
      <c r="M6">
        <v>6.8440000000000003</v>
      </c>
    </row>
    <row r="7" spans="1:13" x14ac:dyDescent="0.4">
      <c r="H7">
        <f>AVERAGE(H2:H6)</f>
        <v>1.7576872000000001</v>
      </c>
      <c r="I7">
        <f t="shared" ref="I7:M7" si="3">AVERAGE(I2:I6)</f>
        <v>0.86720000000000008</v>
      </c>
      <c r="J7">
        <f t="shared" si="3"/>
        <v>32.857199999999999</v>
      </c>
      <c r="K7">
        <f t="shared" si="3"/>
        <v>13.889199999999999</v>
      </c>
      <c r="L7">
        <f t="shared" si="3"/>
        <v>570.46439999999996</v>
      </c>
      <c r="M7">
        <f t="shared" si="3"/>
        <v>9.4802</v>
      </c>
    </row>
    <row r="8" spans="1:13" x14ac:dyDescent="0.4">
      <c r="B8" t="s">
        <v>9</v>
      </c>
    </row>
    <row r="9" spans="1:13" x14ac:dyDescent="0.4">
      <c r="A9">
        <v>2.6985860000000002</v>
      </c>
      <c r="B9">
        <v>7.7169999999999996</v>
      </c>
      <c r="C9">
        <v>6.0750000000000002</v>
      </c>
      <c r="D9">
        <v>370.56400000000002</v>
      </c>
      <c r="E9">
        <v>133.25800000000001</v>
      </c>
      <c r="H9">
        <v>1.731228</v>
      </c>
      <c r="I9">
        <v>22.51</v>
      </c>
      <c r="J9">
        <v>16.169</v>
      </c>
      <c r="K9">
        <v>577.625</v>
      </c>
      <c r="L9">
        <v>15.401</v>
      </c>
    </row>
    <row r="10" spans="1:13" x14ac:dyDescent="0.4">
      <c r="A10">
        <v>2.838984</v>
      </c>
      <c r="B10">
        <v>7.7549999999999999</v>
      </c>
      <c r="C10">
        <v>6.07</v>
      </c>
      <c r="D10">
        <v>352.23899999999998</v>
      </c>
      <c r="E10">
        <v>158.93100000000001</v>
      </c>
      <c r="H10">
        <v>1.8277540000000001</v>
      </c>
      <c r="I10">
        <v>22.247</v>
      </c>
      <c r="J10">
        <v>16.369</v>
      </c>
      <c r="K10">
        <v>547.12</v>
      </c>
      <c r="L10">
        <v>26.356999999999999</v>
      </c>
    </row>
    <row r="11" spans="1:13" x14ac:dyDescent="0.4">
      <c r="A11">
        <v>2.7533650000000001</v>
      </c>
      <c r="B11">
        <v>7.875</v>
      </c>
      <c r="C11">
        <v>6.1509999999999998</v>
      </c>
      <c r="D11">
        <v>363.19200000000001</v>
      </c>
      <c r="E11">
        <v>133.41399999999999</v>
      </c>
      <c r="H11">
        <v>1.179182</v>
      </c>
      <c r="I11">
        <v>23.163</v>
      </c>
      <c r="J11">
        <v>16.745000000000001</v>
      </c>
      <c r="K11">
        <v>848.04600000000005</v>
      </c>
      <c r="L11">
        <v>6.5590000000000002</v>
      </c>
    </row>
    <row r="12" spans="1:13" x14ac:dyDescent="0.4">
      <c r="A12">
        <v>2.8885260000000001</v>
      </c>
      <c r="B12">
        <v>7.7290000000000001</v>
      </c>
      <c r="C12">
        <v>5.9960000000000004</v>
      </c>
      <c r="D12">
        <v>346.197</v>
      </c>
      <c r="E12">
        <v>134.65100000000001</v>
      </c>
      <c r="H12">
        <v>0.96194400000000002</v>
      </c>
      <c r="I12">
        <v>22.411000000000001</v>
      </c>
      <c r="J12">
        <v>16.535</v>
      </c>
      <c r="K12">
        <v>1039.5609999999999</v>
      </c>
      <c r="L12">
        <v>28.582000000000001</v>
      </c>
    </row>
    <row r="13" spans="1:13" x14ac:dyDescent="0.4">
      <c r="A13">
        <v>2.981344</v>
      </c>
      <c r="B13">
        <v>7.7249999999999996</v>
      </c>
      <c r="C13">
        <v>6.0209999999999999</v>
      </c>
      <c r="D13">
        <v>335.41899999999998</v>
      </c>
      <c r="E13">
        <v>133.68299999999999</v>
      </c>
      <c r="H13">
        <v>1.2148909999999999</v>
      </c>
      <c r="I13">
        <v>22.026</v>
      </c>
      <c r="J13">
        <v>16.318000000000001</v>
      </c>
      <c r="K13">
        <v>823.11900000000003</v>
      </c>
      <c r="L13">
        <v>27.553999999999998</v>
      </c>
    </row>
    <row r="14" spans="1:13" x14ac:dyDescent="0.4">
      <c r="A14">
        <f>AVERAGE(A9:A13)</f>
        <v>2.8321610000000002</v>
      </c>
      <c r="B14">
        <f t="shared" ref="B14:E14" si="4">AVERAGE(B9:B13)</f>
        <v>7.7602000000000002</v>
      </c>
      <c r="C14">
        <f t="shared" si="4"/>
        <v>6.0626000000000007</v>
      </c>
      <c r="D14">
        <f t="shared" si="4"/>
        <v>353.5222</v>
      </c>
      <c r="E14">
        <f t="shared" si="4"/>
        <v>138.78739999999999</v>
      </c>
      <c r="H14">
        <f>AVERAGE(H9:H13)</f>
        <v>1.3829997999999999</v>
      </c>
      <c r="I14">
        <f t="shared" ref="I14:L14" si="5">AVERAGE(I9:I13)</f>
        <v>22.471399999999999</v>
      </c>
      <c r="J14">
        <f t="shared" si="5"/>
        <v>16.427199999999999</v>
      </c>
      <c r="K14">
        <f t="shared" si="5"/>
        <v>767.0942</v>
      </c>
      <c r="L14">
        <f t="shared" si="5"/>
        <v>20.890599999999999</v>
      </c>
    </row>
    <row r="15" spans="1:13" x14ac:dyDescent="0.4">
      <c r="B15" t="s">
        <v>16</v>
      </c>
    </row>
    <row r="16" spans="1:13" x14ac:dyDescent="0.4">
      <c r="A16">
        <v>2.7544</v>
      </c>
      <c r="B16">
        <v>363.05500000000001</v>
      </c>
      <c r="C16">
        <v>257.26400000000001</v>
      </c>
      <c r="D16">
        <v>16.93</v>
      </c>
      <c r="H16">
        <v>1.6987000000000001</v>
      </c>
      <c r="I16">
        <v>588.67499999999995</v>
      </c>
      <c r="J16">
        <v>5.0330000000000004</v>
      </c>
      <c r="K16">
        <v>24.248999999999999</v>
      </c>
    </row>
    <row r="17" spans="1:11" x14ac:dyDescent="0.4">
      <c r="A17">
        <v>2.5381040000000001</v>
      </c>
      <c r="B17">
        <v>393.995</v>
      </c>
      <c r="C17">
        <v>132.43100000000001</v>
      </c>
      <c r="D17">
        <v>16.949000000000002</v>
      </c>
      <c r="H17">
        <v>1.7105060000000001</v>
      </c>
      <c r="I17">
        <v>584.62199999999996</v>
      </c>
      <c r="J17">
        <v>5.4340000000000002</v>
      </c>
      <c r="K17">
        <v>25.495000000000001</v>
      </c>
    </row>
    <row r="18" spans="1:11" x14ac:dyDescent="0.4">
      <c r="A18">
        <v>2.5112809999999999</v>
      </c>
      <c r="B18">
        <v>398.20299999999997</v>
      </c>
      <c r="C18">
        <v>236.554</v>
      </c>
      <c r="D18">
        <v>16.911000000000001</v>
      </c>
      <c r="H18">
        <v>1.645624</v>
      </c>
      <c r="I18">
        <v>607.67200000000003</v>
      </c>
      <c r="J18">
        <v>6.202</v>
      </c>
      <c r="K18">
        <v>24.402999999999999</v>
      </c>
    </row>
    <row r="19" spans="1:11" x14ac:dyDescent="0.4">
      <c r="A19">
        <v>2.4670809999999999</v>
      </c>
      <c r="B19">
        <v>405.33699999999999</v>
      </c>
      <c r="C19">
        <v>137.935</v>
      </c>
      <c r="D19">
        <v>16.858000000000001</v>
      </c>
      <c r="H19">
        <v>1.6868369999999999</v>
      </c>
      <c r="I19">
        <v>592.82600000000002</v>
      </c>
      <c r="J19">
        <v>6.4219999999999997</v>
      </c>
      <c r="K19">
        <v>25.111000000000001</v>
      </c>
    </row>
    <row r="20" spans="1:11" x14ac:dyDescent="0.4">
      <c r="A20">
        <v>1.464135</v>
      </c>
      <c r="B20">
        <v>682.99699999999996</v>
      </c>
      <c r="C20">
        <v>134.59399999999999</v>
      </c>
      <c r="D20">
        <v>17.361999999999998</v>
      </c>
      <c r="H20">
        <v>1.8546959999999999</v>
      </c>
      <c r="I20">
        <v>539.17200000000003</v>
      </c>
      <c r="J20">
        <v>4.9809999999999999</v>
      </c>
      <c r="K20">
        <v>24.169</v>
      </c>
    </row>
    <row r="21" spans="1:11" x14ac:dyDescent="0.4">
      <c r="A21">
        <f>AVERAGE(A16:A19)</f>
        <v>2.5677165</v>
      </c>
      <c r="B21">
        <f t="shared" ref="B21:D21" si="6">AVERAGE(B16:B19)</f>
        <v>390.14749999999998</v>
      </c>
      <c r="C21">
        <f t="shared" si="6"/>
        <v>191.04599999999999</v>
      </c>
      <c r="D21">
        <f t="shared" si="6"/>
        <v>16.912000000000003</v>
      </c>
      <c r="H21">
        <f>AVERAGE(H16:H20)</f>
        <v>1.7192726</v>
      </c>
      <c r="I21">
        <f t="shared" ref="I21:K21" si="7">AVERAGE(I16:I20)</f>
        <v>582.59339999999997</v>
      </c>
      <c r="J21">
        <f t="shared" si="7"/>
        <v>5.6144000000000007</v>
      </c>
      <c r="K21">
        <f t="shared" si="7"/>
        <v>24.685399999999998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6531-9CE7-498F-9CA9-F1FE71AE576B}">
  <dimension ref="A1:J53"/>
  <sheetViews>
    <sheetView topLeftCell="A17" zoomScale="130" zoomScaleNormal="130" workbookViewId="0">
      <selection activeCell="E34" sqref="E34"/>
    </sheetView>
  </sheetViews>
  <sheetFormatPr defaultRowHeight="13.9" x14ac:dyDescent="0.4"/>
  <cols>
    <col min="6" max="6" width="10.9296875" customWidth="1"/>
  </cols>
  <sheetData>
    <row r="1" spans="1:9" x14ac:dyDescent="0.4">
      <c r="A1" t="s">
        <v>7</v>
      </c>
      <c r="B1" t="s">
        <v>18</v>
      </c>
      <c r="C1">
        <v>20</v>
      </c>
      <c r="D1">
        <v>20</v>
      </c>
      <c r="E1" t="s">
        <v>23</v>
      </c>
      <c r="F1" t="s">
        <v>5</v>
      </c>
      <c r="H1">
        <v>100</v>
      </c>
      <c r="I1">
        <v>32</v>
      </c>
    </row>
    <row r="2" spans="1:9" x14ac:dyDescent="0.4">
      <c r="A2" t="s">
        <v>19</v>
      </c>
      <c r="B2" t="s">
        <v>20</v>
      </c>
      <c r="C2" t="s">
        <v>21</v>
      </c>
      <c r="D2" t="s">
        <v>22</v>
      </c>
      <c r="F2" t="s">
        <v>19</v>
      </c>
      <c r="G2" t="s">
        <v>20</v>
      </c>
      <c r="H2" t="s">
        <v>21</v>
      </c>
      <c r="I2" t="s">
        <v>22</v>
      </c>
    </row>
    <row r="3" spans="1:9" x14ac:dyDescent="0.4">
      <c r="A3">
        <v>1.3839999999999999</v>
      </c>
      <c r="B3">
        <v>14450.146000000001</v>
      </c>
      <c r="C3">
        <v>3271.319</v>
      </c>
      <c r="D3">
        <v>826</v>
      </c>
      <c r="F3">
        <v>1.465382</v>
      </c>
      <c r="G3">
        <v>68241.603000000003</v>
      </c>
      <c r="H3">
        <v>196.19300000000001</v>
      </c>
      <c r="I3">
        <v>879</v>
      </c>
    </row>
    <row r="4" spans="1:9" x14ac:dyDescent="0.4">
      <c r="C4">
        <v>100</v>
      </c>
      <c r="D4">
        <v>32</v>
      </c>
      <c r="F4">
        <v>1.5262009999999999</v>
      </c>
      <c r="G4">
        <v>65522.184000000001</v>
      </c>
      <c r="H4">
        <v>266.60700000000003</v>
      </c>
      <c r="I4">
        <v>916</v>
      </c>
    </row>
    <row r="5" spans="1:9" x14ac:dyDescent="0.4">
      <c r="A5">
        <v>1.4088430000000001</v>
      </c>
      <c r="B5">
        <v>70980.23</v>
      </c>
      <c r="C5">
        <v>16161.397999999999</v>
      </c>
      <c r="D5">
        <v>823</v>
      </c>
      <c r="F5">
        <v>1.2630250000000001</v>
      </c>
      <c r="G5">
        <v>79175.016000000003</v>
      </c>
      <c r="H5">
        <v>167.392</v>
      </c>
      <c r="I5">
        <v>758</v>
      </c>
    </row>
    <row r="6" spans="1:9" x14ac:dyDescent="0.4">
      <c r="A6">
        <v>2.0531280000000001</v>
      </c>
      <c r="B6">
        <v>48706.171000000002</v>
      </c>
      <c r="C6">
        <v>14133.788</v>
      </c>
      <c r="D6">
        <v>1203</v>
      </c>
      <c r="F6" s="2">
        <f>AVERAGE(F3:F5)</f>
        <v>1.4182026666666667</v>
      </c>
      <c r="G6" s="2">
        <f t="shared" ref="G6:I6" si="0">AVERAGE(G3:G5)</f>
        <v>70979.60100000001</v>
      </c>
      <c r="H6" s="2">
        <f t="shared" si="0"/>
        <v>210.06399999999999</v>
      </c>
      <c r="I6" s="2">
        <f t="shared" si="0"/>
        <v>851</v>
      </c>
    </row>
    <row r="7" spans="1:9" x14ac:dyDescent="0.4">
      <c r="A7">
        <v>2.6565129999999999</v>
      </c>
      <c r="B7">
        <v>37643.332999999999</v>
      </c>
      <c r="C7">
        <v>8898.3430000000008</v>
      </c>
      <c r="D7">
        <v>1571</v>
      </c>
    </row>
    <row r="8" spans="1:9" x14ac:dyDescent="0.4">
      <c r="A8">
        <v>2.7451669999999999</v>
      </c>
      <c r="B8">
        <v>36427.661</v>
      </c>
      <c r="C8">
        <v>8624.0650000000005</v>
      </c>
      <c r="D8">
        <v>1625</v>
      </c>
      <c r="H8">
        <v>100</v>
      </c>
      <c r="I8">
        <v>64</v>
      </c>
    </row>
    <row r="9" spans="1:9" x14ac:dyDescent="0.4">
      <c r="A9" s="2">
        <f>AVERAGE(A5:A8)</f>
        <v>2.2159127500000002</v>
      </c>
      <c r="B9" s="2">
        <f t="shared" ref="B9:D9" si="1">AVERAGE(B5:B8)</f>
        <v>48439.348749999997</v>
      </c>
      <c r="C9" s="2">
        <f t="shared" si="1"/>
        <v>11954.398500000001</v>
      </c>
      <c r="D9" s="2">
        <f t="shared" si="1"/>
        <v>1305.5</v>
      </c>
      <c r="F9">
        <v>1.49664</v>
      </c>
      <c r="G9">
        <v>66865.47</v>
      </c>
      <c r="H9">
        <v>327.26499999999999</v>
      </c>
      <c r="I9">
        <v>898</v>
      </c>
    </row>
    <row r="10" spans="1:9" x14ac:dyDescent="0.4">
      <c r="C10">
        <v>100</v>
      </c>
      <c r="D10">
        <v>64</v>
      </c>
      <c r="F10">
        <v>1.533433</v>
      </c>
      <c r="G10">
        <v>65213.139000000003</v>
      </c>
      <c r="H10">
        <v>286.53199999999998</v>
      </c>
      <c r="I10">
        <v>920</v>
      </c>
    </row>
    <row r="11" spans="1:9" x14ac:dyDescent="0.4">
      <c r="A11">
        <v>2.2301440000000001</v>
      </c>
      <c r="B11">
        <v>44840.150999999998</v>
      </c>
      <c r="C11">
        <v>8883.8490000000002</v>
      </c>
      <c r="D11">
        <v>1320</v>
      </c>
      <c r="F11">
        <v>1.5067330000000001</v>
      </c>
      <c r="G11">
        <v>66368.763999999996</v>
      </c>
      <c r="H11">
        <v>250.584</v>
      </c>
      <c r="I11">
        <v>904</v>
      </c>
    </row>
    <row r="12" spans="1:9" x14ac:dyDescent="0.4">
      <c r="A12">
        <v>2.4206910000000001</v>
      </c>
      <c r="B12">
        <v>41310.519999999997</v>
      </c>
      <c r="C12">
        <v>8622.1239999999998</v>
      </c>
      <c r="D12">
        <v>1432</v>
      </c>
      <c r="F12" s="2">
        <f>AVERAGE(F9:F11)</f>
        <v>1.5122686666666667</v>
      </c>
      <c r="G12" s="2">
        <f t="shared" ref="G12:I12" si="2">AVERAGE(G9:G11)</f>
        <v>66149.124333333326</v>
      </c>
      <c r="H12" s="2">
        <f t="shared" si="2"/>
        <v>288.12700000000001</v>
      </c>
      <c r="I12" s="2">
        <f t="shared" si="2"/>
        <v>907.33333333333337</v>
      </c>
    </row>
    <row r="13" spans="1:9" x14ac:dyDescent="0.4">
      <c r="A13">
        <v>2.2005180000000002</v>
      </c>
      <c r="B13">
        <v>45443.837</v>
      </c>
      <c r="C13">
        <v>8532.5849999999991</v>
      </c>
      <c r="D13">
        <v>1302</v>
      </c>
      <c r="H13">
        <v>100</v>
      </c>
      <c r="I13">
        <v>100</v>
      </c>
    </row>
    <row r="14" spans="1:9" x14ac:dyDescent="0.4">
      <c r="A14">
        <v>2.2693859999999999</v>
      </c>
      <c r="B14">
        <v>44064.777999999998</v>
      </c>
      <c r="C14">
        <v>8474.7610000000004</v>
      </c>
      <c r="D14">
        <v>1343</v>
      </c>
      <c r="F14">
        <v>1.2934810000000001</v>
      </c>
      <c r="G14">
        <v>77310.785999999993</v>
      </c>
      <c r="H14">
        <v>239.65700000000001</v>
      </c>
      <c r="I14">
        <v>776</v>
      </c>
    </row>
    <row r="15" spans="1:9" x14ac:dyDescent="0.4">
      <c r="A15" s="2">
        <f>AVERAGE(A11:A14)</f>
        <v>2.2801847500000001</v>
      </c>
      <c r="B15" s="2">
        <f t="shared" ref="B15:D15" si="3">AVERAGE(B11:B14)</f>
        <v>43914.821499999998</v>
      </c>
      <c r="C15" s="2">
        <f t="shared" si="3"/>
        <v>8628.329749999999</v>
      </c>
      <c r="D15" s="2">
        <f t="shared" si="3"/>
        <v>1349.25</v>
      </c>
      <c r="F15">
        <v>1.322424</v>
      </c>
      <c r="G15">
        <v>75618.7</v>
      </c>
      <c r="H15">
        <v>364.13499999999999</v>
      </c>
      <c r="I15">
        <v>793</v>
      </c>
    </row>
    <row r="16" spans="1:9" x14ac:dyDescent="0.4">
      <c r="C16">
        <v>100</v>
      </c>
      <c r="D16">
        <v>100</v>
      </c>
      <c r="F16" s="2">
        <f>AVERAGE(F14:F15)</f>
        <v>1.3079525000000001</v>
      </c>
      <c r="G16" s="2">
        <f t="shared" ref="G16:I16" si="4">AVERAGE(G14:G15)</f>
        <v>76464.742999999988</v>
      </c>
      <c r="H16" s="2">
        <f t="shared" si="4"/>
        <v>301.89600000000002</v>
      </c>
      <c r="I16" s="2">
        <f t="shared" si="4"/>
        <v>784.5</v>
      </c>
    </row>
    <row r="17" spans="1:10" x14ac:dyDescent="0.4">
      <c r="A17">
        <v>1.7326257</v>
      </c>
      <c r="B17">
        <v>57595.156000000003</v>
      </c>
      <c r="C17">
        <v>15900.817999999999</v>
      </c>
      <c r="D17">
        <v>1015</v>
      </c>
    </row>
    <row r="18" spans="1:10" x14ac:dyDescent="0.4">
      <c r="A18">
        <v>1.659589</v>
      </c>
      <c r="B18">
        <v>60255.883000000002</v>
      </c>
      <c r="C18">
        <v>15530.532999999999</v>
      </c>
      <c r="D18">
        <v>970</v>
      </c>
    </row>
    <row r="19" spans="1:10" x14ac:dyDescent="0.4">
      <c r="A19" s="2">
        <f>AVERAGE(A17:A18)</f>
        <v>1.6961073500000001</v>
      </c>
      <c r="B19" s="2">
        <f t="shared" ref="B19:D19" si="5">AVERAGE(B17:B18)</f>
        <v>58925.519500000002</v>
      </c>
      <c r="C19" s="2">
        <f t="shared" si="5"/>
        <v>15715.675499999999</v>
      </c>
      <c r="D19" s="2">
        <f t="shared" si="5"/>
        <v>992.5</v>
      </c>
    </row>
    <row r="21" spans="1:10" x14ac:dyDescent="0.4">
      <c r="B21" t="s">
        <v>24</v>
      </c>
      <c r="C21">
        <v>100</v>
      </c>
      <c r="D21">
        <v>100</v>
      </c>
      <c r="E21" t="s">
        <v>25</v>
      </c>
    </row>
    <row r="22" spans="1:10" x14ac:dyDescent="0.4">
      <c r="A22">
        <v>1.4369590000000001</v>
      </c>
      <c r="B22">
        <v>69591.41</v>
      </c>
      <c r="C22">
        <v>16837.771000000001</v>
      </c>
      <c r="D22">
        <v>1000</v>
      </c>
      <c r="E22" t="s">
        <v>26</v>
      </c>
      <c r="F22">
        <v>1.266662</v>
      </c>
      <c r="G22">
        <v>78947.64</v>
      </c>
      <c r="H22">
        <v>368.62299999999999</v>
      </c>
      <c r="I22">
        <v>1000</v>
      </c>
      <c r="J22" t="s">
        <v>27</v>
      </c>
    </row>
    <row r="23" spans="1:10" x14ac:dyDescent="0.4">
      <c r="A23">
        <v>1.6342779999999999</v>
      </c>
      <c r="B23">
        <v>61189.11</v>
      </c>
      <c r="C23">
        <v>15441.996999999999</v>
      </c>
      <c r="D23">
        <v>1000</v>
      </c>
      <c r="F23">
        <v>1.4507810000000001</v>
      </c>
      <c r="G23">
        <v>68928.37</v>
      </c>
      <c r="H23">
        <v>347.94299999999998</v>
      </c>
      <c r="I23">
        <v>1000</v>
      </c>
      <c r="J23" t="s">
        <v>28</v>
      </c>
    </row>
    <row r="24" spans="1:10" x14ac:dyDescent="0.4">
      <c r="A24">
        <v>1.273077</v>
      </c>
      <c r="B24">
        <v>7849.85</v>
      </c>
      <c r="C24">
        <v>15338.532999999999</v>
      </c>
      <c r="D24">
        <v>1000</v>
      </c>
      <c r="F24">
        <v>1.357685</v>
      </c>
      <c r="G24">
        <v>73654.81</v>
      </c>
      <c r="H24">
        <v>404.06099999999998</v>
      </c>
      <c r="I24">
        <v>1000</v>
      </c>
      <c r="J24" t="s">
        <v>29</v>
      </c>
    </row>
    <row r="25" spans="1:10" x14ac:dyDescent="0.4">
      <c r="A25">
        <v>1.3788910000000001</v>
      </c>
      <c r="B25">
        <v>72522.06</v>
      </c>
      <c r="C25">
        <v>15982.47</v>
      </c>
      <c r="D25">
        <v>1000</v>
      </c>
      <c r="F25">
        <v>1.357067</v>
      </c>
      <c r="G25">
        <v>73688.320000000007</v>
      </c>
      <c r="H25">
        <v>401.94499999999999</v>
      </c>
      <c r="I25">
        <v>1000</v>
      </c>
      <c r="J25" t="s">
        <v>30</v>
      </c>
    </row>
    <row r="26" spans="1:10" x14ac:dyDescent="0.4">
      <c r="A26">
        <v>1.5714030000000001</v>
      </c>
      <c r="B26">
        <v>63637.41</v>
      </c>
      <c r="C26">
        <v>15934.947</v>
      </c>
      <c r="D26">
        <v>1000</v>
      </c>
      <c r="F26">
        <v>1.4079889999999999</v>
      </c>
      <c r="G26">
        <v>71023.3</v>
      </c>
      <c r="H26">
        <v>301.7</v>
      </c>
      <c r="I26">
        <v>1000</v>
      </c>
    </row>
    <row r="27" spans="1:10" x14ac:dyDescent="0.4">
      <c r="A27" s="2">
        <f>AVERAGE(A22:A26)</f>
        <v>1.4589216</v>
      </c>
      <c r="B27" s="2">
        <f t="shared" ref="B27:D27" si="6">AVERAGE(B22:B26)</f>
        <v>54957.967999999993</v>
      </c>
      <c r="C27" s="2">
        <f t="shared" si="6"/>
        <v>15907.143599999999</v>
      </c>
      <c r="D27" s="2">
        <f t="shared" si="6"/>
        <v>1000</v>
      </c>
      <c r="F27" s="2">
        <f>AVERAGE(F22:F26)</f>
        <v>1.3680368000000001</v>
      </c>
      <c r="G27" s="2">
        <f t="shared" ref="G27:I27" si="7">AVERAGE(G22:G26)</f>
        <v>73248.487999999998</v>
      </c>
      <c r="H27" s="2">
        <f t="shared" si="7"/>
        <v>364.8544</v>
      </c>
      <c r="I27" s="2">
        <f t="shared" si="7"/>
        <v>1000</v>
      </c>
      <c r="J27" s="2"/>
    </row>
    <row r="28" spans="1:10" x14ac:dyDescent="0.4">
      <c r="G28">
        <v>100</v>
      </c>
      <c r="H28">
        <v>100</v>
      </c>
      <c r="I28">
        <v>100</v>
      </c>
    </row>
    <row r="29" spans="1:10" x14ac:dyDescent="0.4">
      <c r="A29">
        <v>2.1439620000000001</v>
      </c>
      <c r="B29">
        <v>46642.612999999998</v>
      </c>
      <c r="C29">
        <v>9605.5650000000005</v>
      </c>
      <c r="D29">
        <v>10000</v>
      </c>
      <c r="E29" t="s">
        <v>32</v>
      </c>
      <c r="F29">
        <v>1.3022130000000001</v>
      </c>
      <c r="G29">
        <v>76792.326000000001</v>
      </c>
      <c r="H29">
        <v>365.72399999999999</v>
      </c>
      <c r="J29" t="s">
        <v>31</v>
      </c>
    </row>
    <row r="30" spans="1:10" x14ac:dyDescent="0.4">
      <c r="A30">
        <v>2.2866439999999999</v>
      </c>
      <c r="B30">
        <v>43732.213000000003</v>
      </c>
      <c r="C30">
        <v>9017.5300000000007</v>
      </c>
      <c r="E30" t="s">
        <v>33</v>
      </c>
      <c r="F30">
        <v>1.5753330000000001</v>
      </c>
      <c r="G30">
        <v>63478.658000000003</v>
      </c>
      <c r="H30">
        <v>263.41500000000002</v>
      </c>
    </row>
    <row r="31" spans="1:10" x14ac:dyDescent="0.4">
      <c r="A31">
        <v>2.247023</v>
      </c>
      <c r="B31">
        <v>44503.322999999997</v>
      </c>
      <c r="C31">
        <v>9057.9159999999993</v>
      </c>
      <c r="F31">
        <v>1.5705750000000001</v>
      </c>
      <c r="G31">
        <v>63670.968000000001</v>
      </c>
      <c r="H31">
        <v>282.98099999999999</v>
      </c>
    </row>
    <row r="32" spans="1:10" x14ac:dyDescent="0.4">
      <c r="A32">
        <v>2.211713</v>
      </c>
      <c r="B32">
        <v>45213.821000000004</v>
      </c>
      <c r="C32">
        <v>9112.8549999999996</v>
      </c>
      <c r="F32">
        <v>1.6982699999999999</v>
      </c>
      <c r="G32">
        <v>58883.447</v>
      </c>
      <c r="H32">
        <v>206.85</v>
      </c>
    </row>
    <row r="33" spans="1:9" x14ac:dyDescent="0.4">
      <c r="A33">
        <v>2.204135</v>
      </c>
      <c r="B33">
        <v>45369.266000000003</v>
      </c>
      <c r="C33">
        <v>9131.4699999999993</v>
      </c>
      <c r="F33">
        <v>1.600657</v>
      </c>
      <c r="G33">
        <v>62474.334000000003</v>
      </c>
      <c r="H33">
        <v>155.70500000000001</v>
      </c>
    </row>
    <row r="34" spans="1:9" x14ac:dyDescent="0.4">
      <c r="A34" s="2">
        <f>AVERAGE(A29:A33)</f>
        <v>2.2186954000000001</v>
      </c>
      <c r="B34" s="2">
        <f t="shared" ref="B34:C34" si="8">AVERAGE(B29:B33)</f>
        <v>45092.247199999998</v>
      </c>
      <c r="C34" s="2">
        <f t="shared" si="8"/>
        <v>9185.0671999999995</v>
      </c>
      <c r="F34">
        <v>1.6157790000000001</v>
      </c>
      <c r="G34">
        <v>61889.644999999997</v>
      </c>
      <c r="H34">
        <v>287.87799999999999</v>
      </c>
    </row>
    <row r="35" spans="1:9" x14ac:dyDescent="0.4">
      <c r="F35" s="2">
        <f>AVERAGE(F29:F34)</f>
        <v>1.5604711666666669</v>
      </c>
      <c r="G35" s="2">
        <f t="shared" ref="G35:H35" si="9">AVERAGE(G29:G34)</f>
        <v>64531.563000000002</v>
      </c>
      <c r="H35" s="2">
        <f t="shared" si="9"/>
        <v>260.4255</v>
      </c>
    </row>
    <row r="37" spans="1:9" x14ac:dyDescent="0.4">
      <c r="C37">
        <v>10</v>
      </c>
      <c r="D37">
        <v>10</v>
      </c>
      <c r="E37" t="s">
        <v>4</v>
      </c>
    </row>
    <row r="38" spans="1:9" x14ac:dyDescent="0.4">
      <c r="A38">
        <v>2.4073440000000002</v>
      </c>
      <c r="B38">
        <v>4153.9560000000001</v>
      </c>
      <c r="C38">
        <v>887.39499999999998</v>
      </c>
      <c r="D38">
        <v>143</v>
      </c>
      <c r="F38">
        <v>1.7357629999999999</v>
      </c>
      <c r="G38">
        <v>5761.1549999999997</v>
      </c>
      <c r="H38">
        <v>21.667999999999999</v>
      </c>
      <c r="I38">
        <v>105</v>
      </c>
    </row>
    <row r="39" spans="1:9" x14ac:dyDescent="0.4">
      <c r="A39">
        <v>2.7490579999999998</v>
      </c>
      <c r="B39">
        <v>3637.61</v>
      </c>
      <c r="C39">
        <v>906.41600000000005</v>
      </c>
      <c r="D39">
        <v>163</v>
      </c>
      <c r="F39">
        <v>1.6132200000000001</v>
      </c>
      <c r="G39">
        <v>6198.7809999999999</v>
      </c>
      <c r="H39">
        <v>22.326000000000001</v>
      </c>
      <c r="I39">
        <v>97</v>
      </c>
    </row>
    <row r="40" spans="1:9" x14ac:dyDescent="0.4">
      <c r="A40">
        <v>2.7331020000000001</v>
      </c>
      <c r="B40">
        <v>3658.8470000000002</v>
      </c>
      <c r="C40">
        <v>1027.096</v>
      </c>
      <c r="D40">
        <v>162</v>
      </c>
      <c r="F40">
        <v>1.75952</v>
      </c>
      <c r="G40">
        <v>5683.3689999999997</v>
      </c>
      <c r="H40">
        <v>17.289000000000001</v>
      </c>
      <c r="I40">
        <v>106</v>
      </c>
    </row>
    <row r="41" spans="1:9" x14ac:dyDescent="0.4">
      <c r="A41">
        <f>AVERAGE(A38:A40)</f>
        <v>2.629834666666667</v>
      </c>
      <c r="B41">
        <f t="shared" ref="B41:D41" si="10">AVERAGE(B38:B40)</f>
        <v>3816.8043333333335</v>
      </c>
      <c r="C41">
        <f t="shared" si="10"/>
        <v>940.30233333333342</v>
      </c>
      <c r="D41">
        <f t="shared" si="10"/>
        <v>156</v>
      </c>
      <c r="F41">
        <f>AVERAGE(F38:F40)</f>
        <v>1.7028343333333333</v>
      </c>
      <c r="G41">
        <f t="shared" ref="G41:I41" si="11">AVERAGE(G38:G40)</f>
        <v>5881.1016666666665</v>
      </c>
      <c r="H41">
        <f t="shared" si="11"/>
        <v>20.427666666666667</v>
      </c>
      <c r="I41">
        <f t="shared" si="11"/>
        <v>102.66666666666667</v>
      </c>
    </row>
    <row r="43" spans="1:9" x14ac:dyDescent="0.4">
      <c r="C43">
        <v>50</v>
      </c>
      <c r="D43">
        <v>10</v>
      </c>
    </row>
    <row r="44" spans="1:9" x14ac:dyDescent="0.4">
      <c r="A44">
        <v>2.0514760000000001</v>
      </c>
      <c r="B44">
        <v>24372.701000000001</v>
      </c>
      <c r="C44">
        <v>5419.3670000000002</v>
      </c>
      <c r="D44">
        <v>113</v>
      </c>
      <c r="F44">
        <v>1.6093010000000001</v>
      </c>
      <c r="G44">
        <v>31069.383999999998</v>
      </c>
      <c r="H44">
        <v>184.95699999999999</v>
      </c>
      <c r="I44">
        <v>97</v>
      </c>
    </row>
    <row r="45" spans="1:9" x14ac:dyDescent="0.4">
      <c r="A45">
        <v>2.1333549999999999</v>
      </c>
      <c r="B45">
        <v>23437.264999999999</v>
      </c>
      <c r="C45">
        <v>4433.4830000000002</v>
      </c>
      <c r="D45">
        <v>119</v>
      </c>
      <c r="F45">
        <v>1.552009</v>
      </c>
      <c r="G45">
        <v>32216.312000000002</v>
      </c>
      <c r="H45">
        <v>95.510999999999996</v>
      </c>
      <c r="I45">
        <v>93</v>
      </c>
    </row>
    <row r="46" spans="1:9" x14ac:dyDescent="0.4">
      <c r="A46">
        <v>2.0942630000000002</v>
      </c>
      <c r="B46">
        <v>23874.752</v>
      </c>
      <c r="C46">
        <v>4918.5029999999997</v>
      </c>
      <c r="D46">
        <v>116</v>
      </c>
      <c r="F46">
        <v>1.58613</v>
      </c>
      <c r="G46">
        <v>31523.263999999999</v>
      </c>
      <c r="H46">
        <v>125.92400000000001</v>
      </c>
      <c r="I46">
        <v>96</v>
      </c>
    </row>
    <row r="47" spans="1:9" x14ac:dyDescent="0.4">
      <c r="A47">
        <f>AVERAGE(A44:A46)</f>
        <v>2.0930313333333337</v>
      </c>
      <c r="B47">
        <f t="shared" ref="B47:D47" si="12">AVERAGE(B44:B46)</f>
        <v>23894.905999999999</v>
      </c>
      <c r="C47">
        <f t="shared" si="12"/>
        <v>4923.7843333333331</v>
      </c>
      <c r="D47">
        <f t="shared" si="12"/>
        <v>116</v>
      </c>
      <c r="F47">
        <f>AVERAGE(F44:F46)</f>
        <v>1.5824800000000001</v>
      </c>
      <c r="G47">
        <f t="shared" ref="G47:I47" si="13">AVERAGE(G44:G46)</f>
        <v>31602.986666666664</v>
      </c>
      <c r="H47">
        <f t="shared" si="13"/>
        <v>135.46399999999997</v>
      </c>
      <c r="I47">
        <f t="shared" si="13"/>
        <v>95.333333333333329</v>
      </c>
    </row>
    <row r="49" spans="1:9" x14ac:dyDescent="0.4">
      <c r="C49">
        <v>100</v>
      </c>
      <c r="D49">
        <v>10</v>
      </c>
    </row>
    <row r="50" spans="1:9" x14ac:dyDescent="0.4">
      <c r="A50">
        <v>2.088082</v>
      </c>
      <c r="B50">
        <v>47890.845000000001</v>
      </c>
      <c r="C50">
        <v>9348.2909999999993</v>
      </c>
      <c r="D50">
        <v>106</v>
      </c>
      <c r="F50">
        <v>1.487142</v>
      </c>
      <c r="G50">
        <v>67243.070999999996</v>
      </c>
      <c r="H50">
        <v>249.798</v>
      </c>
      <c r="I50">
        <v>89</v>
      </c>
    </row>
    <row r="51" spans="1:9" x14ac:dyDescent="0.4">
      <c r="A51">
        <v>2.1127549999999999</v>
      </c>
      <c r="B51">
        <v>47331.557999999997</v>
      </c>
      <c r="C51">
        <v>8919.8449999999993</v>
      </c>
      <c r="D51">
        <v>109</v>
      </c>
      <c r="F51">
        <v>1.5512550000000001</v>
      </c>
      <c r="G51">
        <v>64463.934999999998</v>
      </c>
      <c r="H51">
        <v>177.57900000000001</v>
      </c>
      <c r="I51">
        <v>93</v>
      </c>
    </row>
    <row r="52" spans="1:9" x14ac:dyDescent="0.4">
      <c r="A52">
        <v>2.1853449999999999</v>
      </c>
      <c r="B52">
        <v>45759.368999999999</v>
      </c>
      <c r="C52">
        <v>9380.1389999999992</v>
      </c>
      <c r="D52">
        <v>111</v>
      </c>
      <c r="F52">
        <v>1.517798</v>
      </c>
      <c r="G52">
        <v>65884.932000000001</v>
      </c>
      <c r="H52">
        <v>171.577</v>
      </c>
      <c r="I52">
        <v>91</v>
      </c>
    </row>
    <row r="53" spans="1:9" x14ac:dyDescent="0.4">
      <c r="A53">
        <f>AVERAGE(A50:A52)</f>
        <v>2.1287273333333334</v>
      </c>
      <c r="B53">
        <f t="shared" ref="B53:D53" si="14">AVERAGE(B50:B52)</f>
        <v>46993.923999999999</v>
      </c>
      <c r="C53">
        <f t="shared" si="14"/>
        <v>9216.0916666666653</v>
      </c>
      <c r="D53">
        <f t="shared" si="14"/>
        <v>108.66666666666667</v>
      </c>
      <c r="F53">
        <f>AVERAGE(F50:F52)</f>
        <v>1.5187316666666666</v>
      </c>
      <c r="G53">
        <f t="shared" ref="G53:I53" si="15">AVERAGE(G50:G52)</f>
        <v>65863.979333333336</v>
      </c>
      <c r="H53">
        <f t="shared" si="15"/>
        <v>199.65133333333333</v>
      </c>
      <c r="I53">
        <f t="shared" si="15"/>
        <v>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50C5-93A6-4B17-8888-46701E948F31}">
  <dimension ref="A1"/>
  <sheetViews>
    <sheetView tabSelected="1" workbookViewId="0">
      <selection activeCell="A2" sqref="A2"/>
    </sheetView>
  </sheetViews>
  <sheetFormatPr defaultRowHeight="13.9" x14ac:dyDescent="0.4"/>
  <sheetData>
    <row r="1" spans="1:1" x14ac:dyDescent="0.4">
      <c r="A1" t="s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C12C-928A-45D9-BDBA-309A5F9B7E05}">
  <dimension ref="A1:G7"/>
  <sheetViews>
    <sheetView workbookViewId="0">
      <selection sqref="A1:G7"/>
    </sheetView>
  </sheetViews>
  <sheetFormatPr defaultRowHeight="13.9" x14ac:dyDescent="0.4"/>
  <cols>
    <col min="1" max="3" width="13.73046875" style="1" customWidth="1"/>
    <col min="4" max="5" width="16.796875" style="1" customWidth="1"/>
    <col min="6" max="6" width="13.06640625" style="1" customWidth="1"/>
    <col min="7" max="7" width="11.265625" style="1" customWidth="1"/>
  </cols>
  <sheetData>
    <row r="1" spans="1:7" ht="24" customHeight="1" x14ac:dyDescent="0.4">
      <c r="A1" s="1" t="s">
        <v>48</v>
      </c>
      <c r="B1" s="1" t="s">
        <v>1</v>
      </c>
      <c r="C1" s="1" t="s">
        <v>43</v>
      </c>
      <c r="D1" s="1" t="s">
        <v>44</v>
      </c>
      <c r="E1" s="1" t="s">
        <v>6</v>
      </c>
      <c r="F1" s="1" t="s">
        <v>10</v>
      </c>
      <c r="G1" s="1" t="s">
        <v>52</v>
      </c>
    </row>
    <row r="2" spans="1:7" ht="24" customHeight="1" x14ac:dyDescent="0.4">
      <c r="A2" s="4" t="s">
        <v>0</v>
      </c>
      <c r="B2" s="7">
        <v>10</v>
      </c>
      <c r="C2" s="7">
        <v>10</v>
      </c>
      <c r="D2" s="7" t="s">
        <v>4</v>
      </c>
      <c r="E2" s="4">
        <v>2.62</v>
      </c>
      <c r="F2" s="4">
        <v>3816.8</v>
      </c>
      <c r="G2" s="4">
        <v>156</v>
      </c>
    </row>
    <row r="3" spans="1:7" ht="24" customHeight="1" x14ac:dyDescent="0.4">
      <c r="A3" s="1" t="s">
        <v>5</v>
      </c>
      <c r="B3" s="7"/>
      <c r="C3" s="7"/>
      <c r="D3" s="7"/>
      <c r="E3" s="1">
        <v>1.7</v>
      </c>
      <c r="F3" s="1">
        <v>5881.1</v>
      </c>
      <c r="G3" s="1">
        <v>102</v>
      </c>
    </row>
    <row r="4" spans="1:7" ht="24" customHeight="1" x14ac:dyDescent="0.4">
      <c r="A4" s="4" t="s">
        <v>0</v>
      </c>
      <c r="B4" s="7">
        <v>50</v>
      </c>
      <c r="C4" s="7"/>
      <c r="D4" s="7"/>
      <c r="E4" s="4">
        <v>2.09</v>
      </c>
      <c r="F4" s="4">
        <v>23894.9</v>
      </c>
      <c r="G4" s="4">
        <v>116</v>
      </c>
    </row>
    <row r="5" spans="1:7" ht="24" customHeight="1" x14ac:dyDescent="0.4">
      <c r="A5" s="1" t="s">
        <v>5</v>
      </c>
      <c r="B5" s="7"/>
      <c r="C5" s="7"/>
      <c r="D5" s="7"/>
      <c r="E5" s="1">
        <v>1.58</v>
      </c>
      <c r="F5" s="1">
        <v>31602.98</v>
      </c>
      <c r="G5" s="1">
        <v>95</v>
      </c>
    </row>
    <row r="6" spans="1:7" ht="24" customHeight="1" x14ac:dyDescent="0.4">
      <c r="A6" s="4" t="s">
        <v>0</v>
      </c>
      <c r="B6" s="7">
        <v>100</v>
      </c>
      <c r="C6" s="7"/>
      <c r="D6" s="7"/>
      <c r="E6" s="4">
        <v>2.12</v>
      </c>
      <c r="F6" s="4">
        <v>46993.9</v>
      </c>
      <c r="G6" s="4">
        <v>108</v>
      </c>
    </row>
    <row r="7" spans="1:7" ht="24" customHeight="1" x14ac:dyDescent="0.4">
      <c r="A7" s="1" t="s">
        <v>5</v>
      </c>
      <c r="B7" s="7"/>
      <c r="C7" s="7"/>
      <c r="D7" s="7"/>
      <c r="E7" s="1">
        <v>1.52</v>
      </c>
      <c r="F7" s="1">
        <v>65863.97</v>
      </c>
      <c r="G7" s="1">
        <v>91</v>
      </c>
    </row>
  </sheetData>
  <mergeCells count="5">
    <mergeCell ref="B2:B3"/>
    <mergeCell ref="C2:C7"/>
    <mergeCell ref="D2:D7"/>
    <mergeCell ref="B4:B5"/>
    <mergeCell ref="B6:B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Sheet2</vt:lpstr>
      <vt:lpstr>3.1.1</vt:lpstr>
      <vt:lpstr>3.1.2</vt:lpstr>
      <vt:lpstr>3.1.3</vt:lpstr>
      <vt:lpstr>3.1.4</vt:lpstr>
      <vt:lpstr>查询时长</vt:lpstr>
      <vt:lpstr>事务时长</vt:lpstr>
      <vt:lpstr>Sheet6</vt:lpstr>
      <vt:lpstr>3.2.1</vt:lpstr>
      <vt:lpstr>Sheet3</vt:lpstr>
      <vt:lpstr>Sheet5</vt:lpstr>
      <vt:lpstr>3.2.2</vt:lpstr>
      <vt:lpstr>3.2.3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Liao</dc:creator>
  <cp:lastModifiedBy>Teddy Liao</cp:lastModifiedBy>
  <dcterms:created xsi:type="dcterms:W3CDTF">2024-12-21T05:36:11Z</dcterms:created>
  <dcterms:modified xsi:type="dcterms:W3CDTF">2024-12-22T13:43:38Z</dcterms:modified>
</cp:coreProperties>
</file>