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390" tabRatio="600" firstSheet="0" activeTab="0" autoFilterDateGrouping="1"/>
  </bookViews>
  <sheets>
    <sheet name="ProjectTemplate" sheetId="1" state="visible" r:id="rId1"/>
    <sheet name="TempCorrFactor" sheetId="2" state="visible" r:id="rId2"/>
    <sheet name="Default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pivotButton="0" quotePrefix="0" xfId="0"/>
    <xf numFmtId="0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pivotButton="0" quotePrefix="0" xfId="0"/>
    <xf numFmtId="164" fontId="2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workbookViewId="0">
      <selection activeCell="C24" sqref="C24"/>
    </sheetView>
  </sheetViews>
  <sheetFormatPr baseColWidth="8" defaultRowHeight="15"/>
  <cols>
    <col width="22.42578125" customWidth="1" min="1" max="1"/>
    <col width="17.140625" customWidth="1" min="2" max="2"/>
    <col width="20" customWidth="1" min="3" max="3"/>
  </cols>
  <sheetData>
    <row r="1">
      <c r="A1" t="inlineStr">
        <is>
          <t>Project: test</t>
        </is>
      </c>
    </row>
    <row r="2">
      <c r="A2" t="inlineStr">
        <is>
          <t>Machine ITM: 1</t>
        </is>
      </c>
    </row>
    <row r="3">
      <c r="A3" t="inlineStr">
        <is>
          <t>Machine Description 1</t>
        </is>
      </c>
    </row>
    <row r="4">
      <c r="A4" t="inlineStr">
        <is>
          <t>Machine Serial No.: 1</t>
        </is>
      </c>
    </row>
    <row r="5" ht="30" customHeight="1">
      <c r="A5" t="inlineStr">
        <is>
          <t>Location:</t>
        </is>
      </c>
      <c r="B5" s="1" t="inlineStr">
        <is>
          <t>Test of sensor installed</t>
        </is>
      </c>
      <c r="C5" s="1" t="inlineStr">
        <is>
          <t>Test of group of sensors</t>
        </is>
      </c>
      <c r="D5" s="1" t="inlineStr">
        <is>
          <t>Default Adress</t>
        </is>
      </c>
      <c r="E5" t="inlineStr">
        <is>
          <t>Max [µm]</t>
        </is>
      </c>
      <c r="F5" t="inlineStr">
        <is>
          <t>Min [µm]</t>
        </is>
      </c>
      <c r="G5" t="inlineStr">
        <is>
          <t>Max [V]</t>
        </is>
      </c>
      <c r="H5" t="inlineStr">
        <is>
          <t>Min [V]</t>
        </is>
      </c>
    </row>
    <row r="6">
      <c r="A6" t="inlineStr">
        <is>
          <t>Motor-NDE-KP</t>
        </is>
      </c>
      <c r="B6" s="2" t="inlineStr">
        <is>
          <t>Dataset</t>
        </is>
      </c>
      <c r="C6" t="inlineStr">
        <is>
          <t>Motor-NDE - Dataset</t>
        </is>
      </c>
      <c r="D6" t="n">
        <v>10</v>
      </c>
      <c r="E6" t="n">
        <v>750</v>
      </c>
      <c r="F6" t="n">
        <v>250</v>
      </c>
      <c r="G6" s="13" t="n">
        <v>5.089285714285714</v>
      </c>
      <c r="H6" s="13" t="n">
        <v>1.696428571428571</v>
      </c>
    </row>
    <row r="7">
      <c r="A7" t="inlineStr">
        <is>
          <t>Motor-NDE-X</t>
        </is>
      </c>
      <c r="B7" s="2" t="inlineStr">
        <is>
          <t>Dataset</t>
        </is>
      </c>
      <c r="C7" t="inlineStr">
        <is>
          <t>Motor-NDE - Dataset</t>
        </is>
      </c>
      <c r="D7" t="n">
        <v>11</v>
      </c>
      <c r="E7" t="n">
        <v>950</v>
      </c>
      <c r="F7" t="n">
        <v>450</v>
      </c>
      <c r="G7" s="13" t="n">
        <v>6.446428571428571</v>
      </c>
      <c r="H7" s="13" t="n">
        <v>3.053571428571428</v>
      </c>
    </row>
    <row r="8">
      <c r="A8" t="inlineStr">
        <is>
          <t>Motor-NDE-Y</t>
        </is>
      </c>
      <c r="B8" s="2" t="inlineStr">
        <is>
          <t>Dataset</t>
        </is>
      </c>
      <c r="C8" t="inlineStr">
        <is>
          <t>Motor-NDE - Dataset</t>
        </is>
      </c>
      <c r="D8" t="n">
        <v>12</v>
      </c>
      <c r="E8" t="n">
        <v>950</v>
      </c>
      <c r="F8" t="n">
        <v>450</v>
      </c>
      <c r="G8" s="13" t="n">
        <v>6.446428571428571</v>
      </c>
      <c r="H8" s="13" t="n">
        <v>3.053571428571428</v>
      </c>
    </row>
    <row r="9">
      <c r="A9" t="inlineStr">
        <is>
          <t>Motor-DE-X</t>
        </is>
      </c>
      <c r="B9" s="2" t="inlineStr">
        <is>
          <t>Dataset</t>
        </is>
      </c>
      <c r="C9" t="inlineStr">
        <is>
          <t>Motor-DE - Dataset</t>
        </is>
      </c>
      <c r="D9" t="n">
        <v>21</v>
      </c>
      <c r="E9" t="n">
        <v>950</v>
      </c>
      <c r="F9" t="n">
        <v>450</v>
      </c>
      <c r="G9" s="13" t="n">
        <v>6.446428571428571</v>
      </c>
      <c r="H9" s="13" t="n">
        <v>3.053571428571428</v>
      </c>
    </row>
    <row r="10">
      <c r="A10" t="inlineStr">
        <is>
          <t>Motor-DE-Y</t>
        </is>
      </c>
      <c r="B10" s="2" t="inlineStr">
        <is>
          <t>Dataset: 2</t>
        </is>
      </c>
      <c r="C10" t="inlineStr">
        <is>
          <t>Dataset: 4</t>
        </is>
      </c>
      <c r="D10" t="n">
        <v>22</v>
      </c>
      <c r="E10" t="n">
        <v>950</v>
      </c>
      <c r="F10" t="n">
        <v>450</v>
      </c>
      <c r="G10" s="13" t="n">
        <v>6.446428571428571</v>
      </c>
      <c r="H10" s="13" t="n">
        <v>3.053571428571428</v>
      </c>
    </row>
    <row r="11">
      <c r="A11" t="inlineStr">
        <is>
          <t>Pump-DE-X</t>
        </is>
      </c>
      <c r="B11" s="2" t="inlineStr">
        <is>
          <t>Dataset: 3</t>
        </is>
      </c>
      <c r="C11" t="inlineStr">
        <is>
          <t>Dataset: 5</t>
        </is>
      </c>
      <c r="D11" t="n">
        <v>41</v>
      </c>
      <c r="E11" t="n">
        <v>950</v>
      </c>
      <c r="F11" t="n">
        <v>450</v>
      </c>
      <c r="G11" s="13" t="n">
        <v>6.446428571428571</v>
      </c>
      <c r="H11" s="13" t="n">
        <v>3.053571428571428</v>
      </c>
    </row>
    <row r="12">
      <c r="A12" t="inlineStr">
        <is>
          <t>Pump-DE-Y</t>
        </is>
      </c>
      <c r="B12" s="2" t="inlineStr">
        <is>
          <t>Dataset</t>
        </is>
      </c>
      <c r="C12" t="inlineStr">
        <is>
          <t>Pump-DE - Dataset</t>
        </is>
      </c>
      <c r="D12" t="n">
        <v>42</v>
      </c>
      <c r="E12" t="n">
        <v>950</v>
      </c>
      <c r="F12" t="n">
        <v>450</v>
      </c>
      <c r="G12" s="13" t="n">
        <v>6.446428571428571</v>
      </c>
      <c r="H12" s="13" t="n">
        <v>3.053571428571428</v>
      </c>
    </row>
    <row r="13">
      <c r="A13" t="inlineStr">
        <is>
          <t>Pump-DE-Ax1</t>
        </is>
      </c>
      <c r="B13" s="2" t="inlineStr">
        <is>
          <t>Dataset</t>
        </is>
      </c>
      <c r="C13" t="inlineStr">
        <is>
          <t>Pump-DE - Dataset</t>
        </is>
      </c>
      <c r="D13" t="n">
        <v>43</v>
      </c>
      <c r="E13" t="n">
        <v>750</v>
      </c>
      <c r="F13" t="n">
        <v>250</v>
      </c>
      <c r="G13" s="13" t="n">
        <v>5.089285714285714</v>
      </c>
      <c r="H13" s="13" t="n">
        <v>1.696428571428571</v>
      </c>
    </row>
    <row r="14">
      <c r="A14" t="inlineStr">
        <is>
          <t>Pump-DE-Ax2</t>
        </is>
      </c>
      <c r="B14" s="2" t="inlineStr">
        <is>
          <t>Dataset</t>
        </is>
      </c>
      <c r="C14" t="inlineStr">
        <is>
          <t>Pump-DE - Dataset</t>
        </is>
      </c>
      <c r="D14" t="n">
        <v>44</v>
      </c>
      <c r="E14" t="n">
        <v>750</v>
      </c>
      <c r="F14" t="n">
        <v>250</v>
      </c>
      <c r="G14" s="13" t="n">
        <v>5.089285714285714</v>
      </c>
      <c r="H14" s="13" t="n">
        <v>1.696428571428571</v>
      </c>
    </row>
    <row r="15">
      <c r="A15" t="inlineStr">
        <is>
          <t>Pump-NDE-X</t>
        </is>
      </c>
      <c r="B15" s="2" t="inlineStr">
        <is>
          <t>Dataset</t>
        </is>
      </c>
      <c r="C15" t="inlineStr">
        <is>
          <t>Pump-NDE - Dataset</t>
        </is>
      </c>
      <c r="D15" t="n">
        <v>31</v>
      </c>
      <c r="E15" t="n">
        <v>950</v>
      </c>
      <c r="F15" t="n">
        <v>450</v>
      </c>
      <c r="G15" s="13" t="n">
        <v>6.446428571428571</v>
      </c>
      <c r="H15" s="13" t="n">
        <v>3.053571428571428</v>
      </c>
    </row>
    <row r="16">
      <c r="A16" t="inlineStr">
        <is>
          <t>Pump-NDE-Y</t>
        </is>
      </c>
      <c r="B16" s="2" t="inlineStr">
        <is>
          <t>Dataset</t>
        </is>
      </c>
      <c r="C16" t="inlineStr">
        <is>
          <t>Pump-NDE - Dataset</t>
        </is>
      </c>
      <c r="D16" t="n">
        <v>32</v>
      </c>
      <c r="E16" t="n">
        <v>950</v>
      </c>
      <c r="F16" t="n">
        <v>450</v>
      </c>
      <c r="G16" s="13" t="n">
        <v>6.446428571428571</v>
      </c>
      <c r="H16" s="13" t="n">
        <v>3.053571428571428</v>
      </c>
    </row>
    <row r="17">
      <c r="G17" s="13" t="n"/>
      <c r="H17" s="13" t="n"/>
    </row>
    <row r="19">
      <c r="A19" t="inlineStr">
        <is>
          <t>Dataset:</t>
        </is>
      </c>
      <c r="B19" t="inlineStr">
        <is>
          <t>2</t>
        </is>
      </c>
      <c r="C19" t="inlineStr">
        <is>
          <t>3</t>
        </is>
      </c>
      <c r="D19" t="inlineStr">
        <is>
          <t>4</t>
        </is>
      </c>
      <c r="E19" t="inlineStr">
        <is>
          <t>5</t>
        </is>
      </c>
    </row>
    <row r="20">
      <c r="A20" t="inlineStr">
        <is>
          <t>Adress:</t>
        </is>
      </c>
      <c r="B20" t="inlineStr">
        <is>
          <t>22</t>
        </is>
      </c>
      <c r="C20" t="inlineStr">
        <is>
          <t>41</t>
        </is>
      </c>
      <c r="D20" t="inlineStr">
        <is>
          <t>22</t>
        </is>
      </c>
      <c r="E20" t="inlineStr">
        <is>
          <t>41</t>
        </is>
      </c>
    </row>
    <row r="21">
      <c r="A21" t="inlineStr">
        <is>
          <t>Serial No.:</t>
        </is>
      </c>
      <c r="B21" t="inlineStr">
        <is>
          <t>930</t>
        </is>
      </c>
      <c r="C21" t="inlineStr">
        <is>
          <t>926</t>
        </is>
      </c>
      <c r="D21" t="inlineStr">
        <is>
          <t>930</t>
        </is>
      </c>
      <c r="E21" t="inlineStr">
        <is>
          <t>926</t>
        </is>
      </c>
    </row>
    <row r="22">
      <c r="A22" t="inlineStr">
        <is>
          <t>SW ver.:</t>
        </is>
      </c>
      <c r="B22" t="inlineStr">
        <is>
          <t>0.3a</t>
        </is>
      </c>
      <c r="C22" t="inlineStr">
        <is>
          <t>0.2a</t>
        </is>
      </c>
      <c r="D22" t="inlineStr">
        <is>
          <t>0.3a</t>
        </is>
      </c>
      <c r="E22" t="inlineStr">
        <is>
          <t>0.2a</t>
        </is>
      </c>
    </row>
    <row r="23">
      <c r="A23" t="inlineStr">
        <is>
          <t>Article Number:</t>
        </is>
      </c>
      <c r="B23" t="inlineStr">
        <is>
          <t>4314083</t>
        </is>
      </c>
      <c r="C23" t="inlineStr">
        <is>
          <t>4314083</t>
        </is>
      </c>
      <c r="D23" t="inlineStr">
        <is>
          <t>4314083</t>
        </is>
      </c>
      <c r="E23" t="inlineStr">
        <is>
          <t>4314083</t>
        </is>
      </c>
    </row>
    <row r="24">
      <c r="A24" t="inlineStr">
        <is>
          <t>Description:</t>
        </is>
      </c>
      <c r="B24" t="inlineStr">
        <is>
          <t>DT3009-S1,4-M20_OSS_LF</t>
        </is>
      </c>
      <c r="C24" t="inlineStr">
        <is>
          <t>DT3009-S1,4-M20_OSS_LF</t>
        </is>
      </c>
      <c r="D24" t="inlineStr">
        <is>
          <t>DT3009-S1,4-M20_OSS_LF</t>
        </is>
      </c>
      <c r="E24" t="inlineStr">
        <is>
          <t>DT3009-S1,4-M20_OSS_LF</t>
        </is>
      </c>
    </row>
    <row r="25">
      <c r="A25" t="inlineStr">
        <is>
          <t>Measuring Unit:</t>
        </is>
      </c>
      <c r="B25" t="inlineStr">
        <is>
          <t>μm</t>
        </is>
      </c>
      <c r="C25" t="inlineStr">
        <is>
          <t>μm</t>
        </is>
      </c>
      <c r="D25" t="inlineStr">
        <is>
          <t>μm</t>
        </is>
      </c>
      <c r="E25" t="inlineStr">
        <is>
          <t>μm</t>
        </is>
      </c>
    </row>
    <row r="26">
      <c r="A26" t="inlineStr">
        <is>
          <t>Measuring Range:</t>
        </is>
      </c>
      <c r="B26" t="inlineStr">
        <is>
          <t>1400.0</t>
        </is>
      </c>
      <c r="C26" t="inlineStr">
        <is>
          <t>1400.0</t>
        </is>
      </c>
      <c r="D26" t="inlineStr">
        <is>
          <t>1400.0</t>
        </is>
      </c>
      <c r="E26" t="inlineStr">
        <is>
          <t>1400.0</t>
        </is>
      </c>
    </row>
    <row r="27">
      <c r="A27" t="inlineStr">
        <is>
          <t>Measuring offset:</t>
        </is>
      </c>
      <c r="B27" t="inlineStr">
        <is>
          <t>100.0</t>
        </is>
      </c>
      <c r="C27" t="inlineStr">
        <is>
          <t>100.0</t>
        </is>
      </c>
      <c r="D27" t="inlineStr">
        <is>
          <t>100.0</t>
        </is>
      </c>
      <c r="E27" t="inlineStr">
        <is>
          <t>100.0</t>
        </is>
      </c>
    </row>
    <row r="28">
      <c r="A28" t="inlineStr">
        <is>
          <t>Distance:</t>
        </is>
      </c>
      <c r="B28" t="inlineStr">
        <is>
          <t>725</t>
        </is>
      </c>
      <c r="C28" t="inlineStr">
        <is>
          <t>580</t>
        </is>
      </c>
      <c r="D28" t="inlineStr">
        <is>
          <t>728</t>
        </is>
      </c>
      <c r="E28" t="inlineStr">
        <is>
          <t>1490</t>
        </is>
      </c>
    </row>
    <row r="29">
      <c r="A29" t="inlineStr">
        <is>
          <t>Temperature:</t>
        </is>
      </c>
      <c r="B29" t="inlineStr">
        <is>
          <t>24.3</t>
        </is>
      </c>
      <c r="C29" t="inlineStr">
        <is>
          <t>169.8</t>
        </is>
      </c>
      <c r="D29" t="inlineStr">
        <is>
          <t>23.9</t>
        </is>
      </c>
      <c r="E29" t="inlineStr">
        <is>
          <t>55.3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:C12"/>
    </sheetView>
  </sheetViews>
  <sheetFormatPr baseColWidth="8" defaultRowHeight="15"/>
  <cols>
    <col width="9.140625" customWidth="1" style="11" min="1" max="1"/>
    <col width="14.140625" customWidth="1" style="11" min="2" max="2"/>
    <col width="12.85546875" customWidth="1" style="11" min="3" max="3"/>
  </cols>
  <sheetData>
    <row r="1" ht="30" customHeight="1">
      <c r="A1" s="10" t="inlineStr">
        <is>
          <t>Serial Number</t>
        </is>
      </c>
      <c r="B1" s="11" t="inlineStr">
        <is>
          <t>A</t>
        </is>
      </c>
      <c r="C1" s="11" t="inlineStr">
        <is>
          <t>B</t>
        </is>
      </c>
    </row>
    <row r="2">
      <c r="A2" s="11" t="n">
        <v>926</v>
      </c>
      <c r="B2" s="11" t="n">
        <v>3.6435986e-07</v>
      </c>
      <c r="C2" s="11" t="n">
        <v>127.052875</v>
      </c>
    </row>
    <row r="3">
      <c r="A3" s="11" t="n">
        <v>945</v>
      </c>
      <c r="B3" s="11" t="n">
        <v>3.2871071e-07</v>
      </c>
      <c r="C3" s="11" t="n">
        <v>70.773122</v>
      </c>
    </row>
    <row r="4">
      <c r="A4" s="11" t="n">
        <v>943</v>
      </c>
      <c r="B4" s="11" t="n">
        <v>3.2990243e-07</v>
      </c>
      <c r="C4" s="11" t="n">
        <v>69.89040900000001</v>
      </c>
    </row>
    <row r="5">
      <c r="A5" s="11" t="n">
        <v>937</v>
      </c>
      <c r="B5" s="11" t="n">
        <v>3.1901416e-07</v>
      </c>
      <c r="C5" s="11" t="n">
        <v>75.26146</v>
      </c>
    </row>
    <row r="6">
      <c r="A6" s="11" t="n">
        <v>942</v>
      </c>
      <c r="B6" s="11" t="n">
        <v>3.224101e-07</v>
      </c>
      <c r="C6" s="11" t="n">
        <v>68.874379</v>
      </c>
    </row>
    <row r="7">
      <c r="A7" s="11" t="n">
        <v>940</v>
      </c>
      <c r="B7" s="11" t="n">
        <v>3.2278766e-07</v>
      </c>
      <c r="C7" s="11" t="n">
        <v>77.731954</v>
      </c>
    </row>
    <row r="8">
      <c r="A8" s="11" t="n">
        <v>936</v>
      </c>
      <c r="B8" s="11" t="n">
        <v>3.2506648e-07</v>
      </c>
      <c r="C8" s="11" t="n">
        <v>80.69300699999999</v>
      </c>
    </row>
    <row r="9">
      <c r="A9" s="11" t="n">
        <v>928</v>
      </c>
      <c r="B9" s="11" t="n">
        <v>3.8614118e-07</v>
      </c>
      <c r="C9" s="11" t="n">
        <v>151.657731</v>
      </c>
    </row>
    <row r="10">
      <c r="A10" s="11" t="n">
        <v>929</v>
      </c>
      <c r="B10" s="11" t="n">
        <v>3.6000311e-07</v>
      </c>
      <c r="C10" s="11" t="n">
        <v>125.043925</v>
      </c>
    </row>
    <row r="11">
      <c r="A11" s="11" t="n">
        <v>919</v>
      </c>
      <c r="B11" s="11" t="n">
        <v>3.1913198e-07</v>
      </c>
      <c r="C11" s="11" t="n">
        <v>81.01232</v>
      </c>
    </row>
    <row r="12">
      <c r="A12" s="11" t="n">
        <v>918</v>
      </c>
      <c r="B12" s="11" t="n">
        <v>3.258151e-07</v>
      </c>
      <c r="C12" s="11" t="n">
        <v>84.43774000000001</v>
      </c>
    </row>
  </sheetData>
  <pageMargins left="0.7" right="0.7" top="0.75" bottom="0.75" header="0.3" footer="0.3"/>
  <headerFooter>
    <oddHeader/>
    <oddFooter>&amp;C&amp;"Calibri"&amp;10 &amp;K000000_x000d_# Schlumberger-Private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N27" sqref="N27"/>
    </sheetView>
  </sheetViews>
  <sheetFormatPr baseColWidth="8" defaultRowHeight="15"/>
  <cols>
    <col width="19.5703125" customWidth="1" min="1" max="1"/>
  </cols>
  <sheetData>
    <row r="1" ht="45" customHeight="1">
      <c r="A1" s="3" t="inlineStr">
        <is>
          <t>Location</t>
        </is>
      </c>
      <c r="B1" s="4" t="inlineStr">
        <is>
          <t>Adress</t>
        </is>
      </c>
      <c r="C1" s="4" t="inlineStr">
        <is>
          <t>Max [µm]</t>
        </is>
      </c>
      <c r="D1" s="4" t="inlineStr">
        <is>
          <t>Min [µm]</t>
        </is>
      </c>
      <c r="E1" s="4" t="inlineStr">
        <is>
          <t>Max [V]</t>
        </is>
      </c>
      <c r="F1" s="4" t="inlineStr">
        <is>
          <t>Min [V]</t>
        </is>
      </c>
      <c r="G1" s="5" t="inlineStr">
        <is>
          <t>Nom Value [µm]</t>
        </is>
      </c>
      <c r="H1" s="5" t="inlineStr">
        <is>
          <t>Tolerance [± µm]</t>
        </is>
      </c>
    </row>
    <row r="2">
      <c r="A2" s="6" t="inlineStr">
        <is>
          <t>Upper-Motor-NDE-X</t>
        </is>
      </c>
      <c r="B2" s="7" t="n">
        <v>111</v>
      </c>
      <c r="C2" s="7">
        <f>+G2+H2</f>
        <v/>
      </c>
      <c r="D2" s="7">
        <f>+G2-H2</f>
        <v/>
      </c>
      <c r="E2" s="14">
        <f>+C2*9.5/1400</f>
        <v/>
      </c>
      <c r="F2" s="14">
        <f>+D2*9.5/1400</f>
        <v/>
      </c>
      <c r="G2" s="8" t="n">
        <v>700</v>
      </c>
      <c r="H2" s="8" t="n">
        <v>250</v>
      </c>
    </row>
    <row r="3">
      <c r="A3" s="6" t="inlineStr">
        <is>
          <t>Upper-Motor-NDE-Y</t>
        </is>
      </c>
      <c r="B3" s="7" t="n">
        <v>112</v>
      </c>
      <c r="C3" s="7">
        <f>+G3+H3</f>
        <v/>
      </c>
      <c r="D3" s="7">
        <f>+G3-H3</f>
        <v/>
      </c>
      <c r="E3" s="14">
        <f>+C3*9.5/1400</f>
        <v/>
      </c>
      <c r="F3" s="14">
        <f>+D3*9.5/1400</f>
        <v/>
      </c>
      <c r="G3" s="8" t="n">
        <v>700</v>
      </c>
      <c r="H3" s="8" t="n">
        <v>250</v>
      </c>
    </row>
    <row r="4">
      <c r="A4" s="6" t="inlineStr">
        <is>
          <t>Upper-Motor-DE-X</t>
        </is>
      </c>
      <c r="B4" s="7" t="n">
        <v>121</v>
      </c>
      <c r="C4" s="7">
        <f>+G4+H4</f>
        <v/>
      </c>
      <c r="D4" s="7">
        <f>+G4-H4</f>
        <v/>
      </c>
      <c r="E4" s="14">
        <f>+C4*9.5/1400</f>
        <v/>
      </c>
      <c r="F4" s="14">
        <f>+D4*9.5/1400</f>
        <v/>
      </c>
      <c r="G4" s="8" t="n">
        <v>700</v>
      </c>
      <c r="H4" s="8" t="n">
        <v>250</v>
      </c>
    </row>
    <row r="5">
      <c r="A5" s="6" t="inlineStr">
        <is>
          <t>Upper-Motor-DE-Y</t>
        </is>
      </c>
      <c r="B5" s="7" t="n">
        <v>122</v>
      </c>
      <c r="C5" s="7">
        <f>+G5+H5</f>
        <v/>
      </c>
      <c r="D5" s="7">
        <f>+G5-H5</f>
        <v/>
      </c>
      <c r="E5" s="14">
        <f>+C5*9.5/1400</f>
        <v/>
      </c>
      <c r="F5" s="14">
        <f>+D5*9.5/1400</f>
        <v/>
      </c>
      <c r="G5" s="8" t="n">
        <v>700</v>
      </c>
      <c r="H5" s="8" t="n">
        <v>250</v>
      </c>
    </row>
    <row r="6">
      <c r="A6" s="6" t="inlineStr">
        <is>
          <t>WGC-Outer-DE-X</t>
        </is>
      </c>
      <c r="B6" s="7" t="n">
        <v>141</v>
      </c>
      <c r="C6" s="7">
        <f>+G6+H6</f>
        <v/>
      </c>
      <c r="D6" s="7">
        <f>+G6-H6</f>
        <v/>
      </c>
      <c r="E6" s="14">
        <f>+C6*9.5/1400</f>
        <v/>
      </c>
      <c r="F6" s="14">
        <f>+D6*9.5/1400</f>
        <v/>
      </c>
      <c r="G6" s="8" t="n">
        <v>700</v>
      </c>
      <c r="H6" s="8" t="n">
        <v>250</v>
      </c>
    </row>
    <row r="7">
      <c r="A7" s="6" t="inlineStr">
        <is>
          <t>WGC-Outer-DE-Y</t>
        </is>
      </c>
      <c r="B7" s="7" t="n">
        <v>142</v>
      </c>
      <c r="C7" s="7">
        <f>+G7+H7</f>
        <v/>
      </c>
      <c r="D7" s="7">
        <f>+G7-H7</f>
        <v/>
      </c>
      <c r="E7" s="14">
        <f>+C7*9.5/1400</f>
        <v/>
      </c>
      <c r="F7" s="14">
        <f>+D7*9.5/1400</f>
        <v/>
      </c>
      <c r="G7" s="8" t="n">
        <v>700</v>
      </c>
      <c r="H7" s="8" t="n">
        <v>250</v>
      </c>
    </row>
    <row r="8">
      <c r="A8" s="6" t="inlineStr">
        <is>
          <t>WGC-Outer-DE-Ax1</t>
        </is>
      </c>
      <c r="B8" s="7" t="n">
        <v>143</v>
      </c>
      <c r="C8" s="7">
        <f>+G8+H8</f>
        <v/>
      </c>
      <c r="D8" s="7">
        <f>+G8-H8</f>
        <v/>
      </c>
      <c r="E8" s="14">
        <f>+C8*9.5/1400</f>
        <v/>
      </c>
      <c r="F8" s="14">
        <f>+D8*9.5/1400</f>
        <v/>
      </c>
      <c r="G8" s="8" t="n">
        <v>400</v>
      </c>
      <c r="H8" s="8" t="n">
        <v>250</v>
      </c>
    </row>
    <row r="9">
      <c r="A9" s="6" t="inlineStr">
        <is>
          <t>WGC-Outer-DE-Ax2</t>
        </is>
      </c>
      <c r="B9" s="7" t="n">
        <v>144</v>
      </c>
      <c r="C9" s="7">
        <f>+G9+H9</f>
        <v/>
      </c>
      <c r="D9" s="7">
        <f>+G9-H9</f>
        <v/>
      </c>
      <c r="E9" s="14">
        <f>+C9*9.5/1400</f>
        <v/>
      </c>
      <c r="F9" s="14">
        <f>+D9*9.5/1400</f>
        <v/>
      </c>
      <c r="G9" s="8" t="n">
        <v>400</v>
      </c>
      <c r="H9" s="8" t="n">
        <v>250</v>
      </c>
    </row>
    <row r="10">
      <c r="A10" s="6" t="inlineStr">
        <is>
          <t>WGC-Outer-NDE-X</t>
        </is>
      </c>
      <c r="B10" s="7" t="n">
        <v>131</v>
      </c>
      <c r="C10" s="7">
        <f>+G10+H10</f>
        <v/>
      </c>
      <c r="D10" s="7">
        <f>+G10-H10</f>
        <v/>
      </c>
      <c r="E10" s="14">
        <f>+C10*9.5/1400</f>
        <v/>
      </c>
      <c r="F10" s="14">
        <f>+D10*9.5/1400</f>
        <v/>
      </c>
      <c r="G10" s="8" t="n">
        <v>700</v>
      </c>
      <c r="H10" s="8" t="n">
        <v>250</v>
      </c>
    </row>
    <row r="11">
      <c r="A11" s="6" t="inlineStr">
        <is>
          <t>WGC-Outer-NDE-Y</t>
        </is>
      </c>
      <c r="B11" s="7" t="n">
        <v>132</v>
      </c>
      <c r="C11" s="7">
        <f>+G11+H11</f>
        <v/>
      </c>
      <c r="D11" s="7">
        <f>+G11-H11</f>
        <v/>
      </c>
      <c r="E11" s="14">
        <f>+C11*9.5/1400</f>
        <v/>
      </c>
      <c r="F11" s="14">
        <f>+D11*9.5/1400</f>
        <v/>
      </c>
      <c r="G11" s="8" t="n">
        <v>700</v>
      </c>
      <c r="H11" s="8" t="n">
        <v>250</v>
      </c>
    </row>
    <row r="12">
      <c r="A12" s="6" t="inlineStr">
        <is>
          <t>WGC-Outer-KP</t>
        </is>
      </c>
      <c r="B12" s="7" t="n">
        <v>110</v>
      </c>
      <c r="C12" s="7">
        <f>+G12+H12</f>
        <v/>
      </c>
      <c r="D12" s="7">
        <f>+G12-H12</f>
        <v/>
      </c>
      <c r="E12" s="14">
        <f>+C12*9.5/1400</f>
        <v/>
      </c>
      <c r="F12" s="14">
        <f>+D12*9.5/1400</f>
        <v/>
      </c>
      <c r="G12" s="8" t="n">
        <v>500</v>
      </c>
      <c r="H12" s="8" t="n">
        <v>250</v>
      </c>
    </row>
    <row r="13">
      <c r="A13" s="6" t="inlineStr">
        <is>
          <t>WGC-Inner-DE-X</t>
        </is>
      </c>
      <c r="B13" s="7" t="n">
        <v>181</v>
      </c>
      <c r="C13" s="7">
        <f>+G13+H13</f>
        <v/>
      </c>
      <c r="D13" s="7">
        <f>+G13-H13</f>
        <v/>
      </c>
      <c r="E13" s="14">
        <f>+C13*9.5/1400</f>
        <v/>
      </c>
      <c r="F13" s="14">
        <f>+D13*9.5/1400</f>
        <v/>
      </c>
      <c r="G13" s="8" t="n">
        <v>700</v>
      </c>
      <c r="H13" s="8" t="n">
        <v>250</v>
      </c>
    </row>
    <row r="14">
      <c r="A14" s="6" t="inlineStr">
        <is>
          <t>WGC-Inner-DE-Y</t>
        </is>
      </c>
      <c r="B14" s="7" t="n">
        <v>182</v>
      </c>
      <c r="C14" s="7">
        <f>+G14+H14</f>
        <v/>
      </c>
      <c r="D14" s="7">
        <f>+G14-H14</f>
        <v/>
      </c>
      <c r="E14" s="14">
        <f>+C14*9.5/1400</f>
        <v/>
      </c>
      <c r="F14" s="14">
        <f>+D14*9.5/1400</f>
        <v/>
      </c>
      <c r="G14" s="8" t="n">
        <v>700</v>
      </c>
      <c r="H14" s="8" t="n">
        <v>250</v>
      </c>
    </row>
    <row r="15">
      <c r="A15" s="6" t="inlineStr">
        <is>
          <t>WGC-Inner-DE-Ax1</t>
        </is>
      </c>
      <c r="B15" s="7" t="n">
        <v>183</v>
      </c>
      <c r="C15" s="7">
        <f>+G15+H15</f>
        <v/>
      </c>
      <c r="D15" s="7">
        <f>+G15-H15</f>
        <v/>
      </c>
      <c r="E15" s="14">
        <f>+C15*9.5/1400</f>
        <v/>
      </c>
      <c r="F15" s="14">
        <f>+D15*9.5/1400</f>
        <v/>
      </c>
      <c r="G15" s="8" t="n">
        <v>400</v>
      </c>
      <c r="H15" s="8" t="n">
        <v>250</v>
      </c>
    </row>
    <row r="16">
      <c r="A16" s="6" t="inlineStr">
        <is>
          <t>WGC-Inner-DE-Ax2</t>
        </is>
      </c>
      <c r="B16" s="7" t="n">
        <v>184</v>
      </c>
      <c r="C16" s="7">
        <f>+G16+H16</f>
        <v/>
      </c>
      <c r="D16" s="7">
        <f>+G16-H16</f>
        <v/>
      </c>
      <c r="E16" s="14">
        <f>+C16*9.5/1400</f>
        <v/>
      </c>
      <c r="F16" s="14">
        <f>+D16*9.5/1400</f>
        <v/>
      </c>
      <c r="G16" s="8" t="n">
        <v>400</v>
      </c>
      <c r="H16" s="8" t="n">
        <v>250</v>
      </c>
    </row>
    <row r="17">
      <c r="A17" s="6" t="inlineStr">
        <is>
          <t>WGC-Inner-KP</t>
        </is>
      </c>
      <c r="B17" s="7" t="n">
        <v>150</v>
      </c>
      <c r="C17" s="7">
        <f>+G17+H17</f>
        <v/>
      </c>
      <c r="D17" s="7">
        <f>+G17-H17</f>
        <v/>
      </c>
      <c r="E17" s="14">
        <f>+C17*9.5/1400</f>
        <v/>
      </c>
      <c r="F17" s="14">
        <f>+D17*9.5/1400</f>
        <v/>
      </c>
      <c r="G17" s="8" t="n">
        <v>500</v>
      </c>
      <c r="H17" s="8" t="n">
        <v>250</v>
      </c>
    </row>
    <row r="18">
      <c r="A18" s="6" t="inlineStr">
        <is>
          <t>Lower-Motor-DE-X</t>
        </is>
      </c>
      <c r="B18" s="7" t="n">
        <v>161</v>
      </c>
      <c r="C18" s="7">
        <f>+G18+H18</f>
        <v/>
      </c>
      <c r="D18" s="7">
        <f>+G18-H18</f>
        <v/>
      </c>
      <c r="E18" s="14">
        <f>+C18*9.5/1400</f>
        <v/>
      </c>
      <c r="F18" s="14">
        <f>+D18*9.5/1400</f>
        <v/>
      </c>
      <c r="G18" s="8" t="n">
        <v>700</v>
      </c>
      <c r="H18" s="8" t="n">
        <v>250</v>
      </c>
    </row>
    <row r="19">
      <c r="A19" s="6" t="inlineStr">
        <is>
          <t>Lower-Motor-DE-Y</t>
        </is>
      </c>
      <c r="B19" s="7" t="n">
        <v>162</v>
      </c>
      <c r="C19" s="7">
        <f>+G19+H19</f>
        <v/>
      </c>
      <c r="D19" s="7">
        <f>+G19-H19</f>
        <v/>
      </c>
      <c r="E19" s="14">
        <f>+C19*9.5/1400</f>
        <v/>
      </c>
      <c r="F19" s="14">
        <f>+D19*9.5/1400</f>
        <v/>
      </c>
      <c r="G19" s="8" t="n">
        <v>700</v>
      </c>
      <c r="H19" s="8" t="n">
        <v>250</v>
      </c>
    </row>
    <row r="20">
      <c r="A20" s="6" t="inlineStr">
        <is>
          <t>Lower-Motor-NDE-X</t>
        </is>
      </c>
      <c r="B20" s="7" t="n">
        <v>151</v>
      </c>
      <c r="C20" s="7">
        <f>+G20+H20</f>
        <v/>
      </c>
      <c r="D20" s="7">
        <f>+G20-H20</f>
        <v/>
      </c>
      <c r="E20" s="14">
        <f>+C20*9.5/1400</f>
        <v/>
      </c>
      <c r="F20" s="14">
        <f>+D20*9.5/1400</f>
        <v/>
      </c>
      <c r="G20" s="8" t="n">
        <v>700</v>
      </c>
      <c r="H20" s="8" t="n">
        <v>250</v>
      </c>
    </row>
    <row r="21">
      <c r="A21" s="6" t="inlineStr">
        <is>
          <t>Lower-Motor-NDE-Y</t>
        </is>
      </c>
      <c r="B21" s="7" t="n">
        <v>152</v>
      </c>
      <c r="C21" s="7">
        <f>+G21+H21</f>
        <v/>
      </c>
      <c r="D21" s="7">
        <f>+G21-H21</f>
        <v/>
      </c>
      <c r="E21" s="14">
        <f>+C21*9.5/1400</f>
        <v/>
      </c>
      <c r="F21" s="14">
        <f>+D21*9.5/1400</f>
        <v/>
      </c>
      <c r="G21" s="8" t="n">
        <v>700</v>
      </c>
      <c r="H21" s="8" t="n">
        <v>250</v>
      </c>
    </row>
    <row r="22">
      <c r="A22" s="6" t="inlineStr">
        <is>
          <t>Motor-NDE-KP</t>
        </is>
      </c>
      <c r="B22" s="7" t="n">
        <v>10</v>
      </c>
      <c r="C22" s="7">
        <f>+G22+H22</f>
        <v/>
      </c>
      <c r="D22" s="7">
        <f>+G22-H22</f>
        <v/>
      </c>
      <c r="E22" s="14">
        <f>+C22*9.5/1400</f>
        <v/>
      </c>
      <c r="F22" s="14">
        <f>+D22*9.5/1400</f>
        <v/>
      </c>
      <c r="G22" s="8" t="n">
        <v>500</v>
      </c>
      <c r="H22" s="8" t="n">
        <v>250</v>
      </c>
    </row>
    <row r="23">
      <c r="A23" s="6" t="inlineStr">
        <is>
          <t>Motor-NDE-X</t>
        </is>
      </c>
      <c r="B23" s="7" t="n">
        <v>11</v>
      </c>
      <c r="C23" s="7">
        <f>+G23+H23</f>
        <v/>
      </c>
      <c r="D23" s="7">
        <f>+G23-H23</f>
        <v/>
      </c>
      <c r="E23" s="14">
        <f>+C23*9.5/1400</f>
        <v/>
      </c>
      <c r="F23" s="14">
        <f>+D23*9.5/1400</f>
        <v/>
      </c>
      <c r="G23" s="8" t="n">
        <v>700</v>
      </c>
      <c r="H23" s="8" t="n">
        <v>250</v>
      </c>
    </row>
    <row r="24">
      <c r="A24" s="6" t="inlineStr">
        <is>
          <t>Motor-NDE-Y</t>
        </is>
      </c>
      <c r="B24" s="7" t="n">
        <v>12</v>
      </c>
      <c r="C24" s="7">
        <f>+G24+H24</f>
        <v/>
      </c>
      <c r="D24" s="7">
        <f>+G24-H24</f>
        <v/>
      </c>
      <c r="E24" s="14">
        <f>+C24*9.5/1400</f>
        <v/>
      </c>
      <c r="F24" s="14">
        <f>+D24*9.5/1400</f>
        <v/>
      </c>
      <c r="G24" s="8" t="n">
        <v>700</v>
      </c>
      <c r="H24" s="8" t="n">
        <v>250</v>
      </c>
    </row>
    <row r="25">
      <c r="A25" s="6" t="inlineStr">
        <is>
          <t>Motor-DE-X</t>
        </is>
      </c>
      <c r="B25" s="7" t="n">
        <v>21</v>
      </c>
      <c r="C25" s="7">
        <f>+G25+H25</f>
        <v/>
      </c>
      <c r="D25" s="7">
        <f>+G25-H25</f>
        <v/>
      </c>
      <c r="E25" s="14">
        <f>+C25*9.5/1400</f>
        <v/>
      </c>
      <c r="F25" s="14">
        <f>+D25*9.5/1400</f>
        <v/>
      </c>
      <c r="G25" s="8" t="n">
        <v>700</v>
      </c>
      <c r="H25" s="8" t="n">
        <v>250</v>
      </c>
    </row>
    <row r="26">
      <c r="A26" s="6" t="inlineStr">
        <is>
          <t>Motor-DE-Y</t>
        </is>
      </c>
      <c r="B26" s="7" t="n">
        <v>22</v>
      </c>
      <c r="C26" s="7">
        <f>+G26+H26</f>
        <v/>
      </c>
      <c r="D26" s="7">
        <f>+G26-H26</f>
        <v/>
      </c>
      <c r="E26" s="14">
        <f>+C26*9.5/1400</f>
        <v/>
      </c>
      <c r="F26" s="14">
        <f>+D26*9.5/1400</f>
        <v/>
      </c>
      <c r="G26" s="8" t="n">
        <v>700</v>
      </c>
      <c r="H26" s="8" t="n">
        <v>250</v>
      </c>
    </row>
    <row r="27">
      <c r="A27" s="6" t="inlineStr">
        <is>
          <t>Pump-DE-X</t>
        </is>
      </c>
      <c r="B27" s="7" t="n">
        <v>41</v>
      </c>
      <c r="C27" s="7">
        <f>+G27+H27</f>
        <v/>
      </c>
      <c r="D27" s="7">
        <f>+G27-H27</f>
        <v/>
      </c>
      <c r="E27" s="14">
        <f>+C27*9.5/1400</f>
        <v/>
      </c>
      <c r="F27" s="14">
        <f>+D27*9.5/1400</f>
        <v/>
      </c>
      <c r="G27" s="8" t="n">
        <v>700</v>
      </c>
      <c r="H27" s="8" t="n">
        <v>250</v>
      </c>
    </row>
    <row r="28">
      <c r="A28" s="6" t="inlineStr">
        <is>
          <t>Pump-DE-Y</t>
        </is>
      </c>
      <c r="B28" s="7" t="n">
        <v>42</v>
      </c>
      <c r="C28" s="7">
        <f>+G28+H28</f>
        <v/>
      </c>
      <c r="D28" s="7">
        <f>+G28-H28</f>
        <v/>
      </c>
      <c r="E28" s="14">
        <f>+C28*9.5/1400</f>
        <v/>
      </c>
      <c r="F28" s="14">
        <f>+D28*9.5/1400</f>
        <v/>
      </c>
      <c r="G28" s="8" t="n">
        <v>700</v>
      </c>
      <c r="H28" s="8" t="n">
        <v>250</v>
      </c>
    </row>
    <row r="29">
      <c r="A29" s="6" t="inlineStr">
        <is>
          <t>Pump-DE-Ax1</t>
        </is>
      </c>
      <c r="B29" s="7" t="n">
        <v>43</v>
      </c>
      <c r="C29" s="7">
        <f>+G29+H29</f>
        <v/>
      </c>
      <c r="D29" s="7">
        <f>+G29-H29</f>
        <v/>
      </c>
      <c r="E29" s="14">
        <f>+C29*9.5/1400</f>
        <v/>
      </c>
      <c r="F29" s="14">
        <f>+D29*9.5/1400</f>
        <v/>
      </c>
      <c r="G29" s="8" t="n">
        <v>500</v>
      </c>
      <c r="H29" s="8" t="n">
        <v>250</v>
      </c>
    </row>
    <row r="30">
      <c r="A30" s="6" t="inlineStr">
        <is>
          <t>Pump-DE-Ax2</t>
        </is>
      </c>
      <c r="B30" s="7" t="n">
        <v>44</v>
      </c>
      <c r="C30" s="7">
        <f>+G30+H30</f>
        <v/>
      </c>
      <c r="D30" s="7">
        <f>+G30-H30</f>
        <v/>
      </c>
      <c r="E30" s="14">
        <f>+C30*9.5/1400</f>
        <v/>
      </c>
      <c r="F30" s="14">
        <f>+D30*9.5/1400</f>
        <v/>
      </c>
      <c r="G30" s="8" t="n">
        <v>500</v>
      </c>
      <c r="H30" s="8" t="n">
        <v>250</v>
      </c>
    </row>
    <row r="31">
      <c r="A31" s="6" t="inlineStr">
        <is>
          <t>Pump-NDE-X</t>
        </is>
      </c>
      <c r="B31" s="7" t="n">
        <v>31</v>
      </c>
      <c r="C31" s="7">
        <f>+G31+H31</f>
        <v/>
      </c>
      <c r="D31" s="7">
        <f>+G31-H31</f>
        <v/>
      </c>
      <c r="E31" s="14">
        <f>+C31*9.5/1400</f>
        <v/>
      </c>
      <c r="F31" s="14">
        <f>+D31*9.5/1400</f>
        <v/>
      </c>
      <c r="G31" s="8" t="n">
        <v>700</v>
      </c>
      <c r="H31" s="8" t="n">
        <v>250</v>
      </c>
    </row>
    <row r="32">
      <c r="A32" s="6" t="inlineStr">
        <is>
          <t>Pump-NDE-Y</t>
        </is>
      </c>
      <c r="B32" s="7" t="n">
        <v>32</v>
      </c>
      <c r="C32" s="7">
        <f>+G32+H32</f>
        <v/>
      </c>
      <c r="D32" s="7">
        <f>+G32-H32</f>
        <v/>
      </c>
      <c r="E32" s="14">
        <f>+C32*9.5/1400</f>
        <v/>
      </c>
      <c r="F32" s="14">
        <f>+D32*9.5/1400</f>
        <v/>
      </c>
      <c r="G32" s="8" t="n">
        <v>700</v>
      </c>
      <c r="H32" s="8" t="n">
        <v>250</v>
      </c>
    </row>
    <row r="33">
      <c r="A33" s="6" t="inlineStr">
        <is>
          <t>Pump-KP</t>
        </is>
      </c>
      <c r="B33" s="7" t="n">
        <v>10</v>
      </c>
      <c r="C33" s="7">
        <f>+G33+H33</f>
        <v/>
      </c>
      <c r="D33" s="7">
        <f>+G33-H33</f>
        <v/>
      </c>
      <c r="E33" s="14">
        <f>+C33*9.5/1400</f>
        <v/>
      </c>
      <c r="F33" s="14">
        <f>+D33*9.5/1400</f>
        <v/>
      </c>
      <c r="G33" s="8" t="n">
        <v>500</v>
      </c>
      <c r="H33" s="8" t="n">
        <v>250</v>
      </c>
    </row>
    <row r="34">
      <c r="A34" s="6" t="inlineStr">
        <is>
          <t>Custom</t>
        </is>
      </c>
      <c r="B34" s="7" t="inlineStr">
        <is>
          <t>[Select]</t>
        </is>
      </c>
      <c r="C34" s="7">
        <f>+G34+H34</f>
        <v/>
      </c>
      <c r="D34" s="7">
        <f>+G34-H34</f>
        <v/>
      </c>
      <c r="E34" s="14">
        <f>+C34*9.5/1400</f>
        <v/>
      </c>
      <c r="F34" s="14">
        <f>+D34*9.5/1400</f>
        <v/>
      </c>
      <c r="G34" s="8" t="n">
        <v>700</v>
      </c>
      <c r="H34" s="8" t="n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 Inge Nesheim</dc:creator>
  <dcterms:created xsi:type="dcterms:W3CDTF">2022-07-06T06:40:33Z</dcterms:created>
  <dcterms:modified xsi:type="dcterms:W3CDTF">2022-07-06T08:18:57Z</dcterms:modified>
  <cp:lastModifiedBy>Tom Inge Nesheim</cp:lastModifiedBy>
</cp:coreProperties>
</file>