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codeName="ThisWorkbook" defaultThemeVersion="202300"/>
  <mc:AlternateContent xmlns:mc="http://schemas.openxmlformats.org/markup-compatibility/2006">
    <mc:Choice Requires="x15">
      <x15ac:absPath xmlns:x15ac="http://schemas.microsoft.com/office/spreadsheetml/2010/11/ac" url="C:\Users\TuBeo5866\Downloads\"/>
    </mc:Choice>
  </mc:AlternateContent>
  <xr:revisionPtr revIDLastSave="0" documentId="13_ncr:1_{620A4E0A-74F8-47F8-9F08-95E9234F3822}" xr6:coauthVersionLast="47" xr6:coauthVersionMax="47" xr10:uidLastSave="{00000000-0000-0000-0000-000000000000}"/>
  <bookViews>
    <workbookView xWindow="-120" yWindow="-120" windowWidth="20730" windowHeight="11760" tabRatio="842" xr2:uid="{7F960065-4013-43CF-8739-47F0A6A54CFF}"/>
  </bookViews>
  <sheets>
    <sheet name="Licenses - Bản quyền" sheetId="4" r:id="rId1"/>
    <sheet name="Chi" sheetId="1" r:id="rId2"/>
    <sheet name="Thu"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6" i="2"/>
  <c r="I5" i="2"/>
  <c r="I4" i="2"/>
  <c r="I3" i="2"/>
  <c r="I10" i="1"/>
  <c r="I9" i="1"/>
  <c r="I8" i="1"/>
  <c r="I7" i="1"/>
  <c r="I6" i="1"/>
  <c r="I5" i="1"/>
  <c r="I4" i="1"/>
  <c r="I3" i="1"/>
  <c r="I2" i="1"/>
  <c r="H6" i="2"/>
  <c r="H5" i="2"/>
  <c r="H4" i="2"/>
  <c r="H3" i="2"/>
  <c r="H2" i="2"/>
  <c r="H10" i="1"/>
  <c r="H9" i="1"/>
  <c r="H8" i="1"/>
  <c r="H7" i="1"/>
  <c r="H6" i="1"/>
  <c r="H5" i="1"/>
  <c r="H4" i="1"/>
  <c r="H3" i="1"/>
  <c r="H2" i="1"/>
</calcChain>
</file>

<file path=xl/sharedStrings.xml><?xml version="1.0" encoding="utf-8"?>
<sst xmlns="http://schemas.openxmlformats.org/spreadsheetml/2006/main" count="182" uniqueCount="126">
  <si>
    <t>Chi tiêu</t>
  </si>
  <si>
    <t>Ngày</t>
  </si>
  <si>
    <t>Khoản chi</t>
  </si>
  <si>
    <t>Nội dung</t>
  </si>
  <si>
    <t>Số tiền (nghìn đồng)</t>
  </si>
  <si>
    <t>15/8/24</t>
  </si>
  <si>
    <t>30/8/24</t>
  </si>
  <si>
    <t>Tiền điện tháng 8</t>
  </si>
  <si>
    <t>Học phí tháng 8</t>
  </si>
  <si>
    <t>Tiền ăn tháng 8</t>
  </si>
  <si>
    <t>Khoản thu</t>
  </si>
  <si>
    <t>Lương</t>
  </si>
  <si>
    <t>Thưởng</t>
  </si>
  <si>
    <t>Làm thêm</t>
  </si>
  <si>
    <t>Được cho / tặng</t>
  </si>
  <si>
    <t>Khác</t>
  </si>
  <si>
    <t>Ở</t>
  </si>
  <si>
    <t>Ăn</t>
  </si>
  <si>
    <t>Di chuyển</t>
  </si>
  <si>
    <t>Học tập</t>
  </si>
  <si>
    <t>Sức khoẻ</t>
  </si>
  <si>
    <t>Giải trí</t>
  </si>
  <si>
    <t>Quà tặng / Từ thiện</t>
  </si>
  <si>
    <t>Tiết kiệm</t>
  </si>
  <si>
    <t>20/8/24</t>
  </si>
  <si>
    <t>22/8/24</t>
  </si>
  <si>
    <t>Tặng</t>
  </si>
  <si>
    <t>Xăng xe</t>
  </si>
  <si>
    <t>Số lần chi</t>
  </si>
  <si>
    <t>Thu nhập</t>
  </si>
  <si>
    <t>Số lần thu</t>
  </si>
  <si>
    <t>Lương tháng 8</t>
  </si>
  <si>
    <t>Người thân tặng</t>
  </si>
  <si>
    <t>Thưởng tháng 8</t>
  </si>
  <si>
    <t>Lỗ 20k, lãi 500k</t>
  </si>
  <si>
    <t>18/9/24</t>
  </si>
  <si>
    <t>24/8/24</t>
  </si>
  <si>
    <t>Mua sắm</t>
  </si>
  <si>
    <t>26/8/24</t>
  </si>
  <si>
    <t>27/8/24</t>
  </si>
  <si>
    <t>29/8/24</t>
  </si>
  <si>
    <t>Mua thuốc</t>
  </si>
  <si>
    <t>Nạp Fi Fai</t>
  </si>
  <si>
    <t>Bạn tặng</t>
  </si>
  <si>
    <t>21/8/24</t>
  </si>
  <si>
    <t>Ông hàng xóm thưởng</t>
  </si>
  <si>
    <t>Lỗ 100k, lãi 200k</t>
  </si>
  <si>
    <t>Jack tặng</t>
  </si>
  <si>
    <t>Copyright © TuBeo5866. All rights reserved.</t>
  </si>
  <si>
    <t>Bản quyền © thuộc TuBeo5866. Đã đăng ký Bản quyền.</t>
  </si>
  <si>
    <t>Social Links</t>
  </si>
  <si>
    <t>Các mạng xã hội</t>
  </si>
  <si>
    <t>Discord</t>
  </si>
  <si>
    <t>TuBeo5866</t>
  </si>
  <si>
    <t>https://discordapp.com/users/698715849434988608</t>
  </si>
  <si>
    <t>YouTube</t>
  </si>
  <si>
    <t>https://youtube.com/TuBeo5866</t>
  </si>
  <si>
    <t>TikTok</t>
  </si>
  <si>
    <t>@tubeo5866</t>
  </si>
  <si>
    <t>https://tiktok.com/@tubeo5866</t>
  </si>
  <si>
    <t>Tên</t>
  </si>
  <si>
    <t>Tên tài khoản</t>
  </si>
  <si>
    <t>Links</t>
  </si>
  <si>
    <t>https://x.com/tubeo5866</t>
  </si>
  <si>
    <t>X / Twitter</t>
  </si>
  <si>
    <t>Bluesky</t>
  </si>
  <si>
    <t>tubeo5866.bsky.app</t>
  </si>
  <si>
    <t>https://bsky.app/profile/tubeo5866.bsky.app</t>
  </si>
  <si>
    <t>Facebook (chính)</t>
  </si>
  <si>
    <t>tubeo5866</t>
  </si>
  <si>
    <t>https://facebook.com/TuBeo5866</t>
  </si>
  <si>
    <t>Facebook (phụ)</t>
  </si>
  <si>
    <t>tubeo58666</t>
  </si>
  <si>
    <t>https://facebook.com/TuBeo58666</t>
  </si>
  <si>
    <t>GitHub</t>
  </si>
  <si>
    <t>https://github.com/TuBeo5866</t>
  </si>
  <si>
    <t>Reddit</t>
  </si>
  <si>
    <t>Infinite-Science96</t>
  </si>
  <si>
    <t>https://www.reddit.com/user/Infinite-Science96</t>
  </si>
  <si>
    <t>Instagram</t>
  </si>
  <si>
    <t>https://www.instagram.com/tubeo5866/</t>
  </si>
  <si>
    <t>Steam</t>
  </si>
  <si>
    <t>phungdangtuantu</t>
  </si>
  <si>
    <t>https://steamcommunity.com/id/tubeo5866/</t>
  </si>
  <si>
    <t>https://soundcloud.com/tubeo5866</t>
  </si>
  <si>
    <t>SoundCloud</t>
  </si>
  <si>
    <t>Spotify</t>
  </si>
  <si>
    <t>https://open.spotify.com/user/316petzrdvrteasaneyw4hq2g3se?si=8fb0f01567504082</t>
  </si>
  <si>
    <t>https://tubeo5866.free.nf</t>
  </si>
  <si>
    <t>GameJolt</t>
  </si>
  <si>
    <t>https://gamejolt.com/invite/tubeo5866</t>
  </si>
  <si>
    <t>Short Info / Bio ngắn</t>
  </si>
  <si>
    <t>https://linktr.ee/tubeo5866</t>
  </si>
  <si>
    <r>
      <rPr>
        <b/>
        <u/>
        <sz val="12"/>
        <color theme="1"/>
        <rFont val="Consolas"/>
        <family val="3"/>
      </rPr>
      <t>VI-VN</t>
    </r>
    <r>
      <rPr>
        <sz val="10"/>
        <color theme="1"/>
        <rFont val="Consolas"/>
        <family val="3"/>
      </rPr>
      <t xml:space="preserve">
Theo đây, quyền được cấp miễn phí cho bất kỳ người nào có được bản sao của Phần mềm này và các tệp tài liệu liên quan ("Phần mềm"), được giao dịch Phần mềm mà không bị hạn chế, bao gồm nhưng không giới hạn các quyền sử dụng, sao chép, sửa đổi, hợp nhất, xuất bản, phân phối, cấp phép lại và/hoặc bán các bản sao của Phần mềm và cho phép những người được cung cấp Phần mềm làm như vậy,  tuân theo các điều kiện sau:
Thông báo bản quyền ở trên và thông báo cho phép này sẽ được bao gồm trong tất cả các bản sao hoặc phần quan trọng của Phần mềm.
PHẦN MỀM ĐƯỢC CUNG CẤP "NGUYÊN TRẠNG", KHÔNG CÓ BẢO ĐẢM DƯỚI BẤT KỲ HÌNH THỨC NÀO, RÕ RÀNG HAY NGỤ Ý, BAO GỒM NHƯNG KHÔNG GIỚI HẠN Ở CÁC BẢO ĐẢM VỀ KHẢ NĂNG BÁN ĐƯỢC, TÍNH PHÙ HỢP CHO MỘT MỤC ĐÍCH CỤ THỂ VÀ KHÔNG VI PHẠM. TRONG MỌI TRƯỜNG HỢP, TÁC GIẢ HOẶC CHỦ SỞ HỮU BẢN QUYỀN SẼ KHÔNG CHỊU TRÁCH NHIỆM PHÁP LÝ ĐỐI VỚI BẤT KỲ KHIẾU NẠI, THIỆT HẠI HOẶC TRÁCH NHIỆM PHÁP LÝ NÀO KHÁC, CHO DÙ TRONG HÀNH ĐỘNG HỢP ĐỒNG, SAI LẦM CÁ NHÂN HAY CÁCH KHÁC, PHÁT SINH TỪ, NGOÀI HOẶC LIÊN QUAN ĐẾN PHẦN MỀM HOẶC VIỆC SỬ DỤNG HOẶC CÁC GIAO DỊCH KHÁC TRONG PHẦN MỀM.</t>
    </r>
  </si>
  <si>
    <r>
      <rPr>
        <b/>
        <u/>
        <sz val="12"/>
        <color theme="1"/>
        <rFont val="Consolas"/>
        <family val="3"/>
      </rPr>
      <t>EN-US</t>
    </r>
    <r>
      <rPr>
        <sz val="10"/>
        <color theme="1"/>
        <rFont val="Consolas"/>
        <family val="3"/>
      </rPr>
      <t xml:space="preserv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r>
  </si>
  <si>
    <t>Tổng tiền
(nghìn đồng)</t>
  </si>
  <si>
    <t>Website (for games and projects / cho các trò chơi và dự án)</t>
  </si>
  <si>
    <t>Developer</t>
  </si>
  <si>
    <t>Games / Apps</t>
  </si>
  <si>
    <t>3 years</t>
  </si>
  <si>
    <t>Nhà phát triển</t>
  </si>
  <si>
    <t>Trò chơi &amp; Phần mềm</t>
  </si>
  <si>
    <t>3 năm</t>
  </si>
  <si>
    <t>Python, JavaScript, 
HTML, CSS, C++,...</t>
  </si>
  <si>
    <t>Python: 80%
C++: 62%</t>
  </si>
  <si>
    <t>Designer</t>
  </si>
  <si>
    <t>Nhà thiết kế</t>
  </si>
  <si>
    <t xml:space="preserve">GUI, CLI,... </t>
  </si>
  <si>
    <t>2.5 years</t>
  </si>
  <si>
    <t>2.5 năm</t>
  </si>
  <si>
    <t>PowerPoint, Website,…</t>
  </si>
  <si>
    <t>Supporter</t>
  </si>
  <si>
    <t>Hỗ trợ viên</t>
  </si>
  <si>
    <t>Many developers, coders, or boring user,…</t>
  </si>
  <si>
    <t>Những nhà phát triển, lập trình viên, những người buồn chán,…</t>
  </si>
  <si>
    <t>Owner &amp; Staff</t>
  </si>
  <si>
    <t>Quản lý &amp; Nhân viên</t>
  </si>
  <si>
    <t>[ADMIN] Láo Nháo - Game Solutions
[STAFF] Hydro Group</t>
  </si>
  <si>
    <t>Working as a</t>
  </si>
  <si>
    <t>Đang làm việc như một</t>
  </si>
  <si>
    <t>Giao diện: bình thường, cửa sổ lệnh,…</t>
  </si>
  <si>
    <t>Using my projects / games without credit me</t>
  </si>
  <si>
    <t>Sử dụng dự án / trò chơi mà không trích dẫn tôi</t>
  </si>
  <si>
    <t xml:space="preserve"> will be settled with laws and copyrights.</t>
  </si>
  <si>
    <t>sẽ bị xử lý theo pháp luật / bản quyền.</t>
  </si>
  <si>
    <t>MY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</si>
</sst>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font>
      <sz val="11"/>
      <color theme="1"/>
      <name val="Aptos Narrow"/>
      <family val="2"/>
      <scheme val="minor"/>
    </font>
    <font>
      <sz val="11"/>
      <color theme="1"/>
      <name val="Aptos Narrow"/>
      <family val="2"/>
      <scheme val="minor"/>
    </font>
    <font>
      <sz val="11"/>
      <color theme="1"/>
      <name val="Calibri"/>
      <family val="2"/>
    </font>
    <font>
      <b/>
      <sz val="20"/>
      <color theme="1"/>
      <name val="Calibri"/>
      <family val="2"/>
    </font>
    <font>
      <b/>
      <sz val="11"/>
      <color theme="1"/>
      <name val="Calibri"/>
      <family val="2"/>
    </font>
    <font>
      <sz val="11"/>
      <color theme="1"/>
      <name val="Robo"/>
    </font>
    <font>
      <sz val="11"/>
      <color theme="1"/>
      <name val="Aptos Display"/>
      <family val="2"/>
      <scheme val="major"/>
    </font>
    <font>
      <sz val="11"/>
      <color rgb="FF006100"/>
      <name val="Aptos Narrow"/>
      <family val="2"/>
      <scheme val="minor"/>
    </font>
    <font>
      <u/>
      <sz val="11"/>
      <color theme="10"/>
      <name val="Aptos Narrow"/>
      <family val="2"/>
      <scheme val="minor"/>
    </font>
    <font>
      <sz val="11"/>
      <color theme="1"/>
      <name val="Consolas"/>
      <family val="3"/>
    </font>
    <font>
      <sz val="10"/>
      <color theme="1"/>
      <name val="Consolas"/>
      <family val="3"/>
    </font>
    <font>
      <b/>
      <sz val="10"/>
      <color theme="1"/>
      <name val="Consolas"/>
      <family val="3"/>
    </font>
    <font>
      <b/>
      <u/>
      <sz val="10"/>
      <color theme="1"/>
      <name val="Consolas"/>
      <family val="3"/>
    </font>
    <font>
      <b/>
      <sz val="12"/>
      <color theme="1"/>
      <name val="Consolas"/>
      <family val="3"/>
    </font>
    <font>
      <b/>
      <u/>
      <sz val="12"/>
      <color theme="1"/>
      <name val="Consolas"/>
      <family val="3"/>
    </font>
    <font>
      <b/>
      <sz val="10"/>
      <color rgb="FF006100"/>
      <name val="Consolas"/>
      <family val="3"/>
    </font>
  </fonts>
  <fills count="24">
    <fill>
      <patternFill patternType="none"/>
    </fill>
    <fill>
      <patternFill patternType="gray125"/>
    </fill>
    <fill>
      <patternFill patternType="solid">
        <fgColor theme="7"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rgb="FFC6EFCE"/>
      </patternFill>
    </fill>
    <fill>
      <patternFill patternType="solid">
        <fgColor theme="5" tint="0.79998168889431442"/>
        <bgColor indexed="65"/>
      </patternFill>
    </fill>
    <fill>
      <patternFill patternType="solid">
        <fgColor theme="3" tint="0.499984740745262"/>
        <bgColor indexed="64"/>
      </patternFill>
    </fill>
    <fill>
      <patternFill patternType="solid">
        <fgColor rgb="FFC000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34998626667073579"/>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249977111117893"/>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xf>
    <xf numFmtId="0" fontId="5" fillId="0" borderId="0" xfId="0" applyFont="1"/>
    <xf numFmtId="0" fontId="6" fillId="3" borderId="0" xfId="2" applyFont="1" applyAlignment="1"/>
    <xf numFmtId="3" fontId="6" fillId="0" borderId="0" xfId="0" applyNumberFormat="1" applyFont="1" applyAlignment="1">
      <alignment horizontal="right" vertical="center"/>
    </xf>
    <xf numFmtId="3" fontId="6" fillId="0" borderId="0" xfId="0" applyNumberFormat="1" applyFont="1" applyAlignment="1">
      <alignment horizontal="right"/>
    </xf>
    <xf numFmtId="3" fontId="6" fillId="0" borderId="0" xfId="0" applyNumberFormat="1" applyFont="1"/>
    <xf numFmtId="0" fontId="6" fillId="4" borderId="0" xfId="3" applyFont="1" applyAlignment="1"/>
    <xf numFmtId="0" fontId="6" fillId="4" borderId="0" xfId="3" applyFont="1"/>
    <xf numFmtId="0" fontId="1" fillId="2" borderId="0" xfId="1" applyAlignment="1">
      <alignment horizont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xf numFmtId="0" fontId="6" fillId="0" borderId="0" xfId="0" applyFont="1" applyAlignment="1">
      <alignment horizontal="left"/>
    </xf>
    <xf numFmtId="0" fontId="2" fillId="0" borderId="0" xfId="0" applyFont="1" applyAlignment="1">
      <alignment horizontal="left"/>
    </xf>
    <xf numFmtId="164" fontId="6" fillId="0" borderId="0" xfId="0" applyNumberFormat="1" applyFont="1" applyAlignment="1">
      <alignment horizontal="center"/>
    </xf>
    <xf numFmtId="0" fontId="9" fillId="0" borderId="0" xfId="0" applyFont="1"/>
    <xf numFmtId="0" fontId="10" fillId="2" borderId="0" xfId="1" applyFont="1" applyAlignment="1">
      <alignment horizontal="center" vertical="center"/>
    </xf>
    <xf numFmtId="0" fontId="10" fillId="6" borderId="0" xfId="5"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xf>
    <xf numFmtId="0" fontId="11" fillId="7" borderId="3" xfId="0" applyFont="1" applyFill="1" applyBorder="1" applyAlignment="1">
      <alignment horizontal="left" vertical="center"/>
    </xf>
    <xf numFmtId="0" fontId="12" fillId="7" borderId="3" xfId="6" applyFont="1" applyFill="1" applyBorder="1" applyAlignment="1">
      <alignment horizontal="left" vertical="center"/>
    </xf>
    <xf numFmtId="0" fontId="11" fillId="8" borderId="3" xfId="0" applyFont="1" applyFill="1" applyBorder="1" applyAlignment="1">
      <alignment horizontal="left" vertical="center"/>
    </xf>
    <xf numFmtId="0" fontId="12" fillId="8" borderId="3" xfId="6" applyFont="1" applyFill="1" applyBorder="1" applyAlignment="1">
      <alignment horizontal="left" vertical="center"/>
    </xf>
    <xf numFmtId="0" fontId="12" fillId="8" borderId="3" xfId="0" applyFont="1" applyFill="1" applyBorder="1" applyAlignment="1">
      <alignment horizontal="left" vertical="center"/>
    </xf>
    <xf numFmtId="0" fontId="11" fillId="9" borderId="3" xfId="0" applyFont="1" applyFill="1" applyBorder="1" applyAlignment="1">
      <alignment horizontal="left" vertical="center"/>
    </xf>
    <xf numFmtId="49" fontId="11" fillId="9" borderId="3" xfId="0" applyNumberFormat="1" applyFont="1" applyFill="1" applyBorder="1" applyAlignment="1">
      <alignment horizontal="left" vertical="center"/>
    </xf>
    <xf numFmtId="0" fontId="12" fillId="9" borderId="3" xfId="6" applyFont="1" applyFill="1" applyBorder="1" applyAlignment="1">
      <alignment horizontal="left" vertical="center"/>
    </xf>
    <xf numFmtId="0" fontId="11" fillId="9" borderId="3" xfId="0" applyFont="1" applyFill="1" applyBorder="1" applyAlignment="1">
      <alignment horizontal="left" vertical="center"/>
    </xf>
    <xf numFmtId="0" fontId="11" fillId="11" borderId="3" xfId="0" applyFont="1" applyFill="1" applyBorder="1" applyAlignment="1">
      <alignment horizontal="left" vertical="center"/>
    </xf>
    <xf numFmtId="0" fontId="12" fillId="11" borderId="3" xfId="6" applyFont="1" applyFill="1" applyBorder="1" applyAlignment="1">
      <alignment horizontal="left" vertical="center"/>
    </xf>
    <xf numFmtId="0" fontId="11" fillId="11" borderId="3" xfId="0" applyFont="1" applyFill="1" applyBorder="1" applyAlignment="1">
      <alignment horizontal="left" vertical="center"/>
    </xf>
    <xf numFmtId="0" fontId="11" fillId="10" borderId="4" xfId="0" applyFont="1" applyFill="1" applyBorder="1" applyAlignment="1">
      <alignment horizontal="left" vertical="center"/>
    </xf>
    <xf numFmtId="0" fontId="12" fillId="10" borderId="4" xfId="6" applyFont="1" applyFill="1" applyBorder="1" applyAlignment="1">
      <alignment horizontal="left" vertical="center"/>
    </xf>
    <xf numFmtId="0" fontId="11" fillId="10" borderId="4" xfId="0" applyFont="1" applyFill="1" applyBorder="1" applyAlignment="1">
      <alignment horizontal="left" vertical="center"/>
    </xf>
    <xf numFmtId="0" fontId="11" fillId="12" borderId="6" xfId="0" applyFont="1" applyFill="1" applyBorder="1" applyAlignment="1">
      <alignment horizontal="left" vertical="center"/>
    </xf>
    <xf numFmtId="0" fontId="11" fillId="12" borderId="5" xfId="0" applyFont="1" applyFill="1" applyBorder="1" applyAlignment="1">
      <alignment horizontal="left" vertical="center"/>
    </xf>
    <xf numFmtId="0" fontId="11" fillId="12" borderId="8" xfId="0" applyFont="1" applyFill="1" applyBorder="1" applyAlignment="1">
      <alignment horizontal="left" vertical="center"/>
    </xf>
    <xf numFmtId="0" fontId="11" fillId="12" borderId="9" xfId="0" applyFont="1" applyFill="1" applyBorder="1" applyAlignment="1">
      <alignment horizontal="left" vertical="center"/>
    </xf>
    <xf numFmtId="0" fontId="11" fillId="12" borderId="2" xfId="0" applyFont="1" applyFill="1" applyBorder="1" applyAlignment="1">
      <alignment horizontal="left" vertical="center"/>
    </xf>
    <xf numFmtId="0" fontId="11" fillId="12" borderId="7" xfId="0" applyFont="1" applyFill="1" applyBorder="1" applyAlignment="1">
      <alignment horizontal="left" vertical="center"/>
    </xf>
    <xf numFmtId="0" fontId="11" fillId="12" borderId="4" xfId="0" applyFont="1" applyFill="1" applyBorder="1" applyAlignment="1">
      <alignment horizontal="left" vertical="center"/>
    </xf>
    <xf numFmtId="0" fontId="11" fillId="12" borderId="10" xfId="0" applyFont="1" applyFill="1" applyBorder="1" applyAlignment="1">
      <alignment horizontal="left" vertical="center"/>
    </xf>
    <xf numFmtId="0" fontId="12" fillId="12" borderId="8" xfId="6" applyFont="1" applyFill="1" applyBorder="1" applyAlignment="1">
      <alignment horizontal="left" vertical="center"/>
    </xf>
    <xf numFmtId="0" fontId="12" fillId="12" borderId="9" xfId="6" applyFont="1" applyFill="1" applyBorder="1" applyAlignment="1">
      <alignment horizontal="left" vertical="center"/>
    </xf>
    <xf numFmtId="0" fontId="11" fillId="13" borderId="3" xfId="0" applyFont="1" applyFill="1" applyBorder="1" applyAlignment="1">
      <alignment horizontal="left" vertical="center"/>
    </xf>
    <xf numFmtId="0" fontId="11" fillId="13" borderId="3" xfId="0" applyFont="1" applyFill="1" applyBorder="1" applyAlignment="1">
      <alignment horizontal="left" vertical="center"/>
    </xf>
    <xf numFmtId="0" fontId="12" fillId="13" borderId="3" xfId="6" applyFont="1" applyFill="1" applyBorder="1" applyAlignment="1">
      <alignment horizontal="left" vertical="center"/>
    </xf>
    <xf numFmtId="0" fontId="11" fillId="14" borderId="3" xfId="0" applyFont="1" applyFill="1" applyBorder="1" applyAlignment="1">
      <alignment horizontal="left" vertical="center"/>
    </xf>
    <xf numFmtId="0" fontId="11" fillId="14" borderId="3" xfId="0" applyFont="1" applyFill="1" applyBorder="1" applyAlignment="1">
      <alignment horizontal="left" vertical="center"/>
    </xf>
    <xf numFmtId="0" fontId="12" fillId="14" borderId="3" xfId="6" applyFont="1" applyFill="1" applyBorder="1" applyAlignment="1">
      <alignment horizontal="left" vertical="center"/>
    </xf>
    <xf numFmtId="0" fontId="11" fillId="15" borderId="3" xfId="0" applyFont="1" applyFill="1" applyBorder="1" applyAlignment="1">
      <alignment horizontal="left" vertical="center"/>
    </xf>
    <xf numFmtId="0" fontId="11" fillId="15" borderId="3" xfId="0" applyFont="1" applyFill="1" applyBorder="1" applyAlignment="1">
      <alignment horizontal="left" vertical="center"/>
    </xf>
    <xf numFmtId="0" fontId="12" fillId="15" borderId="3" xfId="6" applyFont="1" applyFill="1" applyBorder="1" applyAlignment="1">
      <alignment horizontal="left" vertical="center"/>
    </xf>
    <xf numFmtId="0" fontId="11" fillId="16" borderId="3" xfId="0" applyFont="1" applyFill="1" applyBorder="1" applyAlignment="1">
      <alignment horizontal="left" vertical="center"/>
    </xf>
    <xf numFmtId="0" fontId="12" fillId="16" borderId="3" xfId="6" applyFont="1" applyFill="1" applyBorder="1" applyAlignment="1">
      <alignment horizontal="left" vertical="center"/>
    </xf>
    <xf numFmtId="0" fontId="11" fillId="16" borderId="3" xfId="0" applyFont="1" applyFill="1" applyBorder="1" applyAlignment="1">
      <alignment horizontal="left" vertical="center"/>
    </xf>
    <xf numFmtId="0" fontId="11" fillId="17" borderId="3" xfId="0" applyFont="1" applyFill="1" applyBorder="1" applyAlignment="1">
      <alignment horizontal="left"/>
    </xf>
    <xf numFmtId="0" fontId="11" fillId="17" borderId="3" xfId="0" applyFont="1" applyFill="1" applyBorder="1" applyAlignment="1">
      <alignment horizontal="left"/>
    </xf>
    <xf numFmtId="0" fontId="12" fillId="17" borderId="3" xfId="6" applyFont="1" applyFill="1" applyBorder="1" applyAlignment="1">
      <alignment horizontal="left"/>
    </xf>
    <xf numFmtId="0" fontId="9" fillId="0" borderId="6" xfId="0" applyFont="1" applyBorder="1" applyAlignment="1">
      <alignment horizontal="center"/>
    </xf>
    <xf numFmtId="0" fontId="11" fillId="18" borderId="3" xfId="0" applyFont="1" applyFill="1" applyBorder="1"/>
    <xf numFmtId="0" fontId="11" fillId="18" borderId="3" xfId="0" applyFont="1" applyFill="1" applyBorder="1" applyAlignment="1">
      <alignment horizontal="left"/>
    </xf>
    <xf numFmtId="0" fontId="12" fillId="18" borderId="3" xfId="6" applyFont="1" applyFill="1" applyBorder="1" applyAlignment="1">
      <alignment horizontal="left"/>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10" fillId="19" borderId="0" xfId="0" applyFont="1" applyFill="1"/>
    <xf numFmtId="0" fontId="10" fillId="19" borderId="0" xfId="0" applyFont="1" applyFill="1" applyAlignment="1">
      <alignment wrapText="1"/>
    </xf>
    <xf numFmtId="0" fontId="9" fillId="19" borderId="0" xfId="0" applyFont="1" applyFill="1"/>
    <xf numFmtId="0" fontId="9" fillId="19" borderId="0" xfId="0" applyFont="1" applyFill="1" applyAlignment="1"/>
    <xf numFmtId="0" fontId="0" fillId="19" borderId="0" xfId="0" applyFill="1"/>
    <xf numFmtId="0" fontId="12" fillId="0" borderId="0" xfId="0" applyFont="1" applyAlignment="1">
      <alignment horizontal="center"/>
    </xf>
    <xf numFmtId="0" fontId="12" fillId="0" borderId="0" xfId="0" applyFont="1" applyAlignment="1">
      <alignment horizontal="center"/>
    </xf>
    <xf numFmtId="0" fontId="15" fillId="5" borderId="0" xfId="4" applyFont="1" applyAlignment="1">
      <alignment horizontal="center" vertical="center"/>
    </xf>
    <xf numFmtId="0" fontId="15" fillId="5" borderId="0" xfId="4" applyFont="1" applyAlignment="1">
      <alignment horizontal="center"/>
    </xf>
    <xf numFmtId="0" fontId="9" fillId="20" borderId="0" xfId="0" applyFont="1" applyFill="1"/>
    <xf numFmtId="49" fontId="9" fillId="0" borderId="0" xfId="0" applyNumberFormat="1" applyFont="1" applyAlignment="1">
      <alignment horizontal="left" vertical="top"/>
    </xf>
    <xf numFmtId="49" fontId="9" fillId="0" borderId="0" xfId="0" applyNumberFormat="1" applyFont="1" applyAlignment="1">
      <alignment horizontal="left" vertical="top" wrapText="1"/>
    </xf>
    <xf numFmtId="0" fontId="9"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horizontal="left"/>
    </xf>
    <xf numFmtId="0" fontId="9" fillId="21" borderId="0" xfId="0" applyFont="1" applyFill="1"/>
    <xf numFmtId="0" fontId="9" fillId="0" borderId="0" xfId="0" applyFont="1"/>
    <xf numFmtId="0" fontId="9" fillId="22" borderId="0" xfId="0" applyFont="1" applyFill="1"/>
    <xf numFmtId="0" fontId="9" fillId="23" borderId="0" xfId="0" applyFont="1" applyFill="1"/>
    <xf numFmtId="0" fontId="9" fillId="0" borderId="0" xfId="0" applyFont="1" applyAlignment="1">
      <alignment horizontal="left" vertical="center"/>
    </xf>
    <xf numFmtId="0" fontId="12" fillId="0" borderId="11" xfId="6" applyFont="1" applyBorder="1" applyAlignment="1">
      <alignment horizontal="center"/>
    </xf>
    <xf numFmtId="0" fontId="12" fillId="0" borderId="12" xfId="6" applyFont="1" applyBorder="1" applyAlignment="1">
      <alignment horizontal="center"/>
    </xf>
    <xf numFmtId="0" fontId="12" fillId="0" borderId="13" xfId="6" applyFont="1" applyBorder="1" applyAlignment="1">
      <alignment horizont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5" fillId="5" borderId="0" xfId="4" applyFont="1" applyBorder="1" applyAlignment="1">
      <alignment horizontal="center" vertical="center"/>
    </xf>
    <xf numFmtId="0" fontId="15" fillId="5" borderId="2" xfId="4" applyFont="1" applyBorder="1" applyAlignment="1">
      <alignment horizontal="center"/>
    </xf>
    <xf numFmtId="0" fontId="9" fillId="0" borderId="17" xfId="0" applyFont="1" applyBorder="1" applyAlignment="1">
      <alignment horizontal="center"/>
    </xf>
    <xf numFmtId="0" fontId="9" fillId="0" borderId="2" xfId="0" applyFont="1" applyBorder="1" applyAlignment="1">
      <alignment horizontal="center"/>
    </xf>
    <xf numFmtId="0" fontId="10" fillId="0" borderId="18" xfId="0" applyFont="1" applyBorder="1" applyAlignment="1">
      <alignment horizontal="center" vertical="center"/>
    </xf>
    <xf numFmtId="0" fontId="10" fillId="0" borderId="6" xfId="0" applyFont="1" applyBorder="1" applyAlignment="1">
      <alignment horizontal="center" vertical="center"/>
    </xf>
    <xf numFmtId="0" fontId="9" fillId="0" borderId="18" xfId="0" applyFont="1" applyBorder="1" applyAlignment="1">
      <alignment horizontal="center"/>
    </xf>
    <xf numFmtId="3" fontId="2" fillId="0" borderId="0" xfId="0" applyNumberFormat="1" applyFont="1"/>
    <xf numFmtId="0" fontId="13" fillId="0" borderId="0" xfId="0" applyFont="1" applyAlignment="1">
      <alignment horizontal="center" vertical="center"/>
    </xf>
  </cellXfs>
  <cellStyles count="7">
    <cellStyle name="20% - Accent2" xfId="5" builtinId="34"/>
    <cellStyle name="20% - Accent4" xfId="1" builtinId="42"/>
    <cellStyle name="40% - Accent1" xfId="2" builtinId="31"/>
    <cellStyle name="60% - Accent2" xfId="3" builtinId="36"/>
    <cellStyle name="Good" xfId="4" builtinId="26"/>
    <cellStyle name="Hyperlink" xfId="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TuBeo5866" TargetMode="External"/><Relationship Id="rId13" Type="http://schemas.openxmlformats.org/officeDocument/2006/relationships/hyperlink" Target="https://open.spotify.com/user/316petzrdvrteasaneyw4hq2g3se?si=8fb0f01567504082" TargetMode="External"/><Relationship Id="rId3" Type="http://schemas.openxmlformats.org/officeDocument/2006/relationships/hyperlink" Target="https://tiktok.com/@tubeo5866" TargetMode="External"/><Relationship Id="rId7" Type="http://schemas.openxmlformats.org/officeDocument/2006/relationships/hyperlink" Target="https://facebook.com/TuBeo58666" TargetMode="External"/><Relationship Id="rId12" Type="http://schemas.openxmlformats.org/officeDocument/2006/relationships/hyperlink" Target="https://soundcloud.com/tubeo5866" TargetMode="External"/><Relationship Id="rId2" Type="http://schemas.openxmlformats.org/officeDocument/2006/relationships/hyperlink" Target="https://youtube.com/TuBeo5866" TargetMode="External"/><Relationship Id="rId16" Type="http://schemas.openxmlformats.org/officeDocument/2006/relationships/hyperlink" Target="https://linktr.ee/tubeo5866" TargetMode="External"/><Relationship Id="rId1" Type="http://schemas.openxmlformats.org/officeDocument/2006/relationships/hyperlink" Target="https://discordapp.com/users/698715849434988608" TargetMode="External"/><Relationship Id="rId6" Type="http://schemas.openxmlformats.org/officeDocument/2006/relationships/hyperlink" Target="https://facebook.com/TuBeo5866" TargetMode="External"/><Relationship Id="rId11" Type="http://schemas.openxmlformats.org/officeDocument/2006/relationships/hyperlink" Target="https://steamcommunity.com/id/tubeo5866/" TargetMode="External"/><Relationship Id="rId5" Type="http://schemas.openxmlformats.org/officeDocument/2006/relationships/hyperlink" Target="https://bsky.app/profile/tubeo5866.bsky.app" TargetMode="External"/><Relationship Id="rId15" Type="http://schemas.openxmlformats.org/officeDocument/2006/relationships/hyperlink" Target="https://gamejolt.com/invite/tubeo5866" TargetMode="External"/><Relationship Id="rId10" Type="http://schemas.openxmlformats.org/officeDocument/2006/relationships/hyperlink" Target="https://www.instagram.com/tubeo5866/" TargetMode="External"/><Relationship Id="rId4" Type="http://schemas.openxmlformats.org/officeDocument/2006/relationships/hyperlink" Target="https://x.com/tubeo5866" TargetMode="External"/><Relationship Id="rId9" Type="http://schemas.openxmlformats.org/officeDocument/2006/relationships/hyperlink" Target="https://www.reddit.com/user/Infinite-Science96" TargetMode="External"/><Relationship Id="rId14" Type="http://schemas.openxmlformats.org/officeDocument/2006/relationships/hyperlink" Target="https://tubeo5866.free.n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1955-C440-4E5A-AB0B-7B0D68919C1B}">
  <sheetPr codeName="Sheet1">
    <tabColor rgb="FFEE0000"/>
  </sheetPr>
  <dimension ref="A1:P42"/>
  <sheetViews>
    <sheetView tabSelected="1" zoomScale="85" zoomScaleNormal="85" workbookViewId="0">
      <selection activeCell="M4" sqref="M4"/>
    </sheetView>
  </sheetViews>
  <sheetFormatPr defaultRowHeight="15"/>
  <cols>
    <col min="1" max="1" width="2.28515625" customWidth="1"/>
    <col min="10" max="10" width="2.28515625" customWidth="1"/>
    <col min="11" max="11" width="23.42578125" customWidth="1"/>
    <col min="12" max="12" width="23.85546875" customWidth="1"/>
    <col min="13" max="14" width="26.42578125" customWidth="1"/>
    <col min="15" max="15" width="30.140625" customWidth="1"/>
    <col min="16" max="16" width="2.28515625" customWidth="1"/>
  </cols>
  <sheetData>
    <row r="1" spans="1:16" ht="15" customHeight="1">
      <c r="A1" s="75"/>
      <c r="B1" s="21" t="s">
        <v>48</v>
      </c>
      <c r="C1" s="21"/>
      <c r="D1" s="21"/>
      <c r="E1" s="21"/>
      <c r="F1" s="21"/>
      <c r="G1" s="21"/>
      <c r="H1" s="21"/>
      <c r="I1" s="21"/>
      <c r="J1" s="73"/>
      <c r="K1" s="105" t="s">
        <v>125</v>
      </c>
      <c r="L1" s="105"/>
      <c r="M1" s="105"/>
      <c r="N1" s="105"/>
      <c r="O1" s="105"/>
      <c r="P1" s="73"/>
    </row>
    <row r="2" spans="1:16">
      <c r="A2" s="75"/>
      <c r="B2" s="21" t="s">
        <v>49</v>
      </c>
      <c r="C2" s="21"/>
      <c r="D2" s="21"/>
      <c r="E2" s="21"/>
      <c r="F2" s="21"/>
      <c r="G2" s="21"/>
      <c r="H2" s="21"/>
      <c r="I2" s="21"/>
      <c r="J2" s="73"/>
      <c r="K2" s="97" t="s">
        <v>50</v>
      </c>
      <c r="L2" s="97"/>
      <c r="M2" s="97"/>
      <c r="N2" s="97"/>
      <c r="O2" s="97"/>
      <c r="P2" s="73"/>
    </row>
    <row r="3" spans="1:16">
      <c r="A3" s="75"/>
      <c r="B3" s="71"/>
      <c r="C3" s="71"/>
      <c r="D3" s="71"/>
      <c r="E3" s="71"/>
      <c r="F3" s="71"/>
      <c r="G3" s="71"/>
      <c r="H3" s="71"/>
      <c r="I3" s="71"/>
      <c r="J3" s="73"/>
      <c r="K3" s="98" t="s">
        <v>51</v>
      </c>
      <c r="L3" s="98"/>
      <c r="M3" s="98"/>
      <c r="N3" s="98"/>
      <c r="O3" s="98"/>
      <c r="P3" s="73"/>
    </row>
    <row r="4" spans="1:16" ht="15" customHeight="1">
      <c r="A4" s="75"/>
      <c r="B4" s="22" t="s">
        <v>94</v>
      </c>
      <c r="C4" s="22"/>
      <c r="D4" s="22"/>
      <c r="E4" s="22"/>
      <c r="F4" s="22"/>
      <c r="G4" s="22"/>
      <c r="H4" s="22"/>
      <c r="I4" s="22"/>
      <c r="J4" s="73"/>
      <c r="K4" s="20"/>
      <c r="L4" s="20"/>
      <c r="M4" s="20"/>
      <c r="N4" s="20"/>
      <c r="O4" s="20"/>
      <c r="P4" s="73"/>
    </row>
    <row r="5" spans="1:16" ht="15" customHeight="1">
      <c r="A5" s="75"/>
      <c r="B5" s="22"/>
      <c r="C5" s="22"/>
      <c r="D5" s="22"/>
      <c r="E5" s="22"/>
      <c r="F5" s="22"/>
      <c r="G5" s="22"/>
      <c r="H5" s="22"/>
      <c r="I5" s="22"/>
      <c r="J5" s="74"/>
      <c r="K5" s="76" t="s">
        <v>60</v>
      </c>
      <c r="L5" s="76" t="s">
        <v>61</v>
      </c>
      <c r="M5" s="77" t="s">
        <v>62</v>
      </c>
      <c r="N5" s="77"/>
      <c r="O5" s="77"/>
      <c r="P5" s="73"/>
    </row>
    <row r="6" spans="1:16">
      <c r="A6" s="75"/>
      <c r="B6" s="22"/>
      <c r="C6" s="22"/>
      <c r="D6" s="22"/>
      <c r="E6" s="22"/>
      <c r="F6" s="22"/>
      <c r="G6" s="22"/>
      <c r="H6" s="22"/>
      <c r="I6" s="22"/>
      <c r="J6" s="74"/>
      <c r="K6" s="25" t="s">
        <v>52</v>
      </c>
      <c r="L6" s="25" t="s">
        <v>53</v>
      </c>
      <c r="M6" s="26" t="s">
        <v>54</v>
      </c>
      <c r="N6" s="26"/>
      <c r="O6" s="26"/>
      <c r="P6" s="73"/>
    </row>
    <row r="7" spans="1:16">
      <c r="A7" s="75"/>
      <c r="B7" s="22"/>
      <c r="C7" s="22"/>
      <c r="D7" s="22"/>
      <c r="E7" s="22"/>
      <c r="F7" s="22"/>
      <c r="G7" s="22"/>
      <c r="H7" s="22"/>
      <c r="I7" s="22"/>
      <c r="J7" s="74"/>
      <c r="K7" s="27" t="s">
        <v>55</v>
      </c>
      <c r="L7" s="27" t="s">
        <v>53</v>
      </c>
      <c r="M7" s="28" t="s">
        <v>56</v>
      </c>
      <c r="N7" s="29"/>
      <c r="O7" s="29"/>
      <c r="P7" s="73"/>
    </row>
    <row r="8" spans="1:16">
      <c r="A8" s="75"/>
      <c r="B8" s="22"/>
      <c r="C8" s="22"/>
      <c r="D8" s="22"/>
      <c r="E8" s="22"/>
      <c r="F8" s="22"/>
      <c r="G8" s="22"/>
      <c r="H8" s="22"/>
      <c r="I8" s="22"/>
      <c r="J8" s="74"/>
      <c r="K8" s="30" t="s">
        <v>57</v>
      </c>
      <c r="L8" s="31" t="s">
        <v>58</v>
      </c>
      <c r="M8" s="32" t="s">
        <v>59</v>
      </c>
      <c r="N8" s="33"/>
      <c r="O8" s="33"/>
      <c r="P8" s="73"/>
    </row>
    <row r="9" spans="1:16">
      <c r="A9" s="75"/>
      <c r="B9" s="22"/>
      <c r="C9" s="22"/>
      <c r="D9" s="22"/>
      <c r="E9" s="22"/>
      <c r="F9" s="22"/>
      <c r="G9" s="22"/>
      <c r="H9" s="22"/>
      <c r="I9" s="22"/>
      <c r="J9" s="74"/>
      <c r="K9" s="34" t="s">
        <v>64</v>
      </c>
      <c r="L9" s="34" t="s">
        <v>53</v>
      </c>
      <c r="M9" s="35" t="s">
        <v>63</v>
      </c>
      <c r="N9" s="36"/>
      <c r="O9" s="36"/>
      <c r="P9" s="73"/>
    </row>
    <row r="10" spans="1:16">
      <c r="A10" s="75"/>
      <c r="B10" s="22"/>
      <c r="C10" s="22"/>
      <c r="D10" s="22"/>
      <c r="E10" s="22"/>
      <c r="F10" s="22"/>
      <c r="G10" s="22"/>
      <c r="H10" s="22"/>
      <c r="I10" s="22"/>
      <c r="J10" s="74"/>
      <c r="K10" s="37" t="s">
        <v>65</v>
      </c>
      <c r="L10" s="37" t="s">
        <v>66</v>
      </c>
      <c r="M10" s="38" t="s">
        <v>67</v>
      </c>
      <c r="N10" s="39"/>
      <c r="O10" s="39"/>
      <c r="P10" s="73"/>
    </row>
    <row r="11" spans="1:16">
      <c r="A11" s="75"/>
      <c r="B11" s="22"/>
      <c r="C11" s="22"/>
      <c r="D11" s="22"/>
      <c r="E11" s="22"/>
      <c r="F11" s="22"/>
      <c r="G11" s="22"/>
      <c r="H11" s="22"/>
      <c r="I11" s="22"/>
      <c r="J11" s="74"/>
      <c r="K11" s="42" t="s">
        <v>68</v>
      </c>
      <c r="L11" s="46" t="s">
        <v>69</v>
      </c>
      <c r="M11" s="48" t="s">
        <v>70</v>
      </c>
      <c r="N11" s="40"/>
      <c r="O11" s="41"/>
      <c r="P11" s="73"/>
    </row>
    <row r="12" spans="1:16">
      <c r="A12" s="75"/>
      <c r="B12" s="22"/>
      <c r="C12" s="22"/>
      <c r="D12" s="22"/>
      <c r="E12" s="22"/>
      <c r="F12" s="22"/>
      <c r="G12" s="22"/>
      <c r="H12" s="22"/>
      <c r="I12" s="22"/>
      <c r="J12" s="74"/>
      <c r="K12" s="43" t="s">
        <v>71</v>
      </c>
      <c r="L12" s="47" t="s">
        <v>72</v>
      </c>
      <c r="M12" s="49" t="s">
        <v>73</v>
      </c>
      <c r="N12" s="44"/>
      <c r="O12" s="45"/>
      <c r="P12" s="73"/>
    </row>
    <row r="13" spans="1:16">
      <c r="A13" s="75"/>
      <c r="B13" s="22"/>
      <c r="C13" s="22"/>
      <c r="D13" s="22"/>
      <c r="E13" s="22"/>
      <c r="F13" s="22"/>
      <c r="G13" s="22"/>
      <c r="H13" s="22"/>
      <c r="I13" s="22"/>
      <c r="J13" s="74"/>
      <c r="K13" s="50" t="s">
        <v>74</v>
      </c>
      <c r="L13" s="50" t="s">
        <v>53</v>
      </c>
      <c r="M13" s="52" t="s">
        <v>75</v>
      </c>
      <c r="N13" s="51"/>
      <c r="O13" s="51"/>
      <c r="P13" s="73"/>
    </row>
    <row r="14" spans="1:16">
      <c r="A14" s="75"/>
      <c r="B14" s="22"/>
      <c r="C14" s="22"/>
      <c r="D14" s="22"/>
      <c r="E14" s="22"/>
      <c r="F14" s="22"/>
      <c r="G14" s="22"/>
      <c r="H14" s="22"/>
      <c r="I14" s="22"/>
      <c r="J14" s="74"/>
      <c r="K14" s="53" t="s">
        <v>76</v>
      </c>
      <c r="L14" s="53" t="s">
        <v>77</v>
      </c>
      <c r="M14" s="55" t="s">
        <v>78</v>
      </c>
      <c r="N14" s="54"/>
      <c r="O14" s="54"/>
      <c r="P14" s="73"/>
    </row>
    <row r="15" spans="1:16">
      <c r="A15" s="75"/>
      <c r="B15" s="22"/>
      <c r="C15" s="22"/>
      <c r="D15" s="22"/>
      <c r="E15" s="22"/>
      <c r="F15" s="22"/>
      <c r="G15" s="22"/>
      <c r="H15" s="22"/>
      <c r="I15" s="22"/>
      <c r="J15" s="74"/>
      <c r="K15" s="30" t="s">
        <v>79</v>
      </c>
      <c r="L15" s="30" t="s">
        <v>69</v>
      </c>
      <c r="M15" s="32" t="s">
        <v>80</v>
      </c>
      <c r="N15" s="33"/>
      <c r="O15" s="33"/>
      <c r="P15" s="73"/>
    </row>
    <row r="16" spans="1:16">
      <c r="A16" s="75"/>
      <c r="B16" s="22"/>
      <c r="C16" s="22"/>
      <c r="D16" s="22"/>
      <c r="E16" s="22"/>
      <c r="F16" s="22"/>
      <c r="G16" s="22"/>
      <c r="H16" s="22"/>
      <c r="I16" s="22"/>
      <c r="J16" s="73"/>
      <c r="K16" s="56" t="s">
        <v>81</v>
      </c>
      <c r="L16" s="56" t="s">
        <v>82</v>
      </c>
      <c r="M16" s="58" t="s">
        <v>83</v>
      </c>
      <c r="N16" s="57"/>
      <c r="O16" s="57"/>
      <c r="P16" s="73"/>
    </row>
    <row r="17" spans="1:16">
      <c r="A17" s="75"/>
      <c r="B17" s="22"/>
      <c r="C17" s="22"/>
      <c r="D17" s="22"/>
      <c r="E17" s="22"/>
      <c r="F17" s="22"/>
      <c r="G17" s="22"/>
      <c r="H17" s="22"/>
      <c r="I17" s="22"/>
      <c r="J17" s="73"/>
      <c r="K17" s="59" t="s">
        <v>85</v>
      </c>
      <c r="L17" s="59" t="s">
        <v>69</v>
      </c>
      <c r="M17" s="60" t="s">
        <v>84</v>
      </c>
      <c r="N17" s="61"/>
      <c r="O17" s="61"/>
      <c r="P17" s="73"/>
    </row>
    <row r="18" spans="1:16">
      <c r="A18" s="75"/>
      <c r="B18" s="22"/>
      <c r="C18" s="22"/>
      <c r="D18" s="22"/>
      <c r="E18" s="22"/>
      <c r="F18" s="22"/>
      <c r="G18" s="22"/>
      <c r="H18" s="22"/>
      <c r="I18" s="22"/>
      <c r="J18" s="73"/>
      <c r="K18" s="62" t="s">
        <v>86</v>
      </c>
      <c r="L18" s="62" t="s">
        <v>53</v>
      </c>
      <c r="M18" s="64" t="s">
        <v>87</v>
      </c>
      <c r="N18" s="63"/>
      <c r="O18" s="63"/>
      <c r="P18" s="73"/>
    </row>
    <row r="19" spans="1:16">
      <c r="A19" s="75"/>
      <c r="B19" s="22"/>
      <c r="C19" s="22"/>
      <c r="D19" s="22"/>
      <c r="E19" s="22"/>
      <c r="F19" s="22"/>
      <c r="G19" s="22"/>
      <c r="H19" s="22"/>
      <c r="I19" s="22"/>
      <c r="J19" s="73"/>
      <c r="K19" s="66" t="s">
        <v>89</v>
      </c>
      <c r="L19" s="66" t="s">
        <v>69</v>
      </c>
      <c r="M19" s="68" t="s">
        <v>90</v>
      </c>
      <c r="N19" s="67"/>
      <c r="O19" s="67"/>
      <c r="P19" s="73"/>
    </row>
    <row r="20" spans="1:16" ht="15.75" thickBot="1">
      <c r="A20" s="75"/>
      <c r="B20" s="22"/>
      <c r="C20" s="22"/>
      <c r="D20" s="22"/>
      <c r="E20" s="22"/>
      <c r="F20" s="22"/>
      <c r="G20" s="22"/>
      <c r="H20" s="22"/>
      <c r="I20" s="22"/>
      <c r="J20" s="73"/>
      <c r="K20" s="20"/>
      <c r="L20" s="20"/>
      <c r="M20" s="20"/>
      <c r="N20" s="20"/>
      <c r="O20" s="20"/>
      <c r="P20" s="73"/>
    </row>
    <row r="21" spans="1:16">
      <c r="A21" s="75"/>
      <c r="B21" s="22"/>
      <c r="C21" s="22"/>
      <c r="D21" s="22"/>
      <c r="E21" s="22"/>
      <c r="F21" s="22"/>
      <c r="G21" s="22"/>
      <c r="H21" s="22"/>
      <c r="I21" s="22"/>
      <c r="J21" s="73"/>
      <c r="K21" s="94" t="s">
        <v>96</v>
      </c>
      <c r="L21" s="95"/>
      <c r="M21" s="96"/>
      <c r="N21" s="101" t="s">
        <v>121</v>
      </c>
      <c r="O21" s="102"/>
      <c r="P21" s="73"/>
    </row>
    <row r="22" spans="1:16" ht="15" customHeight="1" thickBot="1">
      <c r="A22" s="75"/>
      <c r="B22" s="72"/>
      <c r="C22" s="72"/>
      <c r="D22" s="72"/>
      <c r="E22" s="72"/>
      <c r="F22" s="72"/>
      <c r="G22" s="72"/>
      <c r="H22" s="72"/>
      <c r="I22" s="72"/>
      <c r="J22" s="73"/>
      <c r="K22" s="91" t="s">
        <v>88</v>
      </c>
      <c r="L22" s="92"/>
      <c r="M22" s="93"/>
      <c r="N22" s="99" t="s">
        <v>123</v>
      </c>
      <c r="O22" s="100"/>
      <c r="P22" s="73"/>
    </row>
    <row r="23" spans="1:16" ht="15" customHeight="1" thickBot="1">
      <c r="A23" s="75"/>
      <c r="B23" s="22" t="s">
        <v>93</v>
      </c>
      <c r="C23" s="22"/>
      <c r="D23" s="22"/>
      <c r="E23" s="22"/>
      <c r="F23" s="22"/>
      <c r="G23" s="22"/>
      <c r="H23" s="22"/>
      <c r="I23" s="22"/>
      <c r="J23" s="73"/>
      <c r="K23" s="20"/>
      <c r="L23" s="20"/>
      <c r="M23" s="20"/>
      <c r="N23" s="20"/>
      <c r="O23" s="20"/>
      <c r="P23" s="73"/>
    </row>
    <row r="24" spans="1:16" ht="15" customHeight="1">
      <c r="A24" s="75"/>
      <c r="B24" s="22"/>
      <c r="C24" s="22"/>
      <c r="D24" s="22"/>
      <c r="E24" s="22"/>
      <c r="F24" s="22"/>
      <c r="G24" s="22"/>
      <c r="H24" s="22"/>
      <c r="I24" s="22"/>
      <c r="J24" s="73"/>
      <c r="K24" s="94" t="s">
        <v>91</v>
      </c>
      <c r="L24" s="95"/>
      <c r="M24" s="96"/>
      <c r="N24" s="103" t="s">
        <v>122</v>
      </c>
      <c r="O24" s="65"/>
      <c r="P24" s="73"/>
    </row>
    <row r="25" spans="1:16" ht="15.75" thickBot="1">
      <c r="A25" s="75"/>
      <c r="B25" s="22"/>
      <c r="C25" s="22"/>
      <c r="D25" s="22"/>
      <c r="E25" s="22"/>
      <c r="F25" s="22"/>
      <c r="G25" s="22"/>
      <c r="H25" s="22"/>
      <c r="I25" s="22"/>
      <c r="J25" s="73"/>
      <c r="K25" s="91" t="s">
        <v>92</v>
      </c>
      <c r="L25" s="92"/>
      <c r="M25" s="93"/>
      <c r="N25" s="99" t="s">
        <v>124</v>
      </c>
      <c r="O25" s="100"/>
      <c r="P25" s="73"/>
    </row>
    <row r="26" spans="1:16">
      <c r="A26" s="75"/>
      <c r="B26" s="22"/>
      <c r="C26" s="22"/>
      <c r="D26" s="22"/>
      <c r="E26" s="22"/>
      <c r="F26" s="22"/>
      <c r="G26" s="22"/>
      <c r="H26" s="22"/>
      <c r="I26" s="22"/>
      <c r="J26" s="73"/>
      <c r="K26" s="20"/>
      <c r="L26" s="20"/>
      <c r="M26" s="20"/>
      <c r="N26" s="20"/>
      <c r="O26" s="20"/>
      <c r="P26" s="73"/>
    </row>
    <row r="27" spans="1:16">
      <c r="A27" s="75"/>
      <c r="B27" s="22"/>
      <c r="C27" s="22"/>
      <c r="D27" s="22"/>
      <c r="E27" s="22"/>
      <c r="F27" s="22"/>
      <c r="G27" s="22"/>
      <c r="H27" s="22"/>
      <c r="I27" s="22"/>
      <c r="J27" s="73"/>
      <c r="K27" s="20"/>
      <c r="L27" s="20"/>
      <c r="M27" s="20"/>
      <c r="N27" s="20"/>
      <c r="O27" s="20"/>
      <c r="P27" s="73"/>
    </row>
    <row r="28" spans="1:16">
      <c r="A28" s="75"/>
      <c r="B28" s="22"/>
      <c r="C28" s="22"/>
      <c r="D28" s="22"/>
      <c r="E28" s="22"/>
      <c r="F28" s="22"/>
      <c r="G28" s="22"/>
      <c r="H28" s="22"/>
      <c r="I28" s="22"/>
      <c r="J28" s="73"/>
      <c r="K28" s="78" t="s">
        <v>118</v>
      </c>
      <c r="L28" s="78"/>
      <c r="M28" s="78"/>
      <c r="N28" s="78"/>
      <c r="O28" s="78"/>
      <c r="P28" s="73"/>
    </row>
    <row r="29" spans="1:16">
      <c r="A29" s="75"/>
      <c r="B29" s="22"/>
      <c r="C29" s="22"/>
      <c r="D29" s="22"/>
      <c r="E29" s="22"/>
      <c r="F29" s="22"/>
      <c r="G29" s="22"/>
      <c r="H29" s="22"/>
      <c r="I29" s="22"/>
      <c r="J29" s="73"/>
      <c r="K29" s="79" t="s">
        <v>119</v>
      </c>
      <c r="L29" s="79"/>
      <c r="M29" s="79"/>
      <c r="N29" s="79"/>
      <c r="O29" s="79"/>
      <c r="P29" s="73"/>
    </row>
    <row r="30" spans="1:16">
      <c r="A30" s="75"/>
      <c r="B30" s="22"/>
      <c r="C30" s="22"/>
      <c r="D30" s="22"/>
      <c r="E30" s="22"/>
      <c r="F30" s="22"/>
      <c r="G30" s="22"/>
      <c r="H30" s="22"/>
      <c r="I30" s="22"/>
      <c r="J30" s="73"/>
      <c r="K30" s="20"/>
      <c r="L30" s="20"/>
      <c r="M30" s="20"/>
      <c r="N30" s="20"/>
      <c r="O30" s="20"/>
      <c r="P30" s="73"/>
    </row>
    <row r="31" spans="1:16">
      <c r="A31" s="75"/>
      <c r="B31" s="22"/>
      <c r="C31" s="22"/>
      <c r="D31" s="22"/>
      <c r="E31" s="22"/>
      <c r="F31" s="22"/>
      <c r="G31" s="22"/>
      <c r="H31" s="22"/>
      <c r="I31" s="22"/>
      <c r="J31" s="73"/>
      <c r="K31" s="80" t="s">
        <v>97</v>
      </c>
      <c r="L31" s="23" t="s">
        <v>98</v>
      </c>
      <c r="M31" s="23" t="s">
        <v>99</v>
      </c>
      <c r="N31" s="82" t="s">
        <v>103</v>
      </c>
      <c r="O31" s="84" t="s">
        <v>104</v>
      </c>
      <c r="P31" s="73"/>
    </row>
    <row r="32" spans="1:16">
      <c r="A32" s="75"/>
      <c r="B32" s="22"/>
      <c r="C32" s="22"/>
      <c r="D32" s="22"/>
      <c r="E32" s="22"/>
      <c r="F32" s="22"/>
      <c r="G32" s="22"/>
      <c r="H32" s="22"/>
      <c r="I32" s="22"/>
      <c r="J32" s="73"/>
      <c r="K32" s="80" t="s">
        <v>100</v>
      </c>
      <c r="L32" s="23" t="s">
        <v>101</v>
      </c>
      <c r="M32" s="23" t="s">
        <v>102</v>
      </c>
      <c r="N32" s="81"/>
      <c r="O32" s="85"/>
      <c r="P32" s="73"/>
    </row>
    <row r="33" spans="1:16">
      <c r="A33" s="75"/>
      <c r="B33" s="22"/>
      <c r="C33" s="22"/>
      <c r="D33" s="22"/>
      <c r="E33" s="22"/>
      <c r="F33" s="22"/>
      <c r="G33" s="22"/>
      <c r="H33" s="22"/>
      <c r="I33" s="22"/>
      <c r="J33" s="73"/>
      <c r="K33" s="20"/>
      <c r="L33" s="20"/>
      <c r="M33" s="20"/>
      <c r="N33" s="20"/>
      <c r="O33" s="20"/>
      <c r="P33" s="73"/>
    </row>
    <row r="34" spans="1:16">
      <c r="A34" s="75"/>
      <c r="B34" s="22"/>
      <c r="C34" s="22"/>
      <c r="D34" s="22"/>
      <c r="E34" s="22"/>
      <c r="F34" s="22"/>
      <c r="G34" s="22"/>
      <c r="H34" s="22"/>
      <c r="I34" s="22"/>
      <c r="J34" s="73"/>
      <c r="K34" s="86" t="s">
        <v>105</v>
      </c>
      <c r="L34" s="87" t="s">
        <v>107</v>
      </c>
      <c r="M34" s="87"/>
      <c r="N34" s="23" t="s">
        <v>108</v>
      </c>
      <c r="O34" s="90" t="s">
        <v>110</v>
      </c>
      <c r="P34" s="73"/>
    </row>
    <row r="35" spans="1:16">
      <c r="A35" s="75"/>
      <c r="B35" s="22"/>
      <c r="C35" s="22"/>
      <c r="D35" s="22"/>
      <c r="E35" s="22"/>
      <c r="F35" s="22"/>
      <c r="G35" s="22"/>
      <c r="H35" s="22"/>
      <c r="I35" s="22"/>
      <c r="J35" s="73"/>
      <c r="K35" s="86" t="s">
        <v>106</v>
      </c>
      <c r="L35" s="87" t="s">
        <v>120</v>
      </c>
      <c r="M35" s="87"/>
      <c r="N35" s="23" t="s">
        <v>109</v>
      </c>
      <c r="O35" s="90"/>
      <c r="P35" s="73"/>
    </row>
    <row r="36" spans="1:16">
      <c r="A36" s="75"/>
      <c r="B36" s="22"/>
      <c r="C36" s="22"/>
      <c r="D36" s="22"/>
      <c r="E36" s="22"/>
      <c r="F36" s="22"/>
      <c r="G36" s="22"/>
      <c r="H36" s="22"/>
      <c r="I36" s="22"/>
      <c r="J36" s="73"/>
      <c r="K36" s="20"/>
      <c r="L36" s="20"/>
      <c r="M36" s="20"/>
      <c r="N36" s="20"/>
      <c r="O36" s="20"/>
      <c r="P36" s="73"/>
    </row>
    <row r="37" spans="1:16">
      <c r="A37" s="75"/>
      <c r="B37" s="22"/>
      <c r="C37" s="22"/>
      <c r="D37" s="22"/>
      <c r="E37" s="22"/>
      <c r="F37" s="22"/>
      <c r="G37" s="22"/>
      <c r="H37" s="22"/>
      <c r="I37" s="22"/>
      <c r="J37" s="73"/>
      <c r="K37" s="88" t="s">
        <v>111</v>
      </c>
      <c r="L37" s="24" t="s">
        <v>113</v>
      </c>
      <c r="M37" s="24"/>
      <c r="N37" s="24"/>
      <c r="O37" s="24"/>
      <c r="P37" s="73"/>
    </row>
    <row r="38" spans="1:16">
      <c r="A38" s="75"/>
      <c r="B38" s="22"/>
      <c r="C38" s="22"/>
      <c r="D38" s="22"/>
      <c r="E38" s="22"/>
      <c r="F38" s="22"/>
      <c r="G38" s="22"/>
      <c r="H38" s="22"/>
      <c r="I38" s="22"/>
      <c r="J38" s="73"/>
      <c r="K38" s="88" t="s">
        <v>112</v>
      </c>
      <c r="L38" s="24" t="s">
        <v>114</v>
      </c>
      <c r="M38" s="24"/>
      <c r="N38" s="24"/>
      <c r="O38" s="24"/>
      <c r="P38" s="73"/>
    </row>
    <row r="39" spans="1:16">
      <c r="A39" s="75"/>
      <c r="B39" s="22"/>
      <c r="C39" s="22"/>
      <c r="D39" s="22"/>
      <c r="E39" s="22"/>
      <c r="F39" s="22"/>
      <c r="G39" s="22"/>
      <c r="H39" s="22"/>
      <c r="I39" s="22"/>
      <c r="J39" s="73"/>
      <c r="K39" s="20"/>
      <c r="L39" s="20"/>
      <c r="M39" s="20"/>
      <c r="N39" s="20"/>
      <c r="O39" s="20"/>
      <c r="P39" s="73"/>
    </row>
    <row r="40" spans="1:16">
      <c r="A40" s="75"/>
      <c r="B40" s="22"/>
      <c r="C40" s="22"/>
      <c r="D40" s="22"/>
      <c r="E40" s="22"/>
      <c r="F40" s="22"/>
      <c r="G40" s="22"/>
      <c r="H40" s="22"/>
      <c r="I40" s="22"/>
      <c r="J40" s="73"/>
      <c r="K40" s="89" t="s">
        <v>115</v>
      </c>
      <c r="L40" s="83" t="s">
        <v>117</v>
      </c>
      <c r="M40" s="24"/>
      <c r="N40" s="24"/>
      <c r="O40" s="24"/>
      <c r="P40" s="73"/>
    </row>
    <row r="41" spans="1:16">
      <c r="A41" s="75"/>
      <c r="B41" s="22"/>
      <c r="C41" s="22"/>
      <c r="D41" s="22"/>
      <c r="E41" s="22"/>
      <c r="F41" s="22"/>
      <c r="G41" s="22"/>
      <c r="H41" s="22"/>
      <c r="I41" s="22"/>
      <c r="J41" s="73"/>
      <c r="K41" s="89" t="s">
        <v>116</v>
      </c>
      <c r="L41" s="24"/>
      <c r="M41" s="24"/>
      <c r="N41" s="24"/>
      <c r="O41" s="24"/>
      <c r="P41" s="73"/>
    </row>
    <row r="42" spans="1:16">
      <c r="A42" s="75"/>
      <c r="B42" s="75"/>
      <c r="C42" s="75"/>
      <c r="D42" s="75"/>
      <c r="E42" s="75"/>
      <c r="F42" s="75"/>
      <c r="G42" s="75"/>
      <c r="H42" s="75"/>
      <c r="I42" s="75"/>
      <c r="J42" s="75"/>
      <c r="K42" s="75"/>
      <c r="L42" s="75"/>
      <c r="M42" s="75"/>
      <c r="N42" s="75"/>
      <c r="O42" s="75"/>
      <c r="P42" s="75"/>
    </row>
  </sheetData>
  <mergeCells count="40">
    <mergeCell ref="K1:O1"/>
    <mergeCell ref="L35:M35"/>
    <mergeCell ref="O34:O35"/>
    <mergeCell ref="L37:O37"/>
    <mergeCell ref="L38:O38"/>
    <mergeCell ref="L40:O41"/>
    <mergeCell ref="N21:O21"/>
    <mergeCell ref="N22:O22"/>
    <mergeCell ref="N24:O24"/>
    <mergeCell ref="N25:O25"/>
    <mergeCell ref="K25:M25"/>
    <mergeCell ref="K28:O28"/>
    <mergeCell ref="K29:O29"/>
    <mergeCell ref="N31:N32"/>
    <mergeCell ref="O31:O32"/>
    <mergeCell ref="L34:M34"/>
    <mergeCell ref="K21:M21"/>
    <mergeCell ref="K22:M22"/>
    <mergeCell ref="M19:O19"/>
    <mergeCell ref="K24:M24"/>
    <mergeCell ref="M16:O16"/>
    <mergeCell ref="M5:O5"/>
    <mergeCell ref="M17:O17"/>
    <mergeCell ref="M18:O18"/>
    <mergeCell ref="M10:O10"/>
    <mergeCell ref="M11:O11"/>
    <mergeCell ref="M12:O12"/>
    <mergeCell ref="M13:O13"/>
    <mergeCell ref="M14:O14"/>
    <mergeCell ref="M15:O15"/>
    <mergeCell ref="K3:O3"/>
    <mergeCell ref="M6:O6"/>
    <mergeCell ref="M7:O7"/>
    <mergeCell ref="M8:O8"/>
    <mergeCell ref="M9:O9"/>
    <mergeCell ref="B4:I21"/>
    <mergeCell ref="B23:I41"/>
    <mergeCell ref="K2:O2"/>
    <mergeCell ref="B1:I1"/>
    <mergeCell ref="B2:I2"/>
  </mergeCells>
  <hyperlinks>
    <hyperlink ref="M6" r:id="rId1" xr:uid="{45D1B3AD-5B21-4686-9398-2A8231314A1C}"/>
    <hyperlink ref="M7" r:id="rId2" xr:uid="{A56BFFB3-8537-41AA-B5B3-4AFE80BB6BCD}"/>
    <hyperlink ref="M8" r:id="rId3" xr:uid="{B64D402A-B484-4144-8312-0FDE3DF5F509}"/>
    <hyperlink ref="M9" r:id="rId4" xr:uid="{B34D14A9-F987-4856-BF9C-E9D9A5B5C082}"/>
    <hyperlink ref="M10" r:id="rId5" xr:uid="{BA7E6B27-04F0-4BEC-852C-8741D372FFCB}"/>
    <hyperlink ref="M11" r:id="rId6" xr:uid="{E7D11055-31AF-4C5E-B605-A34C8824C71C}"/>
    <hyperlink ref="M12" r:id="rId7" xr:uid="{E2316527-8806-4D28-8555-0EC241B6EBAA}"/>
    <hyperlink ref="M13" r:id="rId8" xr:uid="{98180E1C-56E1-47A9-862D-06A6E326225E}"/>
    <hyperlink ref="M14" r:id="rId9" xr:uid="{BE2D79E9-9907-4771-A5C7-652CD60C7338}"/>
    <hyperlink ref="M15" r:id="rId10" xr:uid="{71658984-1069-4366-AF52-ED6DF010411E}"/>
    <hyperlink ref="M16" r:id="rId11" xr:uid="{9B5E13FC-832E-49A1-B8BE-25F0BD96BB60}"/>
    <hyperlink ref="M17" r:id="rId12" xr:uid="{3B60CE4A-6EDA-44DC-BC9E-6E41349EA2A5}"/>
    <hyperlink ref="M18" r:id="rId13" xr:uid="{CC2862CA-4337-4464-B86D-BC24848E791D}"/>
    <hyperlink ref="K22" r:id="rId14" xr:uid="{4BA94CCB-1447-43FD-BE3D-003948777EB5}"/>
    <hyperlink ref="M19" r:id="rId15" xr:uid="{EC0923A1-0D4F-4F50-89FE-63380CF14956}"/>
    <hyperlink ref="K25" r:id="rId16" xr:uid="{EB6EF532-E0D3-44FC-AF1D-D3E994D3C858}"/>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AB8C-F706-4B34-9C88-A9AC9F2843DB}">
  <sheetPr codeName="Sheet2">
    <tabColor theme="5" tint="-0.249977111117893"/>
  </sheetPr>
  <dimension ref="A1:L18"/>
  <sheetViews>
    <sheetView workbookViewId="0">
      <selection activeCell="E14" sqref="E14"/>
    </sheetView>
  </sheetViews>
  <sheetFormatPr defaultRowHeight="15"/>
  <cols>
    <col min="1" max="1" width="16.28515625" customWidth="1"/>
    <col min="2" max="2" width="18" customWidth="1"/>
    <col min="3" max="3" width="20.5703125"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0</v>
      </c>
      <c r="B1" s="1"/>
      <c r="C1" s="1"/>
      <c r="D1" s="1"/>
      <c r="E1" s="1"/>
      <c r="G1" s="69" t="s">
        <v>2</v>
      </c>
      <c r="H1" s="69" t="s">
        <v>28</v>
      </c>
      <c r="I1" s="70" t="s">
        <v>95</v>
      </c>
      <c r="J1" s="1"/>
      <c r="K1" s="1"/>
      <c r="L1" s="1"/>
    </row>
    <row r="2" spans="1:12">
      <c r="A2" s="4" t="s">
        <v>1</v>
      </c>
      <c r="B2" s="4" t="s">
        <v>2</v>
      </c>
      <c r="C2" s="4" t="s">
        <v>3</v>
      </c>
      <c r="D2" s="4" t="s">
        <v>4</v>
      </c>
      <c r="E2" s="3"/>
      <c r="G2" s="11" t="s">
        <v>16</v>
      </c>
      <c r="H2" s="13">
        <f>COUNTIF($B$3:$B$15,G2)</f>
        <v>2</v>
      </c>
      <c r="I2" s="104">
        <f>SUMIF($B$3:$B$15,G2,$D$3:$D$15)</f>
        <v>920</v>
      </c>
      <c r="J2" s="1"/>
      <c r="K2" s="1"/>
      <c r="L2" s="1"/>
    </row>
    <row r="3" spans="1:12">
      <c r="A3" s="14">
        <v>45390</v>
      </c>
      <c r="B3" s="15" t="s">
        <v>16</v>
      </c>
      <c r="C3" s="15" t="s">
        <v>7</v>
      </c>
      <c r="D3" s="8">
        <v>800</v>
      </c>
      <c r="E3" s="1"/>
      <c r="G3" s="11" t="s">
        <v>17</v>
      </c>
      <c r="H3" s="13">
        <f t="shared" ref="H3:H10" si="0">COUNTIF($B$3:$B$15,G3)</f>
        <v>2</v>
      </c>
      <c r="I3" s="104">
        <f t="shared" ref="I3:I10" si="1">SUMIF($B$3:$B$15,G3,$D$3:$D$15)</f>
        <v>14000</v>
      </c>
      <c r="J3" s="1"/>
      <c r="K3" s="1"/>
      <c r="L3" s="1"/>
    </row>
    <row r="4" spans="1:12">
      <c r="A4" s="14">
        <v>45420</v>
      </c>
      <c r="B4" s="15" t="s">
        <v>20</v>
      </c>
      <c r="C4" s="15" t="s">
        <v>41</v>
      </c>
      <c r="D4" s="8">
        <v>430</v>
      </c>
      <c r="E4" s="1"/>
      <c r="G4" s="11" t="s">
        <v>18</v>
      </c>
      <c r="H4" s="13">
        <f t="shared" si="0"/>
        <v>1</v>
      </c>
      <c r="I4" s="104">
        <f t="shared" si="1"/>
        <v>500</v>
      </c>
      <c r="J4" s="1"/>
      <c r="K4" s="1"/>
      <c r="L4" s="1"/>
    </row>
    <row r="5" spans="1:12">
      <c r="A5" s="14">
        <v>45512</v>
      </c>
      <c r="B5" s="15" t="s">
        <v>19</v>
      </c>
      <c r="C5" s="15" t="s">
        <v>8</v>
      </c>
      <c r="D5" s="8">
        <v>3000</v>
      </c>
      <c r="E5" s="1"/>
      <c r="G5" s="11" t="s">
        <v>19</v>
      </c>
      <c r="H5" s="13">
        <f t="shared" si="0"/>
        <v>1</v>
      </c>
      <c r="I5" s="104">
        <f t="shared" si="1"/>
        <v>3000</v>
      </c>
      <c r="J5" s="1"/>
      <c r="K5" s="1"/>
      <c r="L5" s="1"/>
    </row>
    <row r="6" spans="1:12">
      <c r="A6" s="14">
        <v>45573</v>
      </c>
      <c r="B6" s="15" t="s">
        <v>22</v>
      </c>
      <c r="C6" s="15" t="s">
        <v>26</v>
      </c>
      <c r="D6" s="8">
        <v>1000</v>
      </c>
      <c r="E6" s="1"/>
      <c r="G6" s="11" t="s">
        <v>20</v>
      </c>
      <c r="H6" s="13">
        <f t="shared" si="0"/>
        <v>2</v>
      </c>
      <c r="I6" s="104">
        <f t="shared" si="1"/>
        <v>750</v>
      </c>
      <c r="J6" s="1"/>
      <c r="K6" s="1"/>
      <c r="L6" s="1"/>
    </row>
    <row r="7" spans="1:12">
      <c r="A7" s="14">
        <v>45634</v>
      </c>
      <c r="B7" s="15" t="s">
        <v>18</v>
      </c>
      <c r="C7" s="17" t="s">
        <v>27</v>
      </c>
      <c r="D7" s="9">
        <v>500</v>
      </c>
      <c r="E7" s="1"/>
      <c r="G7" s="11" t="s">
        <v>21</v>
      </c>
      <c r="H7" s="13">
        <f t="shared" si="0"/>
        <v>1</v>
      </c>
      <c r="I7" s="104">
        <f t="shared" si="1"/>
        <v>100</v>
      </c>
      <c r="J7" s="1"/>
      <c r="K7" s="1"/>
      <c r="L7" s="1"/>
    </row>
    <row r="8" spans="1:12">
      <c r="A8" s="14" t="s">
        <v>35</v>
      </c>
      <c r="B8" s="15" t="s">
        <v>16</v>
      </c>
      <c r="C8" s="17" t="s">
        <v>7</v>
      </c>
      <c r="D8" s="10">
        <v>120</v>
      </c>
      <c r="E8" s="1"/>
      <c r="F8" s="1"/>
      <c r="G8" s="12" t="s">
        <v>22</v>
      </c>
      <c r="H8" s="13">
        <f t="shared" si="0"/>
        <v>2</v>
      </c>
      <c r="I8" s="104">
        <f t="shared" si="1"/>
        <v>1500</v>
      </c>
      <c r="J8" s="1"/>
      <c r="K8" s="1"/>
      <c r="L8" s="1"/>
    </row>
    <row r="9" spans="1:12">
      <c r="A9" s="14" t="s">
        <v>24</v>
      </c>
      <c r="B9" s="15" t="s">
        <v>23</v>
      </c>
      <c r="C9" s="17" t="s">
        <v>23</v>
      </c>
      <c r="D9" s="10">
        <v>900</v>
      </c>
      <c r="E9" s="1"/>
      <c r="F9" s="1"/>
      <c r="G9" s="12" t="s">
        <v>23</v>
      </c>
      <c r="H9" s="13">
        <f t="shared" si="0"/>
        <v>1</v>
      </c>
      <c r="I9" s="104">
        <f t="shared" si="1"/>
        <v>900</v>
      </c>
      <c r="J9" s="1"/>
      <c r="K9" s="1"/>
      <c r="L9" s="1"/>
    </row>
    <row r="10" spans="1:12">
      <c r="A10" s="14" t="s">
        <v>25</v>
      </c>
      <c r="B10" s="15" t="s">
        <v>17</v>
      </c>
      <c r="C10" s="17" t="s">
        <v>9</v>
      </c>
      <c r="D10" s="10">
        <v>8000</v>
      </c>
      <c r="E10" s="1"/>
      <c r="F10" s="1"/>
      <c r="G10" s="12" t="s">
        <v>15</v>
      </c>
      <c r="H10" s="13">
        <f t="shared" si="0"/>
        <v>1</v>
      </c>
      <c r="I10" s="104">
        <f t="shared" si="1"/>
        <v>2000</v>
      </c>
      <c r="J10" s="1"/>
      <c r="K10" s="1"/>
      <c r="L10" s="1"/>
    </row>
    <row r="11" spans="1:12">
      <c r="A11" s="14" t="s">
        <v>36</v>
      </c>
      <c r="B11" s="15" t="s">
        <v>15</v>
      </c>
      <c r="C11" s="15" t="s">
        <v>37</v>
      </c>
      <c r="D11" s="16">
        <v>2000</v>
      </c>
      <c r="E11" s="1"/>
      <c r="F11" s="1"/>
      <c r="G11" s="1"/>
      <c r="H11" s="1"/>
      <c r="I11" s="1"/>
      <c r="J11" s="1"/>
      <c r="K11" s="1"/>
      <c r="L11" s="1"/>
    </row>
    <row r="12" spans="1:12">
      <c r="A12" s="14" t="s">
        <v>38</v>
      </c>
      <c r="B12" s="15" t="s">
        <v>22</v>
      </c>
      <c r="C12" s="15" t="s">
        <v>26</v>
      </c>
      <c r="D12" s="16">
        <v>500</v>
      </c>
      <c r="E12" s="1"/>
      <c r="F12" s="1"/>
      <c r="G12" s="1"/>
      <c r="H12" s="1"/>
      <c r="I12" s="1"/>
      <c r="J12" s="1"/>
      <c r="K12" s="1"/>
      <c r="L12" s="1"/>
    </row>
    <row r="13" spans="1:12">
      <c r="A13" s="14" t="s">
        <v>39</v>
      </c>
      <c r="B13" s="15" t="s">
        <v>17</v>
      </c>
      <c r="C13" s="15" t="s">
        <v>9</v>
      </c>
      <c r="D13" s="16">
        <v>6000</v>
      </c>
      <c r="E13" s="1"/>
      <c r="F13" s="1"/>
      <c r="G13" s="1"/>
      <c r="H13" s="1"/>
      <c r="I13" s="1"/>
      <c r="J13" s="1"/>
      <c r="K13" s="1"/>
      <c r="L13" s="1"/>
    </row>
    <row r="14" spans="1:12">
      <c r="A14" s="14" t="s">
        <v>40</v>
      </c>
      <c r="B14" s="15" t="s">
        <v>20</v>
      </c>
      <c r="C14" s="15" t="s">
        <v>41</v>
      </c>
      <c r="D14" s="16">
        <v>320</v>
      </c>
      <c r="E14" s="1"/>
      <c r="F14" s="1"/>
      <c r="G14" s="1"/>
      <c r="H14" s="1"/>
      <c r="I14" s="1"/>
      <c r="J14" s="1"/>
      <c r="K14" s="1"/>
      <c r="L14" s="1"/>
    </row>
    <row r="15" spans="1:12">
      <c r="A15" s="14" t="s">
        <v>6</v>
      </c>
      <c r="B15" s="15" t="s">
        <v>21</v>
      </c>
      <c r="C15" s="15" t="s">
        <v>42</v>
      </c>
      <c r="D15" s="16">
        <v>100</v>
      </c>
      <c r="E15" s="1"/>
      <c r="F15" s="1"/>
      <c r="G15" s="1"/>
      <c r="H15" s="1"/>
      <c r="I15" s="1"/>
      <c r="J15" s="1"/>
      <c r="K15" s="1"/>
      <c r="L15" s="1"/>
    </row>
    <row r="16" spans="1:12">
      <c r="A16" s="1"/>
      <c r="B16" s="1"/>
      <c r="C16" s="18"/>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sheetData>
  <dataValidations count="2">
    <dataValidation type="list" allowBlank="1" showInputMessage="1" showErrorMessage="1" sqref="B3:B15" xr:uid="{2255B0B6-B93C-4829-A441-D82550B31F4C}">
      <formula1>$G$2:$G$10</formula1>
    </dataValidation>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C0D706F9-7002-41CC-B617-421F752660D5}">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86C3-1973-48FF-898E-541ABBCA17F5}">
  <sheetPr codeName="Sheet3">
    <tabColor theme="3" tint="0.499984740745262"/>
  </sheetPr>
  <dimension ref="A1:L19"/>
  <sheetViews>
    <sheetView workbookViewId="0">
      <selection activeCell="E11" sqref="E11"/>
    </sheetView>
  </sheetViews>
  <sheetFormatPr defaultRowHeight="15"/>
  <cols>
    <col min="1" max="1" width="16.28515625" customWidth="1"/>
    <col min="2" max="2" width="18" customWidth="1"/>
    <col min="3" max="3" width="20.5703125" bestFit="1" customWidth="1"/>
    <col min="4" max="4" width="25.5703125" customWidth="1"/>
    <col min="6" max="6" width="9.140625" customWidth="1"/>
    <col min="7" max="7" width="19.85546875" customWidth="1"/>
    <col min="8" max="8" width="12.28515625" customWidth="1"/>
    <col min="9" max="9" width="14.28515625" customWidth="1"/>
  </cols>
  <sheetData>
    <row r="1" spans="1:12" ht="33.75" customHeight="1">
      <c r="A1" s="2" t="s">
        <v>29</v>
      </c>
      <c r="B1" s="1"/>
      <c r="C1" s="1"/>
      <c r="D1" s="1"/>
      <c r="E1" s="1"/>
      <c r="G1" s="69" t="s">
        <v>10</v>
      </c>
      <c r="H1" s="69" t="s">
        <v>30</v>
      </c>
      <c r="I1" s="70" t="s">
        <v>95</v>
      </c>
      <c r="J1" s="1"/>
      <c r="K1" s="1"/>
      <c r="L1" s="1"/>
    </row>
    <row r="2" spans="1:12">
      <c r="A2" s="4" t="s">
        <v>1</v>
      </c>
      <c r="B2" s="4" t="s">
        <v>2</v>
      </c>
      <c r="C2" s="4" t="s">
        <v>3</v>
      </c>
      <c r="D2" s="4" t="s">
        <v>4</v>
      </c>
      <c r="E2" s="3"/>
      <c r="G2" s="7" t="s">
        <v>11</v>
      </c>
      <c r="H2" s="13">
        <f>COUNTIF($B$3:$B$15,G2)</f>
        <v>3</v>
      </c>
      <c r="I2" s="104">
        <f>SUMIF($B$3:$B$15,G2,$D$3:$D$15)</f>
        <v>8500</v>
      </c>
      <c r="J2" s="1"/>
      <c r="K2" s="1"/>
      <c r="L2" s="1"/>
    </row>
    <row r="3" spans="1:12">
      <c r="A3" s="14">
        <v>45451</v>
      </c>
      <c r="B3" s="15" t="s">
        <v>11</v>
      </c>
      <c r="C3" s="15" t="s">
        <v>31</v>
      </c>
      <c r="D3" s="8">
        <v>5000</v>
      </c>
      <c r="E3" s="1"/>
      <c r="G3" s="7" t="s">
        <v>12</v>
      </c>
      <c r="H3" s="13">
        <f t="shared" ref="H3:H6" si="0">COUNTIF($B$3:$B$15,G3)</f>
        <v>3</v>
      </c>
      <c r="I3" s="104">
        <f t="shared" ref="I3:I10" si="1">SUMIF($B$3:$B$15,G3,$D$3:$D$15)</f>
        <v>3700</v>
      </c>
      <c r="J3" s="1"/>
      <c r="K3" s="1"/>
      <c r="L3" s="1"/>
    </row>
    <row r="4" spans="1:12">
      <c r="A4" s="14">
        <v>45543</v>
      </c>
      <c r="B4" s="15" t="s">
        <v>13</v>
      </c>
      <c r="C4" s="15" t="s">
        <v>34</v>
      </c>
      <c r="D4" s="8">
        <v>500</v>
      </c>
      <c r="E4" s="1"/>
      <c r="G4" s="7" t="s">
        <v>13</v>
      </c>
      <c r="H4" s="13">
        <f t="shared" si="0"/>
        <v>2</v>
      </c>
      <c r="I4" s="104">
        <f t="shared" si="1"/>
        <v>700</v>
      </c>
      <c r="J4" s="1"/>
      <c r="K4" s="1"/>
      <c r="L4" s="1"/>
    </row>
    <row r="5" spans="1:12">
      <c r="A5" s="14">
        <v>45604</v>
      </c>
      <c r="B5" s="15" t="s">
        <v>15</v>
      </c>
      <c r="C5" s="15" t="s">
        <v>23</v>
      </c>
      <c r="D5" s="8">
        <v>1000</v>
      </c>
      <c r="E5" s="1"/>
      <c r="G5" s="7" t="s">
        <v>14</v>
      </c>
      <c r="H5" s="13">
        <f t="shared" si="0"/>
        <v>2</v>
      </c>
      <c r="I5" s="104">
        <f t="shared" si="1"/>
        <v>4000</v>
      </c>
      <c r="J5" s="1"/>
      <c r="K5" s="1"/>
      <c r="L5" s="1"/>
    </row>
    <row r="6" spans="1:12">
      <c r="A6" s="14">
        <v>45634</v>
      </c>
      <c r="B6" s="15" t="s">
        <v>14</v>
      </c>
      <c r="C6" s="15" t="s">
        <v>32</v>
      </c>
      <c r="D6" s="8">
        <v>500</v>
      </c>
      <c r="E6" s="1"/>
      <c r="G6" s="7" t="s">
        <v>15</v>
      </c>
      <c r="H6" s="13">
        <f t="shared" si="0"/>
        <v>3</v>
      </c>
      <c r="I6" s="104">
        <f t="shared" si="1"/>
        <v>3700</v>
      </c>
      <c r="J6" s="1"/>
      <c r="K6" s="1"/>
      <c r="L6" s="1"/>
    </row>
    <row r="7" spans="1:12">
      <c r="A7" s="14">
        <v>45634</v>
      </c>
      <c r="B7" s="15" t="s">
        <v>12</v>
      </c>
      <c r="C7" s="17" t="s">
        <v>43</v>
      </c>
      <c r="D7" s="9">
        <v>100</v>
      </c>
      <c r="E7" s="1"/>
      <c r="G7" s="6"/>
      <c r="H7" s="5"/>
      <c r="I7" s="104"/>
      <c r="J7" s="1"/>
      <c r="K7" s="1"/>
      <c r="L7" s="1"/>
    </row>
    <row r="8" spans="1:12">
      <c r="A8" s="14" t="s">
        <v>5</v>
      </c>
      <c r="B8" s="15" t="s">
        <v>11</v>
      </c>
      <c r="C8" s="15" t="s">
        <v>31</v>
      </c>
      <c r="D8" s="9">
        <v>1500</v>
      </c>
      <c r="E8" s="1"/>
      <c r="G8" s="6"/>
      <c r="H8" s="5"/>
      <c r="I8" s="104"/>
      <c r="J8" s="1"/>
      <c r="K8" s="1"/>
      <c r="L8" s="1"/>
    </row>
    <row r="9" spans="1:12">
      <c r="A9" s="14" t="s">
        <v>35</v>
      </c>
      <c r="B9" s="15" t="s">
        <v>12</v>
      </c>
      <c r="C9" s="17" t="s">
        <v>33</v>
      </c>
      <c r="D9" s="10">
        <v>3500</v>
      </c>
      <c r="E9" s="1"/>
      <c r="F9" s="1"/>
      <c r="H9" s="5"/>
      <c r="I9" s="104"/>
      <c r="J9" s="1"/>
      <c r="K9" s="1"/>
      <c r="L9" s="1"/>
    </row>
    <row r="10" spans="1:12">
      <c r="A10" s="14" t="s">
        <v>44</v>
      </c>
      <c r="B10" s="15" t="s">
        <v>15</v>
      </c>
      <c r="C10" s="17" t="s">
        <v>23</v>
      </c>
      <c r="D10" s="9">
        <v>1900</v>
      </c>
      <c r="E10" s="1"/>
      <c r="F10" s="1"/>
      <c r="H10" s="5"/>
      <c r="I10" s="104"/>
      <c r="J10" s="1"/>
      <c r="K10" s="1"/>
      <c r="L10" s="1"/>
    </row>
    <row r="11" spans="1:12">
      <c r="A11" s="14" t="s">
        <v>36</v>
      </c>
      <c r="B11" s="15" t="s">
        <v>12</v>
      </c>
      <c r="C11" s="17" t="s">
        <v>45</v>
      </c>
      <c r="D11" s="10">
        <v>100</v>
      </c>
      <c r="E11" s="1"/>
      <c r="F11" s="1"/>
      <c r="H11" s="5"/>
      <c r="I11" s="1"/>
      <c r="J11" s="1"/>
      <c r="K11" s="1"/>
      <c r="L11" s="1"/>
    </row>
    <row r="12" spans="1:12">
      <c r="A12" s="19" t="s">
        <v>38</v>
      </c>
      <c r="B12" s="15" t="s">
        <v>13</v>
      </c>
      <c r="C12" s="15" t="s">
        <v>46</v>
      </c>
      <c r="D12" s="1">
        <v>200</v>
      </c>
      <c r="E12" s="1"/>
      <c r="F12" s="1"/>
      <c r="G12" s="1"/>
      <c r="H12" s="1"/>
      <c r="I12" s="1"/>
      <c r="J12" s="1"/>
      <c r="K12" s="1"/>
      <c r="L12" s="1"/>
    </row>
    <row r="13" spans="1:12">
      <c r="A13" s="19" t="s">
        <v>38</v>
      </c>
      <c r="B13" s="15" t="s">
        <v>15</v>
      </c>
      <c r="C13" s="18" t="s">
        <v>23</v>
      </c>
      <c r="D13" s="1">
        <v>800</v>
      </c>
      <c r="E13" s="1"/>
      <c r="F13" s="1"/>
      <c r="G13" s="1"/>
      <c r="H13" s="1"/>
      <c r="I13" s="1"/>
      <c r="J13" s="1"/>
      <c r="K13" s="1"/>
      <c r="L13" s="1"/>
    </row>
    <row r="14" spans="1:12">
      <c r="A14" s="19" t="s">
        <v>39</v>
      </c>
      <c r="B14" s="15" t="s">
        <v>11</v>
      </c>
      <c r="C14" s="15" t="s">
        <v>31</v>
      </c>
      <c r="D14" s="1">
        <v>2000</v>
      </c>
      <c r="E14" s="1"/>
      <c r="F14" s="1"/>
      <c r="G14" s="1"/>
      <c r="H14" s="1"/>
      <c r="I14" s="1"/>
      <c r="J14" s="1"/>
      <c r="K14" s="1"/>
      <c r="L14" s="1"/>
    </row>
    <row r="15" spans="1:12">
      <c r="A15" s="19" t="s">
        <v>40</v>
      </c>
      <c r="B15" s="15" t="s">
        <v>14</v>
      </c>
      <c r="C15" s="18" t="s">
        <v>47</v>
      </c>
      <c r="D15" s="1">
        <v>3500</v>
      </c>
      <c r="E15" s="1"/>
      <c r="F15" s="1"/>
      <c r="G15" s="1"/>
      <c r="H15" s="1"/>
      <c r="I15" s="1"/>
      <c r="J15" s="1"/>
      <c r="K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sheetData>
  <dataValidations count="2">
    <dataValidation type="whole" errorStyle="warning" operator="greaterThan" allowBlank="1" showInputMessage="1" showErrorMessage="1" errorTitle="Dữ liệu nhập sai" error="Nhập lại dữ liệu kiểu số, và phải lớn hơn 0!" promptTitle="Dữ liệu: kiểu số" prompt="Giá trị lớn hơn 0" sqref="D3:D6" xr:uid="{46BBFE45-6D53-4928-A044-5F06D0121958}">
      <formula1>0</formula1>
    </dataValidation>
    <dataValidation type="list" allowBlank="1" showInputMessage="1" showErrorMessage="1" sqref="B3:B15" xr:uid="{342FB4E4-D8EF-454E-B3E8-29D9309E201D}">
      <formula1>$G$2:$G$11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Licenses - Bản quyền</vt:lpstr>
      <vt:lpstr>Chi</vt:lpstr>
      <vt:lpstr>Thu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Phùng Tuấn</dc:creator>
  <cp:lastModifiedBy>Tú Phùng Tuấn</cp:lastModifiedBy>
  <dcterms:created xsi:type="dcterms:W3CDTF">2025-01-05T15:41:27Z</dcterms:created>
  <dcterms:modified xsi:type="dcterms:W3CDTF">2025-02-23T15:29:59Z</dcterms:modified>
</cp:coreProperties>
</file>