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ropbox\RoboPlatform\JuicyBoard\"/>
    </mc:Choice>
  </mc:AlternateContent>
  <bookViews>
    <workbookView xWindow="0" yWindow="456" windowWidth="38400" windowHeight="23460" tabRatio="500" activeTab="1"/>
  </bookViews>
  <sheets>
    <sheet name="LPC1769FBD100,551" sheetId="1" r:id="rId1"/>
    <sheet name="Processed" sheetId="2" r:id="rId2"/>
    <sheet name="KiCAD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E3" i="3"/>
  <c r="C4" i="3"/>
  <c r="E4" i="3"/>
  <c r="C5" i="3"/>
  <c r="E5" i="3"/>
  <c r="C6" i="3"/>
  <c r="E6" i="3"/>
  <c r="C7" i="3"/>
  <c r="E7" i="3"/>
  <c r="C8" i="3"/>
  <c r="E8" i="3"/>
  <c r="C9" i="3"/>
  <c r="E9" i="3"/>
  <c r="C10" i="3"/>
  <c r="E10" i="3"/>
  <c r="C11" i="3"/>
  <c r="E11" i="3"/>
  <c r="C12" i="3"/>
  <c r="E12" i="3"/>
  <c r="C13" i="3"/>
  <c r="E13" i="3"/>
  <c r="C14" i="3"/>
  <c r="E14" i="3"/>
  <c r="C15" i="3"/>
  <c r="E15" i="3"/>
  <c r="C16" i="3"/>
  <c r="E16" i="3"/>
  <c r="C17" i="3"/>
  <c r="E17" i="3"/>
  <c r="C18" i="3"/>
  <c r="E18" i="3"/>
  <c r="C19" i="3"/>
  <c r="E19" i="3"/>
  <c r="C20" i="3"/>
  <c r="E20" i="3"/>
  <c r="C21" i="3"/>
  <c r="E21" i="3"/>
  <c r="C22" i="3"/>
  <c r="E22" i="3"/>
  <c r="C23" i="3"/>
  <c r="E23" i="3"/>
  <c r="C24" i="3"/>
  <c r="E24" i="3"/>
  <c r="C25" i="3"/>
  <c r="E25" i="3"/>
  <c r="C26" i="3"/>
  <c r="E26" i="3"/>
  <c r="C27" i="3"/>
  <c r="E27" i="3"/>
  <c r="C28" i="3"/>
  <c r="E28" i="3"/>
  <c r="C29" i="3"/>
  <c r="E29" i="3"/>
  <c r="C30" i="3"/>
  <c r="E30" i="3"/>
  <c r="C31" i="3"/>
  <c r="E31" i="3"/>
  <c r="C32" i="3"/>
  <c r="E32" i="3"/>
  <c r="C33" i="3"/>
  <c r="E33" i="3"/>
  <c r="C34" i="3"/>
  <c r="E34" i="3"/>
  <c r="C35" i="3"/>
  <c r="E35" i="3"/>
  <c r="C36" i="3"/>
  <c r="E36" i="3"/>
  <c r="C37" i="3"/>
  <c r="E37" i="3"/>
  <c r="C38" i="3"/>
  <c r="E38" i="3"/>
  <c r="C39" i="3"/>
  <c r="E39" i="3"/>
  <c r="C40" i="3"/>
  <c r="E40" i="3"/>
  <c r="C41" i="3"/>
  <c r="E41" i="3"/>
  <c r="C42" i="3"/>
  <c r="E42" i="3"/>
  <c r="C43" i="3"/>
  <c r="E43" i="3"/>
  <c r="C44" i="3"/>
  <c r="E44" i="3"/>
  <c r="C45" i="3"/>
  <c r="E45" i="3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C56" i="3"/>
  <c r="E56" i="3"/>
  <c r="C57" i="3"/>
  <c r="E57" i="3"/>
  <c r="C58" i="3"/>
  <c r="E58" i="3"/>
  <c r="C59" i="3"/>
  <c r="E59" i="3"/>
  <c r="C60" i="3"/>
  <c r="E60" i="3"/>
  <c r="C61" i="3"/>
  <c r="E61" i="3"/>
  <c r="C62" i="3"/>
  <c r="E62" i="3"/>
  <c r="C63" i="3"/>
  <c r="E63" i="3"/>
  <c r="C64" i="3"/>
  <c r="E64" i="3"/>
  <c r="C65" i="3"/>
  <c r="E65" i="3"/>
  <c r="C66" i="3"/>
  <c r="E66" i="3"/>
  <c r="C67" i="3"/>
  <c r="E67" i="3"/>
  <c r="C68" i="3"/>
  <c r="E68" i="3"/>
  <c r="C69" i="3"/>
  <c r="E69" i="3"/>
  <c r="C70" i="3"/>
  <c r="E70" i="3"/>
  <c r="C71" i="3"/>
  <c r="E71" i="3"/>
  <c r="C72" i="3"/>
  <c r="E72" i="3"/>
  <c r="C73" i="3"/>
  <c r="E73" i="3"/>
  <c r="C74" i="3"/>
  <c r="E74" i="3"/>
  <c r="C75" i="3"/>
  <c r="E75" i="3"/>
  <c r="C76" i="3"/>
  <c r="E76" i="3"/>
  <c r="C77" i="3"/>
  <c r="E77" i="3"/>
  <c r="C78" i="3"/>
  <c r="E78" i="3"/>
  <c r="C79" i="3"/>
  <c r="E79" i="3"/>
  <c r="C80" i="3"/>
  <c r="E80" i="3"/>
  <c r="C81" i="3"/>
  <c r="E81" i="3"/>
  <c r="C82" i="3"/>
  <c r="E82" i="3"/>
  <c r="C83" i="3"/>
  <c r="E83" i="3"/>
  <c r="C84" i="3"/>
  <c r="E84" i="3"/>
  <c r="C85" i="3"/>
  <c r="E85" i="3"/>
  <c r="C86" i="3"/>
  <c r="E86" i="3"/>
  <c r="C87" i="3"/>
  <c r="E87" i="3"/>
  <c r="C88" i="3"/>
  <c r="E88" i="3"/>
  <c r="C89" i="3"/>
  <c r="E89" i="3"/>
  <c r="C90" i="3"/>
  <c r="E90" i="3"/>
  <c r="C91" i="3"/>
  <c r="E91" i="3"/>
  <c r="C92" i="3"/>
  <c r="E92" i="3"/>
  <c r="C93" i="3"/>
  <c r="E93" i="3"/>
  <c r="C94" i="3"/>
  <c r="E94" i="3"/>
  <c r="C95" i="3"/>
  <c r="E95" i="3"/>
  <c r="C96" i="3"/>
  <c r="E96" i="3"/>
  <c r="C97" i="3"/>
  <c r="E97" i="3"/>
  <c r="C98" i="3"/>
  <c r="E98" i="3"/>
  <c r="C99" i="3"/>
  <c r="E99" i="3"/>
  <c r="C100" i="3"/>
  <c r="E100" i="3"/>
  <c r="C101" i="3"/>
  <c r="E101" i="3"/>
  <c r="E2" i="3"/>
</calcChain>
</file>

<file path=xl/sharedStrings.xml><?xml version="1.0" encoding="utf-8"?>
<sst xmlns="http://schemas.openxmlformats.org/spreadsheetml/2006/main" count="815" uniqueCount="322">
  <si>
    <t>P0[2]/TXD0/AD0[7]</t>
  </si>
  <si>
    <t>P0[3]/RXD0/AD0[6]</t>
  </si>
  <si>
    <t>P0[0]/RD1/TXD3/SDA1</t>
  </si>
  <si>
    <t>P0[1]/TD1/RXD3/SCL1</t>
  </si>
  <si>
    <t>P0[4]/I2SRX_CLK/RD2/CAP2[0]</t>
  </si>
  <si>
    <t>P0[5]/I2SRX_WS/TD2/CAP2[1]</t>
  </si>
  <si>
    <t>P0[6]/I2SRX_SDA/SSEL1/MAT2[0]</t>
  </si>
  <si>
    <t>P0[7]/I2STX_CLK/SCK1/MAT2[1]</t>
  </si>
  <si>
    <t>P0[8]/I2STX_WS/MISO1/MAT2[2]</t>
  </si>
  <si>
    <t>P0[9]/I2STX_SDA/MOSI1/MAT2[3]</t>
  </si>
  <si>
    <t>P0[10]/TXD2/SDA2/MAT3[0]</t>
  </si>
  <si>
    <t>P0[20]/DTR1/SCL1</t>
  </si>
  <si>
    <t>P0[21]/RI1/RD1</t>
  </si>
  <si>
    <t>P0[22]/RTS1/TD1</t>
  </si>
  <si>
    <t>P0[11]/RXD2/SCL2/MAT3[1]</t>
  </si>
  <si>
    <t>P0[15]/TXD1/SCK0/SCK</t>
  </si>
  <si>
    <t>P0[16]/RXD1/SSEL0/SSEL</t>
  </si>
  <si>
    <t>P0[17]/CTS1/MISO0/MISO</t>
  </si>
  <si>
    <t>P0[18]/DCD1/MOSI0/MOSI</t>
  </si>
  <si>
    <t>P0[19]/DSR1/SDA1</t>
  </si>
  <si>
    <t>P0[29]/USB_D+</t>
  </si>
  <si>
    <t>P0[30]/USB_D</t>
  </si>
  <si>
    <t>P0[23]/AD0[0]/I2SRX_CLK/CAP3[0]</t>
  </si>
  <si>
    <t>P0[24]/AD0[1]/I2SRX_WS/CAP3[1]</t>
  </si>
  <si>
    <t>P0[25]/AD0[2]/I2SRX_SDA/TXD3</t>
  </si>
  <si>
    <t>P0[26]/AD0[3]/AOUT/RXD3</t>
  </si>
  <si>
    <t>P0[27]/SDA0/USB_SDA</t>
  </si>
  <si>
    <t>P0[28]/SCL0/USB_SCL</t>
  </si>
  <si>
    <t>P1[0]/ENET_TXD0</t>
  </si>
  <si>
    <t>P1[1]/ENET_TXD1</t>
  </si>
  <si>
    <t>P1[4]/ENET_TX_EN</t>
  </si>
  <si>
    <t>P1[8]/ENET_CRS</t>
  </si>
  <si>
    <t>P1[9]/ENET_RXD0</t>
  </si>
  <si>
    <t>P1[10]/ENET_RXD1</t>
  </si>
  <si>
    <t>P1[14]/ENET_RX_ER</t>
  </si>
  <si>
    <t>P1[15]/ENET_REF_CLK</t>
  </si>
  <si>
    <t>P1[16]/ENET_MDC</t>
  </si>
  <si>
    <t>P1[17]/ENET_MDIO</t>
  </si>
  <si>
    <t>P1[18]/USB_UP_LED/PWM1[1]/CAP1[0]</t>
  </si>
  <si>
    <r>
      <t>P1[19]/MCO</t>
    </r>
    <r>
      <rPr>
        <sz val="12"/>
        <color rgb="FF000000"/>
        <rFont val="Arial"/>
      </rPr>
      <t>A0/USB_PPWR/CAP1[1]</t>
    </r>
  </si>
  <si>
    <t>P1[20]/MCI0/PWM1[2]/SCK0</t>
  </si>
  <si>
    <t>P1[21]/MCABORT/PWM1[3]/SSEL0</t>
  </si>
  <si>
    <t>P1[22]/MCOB0/USB_PWRD/MAT1[0]</t>
  </si>
  <si>
    <t>P1[23]/MCI1/PWM1[4]/MISO0</t>
  </si>
  <si>
    <t>P1[24]/MCI2/PWM1[5]/MOSI0</t>
  </si>
  <si>
    <t>P1[25]/MCOA1/MAT1[1]</t>
  </si>
  <si>
    <t>P1[26]/MCOB1/PWM1[6]/CAP0[0]</t>
  </si>
  <si>
    <r>
      <t>P1[27]/CLKOU</t>
    </r>
    <r>
      <rPr>
        <sz val="12"/>
        <color rgb="FF000000"/>
        <rFont val="Arial"/>
      </rPr>
      <t>T/USB_OVRCR/CAP0[1]</t>
    </r>
  </si>
  <si>
    <t>P1[28]/MCOA2/PCAP1[0]/MAT0[0]</t>
  </si>
  <si>
    <t>P1[29]/MCOB2/PCAP1[1]/MAT0[1]</t>
  </si>
  <si>
    <r>
      <t>P1[30]/V</t>
    </r>
    <r>
      <rPr>
        <sz val="9"/>
        <color rgb="FF000000"/>
        <rFont val="Arial"/>
      </rPr>
      <t>BUS</t>
    </r>
    <r>
      <rPr>
        <sz val="12"/>
        <color rgb="FF000000"/>
        <rFont val="Arial"/>
      </rPr>
      <t>/AD0[4]</t>
    </r>
  </si>
  <si>
    <t>P1[31]/SCK1/AD0[5]</t>
  </si>
  <si>
    <t>P2[0]/PWM1[1]/TXD1</t>
  </si>
  <si>
    <t>P2[1]/PWM1[2]/RXD1</t>
  </si>
  <si>
    <t>P2[10]/EINT0/NMI</t>
  </si>
  <si>
    <t>P2[2]/PWM1[3]/CTS1/TRACEDATA[3]</t>
  </si>
  <si>
    <t>P2[3]/PWM1[4]/DCD1/TRACEDATA[2]</t>
  </si>
  <si>
    <t>P2[4]/PWM1[5]/DSR1/TRACEDATA[1]</t>
  </si>
  <si>
    <t>P2[5]/PWM1[6]/DTR1/TRACEDATA[0]</t>
  </si>
  <si>
    <t>P2[6]/PCAP1[0]/RI1/TRACECLK</t>
  </si>
  <si>
    <t>P2[7]/RD2/RTS1</t>
  </si>
  <si>
    <t>P2[8]/TD2/TXD2</t>
  </si>
  <si>
    <t>P2[9]/USB_CONNECT/RXD2</t>
  </si>
  <si>
    <t>P2[11]/EINT1/I2STX_CLK</t>
  </si>
  <si>
    <t>P2[12]/EINT2/I2STX_WS</t>
  </si>
  <si>
    <t>P2[13]/EINT3/I2STX_SDA</t>
  </si>
  <si>
    <t>P3[25]/MAT0[0]/PWM1[2]</t>
  </si>
  <si>
    <t>P3[26]/STCLK/MAT0[1]/PWM1[3]</t>
  </si>
  <si>
    <t>P4[28]/RX_MCLK/MAT2[0]/TXD3</t>
  </si>
  <si>
    <t>P4[29]/TX_MCLK/MAT2[1]/RXD3</t>
  </si>
  <si>
    <t>TDO/SWO</t>
  </si>
  <si>
    <t>TDI</t>
  </si>
  <si>
    <t>TMS/SWDIO</t>
  </si>
  <si>
    <t>TRST</t>
  </si>
  <si>
    <t>TCK/SWDCLK</t>
  </si>
  <si>
    <t>RTCK</t>
  </si>
  <si>
    <t>RSTOUT</t>
  </si>
  <si>
    <t>RESET</t>
  </si>
  <si>
    <t>XTAL1</t>
  </si>
  <si>
    <t>XTAL2</t>
  </si>
  <si>
    <t>RTCX1</t>
  </si>
  <si>
    <t>RTCX2</t>
  </si>
  <si>
    <r>
      <t>V</t>
    </r>
    <r>
      <rPr>
        <sz val="9"/>
        <color rgb="FF000000"/>
        <rFont val="Arial"/>
      </rPr>
      <t>SS</t>
    </r>
  </si>
  <si>
    <r>
      <t>V</t>
    </r>
    <r>
      <rPr>
        <sz val="9"/>
        <color rgb="FF000000"/>
        <rFont val="Arial"/>
      </rPr>
      <t>SSA</t>
    </r>
  </si>
  <si>
    <r>
      <t>V</t>
    </r>
    <r>
      <rPr>
        <sz val="9"/>
        <color rgb="FF000000"/>
        <rFont val="Arial"/>
      </rPr>
      <t>DD(3V3)</t>
    </r>
  </si>
  <si>
    <r>
      <t>V</t>
    </r>
    <r>
      <rPr>
        <sz val="9"/>
        <color rgb="FF000000"/>
        <rFont val="Arial"/>
      </rPr>
      <t>DD(REG)(3V3)</t>
    </r>
  </si>
  <si>
    <r>
      <t>V</t>
    </r>
    <r>
      <rPr>
        <sz val="9"/>
        <color rgb="FF000000"/>
        <rFont val="Arial"/>
      </rPr>
      <t>DDA</t>
    </r>
  </si>
  <si>
    <t>VREFP</t>
  </si>
  <si>
    <t>VREFN</t>
  </si>
  <si>
    <t>VBAT</t>
  </si>
  <si>
    <t>n.c.</t>
  </si>
  <si>
    <t>LQFP100 Pin</t>
  </si>
  <si>
    <t>Pin Name</t>
  </si>
  <si>
    <t>Smoothie Board Reserved?</t>
  </si>
  <si>
    <t>Smoothie Function</t>
  </si>
  <si>
    <t>Ethernet</t>
  </si>
  <si>
    <t>3.3V</t>
  </si>
  <si>
    <t>GND</t>
  </si>
  <si>
    <t>NC</t>
  </si>
  <si>
    <r>
      <t>V</t>
    </r>
    <r>
      <rPr>
        <sz val="9"/>
        <color rgb="FF000000"/>
        <rFont val="Arial"/>
      </rPr>
      <t>DD(REG)(3V3)***</t>
    </r>
  </si>
  <si>
    <t>Reset button</t>
  </si>
  <si>
    <t>NC-JTAG</t>
  </si>
  <si>
    <t>SPI_SD</t>
  </si>
  <si>
    <t>Reconfigurable?</t>
  </si>
  <si>
    <t>DIR1</t>
  </si>
  <si>
    <t>EN1</t>
  </si>
  <si>
    <t>EN2</t>
  </si>
  <si>
    <t>DIR2</t>
  </si>
  <si>
    <t>EN3</t>
  </si>
  <si>
    <t>DIR3</t>
  </si>
  <si>
    <t>EN4</t>
  </si>
  <si>
    <t>DIR4</t>
  </si>
  <si>
    <t>POT_SDA</t>
  </si>
  <si>
    <t>POT_SCL</t>
  </si>
  <si>
    <t>RX_0</t>
  </si>
  <si>
    <t>TX_0</t>
  </si>
  <si>
    <t>should be, check firmware option ability</t>
  </si>
  <si>
    <t>Notes</t>
  </si>
  <si>
    <t>Panel SPI</t>
  </si>
  <si>
    <t>not sure</t>
  </si>
  <si>
    <t>TH4</t>
  </si>
  <si>
    <t>TH3</t>
  </si>
  <si>
    <t>TH2</t>
  </si>
  <si>
    <t>TH1</t>
  </si>
  <si>
    <t>USB</t>
  </si>
  <si>
    <t>I2C</t>
  </si>
  <si>
    <t>Verify firmware</t>
  </si>
  <si>
    <t>LED1</t>
  </si>
  <si>
    <t>LED2</t>
  </si>
  <si>
    <t>LED3</t>
  </si>
  <si>
    <t>LED4</t>
  </si>
  <si>
    <t>P1_22</t>
  </si>
  <si>
    <t>P1_23</t>
  </si>
  <si>
    <t>doesn’t exist in symbol</t>
  </si>
  <si>
    <t>P1_30</t>
  </si>
  <si>
    <t>P1_31</t>
  </si>
  <si>
    <t>Crystal</t>
  </si>
  <si>
    <t>P3_26</t>
  </si>
  <si>
    <t>P3_25</t>
  </si>
  <si>
    <t>P2_11</t>
  </si>
  <si>
    <t>X_MIN</t>
  </si>
  <si>
    <t>X_MAX</t>
  </si>
  <si>
    <t>Y_MIN</t>
  </si>
  <si>
    <t>Y_MAX</t>
  </si>
  <si>
    <t>Z_MIN</t>
  </si>
  <si>
    <t>Z_MAX</t>
  </si>
  <si>
    <t>DIR5</t>
  </si>
  <si>
    <t>PLAY/P2_12</t>
  </si>
  <si>
    <t>ISP_BOOT/P2_10</t>
  </si>
  <si>
    <t>STP5</t>
  </si>
  <si>
    <t>P2_9</t>
  </si>
  <si>
    <t>P2_7</t>
  </si>
  <si>
    <t>P2_6</t>
  </si>
  <si>
    <t>P2_5</t>
  </si>
  <si>
    <t>P2_4</t>
  </si>
  <si>
    <t>ST4</t>
  </si>
  <si>
    <t>ST3</t>
  </si>
  <si>
    <t>ST2</t>
  </si>
  <si>
    <t>ST1</t>
  </si>
  <si>
    <t>PLAY_LED</t>
  </si>
  <si>
    <t>EN5</t>
  </si>
  <si>
    <t>ADC Input</t>
  </si>
  <si>
    <t>SPI</t>
  </si>
  <si>
    <t>TDO</t>
  </si>
  <si>
    <t>SWO</t>
  </si>
  <si>
    <t>TMS</t>
  </si>
  <si>
    <t>SWDIO</t>
  </si>
  <si>
    <t>TCK</t>
  </si>
  <si>
    <t>SWDCLK</t>
  </si>
  <si>
    <t>P0[26]</t>
  </si>
  <si>
    <t>AD0[3]</t>
  </si>
  <si>
    <t>AOUT</t>
  </si>
  <si>
    <t>RXD3</t>
  </si>
  <si>
    <t>P0[25]</t>
  </si>
  <si>
    <t>AD0[2]</t>
  </si>
  <si>
    <t>I2SRX_SDA</t>
  </si>
  <si>
    <t>TXD3</t>
  </si>
  <si>
    <t>P0[24]</t>
  </si>
  <si>
    <t>AD0[1]</t>
  </si>
  <si>
    <t>P0[23]</t>
  </si>
  <si>
    <t>AD0[0]</t>
  </si>
  <si>
    <t>VDDA</t>
  </si>
  <si>
    <t>VSSA</t>
  </si>
  <si>
    <t>P1[31]</t>
  </si>
  <si>
    <t>SCK1</t>
  </si>
  <si>
    <t>AD0[5]</t>
  </si>
  <si>
    <t>P1[30]</t>
  </si>
  <si>
    <t>VBUS</t>
  </si>
  <si>
    <t>AD0[4]</t>
  </si>
  <si>
    <t>P0[28]</t>
  </si>
  <si>
    <t>SCL0</t>
  </si>
  <si>
    <t>USB_SCL</t>
  </si>
  <si>
    <t>P0[27]</t>
  </si>
  <si>
    <t>SDA0</t>
  </si>
  <si>
    <t>USB_SDA</t>
  </si>
  <si>
    <t>P3[26]</t>
  </si>
  <si>
    <t>PWM1[3]</t>
  </si>
  <si>
    <t>P3[25]</t>
  </si>
  <si>
    <t>PWM1[2]</t>
  </si>
  <si>
    <t>VDD(3V3)</t>
  </si>
  <si>
    <t>P0[29]</t>
  </si>
  <si>
    <t>USB_D+</t>
  </si>
  <si>
    <t>P0[30]</t>
  </si>
  <si>
    <t>USB_D</t>
  </si>
  <si>
    <t>VSS</t>
  </si>
  <si>
    <t>P1[18]</t>
  </si>
  <si>
    <t>PWM1[1]</t>
  </si>
  <si>
    <t>P1[19]</t>
  </si>
  <si>
    <t>P1[20]</t>
  </si>
  <si>
    <t>SCK0</t>
  </si>
  <si>
    <t>P1[21]</t>
  </si>
  <si>
    <t>SSEL0</t>
  </si>
  <si>
    <t>P1[22]</t>
  </si>
  <si>
    <t>P1[23]</t>
  </si>
  <si>
    <t>PWM1[4]</t>
  </si>
  <si>
    <t>MISO0</t>
  </si>
  <si>
    <t>P1[24]</t>
  </si>
  <si>
    <t>PWM1[5]</t>
  </si>
  <si>
    <t>MOSI0</t>
  </si>
  <si>
    <t>P1[25]</t>
  </si>
  <si>
    <t>P1[26]</t>
  </si>
  <si>
    <t>PWM1[6]</t>
  </si>
  <si>
    <t>VDD(REG)(3V3)***</t>
  </si>
  <si>
    <t>P1[27]</t>
  </si>
  <si>
    <t>P1[28]</t>
  </si>
  <si>
    <t>P1[29]</t>
  </si>
  <si>
    <t>P0[0]</t>
  </si>
  <si>
    <t>SDA1</t>
  </si>
  <si>
    <t>P0[1]</t>
  </si>
  <si>
    <t>SCL1</t>
  </si>
  <si>
    <t>P0[10]</t>
  </si>
  <si>
    <t>TXD2</t>
  </si>
  <si>
    <t>SDA2</t>
  </si>
  <si>
    <t>P0[11]</t>
  </si>
  <si>
    <t>RXD2</t>
  </si>
  <si>
    <t>SCL2</t>
  </si>
  <si>
    <t>P2[13]</t>
  </si>
  <si>
    <t>I2STX_SDA</t>
  </si>
  <si>
    <t>P2[12]</t>
  </si>
  <si>
    <t>I2STX_WS</t>
  </si>
  <si>
    <t>P2[11]</t>
  </si>
  <si>
    <t>I2STX_CLK</t>
  </si>
  <si>
    <t>P2[10]</t>
  </si>
  <si>
    <t>P0[22]</t>
  </si>
  <si>
    <t>P0[21]</t>
  </si>
  <si>
    <t>P0[20]</t>
  </si>
  <si>
    <t>P0[19]</t>
  </si>
  <si>
    <t>P0[18]</t>
  </si>
  <si>
    <t>P0[17]</t>
  </si>
  <si>
    <t>P0[15]</t>
  </si>
  <si>
    <t>TXD1</t>
  </si>
  <si>
    <t>P0[16]</t>
  </si>
  <si>
    <t>RXD1</t>
  </si>
  <si>
    <t>SSEL</t>
  </si>
  <si>
    <t>P2[9]</t>
  </si>
  <si>
    <t>P2[8]</t>
  </si>
  <si>
    <t>P2[7]</t>
  </si>
  <si>
    <t>P2[6]</t>
  </si>
  <si>
    <t>P2[5]</t>
  </si>
  <si>
    <t>P2[4]</t>
  </si>
  <si>
    <t>P2[3]</t>
  </si>
  <si>
    <t>P2[2]</t>
  </si>
  <si>
    <t>P2[1]</t>
  </si>
  <si>
    <t>P2[0]</t>
  </si>
  <si>
    <t>P0[9]</t>
  </si>
  <si>
    <t>MOSI1</t>
  </si>
  <si>
    <t>MAT2[3]</t>
  </si>
  <si>
    <t>P0[8]</t>
  </si>
  <si>
    <t>MISO1</t>
  </si>
  <si>
    <t>MAT2[2]</t>
  </si>
  <si>
    <t>P0[7]</t>
  </si>
  <si>
    <t>MAT2[1]</t>
  </si>
  <si>
    <t>P0[6]</t>
  </si>
  <si>
    <t>SSEL1</t>
  </si>
  <si>
    <t>MAT2[0]</t>
  </si>
  <si>
    <t>P0[5]</t>
  </si>
  <si>
    <t>P0[4]</t>
  </si>
  <si>
    <t>P4[28]</t>
  </si>
  <si>
    <t>VDD(REG)(3V3)</t>
  </si>
  <si>
    <t>P4[29]</t>
  </si>
  <si>
    <t>P1[17]</t>
  </si>
  <si>
    <t>ENET_MDIO</t>
  </si>
  <si>
    <t>P1[16]</t>
  </si>
  <si>
    <t>ENET_MDC</t>
  </si>
  <si>
    <t>P1[15]</t>
  </si>
  <si>
    <t>ENET_REF_CLK</t>
  </si>
  <si>
    <t>P1[14]</t>
  </si>
  <si>
    <t>ENET_RX_ER</t>
  </si>
  <si>
    <t>P1[10]</t>
  </si>
  <si>
    <t>ENET_RXD1</t>
  </si>
  <si>
    <t>P1[9]</t>
  </si>
  <si>
    <t>ENET_RXD0</t>
  </si>
  <si>
    <t>P1[8]</t>
  </si>
  <si>
    <t>ENET_CRS</t>
  </si>
  <si>
    <t>P1[4]</t>
  </si>
  <si>
    <t>ENET_TX_EN</t>
  </si>
  <si>
    <t>P1[1]</t>
  </si>
  <si>
    <t>ENET_TXD1</t>
  </si>
  <si>
    <t>P1[0]</t>
  </si>
  <si>
    <t>ENET_TXD0</t>
  </si>
  <si>
    <t>P0[2]</t>
  </si>
  <si>
    <t>TXD0</t>
  </si>
  <si>
    <t>AD0[7]</t>
  </si>
  <si>
    <t>P0[3]</t>
  </si>
  <si>
    <t>RXD0</t>
  </si>
  <si>
    <t>AD0[6]</t>
  </si>
  <si>
    <t>F1</t>
  </si>
  <si>
    <t>F2</t>
  </si>
  <si>
    <t>F3</t>
  </si>
  <si>
    <t>F4</t>
  </si>
  <si>
    <t>PEX Group</t>
  </si>
  <si>
    <t>UART/CAN</t>
  </si>
  <si>
    <t>SPI0</t>
  </si>
  <si>
    <t>UART/PWM</t>
  </si>
  <si>
    <t>UART</t>
  </si>
  <si>
    <t>I2C/CAN</t>
  </si>
  <si>
    <t>ADC/UART</t>
  </si>
  <si>
    <t>PWM</t>
  </si>
  <si>
    <t>X PAD2 2 1000 850 200 L 50 50 1 1 B</t>
  </si>
  <si>
    <t>Y</t>
  </si>
  <si>
    <t>R/L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</si>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</sst>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b/>
      <sz val="12"/>
      <color rgb="FF000000"/>
      <name val="Arial"/>
    </font>
    <font>
      <sz val="1"/>
      <color rgb="FF000000"/>
      <name val="Arial"/>
    </font>
    <font>
      <sz val="11"/>
      <color rgb="FF000000"/>
      <name val="Arial"/>
    </font>
    <font>
      <sz val="9"/>
      <color rgb="FF000000"/>
      <name val="Arial"/>
    </font>
    <font>
      <u/>
      <sz val="12"/>
      <color rgb="FF000000"/>
      <name val="Arial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</font>
    <font>
      <b/>
      <sz val="12"/>
      <name val="Arial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7" tint="0.5999938962981048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textRotation="90"/>
    </xf>
    <xf numFmtId="0" fontId="7" fillId="0" borderId="0" xfId="0" applyFont="1" applyAlignment="1">
      <alignment horizontal="center" textRotation="90"/>
    </xf>
    <xf numFmtId="0" fontId="13" fillId="2" borderId="0" xfId="0" applyFont="1" applyFill="1"/>
    <xf numFmtId="0" fontId="13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4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7"/>
  <sheetViews>
    <sheetView workbookViewId="0">
      <pane ySplit="1" topLeftCell="A33" activePane="bottomLeft" state="frozen"/>
      <selection pane="bottomLeft" activeCell="E75" sqref="E75"/>
    </sheetView>
  </sheetViews>
  <sheetFormatPr defaultColWidth="11.19921875" defaultRowHeight="15.6" x14ac:dyDescent="0.3"/>
  <cols>
    <col min="1" max="1" width="37.19921875" bestFit="1" customWidth="1"/>
    <col min="2" max="2" width="4.69921875" style="9" bestFit="1" customWidth="1"/>
    <col min="3" max="4" width="3.69921875" style="8" bestFit="1" customWidth="1"/>
    <col min="5" max="7" width="3.69921875" style="8" customWidth="1"/>
    <col min="8" max="8" width="19.69921875" style="6" bestFit="1" customWidth="1"/>
    <col min="9" max="9" width="33.69921875" bestFit="1" customWidth="1"/>
  </cols>
  <sheetData>
    <row r="1" spans="1:9" ht="172.05" customHeight="1" x14ac:dyDescent="0.3">
      <c r="A1" s="1" t="s">
        <v>92</v>
      </c>
      <c r="B1" s="11" t="s">
        <v>91</v>
      </c>
      <c r="C1" s="12" t="s">
        <v>93</v>
      </c>
      <c r="D1" s="12" t="s">
        <v>103</v>
      </c>
      <c r="E1" s="12" t="s">
        <v>161</v>
      </c>
      <c r="F1" s="12" t="s">
        <v>125</v>
      </c>
      <c r="G1" s="12" t="s">
        <v>162</v>
      </c>
      <c r="H1" s="12" t="s">
        <v>94</v>
      </c>
      <c r="I1" s="12" t="s">
        <v>117</v>
      </c>
    </row>
    <row r="2" spans="1:9" x14ac:dyDescent="0.3">
      <c r="A2" s="3" t="s">
        <v>70</v>
      </c>
      <c r="B2" s="7">
        <v>1</v>
      </c>
      <c r="C2" s="8">
        <v>1</v>
      </c>
      <c r="H2" s="6" t="s">
        <v>101</v>
      </c>
    </row>
    <row r="3" spans="1:9" x14ac:dyDescent="0.3">
      <c r="A3" s="3" t="s">
        <v>71</v>
      </c>
      <c r="B3" s="7">
        <v>2</v>
      </c>
      <c r="C3" s="8">
        <v>1</v>
      </c>
      <c r="H3" s="6" t="s">
        <v>101</v>
      </c>
    </row>
    <row r="4" spans="1:9" x14ac:dyDescent="0.3">
      <c r="A4" s="3" t="s">
        <v>72</v>
      </c>
      <c r="B4" s="7">
        <v>3</v>
      </c>
      <c r="C4" s="8">
        <v>1</v>
      </c>
      <c r="H4" s="6" t="s">
        <v>101</v>
      </c>
    </row>
    <row r="5" spans="1:9" x14ac:dyDescent="0.3">
      <c r="A5" s="3" t="s">
        <v>73</v>
      </c>
      <c r="B5" s="7">
        <v>4</v>
      </c>
      <c r="C5" s="8">
        <v>1</v>
      </c>
      <c r="H5" s="6" t="s">
        <v>101</v>
      </c>
    </row>
    <row r="6" spans="1:9" x14ac:dyDescent="0.3">
      <c r="A6" s="3" t="s">
        <v>74</v>
      </c>
      <c r="B6" s="7">
        <v>5</v>
      </c>
      <c r="C6" s="8">
        <v>1</v>
      </c>
      <c r="H6" s="6" t="s">
        <v>101</v>
      </c>
    </row>
    <row r="7" spans="1:9" x14ac:dyDescent="0.3">
      <c r="A7" s="3" t="s">
        <v>25</v>
      </c>
      <c r="B7" s="7">
        <v>6</v>
      </c>
      <c r="D7" s="8">
        <v>1</v>
      </c>
      <c r="E7" s="8">
        <v>1</v>
      </c>
      <c r="H7" s="6" t="s">
        <v>120</v>
      </c>
    </row>
    <row r="8" spans="1:9" x14ac:dyDescent="0.3">
      <c r="A8" s="3" t="s">
        <v>24</v>
      </c>
      <c r="B8" s="7">
        <v>7</v>
      </c>
      <c r="D8" s="8">
        <v>1</v>
      </c>
      <c r="E8" s="8">
        <v>1</v>
      </c>
      <c r="H8" s="6" t="s">
        <v>121</v>
      </c>
    </row>
    <row r="9" spans="1:9" x14ac:dyDescent="0.3">
      <c r="A9" s="3" t="s">
        <v>23</v>
      </c>
      <c r="B9" s="7">
        <v>8</v>
      </c>
      <c r="D9" s="8">
        <v>1</v>
      </c>
      <c r="E9" s="8">
        <v>1</v>
      </c>
      <c r="H9" s="6" t="s">
        <v>122</v>
      </c>
    </row>
    <row r="10" spans="1:9" x14ac:dyDescent="0.3">
      <c r="A10" s="3" t="s">
        <v>22</v>
      </c>
      <c r="B10" s="7">
        <v>9</v>
      </c>
      <c r="D10" s="8">
        <v>1</v>
      </c>
      <c r="E10" s="8">
        <v>1</v>
      </c>
      <c r="H10" s="6" t="s">
        <v>123</v>
      </c>
    </row>
    <row r="11" spans="1:9" x14ac:dyDescent="0.3">
      <c r="A11" s="3" t="s">
        <v>86</v>
      </c>
      <c r="B11" s="7">
        <v>10</v>
      </c>
      <c r="C11" s="8">
        <v>1</v>
      </c>
      <c r="H11" s="6" t="s">
        <v>96</v>
      </c>
    </row>
    <row r="12" spans="1:9" x14ac:dyDescent="0.3">
      <c r="A12" s="3" t="s">
        <v>83</v>
      </c>
      <c r="B12" s="7">
        <v>11</v>
      </c>
      <c r="C12" s="8">
        <v>1</v>
      </c>
      <c r="H12" s="6" t="s">
        <v>97</v>
      </c>
    </row>
    <row r="13" spans="1:9" x14ac:dyDescent="0.3">
      <c r="A13" s="3" t="s">
        <v>87</v>
      </c>
      <c r="B13" s="7">
        <v>12</v>
      </c>
      <c r="C13" s="8">
        <v>1</v>
      </c>
      <c r="H13" s="6" t="s">
        <v>96</v>
      </c>
    </row>
    <row r="14" spans="1:9" x14ac:dyDescent="0.3">
      <c r="A14" s="3" t="s">
        <v>90</v>
      </c>
      <c r="B14" s="7">
        <v>13</v>
      </c>
      <c r="C14" s="8">
        <v>1</v>
      </c>
      <c r="H14" s="6" t="s">
        <v>98</v>
      </c>
    </row>
    <row r="15" spans="1:9" x14ac:dyDescent="0.3">
      <c r="A15" s="3" t="s">
        <v>76</v>
      </c>
      <c r="B15" s="7">
        <v>14</v>
      </c>
      <c r="C15" s="8">
        <v>1</v>
      </c>
      <c r="H15" s="6" t="s">
        <v>133</v>
      </c>
    </row>
    <row r="16" spans="1:9" x14ac:dyDescent="0.3">
      <c r="A16" s="3" t="s">
        <v>88</v>
      </c>
      <c r="B16" s="7">
        <v>15</v>
      </c>
      <c r="C16" s="8">
        <v>1</v>
      </c>
      <c r="H16" s="6" t="s">
        <v>97</v>
      </c>
    </row>
    <row r="17" spans="1:9" x14ac:dyDescent="0.3">
      <c r="A17" s="3" t="s">
        <v>80</v>
      </c>
      <c r="B17" s="7">
        <v>16</v>
      </c>
      <c r="C17" s="8">
        <v>1</v>
      </c>
      <c r="H17" s="6" t="s">
        <v>98</v>
      </c>
    </row>
    <row r="18" spans="1:9" x14ac:dyDescent="0.3">
      <c r="A18" s="3" t="s">
        <v>77</v>
      </c>
      <c r="B18" s="9">
        <v>17</v>
      </c>
      <c r="C18" s="8">
        <v>1</v>
      </c>
      <c r="H18" s="6" t="s">
        <v>100</v>
      </c>
    </row>
    <row r="19" spans="1:9" x14ac:dyDescent="0.3">
      <c r="A19" s="3" t="s">
        <v>81</v>
      </c>
      <c r="B19" s="7">
        <v>18</v>
      </c>
      <c r="C19" s="8">
        <v>1</v>
      </c>
      <c r="H19" s="6" t="s">
        <v>98</v>
      </c>
    </row>
    <row r="20" spans="1:9" x14ac:dyDescent="0.3">
      <c r="A20" s="3" t="s">
        <v>89</v>
      </c>
      <c r="B20" s="7">
        <v>19</v>
      </c>
      <c r="C20" s="8">
        <v>1</v>
      </c>
      <c r="H20" s="6" t="s">
        <v>96</v>
      </c>
    </row>
    <row r="21" spans="1:9" x14ac:dyDescent="0.3">
      <c r="A21" s="3" t="s">
        <v>51</v>
      </c>
      <c r="B21" s="7">
        <v>20</v>
      </c>
      <c r="D21" s="8">
        <v>1</v>
      </c>
      <c r="E21" s="8">
        <v>1</v>
      </c>
      <c r="H21" s="6" t="s">
        <v>135</v>
      </c>
    </row>
    <row r="22" spans="1:9" x14ac:dyDescent="0.3">
      <c r="A22" s="3" t="s">
        <v>50</v>
      </c>
      <c r="B22" s="7">
        <v>21</v>
      </c>
      <c r="D22" s="8">
        <v>1</v>
      </c>
      <c r="E22" s="8">
        <v>1</v>
      </c>
      <c r="H22" s="6" t="s">
        <v>134</v>
      </c>
    </row>
    <row r="23" spans="1:9" x14ac:dyDescent="0.3">
      <c r="A23" s="3" t="s">
        <v>78</v>
      </c>
      <c r="B23" s="7">
        <v>22</v>
      </c>
      <c r="C23" s="8">
        <v>1</v>
      </c>
      <c r="H23" s="6" t="s">
        <v>136</v>
      </c>
    </row>
    <row r="24" spans="1:9" x14ac:dyDescent="0.3">
      <c r="A24" s="3" t="s">
        <v>79</v>
      </c>
      <c r="B24" s="7">
        <v>23</v>
      </c>
      <c r="C24" s="8">
        <v>1</v>
      </c>
      <c r="H24" s="6" t="s">
        <v>136</v>
      </c>
    </row>
    <row r="25" spans="1:9" x14ac:dyDescent="0.3">
      <c r="A25" s="3" t="s">
        <v>27</v>
      </c>
      <c r="B25" s="7">
        <v>24</v>
      </c>
      <c r="C25" s="8">
        <v>1</v>
      </c>
      <c r="H25" s="6" t="s">
        <v>125</v>
      </c>
      <c r="I25" t="s">
        <v>126</v>
      </c>
    </row>
    <row r="26" spans="1:9" x14ac:dyDescent="0.3">
      <c r="A26" s="3" t="s">
        <v>26</v>
      </c>
      <c r="B26" s="7">
        <v>25</v>
      </c>
      <c r="C26" s="8">
        <v>1</v>
      </c>
      <c r="H26" s="6" t="s">
        <v>125</v>
      </c>
      <c r="I26" t="s">
        <v>126</v>
      </c>
    </row>
    <row r="27" spans="1:9" x14ac:dyDescent="0.3">
      <c r="A27" s="3" t="s">
        <v>67</v>
      </c>
      <c r="B27" s="7">
        <v>26</v>
      </c>
      <c r="D27" s="8">
        <v>1</v>
      </c>
      <c r="H27" s="6" t="s">
        <v>137</v>
      </c>
    </row>
    <row r="28" spans="1:9" x14ac:dyDescent="0.3">
      <c r="A28" s="3" t="s">
        <v>66</v>
      </c>
      <c r="B28" s="7">
        <v>27</v>
      </c>
      <c r="D28" s="8">
        <v>1</v>
      </c>
      <c r="H28" s="6" t="s">
        <v>138</v>
      </c>
    </row>
    <row r="29" spans="1:9" x14ac:dyDescent="0.3">
      <c r="A29" s="3" t="s">
        <v>84</v>
      </c>
      <c r="B29" s="7">
        <v>28</v>
      </c>
      <c r="C29" s="8">
        <v>1</v>
      </c>
      <c r="H29" s="6" t="s">
        <v>96</v>
      </c>
    </row>
    <row r="30" spans="1:9" x14ac:dyDescent="0.3">
      <c r="A30" s="3" t="s">
        <v>20</v>
      </c>
      <c r="B30" s="7">
        <v>29</v>
      </c>
      <c r="C30" s="8">
        <v>1</v>
      </c>
      <c r="H30" s="6" t="s">
        <v>124</v>
      </c>
    </row>
    <row r="31" spans="1:9" x14ac:dyDescent="0.3">
      <c r="A31" s="3" t="s">
        <v>21</v>
      </c>
      <c r="B31" s="7">
        <v>30</v>
      </c>
      <c r="C31" s="8">
        <v>1</v>
      </c>
      <c r="H31" s="6" t="s">
        <v>124</v>
      </c>
    </row>
    <row r="32" spans="1:9" x14ac:dyDescent="0.3">
      <c r="A32" s="3" t="s">
        <v>82</v>
      </c>
      <c r="B32" s="7">
        <v>31</v>
      </c>
      <c r="C32" s="8">
        <v>1</v>
      </c>
      <c r="H32" s="6" t="s">
        <v>97</v>
      </c>
    </row>
    <row r="33" spans="1:9" x14ac:dyDescent="0.3">
      <c r="A33" s="3" t="s">
        <v>38</v>
      </c>
      <c r="B33" s="7">
        <v>32</v>
      </c>
      <c r="D33" s="8">
        <v>1</v>
      </c>
      <c r="H33" s="6" t="s">
        <v>127</v>
      </c>
    </row>
    <row r="34" spans="1:9" x14ac:dyDescent="0.3">
      <c r="A34" s="5" t="s">
        <v>39</v>
      </c>
      <c r="B34" s="7">
        <v>33</v>
      </c>
      <c r="D34" s="8">
        <v>1</v>
      </c>
      <c r="H34" s="6" t="s">
        <v>128</v>
      </c>
    </row>
    <row r="35" spans="1:9" x14ac:dyDescent="0.3">
      <c r="A35" s="3" t="s">
        <v>40</v>
      </c>
      <c r="B35" s="7">
        <v>34</v>
      </c>
      <c r="D35" s="8">
        <v>1</v>
      </c>
      <c r="H35" s="6" t="s">
        <v>129</v>
      </c>
    </row>
    <row r="36" spans="1:9" x14ac:dyDescent="0.3">
      <c r="A36" s="4" t="s">
        <v>41</v>
      </c>
      <c r="B36" s="7">
        <v>35</v>
      </c>
      <c r="D36" s="8">
        <v>1</v>
      </c>
      <c r="H36" s="6" t="s">
        <v>130</v>
      </c>
    </row>
    <row r="37" spans="1:9" x14ac:dyDescent="0.3">
      <c r="A37" s="3" t="s">
        <v>42</v>
      </c>
      <c r="B37" s="7">
        <v>36</v>
      </c>
      <c r="D37" s="8">
        <v>1</v>
      </c>
      <c r="H37" s="6" t="s">
        <v>131</v>
      </c>
    </row>
    <row r="38" spans="1:9" x14ac:dyDescent="0.3">
      <c r="A38" s="3" t="s">
        <v>43</v>
      </c>
      <c r="B38" s="7">
        <v>37</v>
      </c>
      <c r="D38" s="8">
        <v>1</v>
      </c>
      <c r="G38" s="8">
        <v>1</v>
      </c>
      <c r="H38" s="6" t="s">
        <v>132</v>
      </c>
    </row>
    <row r="39" spans="1:9" x14ac:dyDescent="0.3">
      <c r="A39" s="3" t="s">
        <v>44</v>
      </c>
      <c r="B39" s="7">
        <v>38</v>
      </c>
      <c r="D39" s="8">
        <v>1</v>
      </c>
      <c r="G39" s="8">
        <v>1</v>
      </c>
      <c r="H39" s="6" t="s">
        <v>140</v>
      </c>
    </row>
    <row r="40" spans="1:9" x14ac:dyDescent="0.3">
      <c r="A40" s="3" t="s">
        <v>45</v>
      </c>
      <c r="B40" s="7">
        <v>39</v>
      </c>
      <c r="D40" s="8">
        <v>1</v>
      </c>
      <c r="H40" s="6" t="s">
        <v>141</v>
      </c>
    </row>
    <row r="41" spans="1:9" x14ac:dyDescent="0.3">
      <c r="A41" s="3" t="s">
        <v>46</v>
      </c>
      <c r="B41" s="7">
        <v>40</v>
      </c>
      <c r="D41" s="8">
        <v>1</v>
      </c>
      <c r="H41" s="6" t="s">
        <v>142</v>
      </c>
    </row>
    <row r="42" spans="1:9" x14ac:dyDescent="0.3">
      <c r="A42" s="3" t="s">
        <v>82</v>
      </c>
      <c r="B42" s="7">
        <v>41</v>
      </c>
      <c r="C42" s="8">
        <v>1</v>
      </c>
      <c r="H42" s="6" t="s">
        <v>97</v>
      </c>
    </row>
    <row r="43" spans="1:9" x14ac:dyDescent="0.3">
      <c r="A43" s="3" t="s">
        <v>99</v>
      </c>
      <c r="B43" s="7">
        <v>42</v>
      </c>
      <c r="C43" s="8">
        <v>1</v>
      </c>
      <c r="H43" s="6" t="s">
        <v>96</v>
      </c>
    </row>
    <row r="44" spans="1:9" x14ac:dyDescent="0.3">
      <c r="A44" s="5" t="s">
        <v>47</v>
      </c>
      <c r="B44" s="7">
        <v>43</v>
      </c>
      <c r="D44" s="8">
        <v>1</v>
      </c>
      <c r="H44" s="6" t="s">
        <v>143</v>
      </c>
    </row>
    <row r="45" spans="1:9" x14ac:dyDescent="0.3">
      <c r="A45" s="3" t="s">
        <v>48</v>
      </c>
      <c r="B45" s="7">
        <v>44</v>
      </c>
      <c r="D45" s="8">
        <v>1</v>
      </c>
      <c r="H45" s="6" t="s">
        <v>144</v>
      </c>
    </row>
    <row r="46" spans="1:9" x14ac:dyDescent="0.3">
      <c r="A46" s="3" t="s">
        <v>49</v>
      </c>
      <c r="B46" s="7">
        <v>45</v>
      </c>
      <c r="D46" s="8">
        <v>1</v>
      </c>
      <c r="H46" s="6" t="s">
        <v>145</v>
      </c>
    </row>
    <row r="47" spans="1:9" x14ac:dyDescent="0.3">
      <c r="A47" s="3" t="s">
        <v>2</v>
      </c>
      <c r="B47" s="7">
        <v>46</v>
      </c>
      <c r="D47" s="8">
        <v>1</v>
      </c>
      <c r="F47" s="8">
        <v>1</v>
      </c>
      <c r="H47" s="6" t="s">
        <v>112</v>
      </c>
      <c r="I47" t="s">
        <v>116</v>
      </c>
    </row>
    <row r="48" spans="1:9" x14ac:dyDescent="0.3">
      <c r="A48" s="3" t="s">
        <v>3</v>
      </c>
      <c r="B48" s="7">
        <v>47</v>
      </c>
      <c r="D48" s="8">
        <v>1</v>
      </c>
      <c r="F48" s="8">
        <v>1</v>
      </c>
      <c r="H48" s="6" t="s">
        <v>113</v>
      </c>
      <c r="I48" t="s">
        <v>116</v>
      </c>
    </row>
    <row r="49" spans="1:8" x14ac:dyDescent="0.3">
      <c r="A49" s="3" t="s">
        <v>10</v>
      </c>
      <c r="B49" s="7">
        <v>48</v>
      </c>
      <c r="D49" s="8">
        <v>1</v>
      </c>
      <c r="F49" s="8">
        <v>1</v>
      </c>
      <c r="H49" s="6" t="s">
        <v>106</v>
      </c>
    </row>
    <row r="50" spans="1:8" x14ac:dyDescent="0.3">
      <c r="A50" s="3" t="s">
        <v>14</v>
      </c>
      <c r="B50" s="7">
        <v>49</v>
      </c>
      <c r="D50" s="8">
        <v>1</v>
      </c>
      <c r="F50" s="8">
        <v>1</v>
      </c>
      <c r="H50" s="6" t="s">
        <v>107</v>
      </c>
    </row>
    <row r="51" spans="1:8" x14ac:dyDescent="0.3">
      <c r="A51" s="4" t="s">
        <v>65</v>
      </c>
      <c r="B51" s="7">
        <v>50</v>
      </c>
      <c r="D51" s="8">
        <v>1</v>
      </c>
      <c r="H51" s="6" t="s">
        <v>146</v>
      </c>
    </row>
    <row r="52" spans="1:8" x14ac:dyDescent="0.3">
      <c r="A52" s="4" t="s">
        <v>64</v>
      </c>
      <c r="B52" s="7">
        <v>51</v>
      </c>
      <c r="D52" s="8">
        <v>1</v>
      </c>
      <c r="H52" s="6" t="s">
        <v>147</v>
      </c>
    </row>
    <row r="53" spans="1:8" x14ac:dyDescent="0.3">
      <c r="A53" s="4" t="s">
        <v>63</v>
      </c>
      <c r="B53" s="7">
        <v>52</v>
      </c>
      <c r="D53" s="8">
        <v>1</v>
      </c>
      <c r="H53" s="6" t="s">
        <v>139</v>
      </c>
    </row>
    <row r="54" spans="1:8" x14ac:dyDescent="0.3">
      <c r="A54" s="3" t="s">
        <v>54</v>
      </c>
      <c r="B54" s="7">
        <v>53</v>
      </c>
      <c r="D54" s="8">
        <v>1</v>
      </c>
      <c r="H54" s="6" t="s">
        <v>148</v>
      </c>
    </row>
    <row r="55" spans="1:8" x14ac:dyDescent="0.3">
      <c r="A55" s="3" t="s">
        <v>84</v>
      </c>
      <c r="B55" s="7">
        <v>54</v>
      </c>
      <c r="C55" s="8">
        <v>1</v>
      </c>
      <c r="H55" s="6" t="s">
        <v>96</v>
      </c>
    </row>
    <row r="56" spans="1:8" x14ac:dyDescent="0.3">
      <c r="A56" s="3" t="s">
        <v>82</v>
      </c>
      <c r="B56" s="7">
        <v>55</v>
      </c>
      <c r="C56" s="8">
        <v>1</v>
      </c>
      <c r="H56" s="6" t="s">
        <v>97</v>
      </c>
    </row>
    <row r="57" spans="1:8" x14ac:dyDescent="0.3">
      <c r="A57" s="3" t="s">
        <v>13</v>
      </c>
      <c r="B57" s="7">
        <v>56</v>
      </c>
      <c r="D57" s="8">
        <v>1</v>
      </c>
      <c r="H57" s="6" t="s">
        <v>111</v>
      </c>
    </row>
    <row r="58" spans="1:8" x14ac:dyDescent="0.3">
      <c r="A58" s="3" t="s">
        <v>12</v>
      </c>
      <c r="B58" s="7">
        <v>57</v>
      </c>
      <c r="D58" s="8">
        <v>1</v>
      </c>
      <c r="H58" s="6" t="s">
        <v>110</v>
      </c>
    </row>
    <row r="59" spans="1:8" x14ac:dyDescent="0.3">
      <c r="A59" s="3" t="s">
        <v>11</v>
      </c>
      <c r="B59" s="7">
        <v>58</v>
      </c>
      <c r="D59" s="8">
        <v>1</v>
      </c>
      <c r="F59" s="8">
        <v>1</v>
      </c>
      <c r="H59" s="6" t="s">
        <v>109</v>
      </c>
    </row>
    <row r="60" spans="1:8" x14ac:dyDescent="0.3">
      <c r="A60" s="3" t="s">
        <v>19</v>
      </c>
      <c r="B60" s="7">
        <v>59</v>
      </c>
      <c r="D60" s="8">
        <v>1</v>
      </c>
      <c r="F60" s="8">
        <v>1</v>
      </c>
      <c r="H60" s="6" t="s">
        <v>108</v>
      </c>
    </row>
    <row r="61" spans="1:8" x14ac:dyDescent="0.3">
      <c r="A61" s="3" t="s">
        <v>18</v>
      </c>
      <c r="B61" s="7">
        <v>60</v>
      </c>
      <c r="D61" s="8">
        <v>1</v>
      </c>
      <c r="G61" s="8">
        <v>1</v>
      </c>
      <c r="H61" s="6" t="s">
        <v>118</v>
      </c>
    </row>
    <row r="62" spans="1:8" x14ac:dyDescent="0.3">
      <c r="A62" s="3" t="s">
        <v>17</v>
      </c>
      <c r="B62" s="7">
        <v>61</v>
      </c>
      <c r="D62" s="8">
        <v>1</v>
      </c>
      <c r="G62" s="8">
        <v>1</v>
      </c>
      <c r="H62" s="6" t="s">
        <v>118</v>
      </c>
    </row>
    <row r="63" spans="1:8" x14ac:dyDescent="0.3">
      <c r="A63" s="3" t="s">
        <v>15</v>
      </c>
      <c r="B63" s="7">
        <v>62</v>
      </c>
      <c r="D63" s="8">
        <v>1</v>
      </c>
      <c r="G63" s="8">
        <v>1</v>
      </c>
      <c r="H63" s="6" t="s">
        <v>118</v>
      </c>
    </row>
    <row r="64" spans="1:8" x14ac:dyDescent="0.3">
      <c r="A64" s="3" t="s">
        <v>16</v>
      </c>
      <c r="B64" s="7">
        <v>63</v>
      </c>
      <c r="D64" s="8">
        <v>1</v>
      </c>
      <c r="G64" s="8">
        <v>1</v>
      </c>
      <c r="H64" s="6" t="s">
        <v>118</v>
      </c>
    </row>
    <row r="65" spans="1:8" x14ac:dyDescent="0.3">
      <c r="A65" s="3" t="s">
        <v>62</v>
      </c>
      <c r="B65" s="7">
        <v>64</v>
      </c>
      <c r="D65" s="8">
        <v>1</v>
      </c>
      <c r="H65" s="6" t="s">
        <v>150</v>
      </c>
    </row>
    <row r="66" spans="1:8" x14ac:dyDescent="0.3">
      <c r="A66" s="3" t="s">
        <v>61</v>
      </c>
      <c r="B66" s="7">
        <v>65</v>
      </c>
      <c r="D66" s="8">
        <v>1</v>
      </c>
      <c r="H66" s="6" t="s">
        <v>149</v>
      </c>
    </row>
    <row r="67" spans="1:8" x14ac:dyDescent="0.3">
      <c r="A67" s="3" t="s">
        <v>60</v>
      </c>
      <c r="B67" s="7">
        <v>66</v>
      </c>
      <c r="D67" s="8">
        <v>1</v>
      </c>
      <c r="H67" s="6" t="s">
        <v>151</v>
      </c>
    </row>
    <row r="68" spans="1:8" x14ac:dyDescent="0.3">
      <c r="A68" s="3" t="s">
        <v>59</v>
      </c>
      <c r="B68" s="7">
        <v>67</v>
      </c>
      <c r="D68" s="8">
        <v>1</v>
      </c>
      <c r="H68" s="6" t="s">
        <v>152</v>
      </c>
    </row>
    <row r="69" spans="1:8" x14ac:dyDescent="0.3">
      <c r="A69" s="3" t="s">
        <v>58</v>
      </c>
      <c r="B69" s="7">
        <v>68</v>
      </c>
      <c r="D69" s="8">
        <v>1</v>
      </c>
      <c r="H69" s="6" t="s">
        <v>153</v>
      </c>
    </row>
    <row r="70" spans="1:8" x14ac:dyDescent="0.3">
      <c r="A70" s="3" t="s">
        <v>57</v>
      </c>
      <c r="B70" s="7">
        <v>69</v>
      </c>
      <c r="D70" s="8">
        <v>1</v>
      </c>
      <c r="H70" s="6" t="s">
        <v>154</v>
      </c>
    </row>
    <row r="71" spans="1:8" x14ac:dyDescent="0.3">
      <c r="A71" s="3" t="s">
        <v>56</v>
      </c>
      <c r="B71" s="7">
        <v>70</v>
      </c>
      <c r="D71" s="8">
        <v>1</v>
      </c>
      <c r="H71" s="6" t="s">
        <v>155</v>
      </c>
    </row>
    <row r="72" spans="1:8" x14ac:dyDescent="0.3">
      <c r="A72" s="3" t="s">
        <v>84</v>
      </c>
      <c r="B72" s="7">
        <v>71</v>
      </c>
      <c r="C72" s="8">
        <v>1</v>
      </c>
      <c r="H72" s="6" t="s">
        <v>96</v>
      </c>
    </row>
    <row r="73" spans="1:8" x14ac:dyDescent="0.3">
      <c r="A73" s="3" t="s">
        <v>82</v>
      </c>
      <c r="B73" s="7">
        <v>72</v>
      </c>
      <c r="C73" s="8">
        <v>1</v>
      </c>
      <c r="H73" s="6" t="s">
        <v>97</v>
      </c>
    </row>
    <row r="74" spans="1:8" x14ac:dyDescent="0.3">
      <c r="A74" s="3" t="s">
        <v>55</v>
      </c>
      <c r="B74" s="7">
        <v>73</v>
      </c>
      <c r="D74" s="8">
        <v>1</v>
      </c>
      <c r="H74" s="6" t="s">
        <v>156</v>
      </c>
    </row>
    <row r="75" spans="1:8" x14ac:dyDescent="0.3">
      <c r="A75" s="3" t="s">
        <v>53</v>
      </c>
      <c r="B75" s="7">
        <v>74</v>
      </c>
      <c r="D75" s="8">
        <v>1</v>
      </c>
      <c r="H75" s="6" t="s">
        <v>157</v>
      </c>
    </row>
    <row r="76" spans="1:8" x14ac:dyDescent="0.3">
      <c r="A76" s="3" t="s">
        <v>52</v>
      </c>
      <c r="B76" s="7">
        <v>75</v>
      </c>
      <c r="D76" s="8">
        <v>1</v>
      </c>
      <c r="H76" s="6" t="s">
        <v>158</v>
      </c>
    </row>
    <row r="77" spans="1:8" x14ac:dyDescent="0.3">
      <c r="A77" s="3" t="s">
        <v>9</v>
      </c>
      <c r="B77" s="7">
        <v>76</v>
      </c>
      <c r="C77" s="8">
        <v>1</v>
      </c>
      <c r="H77" s="6" t="s">
        <v>102</v>
      </c>
    </row>
    <row r="78" spans="1:8" x14ac:dyDescent="0.3">
      <c r="A78" s="3" t="s">
        <v>8</v>
      </c>
      <c r="B78" s="7">
        <v>77</v>
      </c>
      <c r="C78" s="8">
        <v>1</v>
      </c>
      <c r="H78" s="6" t="s">
        <v>102</v>
      </c>
    </row>
    <row r="79" spans="1:8" x14ac:dyDescent="0.3">
      <c r="A79" s="3" t="s">
        <v>7</v>
      </c>
      <c r="B79" s="7">
        <v>78</v>
      </c>
      <c r="C79" s="8">
        <v>1</v>
      </c>
      <c r="H79" s="6" t="s">
        <v>102</v>
      </c>
    </row>
    <row r="80" spans="1:8" x14ac:dyDescent="0.3">
      <c r="A80" s="3" t="s">
        <v>6</v>
      </c>
      <c r="B80" s="7">
        <v>79</v>
      </c>
      <c r="C80" s="8">
        <v>1</v>
      </c>
      <c r="H80" s="6" t="s">
        <v>102</v>
      </c>
    </row>
    <row r="81" spans="1:8" x14ac:dyDescent="0.3">
      <c r="A81" s="3" t="s">
        <v>5</v>
      </c>
      <c r="B81" s="7">
        <v>80</v>
      </c>
      <c r="D81" s="8">
        <v>1</v>
      </c>
      <c r="H81" s="6" t="s">
        <v>104</v>
      </c>
    </row>
    <row r="82" spans="1:8" x14ac:dyDescent="0.3">
      <c r="A82" s="3" t="s">
        <v>4</v>
      </c>
      <c r="B82" s="7">
        <v>81</v>
      </c>
      <c r="D82" s="8">
        <v>1</v>
      </c>
      <c r="H82" s="6" t="s">
        <v>105</v>
      </c>
    </row>
    <row r="83" spans="1:8" x14ac:dyDescent="0.3">
      <c r="A83" s="3" t="s">
        <v>68</v>
      </c>
      <c r="B83" s="7">
        <v>82</v>
      </c>
      <c r="D83" s="8">
        <v>1</v>
      </c>
      <c r="H83" s="6" t="s">
        <v>159</v>
      </c>
    </row>
    <row r="84" spans="1:8" x14ac:dyDescent="0.3">
      <c r="A84" s="3" t="s">
        <v>82</v>
      </c>
      <c r="B84" s="7">
        <v>83</v>
      </c>
      <c r="C84" s="8">
        <v>1</v>
      </c>
      <c r="H84" s="6" t="s">
        <v>97</v>
      </c>
    </row>
    <row r="85" spans="1:8" x14ac:dyDescent="0.3">
      <c r="A85" s="3" t="s">
        <v>85</v>
      </c>
      <c r="B85" s="7">
        <v>84</v>
      </c>
      <c r="C85" s="8">
        <v>1</v>
      </c>
      <c r="H85" s="6" t="s">
        <v>96</v>
      </c>
    </row>
    <row r="86" spans="1:8" x14ac:dyDescent="0.3">
      <c r="A86" s="3" t="s">
        <v>69</v>
      </c>
      <c r="B86" s="7">
        <v>85</v>
      </c>
      <c r="D86" s="8">
        <v>1</v>
      </c>
      <c r="H86" s="6" t="s">
        <v>160</v>
      </c>
    </row>
    <row r="87" spans="1:8" x14ac:dyDescent="0.3">
      <c r="A87" s="3" t="s">
        <v>37</v>
      </c>
      <c r="B87" s="7">
        <v>86</v>
      </c>
      <c r="C87" s="8">
        <v>1</v>
      </c>
      <c r="H87" s="6" t="s">
        <v>95</v>
      </c>
    </row>
    <row r="88" spans="1:8" x14ac:dyDescent="0.3">
      <c r="A88" s="3" t="s">
        <v>36</v>
      </c>
      <c r="B88" s="7">
        <v>87</v>
      </c>
      <c r="C88" s="8">
        <v>1</v>
      </c>
      <c r="H88" s="6" t="s">
        <v>95</v>
      </c>
    </row>
    <row r="89" spans="1:8" x14ac:dyDescent="0.3">
      <c r="A89" s="3" t="s">
        <v>35</v>
      </c>
      <c r="B89" s="7">
        <v>88</v>
      </c>
      <c r="C89" s="8">
        <v>1</v>
      </c>
      <c r="H89" s="6" t="s">
        <v>95</v>
      </c>
    </row>
    <row r="90" spans="1:8" x14ac:dyDescent="0.3">
      <c r="A90" s="3" t="s">
        <v>34</v>
      </c>
      <c r="B90" s="7">
        <v>89</v>
      </c>
      <c r="C90" s="8">
        <v>1</v>
      </c>
      <c r="H90" s="6" t="s">
        <v>95</v>
      </c>
    </row>
    <row r="91" spans="1:8" x14ac:dyDescent="0.3">
      <c r="A91" s="3" t="s">
        <v>33</v>
      </c>
      <c r="B91" s="7">
        <v>90</v>
      </c>
      <c r="C91" s="8">
        <v>1</v>
      </c>
      <c r="H91" s="6" t="s">
        <v>95</v>
      </c>
    </row>
    <row r="92" spans="1:8" x14ac:dyDescent="0.3">
      <c r="A92" s="3" t="s">
        <v>32</v>
      </c>
      <c r="B92" s="7">
        <v>91</v>
      </c>
      <c r="C92" s="8">
        <v>1</v>
      </c>
      <c r="H92" s="6" t="s">
        <v>95</v>
      </c>
    </row>
    <row r="93" spans="1:8" x14ac:dyDescent="0.3">
      <c r="A93" s="3" t="s">
        <v>31</v>
      </c>
      <c r="B93" s="7">
        <v>92</v>
      </c>
      <c r="C93" s="8">
        <v>1</v>
      </c>
      <c r="H93" s="6" t="s">
        <v>95</v>
      </c>
    </row>
    <row r="94" spans="1:8" x14ac:dyDescent="0.3">
      <c r="A94" s="3" t="s">
        <v>30</v>
      </c>
      <c r="B94" s="7">
        <v>93</v>
      </c>
      <c r="C94" s="8">
        <v>1</v>
      </c>
      <c r="H94" s="6" t="s">
        <v>95</v>
      </c>
    </row>
    <row r="95" spans="1:8" x14ac:dyDescent="0.3">
      <c r="A95" s="3" t="s">
        <v>29</v>
      </c>
      <c r="B95" s="7">
        <v>94</v>
      </c>
      <c r="C95" s="8">
        <v>1</v>
      </c>
      <c r="H95" s="6" t="s">
        <v>95</v>
      </c>
    </row>
    <row r="96" spans="1:8" x14ac:dyDescent="0.3">
      <c r="A96" s="3" t="s">
        <v>28</v>
      </c>
      <c r="B96" s="10">
        <v>95</v>
      </c>
      <c r="C96" s="8">
        <v>1</v>
      </c>
      <c r="H96" s="6" t="s">
        <v>95</v>
      </c>
    </row>
    <row r="97" spans="1:9" x14ac:dyDescent="0.3">
      <c r="A97" s="3" t="s">
        <v>84</v>
      </c>
      <c r="B97" s="7">
        <v>96</v>
      </c>
      <c r="C97" s="8">
        <v>1</v>
      </c>
      <c r="H97" s="6" t="s">
        <v>96</v>
      </c>
    </row>
    <row r="98" spans="1:9" x14ac:dyDescent="0.3">
      <c r="A98" s="3" t="s">
        <v>82</v>
      </c>
      <c r="B98" s="7">
        <v>97</v>
      </c>
      <c r="C98" s="8">
        <v>1</v>
      </c>
      <c r="H98" s="6" t="s">
        <v>97</v>
      </c>
    </row>
    <row r="99" spans="1:9" x14ac:dyDescent="0.3">
      <c r="A99" s="3" t="s">
        <v>0</v>
      </c>
      <c r="B99" s="7">
        <v>98</v>
      </c>
      <c r="D99" s="8">
        <v>1</v>
      </c>
      <c r="E99" s="8">
        <v>1</v>
      </c>
      <c r="H99" s="6" t="s">
        <v>115</v>
      </c>
      <c r="I99" t="s">
        <v>119</v>
      </c>
    </row>
    <row r="100" spans="1:9" x14ac:dyDescent="0.3">
      <c r="A100" s="3" t="s">
        <v>1</v>
      </c>
      <c r="B100" s="7">
        <v>99</v>
      </c>
      <c r="D100" s="8">
        <v>1</v>
      </c>
      <c r="E100" s="8">
        <v>1</v>
      </c>
      <c r="H100" s="6" t="s">
        <v>114</v>
      </c>
      <c r="I100" t="s">
        <v>119</v>
      </c>
    </row>
    <row r="101" spans="1:9" x14ac:dyDescent="0.3">
      <c r="A101" s="3" t="s">
        <v>75</v>
      </c>
      <c r="B101" s="7">
        <v>100</v>
      </c>
      <c r="C101" s="8">
        <v>1</v>
      </c>
      <c r="H101" s="6" t="s">
        <v>98</v>
      </c>
    </row>
    <row r="102" spans="1:9" x14ac:dyDescent="0.3">
      <c r="A102" s="3"/>
      <c r="B102" s="7"/>
    </row>
    <row r="103" spans="1:9" x14ac:dyDescent="0.3">
      <c r="A103" s="2"/>
      <c r="B103" s="7"/>
    </row>
    <row r="104" spans="1:9" x14ac:dyDescent="0.3">
      <c r="A104" s="2"/>
      <c r="B104" s="7"/>
    </row>
    <row r="105" spans="1:9" x14ac:dyDescent="0.3">
      <c r="A105" s="2"/>
      <c r="B105" s="7"/>
    </row>
    <row r="106" spans="1:9" x14ac:dyDescent="0.3">
      <c r="A106" s="2"/>
      <c r="B106" s="7"/>
    </row>
    <row r="107" spans="1:9" x14ac:dyDescent="0.3">
      <c r="A107" s="3"/>
      <c r="B107" s="7"/>
    </row>
    <row r="108" spans="1:9" x14ac:dyDescent="0.3">
      <c r="A108" s="2"/>
      <c r="B108" s="7"/>
    </row>
    <row r="109" spans="1:9" x14ac:dyDescent="0.3">
      <c r="A109" s="2"/>
      <c r="B109" s="7"/>
    </row>
    <row r="110" spans="1:9" x14ac:dyDescent="0.3">
      <c r="A110" s="2"/>
      <c r="B110" s="7"/>
    </row>
    <row r="111" spans="1:9" x14ac:dyDescent="0.3">
      <c r="A111" s="2"/>
      <c r="B111" s="7"/>
    </row>
    <row r="112" spans="1:9" x14ac:dyDescent="0.3">
      <c r="A112" s="3"/>
      <c r="B112" s="7"/>
    </row>
    <row r="113" spans="1:2" x14ac:dyDescent="0.3">
      <c r="A113" s="2"/>
      <c r="B113" s="7"/>
    </row>
    <row r="114" spans="1:2" x14ac:dyDescent="0.3">
      <c r="A114" s="2"/>
      <c r="B114" s="7"/>
    </row>
    <row r="115" spans="1:2" x14ac:dyDescent="0.3">
      <c r="A115" s="2"/>
      <c r="B115" s="7"/>
    </row>
    <row r="116" spans="1:2" x14ac:dyDescent="0.3">
      <c r="A116" s="2"/>
      <c r="B116" s="7"/>
    </row>
    <row r="117" spans="1:2" x14ac:dyDescent="0.3">
      <c r="A117" s="3"/>
      <c r="B117" s="7"/>
    </row>
    <row r="118" spans="1:2" x14ac:dyDescent="0.3">
      <c r="A118" s="2"/>
      <c r="B118" s="7"/>
    </row>
    <row r="119" spans="1:2" x14ac:dyDescent="0.3">
      <c r="A119" s="2"/>
      <c r="B119" s="7"/>
    </row>
    <row r="120" spans="1:2" x14ac:dyDescent="0.3">
      <c r="A120" s="2"/>
      <c r="B120" s="7"/>
    </row>
    <row r="121" spans="1:2" x14ac:dyDescent="0.3">
      <c r="A121" s="3"/>
      <c r="B121" s="7"/>
    </row>
    <row r="122" spans="1:2" x14ac:dyDescent="0.3">
      <c r="A122" s="2"/>
      <c r="B122" s="7"/>
    </row>
    <row r="123" spans="1:2" x14ac:dyDescent="0.3">
      <c r="A123" s="2"/>
      <c r="B123" s="7"/>
    </row>
    <row r="124" spans="1:2" x14ac:dyDescent="0.3">
      <c r="A124" s="2"/>
      <c r="B124" s="7"/>
    </row>
    <row r="125" spans="1:2" x14ac:dyDescent="0.3">
      <c r="A125" s="2"/>
      <c r="B125" s="7"/>
    </row>
    <row r="126" spans="1:2" x14ac:dyDescent="0.3">
      <c r="A126" s="3"/>
      <c r="B126" s="7"/>
    </row>
    <row r="127" spans="1:2" x14ac:dyDescent="0.3">
      <c r="A127" s="2"/>
      <c r="B127" s="7"/>
    </row>
    <row r="128" spans="1:2" x14ac:dyDescent="0.3">
      <c r="A128" s="2"/>
      <c r="B128" s="7"/>
    </row>
    <row r="129" spans="1:2" x14ac:dyDescent="0.3">
      <c r="A129" s="2"/>
      <c r="B129" s="7"/>
    </row>
    <row r="130" spans="1:2" x14ac:dyDescent="0.3">
      <c r="A130" s="2"/>
      <c r="B130" s="7"/>
    </row>
    <row r="131" spans="1:2" x14ac:dyDescent="0.3">
      <c r="A131" s="3"/>
      <c r="B131" s="7"/>
    </row>
    <row r="132" spans="1:2" x14ac:dyDescent="0.3">
      <c r="A132" s="2"/>
      <c r="B132" s="7"/>
    </row>
    <row r="133" spans="1:2" x14ac:dyDescent="0.3">
      <c r="A133" s="2"/>
      <c r="B133" s="7"/>
    </row>
    <row r="134" spans="1:2" x14ac:dyDescent="0.3">
      <c r="A134" s="2"/>
      <c r="B134" s="7"/>
    </row>
    <row r="135" spans="1:2" x14ac:dyDescent="0.3">
      <c r="A135" s="2"/>
      <c r="B135" s="7"/>
    </row>
    <row r="136" spans="1:2" x14ac:dyDescent="0.3">
      <c r="A136" s="3"/>
      <c r="B136" s="7"/>
    </row>
    <row r="137" spans="1:2" x14ac:dyDescent="0.3">
      <c r="A137" s="2"/>
      <c r="B137" s="7"/>
    </row>
    <row r="138" spans="1:2" x14ac:dyDescent="0.3">
      <c r="A138" s="2"/>
      <c r="B138" s="7"/>
    </row>
    <row r="139" spans="1:2" x14ac:dyDescent="0.3">
      <c r="A139" s="2"/>
      <c r="B139" s="7"/>
    </row>
    <row r="140" spans="1:2" x14ac:dyDescent="0.3">
      <c r="A140" s="2"/>
      <c r="B140" s="7"/>
    </row>
    <row r="141" spans="1:2" x14ac:dyDescent="0.3">
      <c r="A141" s="3"/>
      <c r="B141" s="7"/>
    </row>
    <row r="142" spans="1:2" x14ac:dyDescent="0.3">
      <c r="A142" s="2"/>
      <c r="B142" s="7"/>
    </row>
    <row r="143" spans="1:2" x14ac:dyDescent="0.3">
      <c r="A143" s="2"/>
      <c r="B143" s="7"/>
    </row>
    <row r="144" spans="1:2" x14ac:dyDescent="0.3">
      <c r="A144" s="2"/>
      <c r="B144" s="7"/>
    </row>
    <row r="145" spans="1:2" x14ac:dyDescent="0.3">
      <c r="A145" s="3"/>
      <c r="B145" s="7"/>
    </row>
    <row r="146" spans="1:2" x14ac:dyDescent="0.3">
      <c r="A146" s="2"/>
      <c r="B146" s="7"/>
    </row>
    <row r="147" spans="1:2" x14ac:dyDescent="0.3">
      <c r="A147" s="3"/>
      <c r="B147" s="7"/>
    </row>
    <row r="148" spans="1:2" x14ac:dyDescent="0.3">
      <c r="A148" s="2"/>
      <c r="B148" s="7"/>
    </row>
    <row r="149" spans="1:2" x14ac:dyDescent="0.3">
      <c r="A149" s="3"/>
      <c r="B149" s="7"/>
    </row>
    <row r="150" spans="1:2" x14ac:dyDescent="0.3">
      <c r="A150" s="2"/>
      <c r="B150" s="7"/>
    </row>
    <row r="151" spans="1:2" x14ac:dyDescent="0.3">
      <c r="A151" s="2"/>
      <c r="B151" s="7"/>
    </row>
    <row r="152" spans="1:2" x14ac:dyDescent="0.3">
      <c r="A152" s="2"/>
      <c r="B152" s="7"/>
    </row>
    <row r="153" spans="1:2" x14ac:dyDescent="0.3">
      <c r="A153" s="2"/>
      <c r="B153" s="7"/>
    </row>
    <row r="154" spans="1:2" x14ac:dyDescent="0.3">
      <c r="A154" s="2"/>
      <c r="B154" s="7"/>
    </row>
    <row r="155" spans="1:2" x14ac:dyDescent="0.3">
      <c r="A155" s="2"/>
      <c r="B155" s="7"/>
    </row>
    <row r="156" spans="1:2" x14ac:dyDescent="0.3">
      <c r="A156" s="2"/>
      <c r="B156" s="7"/>
    </row>
    <row r="157" spans="1:2" x14ac:dyDescent="0.3">
      <c r="A157" s="2"/>
      <c r="B157" s="7"/>
    </row>
    <row r="158" spans="1:2" x14ac:dyDescent="0.3">
      <c r="A158" s="2"/>
      <c r="B158" s="7"/>
    </row>
    <row r="159" spans="1:2" x14ac:dyDescent="0.3">
      <c r="A159" s="2"/>
      <c r="B159" s="7"/>
    </row>
    <row r="160" spans="1:2" x14ac:dyDescent="0.3">
      <c r="A160" s="2"/>
      <c r="B160" s="7"/>
    </row>
    <row r="161" spans="1:2" x14ac:dyDescent="0.3">
      <c r="A161" s="2"/>
      <c r="B161" s="7"/>
    </row>
    <row r="162" spans="1:2" x14ac:dyDescent="0.3">
      <c r="A162" s="3"/>
      <c r="B162" s="7"/>
    </row>
    <row r="163" spans="1:2" x14ac:dyDescent="0.3">
      <c r="A163" s="2"/>
      <c r="B163" s="7"/>
    </row>
    <row r="164" spans="1:2" x14ac:dyDescent="0.3">
      <c r="A164" s="3"/>
      <c r="B164" s="7"/>
    </row>
    <row r="165" spans="1:2" x14ac:dyDescent="0.3">
      <c r="A165" s="2"/>
      <c r="B165" s="7"/>
    </row>
    <row r="166" spans="1:2" x14ac:dyDescent="0.3">
      <c r="A166" s="2"/>
      <c r="B166" s="7"/>
    </row>
    <row r="167" spans="1:2" x14ac:dyDescent="0.3">
      <c r="A167" s="2"/>
      <c r="B167" s="7"/>
    </row>
    <row r="168" spans="1:2" x14ac:dyDescent="0.3">
      <c r="A168" s="2"/>
      <c r="B168" s="7"/>
    </row>
    <row r="169" spans="1:2" x14ac:dyDescent="0.3">
      <c r="A169" s="2"/>
      <c r="B169" s="7"/>
    </row>
    <row r="170" spans="1:2" x14ac:dyDescent="0.3">
      <c r="A170" s="2"/>
      <c r="B170" s="7"/>
    </row>
    <row r="171" spans="1:2" x14ac:dyDescent="0.3">
      <c r="A171" s="2"/>
      <c r="B171" s="7"/>
    </row>
    <row r="172" spans="1:2" x14ac:dyDescent="0.3">
      <c r="A172" s="3"/>
      <c r="B172" s="7"/>
    </row>
    <row r="173" spans="1:2" x14ac:dyDescent="0.3">
      <c r="A173" s="2"/>
      <c r="B173" s="7"/>
    </row>
    <row r="174" spans="1:2" x14ac:dyDescent="0.3">
      <c r="A174" s="2"/>
      <c r="B174" s="7"/>
    </row>
    <row r="175" spans="1:2" x14ac:dyDescent="0.3">
      <c r="A175" s="2"/>
      <c r="B175" s="7"/>
    </row>
    <row r="176" spans="1:2" x14ac:dyDescent="0.3">
      <c r="A176" s="2"/>
      <c r="B176" s="7"/>
    </row>
    <row r="177" spans="1:2" x14ac:dyDescent="0.3">
      <c r="A177" s="2"/>
      <c r="B177" s="7"/>
    </row>
    <row r="178" spans="1:2" x14ac:dyDescent="0.3">
      <c r="A178" s="2"/>
      <c r="B178" s="7"/>
    </row>
    <row r="179" spans="1:2" x14ac:dyDescent="0.3">
      <c r="A179" s="2"/>
      <c r="B179" s="7"/>
    </row>
    <row r="180" spans="1:2" x14ac:dyDescent="0.3">
      <c r="A180" s="2"/>
      <c r="B180" s="7"/>
    </row>
    <row r="181" spans="1:2" x14ac:dyDescent="0.3">
      <c r="A181" s="2"/>
      <c r="B181" s="7"/>
    </row>
    <row r="182" spans="1:2" x14ac:dyDescent="0.3">
      <c r="A182" s="3"/>
      <c r="B182" s="7"/>
    </row>
    <row r="183" spans="1:2" x14ac:dyDescent="0.3">
      <c r="A183" s="2"/>
      <c r="B183" s="7"/>
    </row>
    <row r="184" spans="1:2" x14ac:dyDescent="0.3">
      <c r="A184" s="3"/>
      <c r="B184" s="7"/>
    </row>
    <row r="185" spans="1:2" x14ac:dyDescent="0.3">
      <c r="A185" s="2"/>
      <c r="B185" s="7"/>
    </row>
    <row r="186" spans="1:2" x14ac:dyDescent="0.3">
      <c r="A186" s="2"/>
      <c r="B186" s="7"/>
    </row>
    <row r="187" spans="1:2" x14ac:dyDescent="0.3">
      <c r="A187" s="2"/>
      <c r="B187" s="7"/>
    </row>
    <row r="188" spans="1:2" x14ac:dyDescent="0.3">
      <c r="A188" s="2"/>
      <c r="B188" s="7"/>
    </row>
    <row r="189" spans="1:2" x14ac:dyDescent="0.3">
      <c r="A189" s="2"/>
      <c r="B189" s="7"/>
    </row>
    <row r="190" spans="1:2" x14ac:dyDescent="0.3">
      <c r="A190" s="2"/>
      <c r="B190" s="7"/>
    </row>
    <row r="191" spans="1:2" x14ac:dyDescent="0.3">
      <c r="A191" s="3"/>
      <c r="B191" s="7"/>
    </row>
    <row r="192" spans="1:2" x14ac:dyDescent="0.3">
      <c r="A192" s="2"/>
      <c r="B192" s="7"/>
    </row>
    <row r="193" spans="1:2" x14ac:dyDescent="0.3">
      <c r="A193" s="3"/>
      <c r="B193" s="7"/>
    </row>
    <row r="194" spans="1:2" x14ac:dyDescent="0.3">
      <c r="A194" s="2"/>
      <c r="B194" s="7"/>
    </row>
    <row r="195" spans="1:2" x14ac:dyDescent="0.3">
      <c r="A195" s="2"/>
      <c r="B195" s="7"/>
    </row>
    <row r="196" spans="1:2" x14ac:dyDescent="0.3">
      <c r="A196" s="2"/>
      <c r="B196" s="7"/>
    </row>
    <row r="197" spans="1:2" x14ac:dyDescent="0.3">
      <c r="A197" s="2"/>
      <c r="B197" s="7"/>
    </row>
    <row r="198" spans="1:2" x14ac:dyDescent="0.3">
      <c r="A198" s="2"/>
      <c r="B198" s="7"/>
    </row>
    <row r="199" spans="1:2" x14ac:dyDescent="0.3">
      <c r="A199" s="2"/>
      <c r="B199" s="7"/>
    </row>
    <row r="200" spans="1:2" x14ac:dyDescent="0.3">
      <c r="A200" s="2"/>
      <c r="B200" s="7"/>
    </row>
    <row r="201" spans="1:2" x14ac:dyDescent="0.3">
      <c r="A201" s="3"/>
      <c r="B201" s="7"/>
    </row>
    <row r="202" spans="1:2" x14ac:dyDescent="0.3">
      <c r="A202" s="2"/>
      <c r="B202" s="7"/>
    </row>
    <row r="203" spans="1:2" x14ac:dyDescent="0.3">
      <c r="A203" s="2"/>
      <c r="B203" s="7"/>
    </row>
    <row r="204" spans="1:2" x14ac:dyDescent="0.3">
      <c r="A204" s="2"/>
      <c r="B204" s="7"/>
    </row>
    <row r="205" spans="1:2" x14ac:dyDescent="0.3">
      <c r="A205" s="2"/>
      <c r="B205" s="7"/>
    </row>
    <row r="206" spans="1:2" x14ac:dyDescent="0.3">
      <c r="A206" s="2"/>
      <c r="B206" s="7"/>
    </row>
    <row r="207" spans="1:2" x14ac:dyDescent="0.3">
      <c r="A207" s="2"/>
      <c r="B207" s="7"/>
    </row>
    <row r="208" spans="1:2" x14ac:dyDescent="0.3">
      <c r="A208" s="2"/>
      <c r="B208" s="7"/>
    </row>
    <row r="209" spans="1:2" x14ac:dyDescent="0.3">
      <c r="A209" s="2"/>
      <c r="B209" s="7"/>
    </row>
    <row r="210" spans="1:2" x14ac:dyDescent="0.3">
      <c r="A210" s="3"/>
      <c r="B210" s="7"/>
    </row>
    <row r="211" spans="1:2" x14ac:dyDescent="0.3">
      <c r="A211" s="2"/>
      <c r="B211" s="7"/>
    </row>
    <row r="212" spans="1:2" x14ac:dyDescent="0.3">
      <c r="A212" s="2"/>
      <c r="B212" s="7"/>
    </row>
    <row r="213" spans="1:2" x14ac:dyDescent="0.3">
      <c r="A213" s="2"/>
      <c r="B213" s="7"/>
    </row>
    <row r="214" spans="1:2" x14ac:dyDescent="0.3">
      <c r="A214" s="2"/>
      <c r="B214" s="7"/>
    </row>
    <row r="215" spans="1:2" x14ac:dyDescent="0.3">
      <c r="A215" s="2"/>
      <c r="B215" s="7"/>
    </row>
    <row r="216" spans="1:2" x14ac:dyDescent="0.3">
      <c r="A216" s="3"/>
      <c r="B216" s="7"/>
    </row>
    <row r="217" spans="1:2" x14ac:dyDescent="0.3">
      <c r="A217" s="2"/>
      <c r="B217" s="7"/>
    </row>
    <row r="218" spans="1:2" x14ac:dyDescent="0.3">
      <c r="A218" s="2"/>
      <c r="B218" s="7"/>
    </row>
    <row r="219" spans="1:2" x14ac:dyDescent="0.3">
      <c r="A219" s="2"/>
      <c r="B219" s="7"/>
    </row>
    <row r="220" spans="1:2" x14ac:dyDescent="0.3">
      <c r="A220" s="2"/>
      <c r="B220" s="7"/>
    </row>
    <row r="221" spans="1:2" x14ac:dyDescent="0.3">
      <c r="A221" s="2"/>
      <c r="B221" s="7"/>
    </row>
    <row r="222" spans="1:2" x14ac:dyDescent="0.3">
      <c r="A222" s="2"/>
      <c r="B222" s="7"/>
    </row>
    <row r="223" spans="1:2" x14ac:dyDescent="0.3">
      <c r="A223" s="2"/>
      <c r="B223" s="7"/>
    </row>
    <row r="224" spans="1:2" x14ac:dyDescent="0.3">
      <c r="A224" s="3"/>
      <c r="B224" s="7"/>
    </row>
    <row r="225" spans="1:2" x14ac:dyDescent="0.3">
      <c r="A225" s="2"/>
      <c r="B225" s="7"/>
    </row>
    <row r="226" spans="1:2" x14ac:dyDescent="0.3">
      <c r="A226" s="3"/>
      <c r="B226" s="7"/>
    </row>
    <row r="227" spans="1:2" x14ac:dyDescent="0.3">
      <c r="A227" s="2"/>
      <c r="B227" s="7"/>
    </row>
    <row r="228" spans="1:2" x14ac:dyDescent="0.3">
      <c r="A228" s="2"/>
      <c r="B228" s="7"/>
    </row>
    <row r="229" spans="1:2" x14ac:dyDescent="0.3">
      <c r="A229" s="2"/>
      <c r="B229" s="7"/>
    </row>
    <row r="230" spans="1:2" x14ac:dyDescent="0.3">
      <c r="A230" s="2"/>
      <c r="B230" s="7"/>
    </row>
    <row r="231" spans="1:2" x14ac:dyDescent="0.3">
      <c r="A231" s="2"/>
      <c r="B231" s="7"/>
    </row>
    <row r="232" spans="1:2" x14ac:dyDescent="0.3">
      <c r="A232" s="2"/>
      <c r="B232" s="7"/>
    </row>
    <row r="233" spans="1:2" x14ac:dyDescent="0.3">
      <c r="A233" s="2"/>
      <c r="B233" s="7"/>
    </row>
    <row r="234" spans="1:2" x14ac:dyDescent="0.3">
      <c r="A234" s="3"/>
      <c r="B234" s="7"/>
    </row>
    <row r="235" spans="1:2" x14ac:dyDescent="0.3">
      <c r="A235" s="2"/>
      <c r="B235" s="7"/>
    </row>
    <row r="236" spans="1:2" x14ac:dyDescent="0.3">
      <c r="A236" s="3"/>
      <c r="B236" s="7"/>
    </row>
    <row r="237" spans="1:2" x14ac:dyDescent="0.3">
      <c r="A237" s="2"/>
      <c r="B237" s="7"/>
    </row>
    <row r="238" spans="1:2" x14ac:dyDescent="0.3">
      <c r="A238" s="2"/>
      <c r="B238" s="7"/>
    </row>
    <row r="239" spans="1:2" x14ac:dyDescent="0.3">
      <c r="A239" s="2"/>
      <c r="B239" s="7"/>
    </row>
    <row r="240" spans="1:2" x14ac:dyDescent="0.3">
      <c r="A240" s="2"/>
      <c r="B240" s="7"/>
    </row>
    <row r="241" spans="1:2" x14ac:dyDescent="0.3">
      <c r="A241" s="2"/>
      <c r="B241" s="7"/>
    </row>
    <row r="242" spans="1:2" x14ac:dyDescent="0.3">
      <c r="A242" s="2"/>
      <c r="B242" s="7"/>
    </row>
    <row r="243" spans="1:2" x14ac:dyDescent="0.3">
      <c r="A243" s="3"/>
      <c r="B243" s="7"/>
    </row>
    <row r="244" spans="1:2" x14ac:dyDescent="0.3">
      <c r="A244" s="2"/>
      <c r="B244" s="7"/>
    </row>
    <row r="245" spans="1:2" x14ac:dyDescent="0.3">
      <c r="A245" s="3"/>
      <c r="B245" s="7"/>
    </row>
    <row r="246" spans="1:2" x14ac:dyDescent="0.3">
      <c r="A246" s="2"/>
      <c r="B246" s="7"/>
    </row>
    <row r="247" spans="1:2" x14ac:dyDescent="0.3">
      <c r="A247" s="2"/>
      <c r="B247" s="7"/>
    </row>
    <row r="248" spans="1:2" x14ac:dyDescent="0.3">
      <c r="A248" s="2"/>
      <c r="B248" s="7"/>
    </row>
    <row r="249" spans="1:2" x14ac:dyDescent="0.3">
      <c r="A249" s="2"/>
      <c r="B249" s="7"/>
    </row>
    <row r="250" spans="1:2" x14ac:dyDescent="0.3">
      <c r="A250" s="2"/>
      <c r="B250" s="7"/>
    </row>
    <row r="251" spans="1:2" x14ac:dyDescent="0.3">
      <c r="A251" s="2"/>
      <c r="B251" s="7"/>
    </row>
    <row r="252" spans="1:2" x14ac:dyDescent="0.3">
      <c r="A252" s="3"/>
      <c r="B252" s="7"/>
    </row>
    <row r="253" spans="1:2" x14ac:dyDescent="0.3">
      <c r="A253" s="2"/>
      <c r="B253" s="7"/>
    </row>
    <row r="254" spans="1:2" x14ac:dyDescent="0.3">
      <c r="A254" s="2"/>
      <c r="B254" s="7"/>
    </row>
    <row r="255" spans="1:2" x14ac:dyDescent="0.3">
      <c r="A255" s="2"/>
      <c r="B255" s="7"/>
    </row>
    <row r="256" spans="1:2" x14ac:dyDescent="0.3">
      <c r="A256" s="2"/>
      <c r="B256" s="7"/>
    </row>
    <row r="257" spans="1:2" x14ac:dyDescent="0.3">
      <c r="A257" s="2"/>
      <c r="B257" s="7"/>
    </row>
    <row r="258" spans="1:2" x14ac:dyDescent="0.3">
      <c r="A258" s="2"/>
      <c r="B258" s="7"/>
    </row>
    <row r="259" spans="1:2" x14ac:dyDescent="0.3">
      <c r="A259" s="2"/>
      <c r="B259" s="7"/>
    </row>
    <row r="260" spans="1:2" x14ac:dyDescent="0.3">
      <c r="A260" s="3"/>
      <c r="B260" s="7"/>
    </row>
    <row r="261" spans="1:2" x14ac:dyDescent="0.3">
      <c r="A261" s="2"/>
      <c r="B261" s="7"/>
    </row>
    <row r="262" spans="1:2" x14ac:dyDescent="0.3">
      <c r="A262" s="2"/>
      <c r="B262" s="7"/>
    </row>
    <row r="263" spans="1:2" x14ac:dyDescent="0.3">
      <c r="A263" s="2"/>
      <c r="B263" s="7"/>
    </row>
    <row r="264" spans="1:2" x14ac:dyDescent="0.3">
      <c r="A264" s="2"/>
      <c r="B264" s="7"/>
    </row>
    <row r="265" spans="1:2" x14ac:dyDescent="0.3">
      <c r="A265" s="2"/>
      <c r="B265" s="7"/>
    </row>
    <row r="266" spans="1:2" x14ac:dyDescent="0.3">
      <c r="A266" s="3"/>
      <c r="B266" s="7"/>
    </row>
    <row r="267" spans="1:2" x14ac:dyDescent="0.3">
      <c r="A267" s="2"/>
      <c r="B267" s="7"/>
    </row>
    <row r="268" spans="1:2" x14ac:dyDescent="0.3">
      <c r="A268" s="3"/>
      <c r="B268" s="7"/>
    </row>
    <row r="269" spans="1:2" x14ac:dyDescent="0.3">
      <c r="A269" s="2"/>
      <c r="B269" s="7"/>
    </row>
    <row r="270" spans="1:2" x14ac:dyDescent="0.3">
      <c r="A270" s="2"/>
      <c r="B270" s="7"/>
    </row>
    <row r="271" spans="1:2" x14ac:dyDescent="0.3">
      <c r="A271" s="2"/>
      <c r="B271" s="7"/>
    </row>
    <row r="272" spans="1:2" x14ac:dyDescent="0.3">
      <c r="A272" s="2"/>
      <c r="B272" s="7"/>
    </row>
    <row r="273" spans="1:2" x14ac:dyDescent="0.3">
      <c r="A273" s="2"/>
      <c r="B273" s="7"/>
    </row>
    <row r="274" spans="1:2" x14ac:dyDescent="0.3">
      <c r="A274" s="2"/>
      <c r="B274" s="7"/>
    </row>
    <row r="275" spans="1:2" x14ac:dyDescent="0.3">
      <c r="A275" s="3"/>
      <c r="B275" s="7"/>
    </row>
    <row r="276" spans="1:2" x14ac:dyDescent="0.3">
      <c r="A276" s="2"/>
      <c r="B276" s="7"/>
    </row>
    <row r="277" spans="1:2" x14ac:dyDescent="0.3">
      <c r="A277" s="3"/>
      <c r="B277" s="7"/>
    </row>
    <row r="278" spans="1:2" x14ac:dyDescent="0.3">
      <c r="A278" s="2"/>
      <c r="B278" s="7"/>
    </row>
    <row r="279" spans="1:2" x14ac:dyDescent="0.3">
      <c r="A279" s="2"/>
      <c r="B279" s="7"/>
    </row>
    <row r="280" spans="1:2" x14ac:dyDescent="0.3">
      <c r="A280" s="2"/>
      <c r="B280" s="7"/>
    </row>
    <row r="281" spans="1:2" x14ac:dyDescent="0.3">
      <c r="A281" s="2"/>
      <c r="B281" s="7"/>
    </row>
    <row r="282" spans="1:2" x14ac:dyDescent="0.3">
      <c r="A282" s="2"/>
      <c r="B282" s="7"/>
    </row>
    <row r="283" spans="1:2" x14ac:dyDescent="0.3">
      <c r="A283" s="2"/>
      <c r="B283" s="7"/>
    </row>
    <row r="284" spans="1:2" x14ac:dyDescent="0.3">
      <c r="A284" s="3"/>
      <c r="B284" s="7"/>
    </row>
    <row r="285" spans="1:2" x14ac:dyDescent="0.3">
      <c r="A285" s="2"/>
      <c r="B285" s="7"/>
    </row>
    <row r="286" spans="1:2" x14ac:dyDescent="0.3">
      <c r="A286" s="3"/>
      <c r="B286" s="7"/>
    </row>
    <row r="287" spans="1:2" x14ac:dyDescent="0.3">
      <c r="A287" s="2"/>
      <c r="B287" s="7"/>
    </row>
    <row r="288" spans="1:2" x14ac:dyDescent="0.3">
      <c r="A288" s="2"/>
      <c r="B288" s="7"/>
    </row>
    <row r="289" spans="1:2" x14ac:dyDescent="0.3">
      <c r="A289" s="2"/>
      <c r="B289" s="7"/>
    </row>
    <row r="290" spans="1:2" x14ac:dyDescent="0.3">
      <c r="A290" s="2"/>
      <c r="B290" s="7"/>
    </row>
    <row r="291" spans="1:2" x14ac:dyDescent="0.3">
      <c r="A291" s="2"/>
      <c r="B291" s="7"/>
    </row>
    <row r="292" spans="1:2" x14ac:dyDescent="0.3">
      <c r="A292" s="2"/>
      <c r="B292" s="7"/>
    </row>
    <row r="293" spans="1:2" x14ac:dyDescent="0.3">
      <c r="A293" s="3"/>
      <c r="B293" s="7"/>
    </row>
    <row r="294" spans="1:2" x14ac:dyDescent="0.3">
      <c r="A294" s="2"/>
      <c r="B294" s="7"/>
    </row>
    <row r="295" spans="1:2" x14ac:dyDescent="0.3">
      <c r="A295" s="3"/>
      <c r="B295" s="7"/>
    </row>
    <row r="296" spans="1:2" x14ac:dyDescent="0.3">
      <c r="A296" s="2"/>
      <c r="B296" s="7"/>
    </row>
    <row r="297" spans="1:2" x14ac:dyDescent="0.3">
      <c r="A297" s="2"/>
      <c r="B297" s="7"/>
    </row>
    <row r="298" spans="1:2" x14ac:dyDescent="0.3">
      <c r="A298" s="2"/>
      <c r="B298" s="7"/>
    </row>
    <row r="299" spans="1:2" x14ac:dyDescent="0.3">
      <c r="A299" s="2"/>
      <c r="B299" s="7"/>
    </row>
    <row r="300" spans="1:2" x14ac:dyDescent="0.3">
      <c r="A300" s="2"/>
      <c r="B300" s="7"/>
    </row>
    <row r="301" spans="1:2" x14ac:dyDescent="0.3">
      <c r="A301" s="2"/>
      <c r="B301" s="7"/>
    </row>
    <row r="302" spans="1:2" x14ac:dyDescent="0.3">
      <c r="A302" s="2"/>
      <c r="B302" s="7"/>
    </row>
    <row r="303" spans="1:2" x14ac:dyDescent="0.3">
      <c r="A303" s="3"/>
      <c r="B303" s="7"/>
    </row>
    <row r="304" spans="1:2" x14ac:dyDescent="0.3">
      <c r="A304" s="2"/>
      <c r="B304" s="7"/>
    </row>
    <row r="305" spans="1:2" x14ac:dyDescent="0.3">
      <c r="A305" s="2"/>
      <c r="B305" s="7"/>
    </row>
    <row r="306" spans="1:2" x14ac:dyDescent="0.3">
      <c r="A306" s="2"/>
      <c r="B306" s="7"/>
    </row>
    <row r="307" spans="1:2" x14ac:dyDescent="0.3">
      <c r="A307" s="2"/>
      <c r="B307" s="7"/>
    </row>
    <row r="308" spans="1:2" x14ac:dyDescent="0.3">
      <c r="A308" s="2"/>
      <c r="B308" s="7"/>
    </row>
    <row r="309" spans="1:2" x14ac:dyDescent="0.3">
      <c r="A309" s="2"/>
      <c r="B309" s="7"/>
    </row>
    <row r="310" spans="1:2" x14ac:dyDescent="0.3">
      <c r="A310" s="2"/>
      <c r="B310" s="7"/>
    </row>
    <row r="311" spans="1:2" x14ac:dyDescent="0.3">
      <c r="A311" s="3"/>
      <c r="B311" s="7"/>
    </row>
    <row r="312" spans="1:2" x14ac:dyDescent="0.3">
      <c r="A312" s="2"/>
      <c r="B312" s="7"/>
    </row>
    <row r="313" spans="1:2" x14ac:dyDescent="0.3">
      <c r="A313" s="2"/>
      <c r="B313" s="7"/>
    </row>
    <row r="314" spans="1:2" x14ac:dyDescent="0.3">
      <c r="A314" s="2"/>
      <c r="B314" s="7"/>
    </row>
    <row r="315" spans="1:2" x14ac:dyDescent="0.3">
      <c r="A315" s="2"/>
      <c r="B315" s="7"/>
    </row>
    <row r="316" spans="1:2" x14ac:dyDescent="0.3">
      <c r="A316" s="2"/>
      <c r="B316" s="7"/>
    </row>
    <row r="317" spans="1:2" x14ac:dyDescent="0.3">
      <c r="A317" s="2"/>
      <c r="B317" s="7"/>
    </row>
    <row r="318" spans="1:2" x14ac:dyDescent="0.3">
      <c r="A318" s="3"/>
      <c r="B318" s="7"/>
    </row>
    <row r="319" spans="1:2" x14ac:dyDescent="0.3">
      <c r="A319" s="2"/>
      <c r="B319" s="7"/>
    </row>
    <row r="320" spans="1:2" x14ac:dyDescent="0.3">
      <c r="A320" s="2"/>
      <c r="B320" s="7"/>
    </row>
    <row r="321" spans="1:2" x14ac:dyDescent="0.3">
      <c r="A321" s="2"/>
      <c r="B321" s="7"/>
    </row>
    <row r="322" spans="1:2" x14ac:dyDescent="0.3">
      <c r="A322" s="2"/>
      <c r="B322" s="7"/>
    </row>
    <row r="323" spans="1:2" x14ac:dyDescent="0.3">
      <c r="A323" s="2"/>
      <c r="B323" s="7"/>
    </row>
    <row r="324" spans="1:2" x14ac:dyDescent="0.3">
      <c r="A324" s="3"/>
      <c r="B324" s="7"/>
    </row>
    <row r="325" spans="1:2" x14ac:dyDescent="0.3">
      <c r="A325" s="2"/>
      <c r="B325" s="7"/>
    </row>
    <row r="326" spans="1:2" x14ac:dyDescent="0.3">
      <c r="A326" s="3"/>
      <c r="B326" s="7"/>
    </row>
    <row r="327" spans="1:2" x14ac:dyDescent="0.3">
      <c r="A327" s="2"/>
      <c r="B327" s="7"/>
    </row>
    <row r="328" spans="1:2" x14ac:dyDescent="0.3">
      <c r="A328" s="2"/>
      <c r="B328" s="7"/>
    </row>
    <row r="329" spans="1:2" x14ac:dyDescent="0.3">
      <c r="A329" s="2"/>
      <c r="B329" s="7"/>
    </row>
    <row r="330" spans="1:2" x14ac:dyDescent="0.3">
      <c r="A330" s="2"/>
      <c r="B330" s="7"/>
    </row>
    <row r="331" spans="1:2" x14ac:dyDescent="0.3">
      <c r="A331" s="2"/>
      <c r="B331" s="7"/>
    </row>
    <row r="332" spans="1:2" x14ac:dyDescent="0.3">
      <c r="A332" s="2"/>
      <c r="B332" s="7"/>
    </row>
    <row r="333" spans="1:2" x14ac:dyDescent="0.3">
      <c r="A333" s="2"/>
      <c r="B333" s="7"/>
    </row>
    <row r="334" spans="1:2" x14ac:dyDescent="0.3">
      <c r="A334" s="3"/>
      <c r="B334" s="7"/>
    </row>
    <row r="335" spans="1:2" x14ac:dyDescent="0.3">
      <c r="A335" s="2"/>
      <c r="B335" s="7"/>
    </row>
    <row r="336" spans="1:2" x14ac:dyDescent="0.3">
      <c r="A336" s="2"/>
      <c r="B336" s="7"/>
    </row>
    <row r="337" spans="1:2" x14ac:dyDescent="0.3">
      <c r="A337" s="2"/>
      <c r="B337" s="7"/>
    </row>
    <row r="338" spans="1:2" x14ac:dyDescent="0.3">
      <c r="A338" s="2"/>
      <c r="B338" s="7"/>
    </row>
    <row r="339" spans="1:2" x14ac:dyDescent="0.3">
      <c r="A339" s="2"/>
      <c r="B339" s="7"/>
    </row>
    <row r="340" spans="1:2" x14ac:dyDescent="0.3">
      <c r="A340" s="2"/>
      <c r="B340" s="7"/>
    </row>
    <row r="341" spans="1:2" x14ac:dyDescent="0.3">
      <c r="A341" s="2"/>
      <c r="B341" s="7"/>
    </row>
    <row r="342" spans="1:2" x14ac:dyDescent="0.3">
      <c r="A342" s="2"/>
      <c r="B342" s="7"/>
    </row>
    <row r="343" spans="1:2" x14ac:dyDescent="0.3">
      <c r="A343" s="3"/>
      <c r="B343" s="7"/>
    </row>
    <row r="344" spans="1:2" x14ac:dyDescent="0.3">
      <c r="A344" s="2"/>
      <c r="B344" s="7"/>
    </row>
    <row r="345" spans="1:2" x14ac:dyDescent="0.3">
      <c r="A345" s="2"/>
      <c r="B345" s="7"/>
    </row>
    <row r="346" spans="1:2" x14ac:dyDescent="0.3">
      <c r="A346" s="2"/>
      <c r="B346" s="7"/>
    </row>
    <row r="347" spans="1:2" x14ac:dyDescent="0.3">
      <c r="A347" s="2"/>
      <c r="B347" s="7"/>
    </row>
    <row r="348" spans="1:2" x14ac:dyDescent="0.3">
      <c r="A348" s="2"/>
      <c r="B348" s="7"/>
    </row>
    <row r="349" spans="1:2" x14ac:dyDescent="0.3">
      <c r="A349" s="2"/>
      <c r="B349" s="7"/>
    </row>
    <row r="350" spans="1:2" x14ac:dyDescent="0.3">
      <c r="A350" s="2"/>
      <c r="B350" s="7"/>
    </row>
    <row r="351" spans="1:2" x14ac:dyDescent="0.3">
      <c r="A351" s="2"/>
      <c r="B351" s="7"/>
    </row>
    <row r="352" spans="1:2" x14ac:dyDescent="0.3">
      <c r="A352" s="3"/>
      <c r="B352" s="7"/>
    </row>
    <row r="353" spans="1:2" x14ac:dyDescent="0.3">
      <c r="A353" s="2"/>
      <c r="B353" s="7"/>
    </row>
    <row r="354" spans="1:2" x14ac:dyDescent="0.3">
      <c r="A354" s="2"/>
      <c r="B354" s="7"/>
    </row>
    <row r="355" spans="1:2" x14ac:dyDescent="0.3">
      <c r="A355" s="2"/>
      <c r="B355" s="7"/>
    </row>
    <row r="356" spans="1:2" x14ac:dyDescent="0.3">
      <c r="A356" s="3"/>
      <c r="B356" s="7"/>
    </row>
    <row r="357" spans="1:2" x14ac:dyDescent="0.3">
      <c r="A357" s="2"/>
      <c r="B357" s="7"/>
    </row>
    <row r="358" spans="1:2" x14ac:dyDescent="0.3">
      <c r="A358" s="2"/>
      <c r="B358" s="7"/>
    </row>
    <row r="359" spans="1:2" x14ac:dyDescent="0.3">
      <c r="A359" s="2"/>
      <c r="B359" s="7"/>
    </row>
    <row r="360" spans="1:2" x14ac:dyDescent="0.3">
      <c r="A360" s="2"/>
      <c r="B360" s="7"/>
    </row>
    <row r="361" spans="1:2" x14ac:dyDescent="0.3">
      <c r="A361" s="2"/>
      <c r="B361" s="7"/>
    </row>
    <row r="362" spans="1:2" x14ac:dyDescent="0.3">
      <c r="A362" s="3"/>
      <c r="B362" s="7"/>
    </row>
    <row r="363" spans="1:2" x14ac:dyDescent="0.3">
      <c r="A363" s="2"/>
      <c r="B363" s="7"/>
    </row>
    <row r="364" spans="1:2" x14ac:dyDescent="0.3">
      <c r="A364" s="2"/>
      <c r="B364" s="7"/>
    </row>
    <row r="365" spans="1:2" x14ac:dyDescent="0.3">
      <c r="A365" s="2"/>
      <c r="B365" s="7"/>
    </row>
    <row r="366" spans="1:2" x14ac:dyDescent="0.3">
      <c r="A366" s="2"/>
      <c r="B366" s="7"/>
    </row>
    <row r="367" spans="1:2" x14ac:dyDescent="0.3">
      <c r="A367" s="2"/>
      <c r="B367" s="7"/>
    </row>
    <row r="368" spans="1:2" x14ac:dyDescent="0.3">
      <c r="A368" s="2"/>
      <c r="B368" s="7"/>
    </row>
    <row r="369" spans="1:2" x14ac:dyDescent="0.3">
      <c r="A369" s="2"/>
      <c r="B369" s="7"/>
    </row>
    <row r="370" spans="1:2" x14ac:dyDescent="0.3">
      <c r="A370" s="2"/>
      <c r="B370" s="7"/>
    </row>
    <row r="371" spans="1:2" x14ac:dyDescent="0.3">
      <c r="A371" s="2"/>
      <c r="B371" s="7"/>
    </row>
    <row r="372" spans="1:2" x14ac:dyDescent="0.3">
      <c r="A372" s="2"/>
      <c r="B372" s="7"/>
    </row>
    <row r="373" spans="1:2" x14ac:dyDescent="0.3">
      <c r="A373" s="2"/>
      <c r="B373" s="7"/>
    </row>
    <row r="374" spans="1:2" x14ac:dyDescent="0.3">
      <c r="A374" s="2"/>
      <c r="B374" s="7"/>
    </row>
    <row r="375" spans="1:2" x14ac:dyDescent="0.3">
      <c r="A375" s="2"/>
      <c r="B375" s="7"/>
    </row>
    <row r="376" spans="1:2" x14ac:dyDescent="0.3">
      <c r="A376" s="2"/>
      <c r="B376" s="7"/>
    </row>
    <row r="377" spans="1:2" x14ac:dyDescent="0.3">
      <c r="A377" s="2"/>
      <c r="B377" s="7"/>
    </row>
    <row r="378" spans="1:2" x14ac:dyDescent="0.3">
      <c r="A378" s="2"/>
      <c r="B378" s="7"/>
    </row>
    <row r="379" spans="1:2" x14ac:dyDescent="0.3">
      <c r="A379" s="2"/>
      <c r="B379" s="7"/>
    </row>
    <row r="380" spans="1:2" x14ac:dyDescent="0.3">
      <c r="A380" s="2"/>
      <c r="B380" s="7"/>
    </row>
    <row r="381" spans="1:2" x14ac:dyDescent="0.3">
      <c r="A381" s="2"/>
      <c r="B381" s="7"/>
    </row>
    <row r="382" spans="1:2" x14ac:dyDescent="0.3">
      <c r="A382" s="2"/>
      <c r="B382" s="7"/>
    </row>
    <row r="383" spans="1:2" x14ac:dyDescent="0.3">
      <c r="A383" s="2"/>
      <c r="B383" s="7"/>
    </row>
    <row r="384" spans="1:2" x14ac:dyDescent="0.3">
      <c r="A384" s="2"/>
      <c r="B384" s="7"/>
    </row>
    <row r="385" spans="1:2" x14ac:dyDescent="0.3">
      <c r="A385" s="2"/>
      <c r="B385" s="7"/>
    </row>
    <row r="386" spans="1:2" x14ac:dyDescent="0.3">
      <c r="A386" s="2"/>
      <c r="B386" s="7"/>
    </row>
    <row r="387" spans="1:2" x14ac:dyDescent="0.3">
      <c r="A387" s="2"/>
      <c r="B387" s="7"/>
    </row>
    <row r="388" spans="1:2" x14ac:dyDescent="0.3">
      <c r="A388" s="2"/>
      <c r="B388" s="7"/>
    </row>
    <row r="389" spans="1:2" x14ac:dyDescent="0.3">
      <c r="A389" s="2"/>
      <c r="B389" s="7"/>
    </row>
    <row r="390" spans="1:2" x14ac:dyDescent="0.3">
      <c r="A390" s="2"/>
      <c r="B390" s="7"/>
    </row>
    <row r="391" spans="1:2" x14ac:dyDescent="0.3">
      <c r="A391" s="2"/>
    </row>
    <row r="392" spans="1:2" x14ac:dyDescent="0.3">
      <c r="A392" s="2"/>
      <c r="B392" s="7"/>
    </row>
    <row r="393" spans="1:2" x14ac:dyDescent="0.3">
      <c r="A393" s="2"/>
      <c r="B393" s="7"/>
    </row>
    <row r="394" spans="1:2" x14ac:dyDescent="0.3">
      <c r="A394" s="2"/>
      <c r="B394" s="7"/>
    </row>
    <row r="395" spans="1:2" x14ac:dyDescent="0.3">
      <c r="A395" s="2"/>
      <c r="B395" s="7"/>
    </row>
    <row r="396" spans="1:2" x14ac:dyDescent="0.3">
      <c r="A396" s="2"/>
      <c r="B396" s="7"/>
    </row>
    <row r="397" spans="1:2" x14ac:dyDescent="0.3">
      <c r="A397" s="2"/>
      <c r="B397" s="7"/>
    </row>
    <row r="398" spans="1:2" x14ac:dyDescent="0.3">
      <c r="A398" s="2"/>
      <c r="B398" s="7"/>
    </row>
    <row r="399" spans="1:2" x14ac:dyDescent="0.3">
      <c r="A399" s="2"/>
      <c r="B399" s="7"/>
    </row>
    <row r="400" spans="1:2" x14ac:dyDescent="0.3">
      <c r="A400" s="2"/>
      <c r="B400" s="7"/>
    </row>
    <row r="401" spans="1:2" x14ac:dyDescent="0.3">
      <c r="A401" s="2"/>
      <c r="B401" s="7"/>
    </row>
    <row r="403" spans="1:2" x14ac:dyDescent="0.3">
      <c r="A403" s="2"/>
      <c r="B403" s="7"/>
    </row>
    <row r="404" spans="1:2" x14ac:dyDescent="0.3">
      <c r="A404" s="2"/>
      <c r="B404" s="7"/>
    </row>
    <row r="405" spans="1:2" x14ac:dyDescent="0.3">
      <c r="A405" s="2"/>
      <c r="B405" s="7"/>
    </row>
    <row r="406" spans="1:2" x14ac:dyDescent="0.3">
      <c r="A406" s="2"/>
      <c r="B406" s="7"/>
    </row>
    <row r="407" spans="1:2" x14ac:dyDescent="0.3">
      <c r="A407" s="2"/>
      <c r="B407" s="7"/>
    </row>
  </sheetData>
  <sortState ref="A2:B408">
    <sortCondition ref="B2:B40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topLeftCell="A34" zoomScale="55" zoomScaleNormal="55" workbookViewId="0">
      <selection activeCell="M72" sqref="M72"/>
    </sheetView>
  </sheetViews>
  <sheetFormatPr defaultColWidth="11.19921875" defaultRowHeight="15.6" x14ac:dyDescent="0.3"/>
  <cols>
    <col min="1" max="1" width="37.19921875" style="9" bestFit="1" customWidth="1"/>
    <col min="2" max="2" width="10.796875" style="8"/>
    <col min="5" max="5" width="10.796875" style="8"/>
    <col min="9" max="9" width="18.19921875" style="9" bestFit="1" customWidth="1"/>
    <col min="10" max="10" width="13.296875" bestFit="1" customWidth="1"/>
    <col min="11" max="11" width="11" bestFit="1" customWidth="1"/>
    <col min="12" max="12" width="13.19921875" bestFit="1" customWidth="1"/>
  </cols>
  <sheetData>
    <row r="1" spans="1:13" ht="127.8" x14ac:dyDescent="0.3">
      <c r="A1" s="1" t="s">
        <v>92</v>
      </c>
      <c r="B1" s="11" t="s">
        <v>91</v>
      </c>
      <c r="C1" s="12" t="s">
        <v>93</v>
      </c>
      <c r="D1" s="12" t="s">
        <v>103</v>
      </c>
      <c r="E1" s="12" t="s">
        <v>161</v>
      </c>
      <c r="F1" s="12" t="s">
        <v>125</v>
      </c>
      <c r="G1" s="12" t="s">
        <v>162</v>
      </c>
      <c r="H1" s="12" t="s">
        <v>94</v>
      </c>
      <c r="I1" s="1" t="s">
        <v>306</v>
      </c>
      <c r="J1" s="12" t="s">
        <v>307</v>
      </c>
      <c r="K1" s="12" t="s">
        <v>308</v>
      </c>
      <c r="L1" s="12" t="s">
        <v>309</v>
      </c>
      <c r="M1" s="12" t="s">
        <v>310</v>
      </c>
    </row>
    <row r="2" spans="1:13" x14ac:dyDescent="0.3">
      <c r="A2" s="3" t="s">
        <v>70</v>
      </c>
      <c r="B2" s="7">
        <v>1</v>
      </c>
      <c r="C2" s="8">
        <v>1</v>
      </c>
      <c r="D2" s="8"/>
      <c r="F2" s="8"/>
      <c r="G2" s="8"/>
      <c r="H2" s="6" t="s">
        <v>101</v>
      </c>
      <c r="I2" s="3" t="s">
        <v>163</v>
      </c>
      <c r="J2" t="s">
        <v>164</v>
      </c>
    </row>
    <row r="3" spans="1:13" x14ac:dyDescent="0.3">
      <c r="A3" s="3" t="s">
        <v>71</v>
      </c>
      <c r="B3" s="7">
        <v>2</v>
      </c>
      <c r="C3" s="8">
        <v>1</v>
      </c>
      <c r="D3" s="8"/>
      <c r="F3" s="8"/>
      <c r="G3" s="8"/>
      <c r="H3" s="6" t="s">
        <v>101</v>
      </c>
      <c r="I3" s="3" t="s">
        <v>71</v>
      </c>
    </row>
    <row r="4" spans="1:13" x14ac:dyDescent="0.3">
      <c r="A4" s="3" t="s">
        <v>72</v>
      </c>
      <c r="B4" s="7">
        <v>3</v>
      </c>
      <c r="C4" s="8">
        <v>1</v>
      </c>
      <c r="D4" s="8"/>
      <c r="F4" s="8"/>
      <c r="G4" s="8"/>
      <c r="H4" s="6" t="s">
        <v>101</v>
      </c>
      <c r="I4" s="3" t="s">
        <v>165</v>
      </c>
      <c r="J4" t="s">
        <v>166</v>
      </c>
    </row>
    <row r="5" spans="1:13" x14ac:dyDescent="0.3">
      <c r="A5" s="3" t="s">
        <v>73</v>
      </c>
      <c r="B5" s="7">
        <v>4</v>
      </c>
      <c r="C5" s="8">
        <v>1</v>
      </c>
      <c r="D5" s="8"/>
      <c r="F5" s="8"/>
      <c r="G5" s="8"/>
      <c r="H5" s="6" t="s">
        <v>101</v>
      </c>
      <c r="I5" s="3" t="s">
        <v>73</v>
      </c>
    </row>
    <row r="6" spans="1:13" x14ac:dyDescent="0.3">
      <c r="A6" s="3" t="s">
        <v>74</v>
      </c>
      <c r="B6" s="7">
        <v>5</v>
      </c>
      <c r="C6" s="8">
        <v>1</v>
      </c>
      <c r="D6" s="8"/>
      <c r="F6" s="8"/>
      <c r="G6" s="8"/>
      <c r="H6" s="6" t="s">
        <v>101</v>
      </c>
      <c r="I6" s="3" t="s">
        <v>167</v>
      </c>
      <c r="J6" t="s">
        <v>168</v>
      </c>
    </row>
    <row r="7" spans="1:13" x14ac:dyDescent="0.3">
      <c r="A7" s="3" t="s">
        <v>86</v>
      </c>
      <c r="B7" s="7">
        <v>10</v>
      </c>
      <c r="C7" s="8">
        <v>1</v>
      </c>
      <c r="D7" s="8"/>
      <c r="F7" s="8"/>
      <c r="G7" s="8"/>
      <c r="H7" s="6" t="s">
        <v>96</v>
      </c>
      <c r="I7" s="3" t="s">
        <v>181</v>
      </c>
    </row>
    <row r="8" spans="1:13" x14ac:dyDescent="0.3">
      <c r="A8" s="3" t="s">
        <v>83</v>
      </c>
      <c r="B8" s="7">
        <v>11</v>
      </c>
      <c r="C8" s="8">
        <v>1</v>
      </c>
      <c r="D8" s="8"/>
      <c r="F8" s="8"/>
      <c r="G8" s="8"/>
      <c r="H8" s="6" t="s">
        <v>97</v>
      </c>
      <c r="I8" s="3" t="s">
        <v>182</v>
      </c>
    </row>
    <row r="9" spans="1:13" x14ac:dyDescent="0.3">
      <c r="A9" s="3" t="s">
        <v>87</v>
      </c>
      <c r="B9" s="7">
        <v>12</v>
      </c>
      <c r="C9" s="8">
        <v>1</v>
      </c>
      <c r="D9" s="8"/>
      <c r="F9" s="8"/>
      <c r="G9" s="8"/>
      <c r="H9" s="6" t="s">
        <v>96</v>
      </c>
      <c r="I9" s="3" t="s">
        <v>87</v>
      </c>
    </row>
    <row r="10" spans="1:13" x14ac:dyDescent="0.3">
      <c r="A10" s="3" t="s">
        <v>90</v>
      </c>
      <c r="B10" s="7">
        <v>13</v>
      </c>
      <c r="C10" s="8">
        <v>1</v>
      </c>
      <c r="D10" s="8"/>
      <c r="F10" s="8"/>
      <c r="G10" s="8"/>
      <c r="H10" s="6" t="s">
        <v>98</v>
      </c>
      <c r="I10" s="3" t="s">
        <v>90</v>
      </c>
    </row>
    <row r="11" spans="1:13" x14ac:dyDescent="0.3">
      <c r="A11" s="3" t="s">
        <v>76</v>
      </c>
      <c r="B11" s="7">
        <v>14</v>
      </c>
      <c r="C11" s="8">
        <v>1</v>
      </c>
      <c r="D11" s="8"/>
      <c r="F11" s="8"/>
      <c r="G11" s="8"/>
      <c r="H11" s="6" t="s">
        <v>133</v>
      </c>
      <c r="I11" s="3" t="s">
        <v>76</v>
      </c>
    </row>
    <row r="12" spans="1:13" x14ac:dyDescent="0.3">
      <c r="A12" s="3" t="s">
        <v>88</v>
      </c>
      <c r="B12" s="7">
        <v>15</v>
      </c>
      <c r="C12" s="8">
        <v>1</v>
      </c>
      <c r="D12" s="8"/>
      <c r="F12" s="8"/>
      <c r="G12" s="8"/>
      <c r="H12" s="6" t="s">
        <v>97</v>
      </c>
      <c r="I12" s="3" t="s">
        <v>88</v>
      </c>
    </row>
    <row r="13" spans="1:13" x14ac:dyDescent="0.3">
      <c r="A13" s="3" t="s">
        <v>80</v>
      </c>
      <c r="B13" s="7">
        <v>16</v>
      </c>
      <c r="C13" s="8">
        <v>1</v>
      </c>
      <c r="D13" s="8"/>
      <c r="F13" s="8"/>
      <c r="G13" s="8"/>
      <c r="H13" s="6" t="s">
        <v>98</v>
      </c>
      <c r="I13" s="3" t="s">
        <v>80</v>
      </c>
    </row>
    <row r="14" spans="1:13" x14ac:dyDescent="0.3">
      <c r="A14" s="3" t="s">
        <v>77</v>
      </c>
      <c r="B14" s="9">
        <v>17</v>
      </c>
      <c r="C14" s="8">
        <v>1</v>
      </c>
      <c r="D14" s="8"/>
      <c r="F14" s="8"/>
      <c r="G14" s="8"/>
      <c r="H14" s="6" t="s">
        <v>100</v>
      </c>
      <c r="I14" s="3" t="s">
        <v>77</v>
      </c>
    </row>
    <row r="15" spans="1:13" x14ac:dyDescent="0.3">
      <c r="A15" s="3" t="s">
        <v>81</v>
      </c>
      <c r="B15" s="7">
        <v>18</v>
      </c>
      <c r="C15" s="8">
        <v>1</v>
      </c>
      <c r="D15" s="8"/>
      <c r="F15" s="8"/>
      <c r="G15" s="8"/>
      <c r="H15" s="6" t="s">
        <v>98</v>
      </c>
      <c r="I15" s="3" t="s">
        <v>81</v>
      </c>
    </row>
    <row r="16" spans="1:13" x14ac:dyDescent="0.3">
      <c r="A16" s="3" t="s">
        <v>89</v>
      </c>
      <c r="B16" s="7">
        <v>19</v>
      </c>
      <c r="C16" s="8">
        <v>1</v>
      </c>
      <c r="D16" s="8"/>
      <c r="F16" s="8"/>
      <c r="G16" s="8"/>
      <c r="H16" s="6" t="s">
        <v>96</v>
      </c>
      <c r="I16" s="3" t="s">
        <v>89</v>
      </c>
    </row>
    <row r="17" spans="1:12" x14ac:dyDescent="0.3">
      <c r="A17" s="3" t="s">
        <v>78</v>
      </c>
      <c r="B17" s="7">
        <v>22</v>
      </c>
      <c r="C17" s="8">
        <v>1</v>
      </c>
      <c r="D17" s="8"/>
      <c r="F17" s="8"/>
      <c r="G17" s="8"/>
      <c r="H17" s="6" t="s">
        <v>136</v>
      </c>
      <c r="I17" s="3" t="s">
        <v>78</v>
      </c>
    </row>
    <row r="18" spans="1:12" x14ac:dyDescent="0.3">
      <c r="A18" s="3" t="s">
        <v>79</v>
      </c>
      <c r="B18" s="7">
        <v>23</v>
      </c>
      <c r="C18" s="8">
        <v>1</v>
      </c>
      <c r="D18" s="8"/>
      <c r="F18" s="8"/>
      <c r="G18" s="8"/>
      <c r="H18" s="6" t="s">
        <v>136</v>
      </c>
      <c r="I18" s="3" t="s">
        <v>79</v>
      </c>
    </row>
    <row r="19" spans="1:12" x14ac:dyDescent="0.3">
      <c r="A19" s="3" t="s">
        <v>27</v>
      </c>
      <c r="B19" s="7">
        <v>24</v>
      </c>
      <c r="C19" s="8">
        <v>1</v>
      </c>
      <c r="D19" s="8"/>
      <c r="F19" s="8"/>
      <c r="G19" s="8"/>
      <c r="H19" s="6" t="s">
        <v>125</v>
      </c>
      <c r="I19" s="3" t="s">
        <v>189</v>
      </c>
      <c r="J19" t="s">
        <v>190</v>
      </c>
      <c r="K19" t="s">
        <v>191</v>
      </c>
    </row>
    <row r="20" spans="1:12" x14ac:dyDescent="0.3">
      <c r="A20" s="3" t="s">
        <v>26</v>
      </c>
      <c r="B20" s="7">
        <v>25</v>
      </c>
      <c r="C20" s="8">
        <v>1</v>
      </c>
      <c r="D20" s="8"/>
      <c r="F20" s="8"/>
      <c r="G20" s="8"/>
      <c r="H20" s="6" t="s">
        <v>125</v>
      </c>
      <c r="I20" s="3" t="s">
        <v>192</v>
      </c>
      <c r="J20" t="s">
        <v>193</v>
      </c>
      <c r="K20" t="s">
        <v>194</v>
      </c>
    </row>
    <row r="21" spans="1:12" x14ac:dyDescent="0.3">
      <c r="A21" s="3" t="s">
        <v>84</v>
      </c>
      <c r="B21" s="7">
        <v>28</v>
      </c>
      <c r="C21" s="8">
        <v>1</v>
      </c>
      <c r="D21" s="8"/>
      <c r="F21" s="8"/>
      <c r="G21" s="8"/>
      <c r="H21" s="6" t="s">
        <v>96</v>
      </c>
      <c r="I21" s="3" t="s">
        <v>199</v>
      </c>
    </row>
    <row r="22" spans="1:12" x14ac:dyDescent="0.3">
      <c r="A22" s="3" t="s">
        <v>20</v>
      </c>
      <c r="B22" s="7">
        <v>29</v>
      </c>
      <c r="C22" s="8">
        <v>1</v>
      </c>
      <c r="D22" s="8"/>
      <c r="F22" s="8"/>
      <c r="G22" s="8"/>
      <c r="H22" s="6" t="s">
        <v>124</v>
      </c>
      <c r="I22" s="3" t="s">
        <v>200</v>
      </c>
      <c r="J22" t="s">
        <v>201</v>
      </c>
    </row>
    <row r="23" spans="1:12" x14ac:dyDescent="0.3">
      <c r="A23" s="3" t="s">
        <v>21</v>
      </c>
      <c r="B23" s="7">
        <v>30</v>
      </c>
      <c r="C23" s="8">
        <v>1</v>
      </c>
      <c r="D23" s="8"/>
      <c r="F23" s="8"/>
      <c r="G23" s="8"/>
      <c r="H23" s="6" t="s">
        <v>124</v>
      </c>
      <c r="I23" s="3" t="s">
        <v>202</v>
      </c>
      <c r="J23" t="s">
        <v>203</v>
      </c>
    </row>
    <row r="24" spans="1:12" x14ac:dyDescent="0.3">
      <c r="A24" s="3" t="s">
        <v>82</v>
      </c>
      <c r="B24" s="7">
        <v>31</v>
      </c>
      <c r="C24" s="8">
        <v>1</v>
      </c>
      <c r="D24" s="8"/>
      <c r="F24" s="8"/>
      <c r="G24" s="8"/>
      <c r="H24" s="6" t="s">
        <v>97</v>
      </c>
      <c r="I24" s="3" t="s">
        <v>204</v>
      </c>
    </row>
    <row r="25" spans="1:12" x14ac:dyDescent="0.3">
      <c r="A25" s="3" t="s">
        <v>82</v>
      </c>
      <c r="B25" s="7">
        <v>41</v>
      </c>
      <c r="C25" s="8">
        <v>1</v>
      </c>
      <c r="D25" s="8"/>
      <c r="F25" s="8"/>
      <c r="G25" s="8"/>
      <c r="H25" s="6" t="s">
        <v>97</v>
      </c>
      <c r="I25" s="3" t="s">
        <v>204</v>
      </c>
    </row>
    <row r="26" spans="1:12" x14ac:dyDescent="0.3">
      <c r="A26" s="3" t="s">
        <v>99</v>
      </c>
      <c r="B26" s="7">
        <v>42</v>
      </c>
      <c r="C26" s="8">
        <v>1</v>
      </c>
      <c r="D26" s="8"/>
      <c r="F26" s="8"/>
      <c r="G26" s="8"/>
      <c r="H26" s="6" t="s">
        <v>96</v>
      </c>
      <c r="I26" s="3" t="s">
        <v>222</v>
      </c>
    </row>
    <row r="27" spans="1:12" x14ac:dyDescent="0.3">
      <c r="A27" s="3" t="s">
        <v>84</v>
      </c>
      <c r="B27" s="7">
        <v>54</v>
      </c>
      <c r="C27" s="8">
        <v>1</v>
      </c>
      <c r="D27" s="8"/>
      <c r="F27" s="8"/>
      <c r="G27" s="8"/>
      <c r="H27" s="6" t="s">
        <v>96</v>
      </c>
      <c r="I27" s="3" t="s">
        <v>199</v>
      </c>
    </row>
    <row r="28" spans="1:12" x14ac:dyDescent="0.3">
      <c r="A28" s="3" t="s">
        <v>82</v>
      </c>
      <c r="B28" s="7">
        <v>55</v>
      </c>
      <c r="C28" s="8">
        <v>1</v>
      </c>
      <c r="D28" s="8"/>
      <c r="F28" s="8"/>
      <c r="G28" s="8"/>
      <c r="H28" s="6" t="s">
        <v>97</v>
      </c>
      <c r="I28" s="3" t="s">
        <v>204</v>
      </c>
    </row>
    <row r="29" spans="1:12" x14ac:dyDescent="0.3">
      <c r="A29" s="3" t="s">
        <v>84</v>
      </c>
      <c r="B29" s="7">
        <v>71</v>
      </c>
      <c r="C29" s="8">
        <v>1</v>
      </c>
      <c r="D29" s="8"/>
      <c r="F29" s="8"/>
      <c r="G29" s="8"/>
      <c r="H29" s="6" t="s">
        <v>96</v>
      </c>
      <c r="I29" s="3" t="s">
        <v>199</v>
      </c>
    </row>
    <row r="30" spans="1:12" x14ac:dyDescent="0.3">
      <c r="A30" s="3" t="s">
        <v>82</v>
      </c>
      <c r="B30" s="7">
        <v>72</v>
      </c>
      <c r="C30" s="8">
        <v>1</v>
      </c>
      <c r="D30" s="8"/>
      <c r="F30" s="8"/>
      <c r="G30" s="8"/>
      <c r="H30" s="6" t="s">
        <v>97</v>
      </c>
      <c r="I30" s="3" t="s">
        <v>204</v>
      </c>
    </row>
    <row r="31" spans="1:12" x14ac:dyDescent="0.3">
      <c r="A31" s="3" t="s">
        <v>9</v>
      </c>
      <c r="B31" s="7">
        <v>76</v>
      </c>
      <c r="C31" s="8">
        <v>1</v>
      </c>
      <c r="D31" s="8"/>
      <c r="F31" s="8"/>
      <c r="G31" s="8"/>
      <c r="H31" s="6" t="s">
        <v>102</v>
      </c>
      <c r="I31" s="3" t="s">
        <v>264</v>
      </c>
      <c r="J31" t="s">
        <v>237</v>
      </c>
      <c r="K31" t="s">
        <v>265</v>
      </c>
      <c r="L31" t="s">
        <v>266</v>
      </c>
    </row>
    <row r="32" spans="1:12" x14ac:dyDescent="0.3">
      <c r="A32" s="3" t="s">
        <v>8</v>
      </c>
      <c r="B32" s="7">
        <v>77</v>
      </c>
      <c r="C32" s="8">
        <v>1</v>
      </c>
      <c r="D32" s="8"/>
      <c r="F32" s="8"/>
      <c r="G32" s="8"/>
      <c r="H32" s="6" t="s">
        <v>102</v>
      </c>
      <c r="I32" s="3" t="s">
        <v>267</v>
      </c>
      <c r="J32" t="s">
        <v>239</v>
      </c>
      <c r="K32" t="s">
        <v>268</v>
      </c>
      <c r="L32" t="s">
        <v>269</v>
      </c>
    </row>
    <row r="33" spans="1:12" x14ac:dyDescent="0.3">
      <c r="A33" s="3" t="s">
        <v>7</v>
      </c>
      <c r="B33" s="7">
        <v>78</v>
      </c>
      <c r="C33" s="8">
        <v>1</v>
      </c>
      <c r="D33" s="8"/>
      <c r="F33" s="8"/>
      <c r="G33" s="8"/>
      <c r="H33" s="6" t="s">
        <v>102</v>
      </c>
      <c r="I33" s="3" t="s">
        <v>270</v>
      </c>
      <c r="J33" t="s">
        <v>241</v>
      </c>
      <c r="K33" t="s">
        <v>184</v>
      </c>
      <c r="L33" t="s">
        <v>271</v>
      </c>
    </row>
    <row r="34" spans="1:12" x14ac:dyDescent="0.3">
      <c r="A34" s="3" t="s">
        <v>6</v>
      </c>
      <c r="B34" s="7">
        <v>79</v>
      </c>
      <c r="C34" s="8">
        <v>1</v>
      </c>
      <c r="D34" s="8"/>
      <c r="F34" s="8"/>
      <c r="G34" s="8"/>
      <c r="H34" s="6" t="s">
        <v>102</v>
      </c>
      <c r="I34" s="3" t="s">
        <v>272</v>
      </c>
      <c r="J34" t="s">
        <v>175</v>
      </c>
      <c r="K34" t="s">
        <v>273</v>
      </c>
      <c r="L34" t="s">
        <v>274</v>
      </c>
    </row>
    <row r="35" spans="1:12" x14ac:dyDescent="0.3">
      <c r="A35" s="3" t="s">
        <v>82</v>
      </c>
      <c r="B35" s="7">
        <v>83</v>
      </c>
      <c r="C35" s="8">
        <v>1</v>
      </c>
      <c r="D35" s="8"/>
      <c r="F35" s="8"/>
      <c r="G35" s="8"/>
      <c r="H35" s="6" t="s">
        <v>97</v>
      </c>
      <c r="I35" s="3" t="s">
        <v>204</v>
      </c>
    </row>
    <row r="36" spans="1:12" x14ac:dyDescent="0.3">
      <c r="A36" s="3" t="s">
        <v>85</v>
      </c>
      <c r="B36" s="7">
        <v>84</v>
      </c>
      <c r="C36" s="8">
        <v>1</v>
      </c>
      <c r="D36" s="8"/>
      <c r="F36" s="8"/>
      <c r="G36" s="8"/>
      <c r="H36" s="6" t="s">
        <v>96</v>
      </c>
      <c r="I36" s="3" t="s">
        <v>278</v>
      </c>
    </row>
    <row r="37" spans="1:12" x14ac:dyDescent="0.3">
      <c r="A37" s="3" t="s">
        <v>37</v>
      </c>
      <c r="B37" s="7">
        <v>86</v>
      </c>
      <c r="C37" s="8">
        <v>1</v>
      </c>
      <c r="D37" s="8"/>
      <c r="F37" s="8"/>
      <c r="G37" s="8"/>
      <c r="H37" s="6" t="s">
        <v>95</v>
      </c>
      <c r="I37" s="3" t="s">
        <v>280</v>
      </c>
      <c r="J37" t="s">
        <v>281</v>
      </c>
    </row>
    <row r="38" spans="1:12" x14ac:dyDescent="0.3">
      <c r="A38" s="3" t="s">
        <v>36</v>
      </c>
      <c r="B38" s="7">
        <v>87</v>
      </c>
      <c r="C38" s="8">
        <v>1</v>
      </c>
      <c r="D38" s="8"/>
      <c r="F38" s="8"/>
      <c r="G38" s="8"/>
      <c r="H38" s="6" t="s">
        <v>95</v>
      </c>
      <c r="I38" s="3" t="s">
        <v>282</v>
      </c>
      <c r="J38" t="s">
        <v>283</v>
      </c>
    </row>
    <row r="39" spans="1:12" x14ac:dyDescent="0.3">
      <c r="A39" s="3" t="s">
        <v>35</v>
      </c>
      <c r="B39" s="7">
        <v>88</v>
      </c>
      <c r="C39" s="8">
        <v>1</v>
      </c>
      <c r="D39" s="8"/>
      <c r="F39" s="8"/>
      <c r="G39" s="8"/>
      <c r="H39" s="6" t="s">
        <v>95</v>
      </c>
      <c r="I39" s="3" t="s">
        <v>284</v>
      </c>
      <c r="J39" t="s">
        <v>285</v>
      </c>
    </row>
    <row r="40" spans="1:12" x14ac:dyDescent="0.3">
      <c r="A40" s="3" t="s">
        <v>34</v>
      </c>
      <c r="B40" s="7">
        <v>89</v>
      </c>
      <c r="C40" s="8">
        <v>1</v>
      </c>
      <c r="D40" s="8"/>
      <c r="F40" s="8"/>
      <c r="G40" s="8"/>
      <c r="H40" s="6" t="s">
        <v>95</v>
      </c>
      <c r="I40" s="3" t="s">
        <v>286</v>
      </c>
      <c r="J40" t="s">
        <v>287</v>
      </c>
    </row>
    <row r="41" spans="1:12" x14ac:dyDescent="0.3">
      <c r="A41" s="3" t="s">
        <v>33</v>
      </c>
      <c r="B41" s="7">
        <v>90</v>
      </c>
      <c r="C41" s="8">
        <v>1</v>
      </c>
      <c r="D41" s="8"/>
      <c r="F41" s="8"/>
      <c r="G41" s="8"/>
      <c r="H41" s="6" t="s">
        <v>95</v>
      </c>
      <c r="I41" s="3" t="s">
        <v>288</v>
      </c>
      <c r="J41" t="s">
        <v>289</v>
      </c>
    </row>
    <row r="42" spans="1:12" x14ac:dyDescent="0.3">
      <c r="A42" s="3" t="s">
        <v>32</v>
      </c>
      <c r="B42" s="7">
        <v>91</v>
      </c>
      <c r="C42" s="8">
        <v>1</v>
      </c>
      <c r="D42" s="8"/>
      <c r="F42" s="8"/>
      <c r="G42" s="8"/>
      <c r="H42" s="6" t="s">
        <v>95</v>
      </c>
      <c r="I42" s="3" t="s">
        <v>290</v>
      </c>
      <c r="J42" t="s">
        <v>291</v>
      </c>
    </row>
    <row r="43" spans="1:12" x14ac:dyDescent="0.3">
      <c r="A43" s="3" t="s">
        <v>31</v>
      </c>
      <c r="B43" s="7">
        <v>92</v>
      </c>
      <c r="C43" s="8">
        <v>1</v>
      </c>
      <c r="D43" s="8"/>
      <c r="F43" s="8"/>
      <c r="G43" s="8"/>
      <c r="H43" s="6" t="s">
        <v>95</v>
      </c>
      <c r="I43" s="3" t="s">
        <v>292</v>
      </c>
      <c r="J43" t="s">
        <v>293</v>
      </c>
    </row>
    <row r="44" spans="1:12" x14ac:dyDescent="0.3">
      <c r="A44" s="3" t="s">
        <v>30</v>
      </c>
      <c r="B44" s="7">
        <v>93</v>
      </c>
      <c r="C44" s="8">
        <v>1</v>
      </c>
      <c r="D44" s="8"/>
      <c r="F44" s="8"/>
      <c r="G44" s="8"/>
      <c r="H44" s="6" t="s">
        <v>95</v>
      </c>
      <c r="I44" s="3" t="s">
        <v>294</v>
      </c>
      <c r="J44" t="s">
        <v>295</v>
      </c>
    </row>
    <row r="45" spans="1:12" x14ac:dyDescent="0.3">
      <c r="A45" s="3" t="s">
        <v>29</v>
      </c>
      <c r="B45" s="7">
        <v>94</v>
      </c>
      <c r="C45" s="8">
        <v>1</v>
      </c>
      <c r="D45" s="8"/>
      <c r="F45" s="8"/>
      <c r="G45" s="8"/>
      <c r="H45" s="6" t="s">
        <v>95</v>
      </c>
      <c r="I45" s="3" t="s">
        <v>296</v>
      </c>
      <c r="J45" t="s">
        <v>297</v>
      </c>
    </row>
    <row r="46" spans="1:12" x14ac:dyDescent="0.3">
      <c r="A46" s="3" t="s">
        <v>28</v>
      </c>
      <c r="B46" s="10">
        <v>95</v>
      </c>
      <c r="C46" s="8">
        <v>1</v>
      </c>
      <c r="D46" s="8"/>
      <c r="F46" s="8"/>
      <c r="G46" s="8"/>
      <c r="H46" s="6" t="s">
        <v>95</v>
      </c>
      <c r="I46" s="3" t="s">
        <v>298</v>
      </c>
      <c r="J46" t="s">
        <v>299</v>
      </c>
    </row>
    <row r="47" spans="1:12" x14ac:dyDescent="0.3">
      <c r="A47" s="3" t="s">
        <v>84</v>
      </c>
      <c r="B47" s="7">
        <v>96</v>
      </c>
      <c r="C47" s="8">
        <v>1</v>
      </c>
      <c r="D47" s="8"/>
      <c r="F47" s="8"/>
      <c r="G47" s="8"/>
      <c r="H47" s="6" t="s">
        <v>96</v>
      </c>
      <c r="I47" s="3" t="s">
        <v>199</v>
      </c>
    </row>
    <row r="48" spans="1:12" x14ac:dyDescent="0.3">
      <c r="A48" s="3" t="s">
        <v>82</v>
      </c>
      <c r="B48" s="7">
        <v>97</v>
      </c>
      <c r="C48" s="8">
        <v>1</v>
      </c>
      <c r="D48" s="8"/>
      <c r="F48" s="8"/>
      <c r="G48" s="8"/>
      <c r="H48" s="6" t="s">
        <v>97</v>
      </c>
      <c r="I48" s="3" t="s">
        <v>204</v>
      </c>
    </row>
    <row r="49" spans="1:14" x14ac:dyDescent="0.3">
      <c r="A49" s="3" t="s">
        <v>75</v>
      </c>
      <c r="B49" s="7">
        <v>100</v>
      </c>
      <c r="C49" s="8">
        <v>1</v>
      </c>
      <c r="D49" s="8"/>
      <c r="F49" s="8"/>
      <c r="G49" s="8"/>
      <c r="H49" s="6" t="s">
        <v>98</v>
      </c>
      <c r="I49" s="3" t="s">
        <v>75</v>
      </c>
    </row>
    <row r="50" spans="1:14" x14ac:dyDescent="0.3">
      <c r="A50" s="3" t="s">
        <v>25</v>
      </c>
      <c r="B50" s="7">
        <v>6</v>
      </c>
      <c r="C50" s="8"/>
      <c r="D50" s="8">
        <v>1</v>
      </c>
      <c r="E50" s="8">
        <v>1</v>
      </c>
      <c r="F50" s="8"/>
      <c r="G50" s="8"/>
      <c r="H50" s="6" t="s">
        <v>120</v>
      </c>
      <c r="I50" s="3" t="s">
        <v>169</v>
      </c>
      <c r="J50" s="13" t="s">
        <v>170</v>
      </c>
      <c r="K50" s="13" t="s">
        <v>171</v>
      </c>
      <c r="L50" s="13" t="s">
        <v>172</v>
      </c>
      <c r="M50">
        <v>1.1000000000000001</v>
      </c>
      <c r="N50" s="13" t="s">
        <v>316</v>
      </c>
    </row>
    <row r="51" spans="1:14" x14ac:dyDescent="0.3">
      <c r="A51" s="3" t="s">
        <v>24</v>
      </c>
      <c r="B51" s="7">
        <v>7</v>
      </c>
      <c r="C51" s="8"/>
      <c r="D51" s="8">
        <v>1</v>
      </c>
      <c r="E51" s="8">
        <v>1</v>
      </c>
      <c r="F51" s="8"/>
      <c r="G51" s="8"/>
      <c r="H51" s="6" t="s">
        <v>121</v>
      </c>
      <c r="I51" s="3" t="s">
        <v>173</v>
      </c>
      <c r="J51" s="13" t="s">
        <v>174</v>
      </c>
      <c r="K51" s="13"/>
      <c r="L51" s="13" t="s">
        <v>176</v>
      </c>
      <c r="M51">
        <v>1.1000000000000001</v>
      </c>
    </row>
    <row r="52" spans="1:14" x14ac:dyDescent="0.3">
      <c r="A52" s="3" t="s">
        <v>23</v>
      </c>
      <c r="B52" s="7">
        <v>8</v>
      </c>
      <c r="C52" s="8"/>
      <c r="D52" s="8">
        <v>1</v>
      </c>
      <c r="E52" s="8">
        <v>1</v>
      </c>
      <c r="F52" s="8"/>
      <c r="G52" s="8"/>
      <c r="H52" s="6" t="s">
        <v>122</v>
      </c>
      <c r="I52" s="3" t="s">
        <v>177</v>
      </c>
      <c r="J52" s="13" t="s">
        <v>178</v>
      </c>
      <c r="K52" s="13"/>
      <c r="L52" s="13"/>
      <c r="M52">
        <v>1.1000000000000001</v>
      </c>
    </row>
    <row r="53" spans="1:14" x14ac:dyDescent="0.3">
      <c r="A53" s="3" t="s">
        <v>22</v>
      </c>
      <c r="B53" s="7">
        <v>9</v>
      </c>
      <c r="C53" s="8"/>
      <c r="D53" s="8">
        <v>1</v>
      </c>
      <c r="E53" s="8">
        <v>1</v>
      </c>
      <c r="F53" s="8"/>
      <c r="G53" s="8"/>
      <c r="H53" s="6" t="s">
        <v>123</v>
      </c>
      <c r="I53" s="3" t="s">
        <v>179</v>
      </c>
      <c r="J53" s="13" t="s">
        <v>180</v>
      </c>
      <c r="K53" s="13"/>
      <c r="L53" s="13"/>
      <c r="M53">
        <v>1.1000000000000001</v>
      </c>
    </row>
    <row r="54" spans="1:14" x14ac:dyDescent="0.3">
      <c r="A54" s="3" t="s">
        <v>51</v>
      </c>
      <c r="B54" s="7">
        <v>20</v>
      </c>
      <c r="C54" s="8"/>
      <c r="D54" s="8">
        <v>1</v>
      </c>
      <c r="E54" s="8">
        <v>1</v>
      </c>
      <c r="F54" s="8"/>
      <c r="G54" s="8"/>
      <c r="H54" s="6" t="s">
        <v>135</v>
      </c>
      <c r="I54" s="3" t="s">
        <v>183</v>
      </c>
      <c r="J54" s="14" t="s">
        <v>184</v>
      </c>
      <c r="K54" s="14" t="s">
        <v>185</v>
      </c>
      <c r="L54" s="14"/>
      <c r="M54">
        <v>1.2</v>
      </c>
      <c r="N54" s="13" t="s">
        <v>316</v>
      </c>
    </row>
    <row r="55" spans="1:14" x14ac:dyDescent="0.3">
      <c r="A55" s="3" t="s">
        <v>50</v>
      </c>
      <c r="B55" s="7">
        <v>21</v>
      </c>
      <c r="C55" s="8"/>
      <c r="D55" s="8">
        <v>1</v>
      </c>
      <c r="E55" s="8">
        <v>1</v>
      </c>
      <c r="F55" s="8"/>
      <c r="G55" s="8"/>
      <c r="H55" s="6" t="s">
        <v>134</v>
      </c>
      <c r="I55" s="3" t="s">
        <v>186</v>
      </c>
      <c r="J55" s="14" t="s">
        <v>187</v>
      </c>
      <c r="K55" s="14" t="s">
        <v>188</v>
      </c>
      <c r="L55" s="14"/>
      <c r="M55">
        <v>1.2</v>
      </c>
    </row>
    <row r="56" spans="1:14" x14ac:dyDescent="0.3">
      <c r="A56" s="3" t="s">
        <v>67</v>
      </c>
      <c r="B56" s="7">
        <v>26</v>
      </c>
      <c r="C56" s="8"/>
      <c r="D56" s="8">
        <v>1</v>
      </c>
      <c r="F56" s="8"/>
      <c r="G56" s="8"/>
      <c r="H56" s="6" t="s">
        <v>137</v>
      </c>
      <c r="I56" s="3" t="s">
        <v>195</v>
      </c>
      <c r="J56" s="20"/>
      <c r="K56" s="20"/>
      <c r="L56" s="20"/>
      <c r="M56">
        <v>5.2</v>
      </c>
    </row>
    <row r="57" spans="1:14" x14ac:dyDescent="0.3">
      <c r="A57" s="3" t="s">
        <v>66</v>
      </c>
      <c r="B57" s="7">
        <v>27</v>
      </c>
      <c r="C57" s="8"/>
      <c r="D57" s="8">
        <v>1</v>
      </c>
      <c r="F57" s="8"/>
      <c r="G57" s="8"/>
      <c r="H57" s="6" t="s">
        <v>138</v>
      </c>
      <c r="I57" s="3" t="s">
        <v>197</v>
      </c>
      <c r="J57" s="20"/>
      <c r="K57" s="20"/>
      <c r="L57" s="20"/>
      <c r="M57">
        <v>5.2</v>
      </c>
    </row>
    <row r="58" spans="1:14" x14ac:dyDescent="0.3">
      <c r="A58" s="3" t="s">
        <v>38</v>
      </c>
      <c r="B58" s="7">
        <v>32</v>
      </c>
      <c r="C58" s="8"/>
      <c r="D58" s="8">
        <v>1</v>
      </c>
      <c r="F58" s="8"/>
      <c r="G58" s="8"/>
      <c r="H58" s="6" t="s">
        <v>127</v>
      </c>
      <c r="I58" s="3" t="s">
        <v>205</v>
      </c>
      <c r="J58" s="17"/>
      <c r="K58" s="17" t="s">
        <v>206</v>
      </c>
      <c r="L58" s="17"/>
      <c r="M58">
        <v>3.1</v>
      </c>
      <c r="N58" t="s">
        <v>317</v>
      </c>
    </row>
    <row r="59" spans="1:14" x14ac:dyDescent="0.3">
      <c r="A59" s="5" t="s">
        <v>39</v>
      </c>
      <c r="B59" s="7">
        <v>33</v>
      </c>
      <c r="C59" s="8"/>
      <c r="D59" s="8">
        <v>1</v>
      </c>
      <c r="F59" s="8"/>
      <c r="G59" s="8"/>
      <c r="H59" s="6" t="s">
        <v>128</v>
      </c>
      <c r="I59" s="5" t="s">
        <v>207</v>
      </c>
      <c r="J59" s="20"/>
      <c r="K59" s="20"/>
      <c r="L59" s="20"/>
      <c r="M59">
        <v>5.2</v>
      </c>
    </row>
    <row r="60" spans="1:14" x14ac:dyDescent="0.3">
      <c r="A60" s="3" t="s">
        <v>40</v>
      </c>
      <c r="B60" s="7">
        <v>34</v>
      </c>
      <c r="C60" s="8"/>
      <c r="D60" s="8">
        <v>1</v>
      </c>
      <c r="F60" s="8"/>
      <c r="G60" s="8"/>
      <c r="H60" s="6" t="s">
        <v>129</v>
      </c>
      <c r="I60" s="3" t="s">
        <v>208</v>
      </c>
      <c r="J60" s="17"/>
      <c r="K60" s="17" t="s">
        <v>198</v>
      </c>
      <c r="L60" s="17"/>
      <c r="M60">
        <v>3.1</v>
      </c>
      <c r="N60" t="s">
        <v>317</v>
      </c>
    </row>
    <row r="61" spans="1:14" x14ac:dyDescent="0.3">
      <c r="A61" s="4" t="s">
        <v>41</v>
      </c>
      <c r="B61" s="7">
        <v>35</v>
      </c>
      <c r="C61" s="8"/>
      <c r="D61" s="8">
        <v>1</v>
      </c>
      <c r="F61" s="8"/>
      <c r="G61" s="8"/>
      <c r="H61" s="6" t="s">
        <v>130</v>
      </c>
      <c r="I61" s="4" t="s">
        <v>210</v>
      </c>
      <c r="J61" s="20"/>
      <c r="K61" s="20"/>
      <c r="L61" s="20"/>
      <c r="M61">
        <v>5.2</v>
      </c>
    </row>
    <row r="62" spans="1:14" x14ac:dyDescent="0.3">
      <c r="A62" s="3" t="s">
        <v>42</v>
      </c>
      <c r="B62" s="7">
        <v>36</v>
      </c>
      <c r="C62" s="8"/>
      <c r="D62" s="8">
        <v>1</v>
      </c>
      <c r="F62" s="8"/>
      <c r="G62" s="8"/>
      <c r="H62" s="6" t="s">
        <v>131</v>
      </c>
      <c r="I62" s="3" t="s">
        <v>212</v>
      </c>
      <c r="J62" s="21"/>
      <c r="K62" s="21"/>
      <c r="L62" s="21"/>
      <c r="M62">
        <v>5.3</v>
      </c>
    </row>
    <row r="63" spans="1:14" x14ac:dyDescent="0.3">
      <c r="A63" s="3" t="s">
        <v>43</v>
      </c>
      <c r="B63" s="7">
        <v>37</v>
      </c>
      <c r="C63" s="8"/>
      <c r="D63" s="8">
        <v>1</v>
      </c>
      <c r="F63" s="8"/>
      <c r="G63" s="8">
        <v>1</v>
      </c>
      <c r="H63" s="6" t="s">
        <v>132</v>
      </c>
      <c r="I63" s="3" t="s">
        <v>213</v>
      </c>
      <c r="J63" s="21"/>
      <c r="K63" s="21"/>
      <c r="L63" s="21"/>
      <c r="M63">
        <v>5.3</v>
      </c>
    </row>
    <row r="64" spans="1:14" x14ac:dyDescent="0.3">
      <c r="A64" s="3" t="s">
        <v>44</v>
      </c>
      <c r="B64" s="7">
        <v>38</v>
      </c>
      <c r="C64" s="8"/>
      <c r="D64" s="8">
        <v>1</v>
      </c>
      <c r="F64" s="8"/>
      <c r="G64" s="8">
        <v>1</v>
      </c>
      <c r="H64" s="6" t="s">
        <v>140</v>
      </c>
      <c r="I64" s="3" t="s">
        <v>216</v>
      </c>
      <c r="J64" s="21"/>
      <c r="K64" s="21"/>
      <c r="L64" s="21"/>
      <c r="M64">
        <v>5.3</v>
      </c>
    </row>
    <row r="65" spans="1:14" x14ac:dyDescent="0.3">
      <c r="A65" s="3" t="s">
        <v>45</v>
      </c>
      <c r="B65" s="7">
        <v>39</v>
      </c>
      <c r="C65" s="8"/>
      <c r="D65" s="8">
        <v>1</v>
      </c>
      <c r="F65" s="8"/>
      <c r="G65" s="8"/>
      <c r="H65" s="6" t="s">
        <v>141</v>
      </c>
      <c r="I65" s="3" t="s">
        <v>219</v>
      </c>
      <c r="J65" s="21"/>
      <c r="K65" s="21"/>
      <c r="L65" s="21"/>
      <c r="M65">
        <v>5.3</v>
      </c>
    </row>
    <row r="66" spans="1:14" x14ac:dyDescent="0.3">
      <c r="A66" s="3" t="s">
        <v>46</v>
      </c>
      <c r="B66" s="7">
        <v>40</v>
      </c>
      <c r="C66" s="8"/>
      <c r="D66" s="8">
        <v>1</v>
      </c>
      <c r="F66" s="8"/>
      <c r="G66" s="8"/>
      <c r="H66" s="6" t="s">
        <v>142</v>
      </c>
      <c r="I66" s="3" t="s">
        <v>220</v>
      </c>
      <c r="J66" s="20"/>
      <c r="K66" s="20"/>
      <c r="L66" s="20"/>
      <c r="M66">
        <v>5.4</v>
      </c>
    </row>
    <row r="67" spans="1:14" x14ac:dyDescent="0.3">
      <c r="A67" s="5" t="s">
        <v>47</v>
      </c>
      <c r="B67" s="7">
        <v>43</v>
      </c>
      <c r="C67" s="8"/>
      <c r="D67" s="8">
        <v>1</v>
      </c>
      <c r="F67" s="8"/>
      <c r="G67" s="8"/>
      <c r="H67" s="6" t="s">
        <v>143</v>
      </c>
      <c r="I67" s="5" t="s">
        <v>223</v>
      </c>
      <c r="J67" s="20"/>
      <c r="K67" s="20"/>
      <c r="L67" s="20"/>
      <c r="M67">
        <v>5.4</v>
      </c>
    </row>
    <row r="68" spans="1:14" x14ac:dyDescent="0.3">
      <c r="A68" s="3" t="s">
        <v>48</v>
      </c>
      <c r="B68" s="7">
        <v>44</v>
      </c>
      <c r="C68" s="8"/>
      <c r="D68" s="8">
        <v>1</v>
      </c>
      <c r="F68" s="8"/>
      <c r="G68" s="8"/>
      <c r="H68" s="6" t="s">
        <v>144</v>
      </c>
      <c r="I68" s="3" t="s">
        <v>224</v>
      </c>
      <c r="J68" s="20"/>
      <c r="K68" s="20"/>
      <c r="L68" s="20"/>
      <c r="M68">
        <v>5.4</v>
      </c>
    </row>
    <row r="69" spans="1:14" x14ac:dyDescent="0.3">
      <c r="A69" s="3" t="s">
        <v>49</v>
      </c>
      <c r="B69" s="7">
        <v>45</v>
      </c>
      <c r="C69" s="8"/>
      <c r="D69" s="8">
        <v>1</v>
      </c>
      <c r="F69" s="8"/>
      <c r="G69" s="8"/>
      <c r="H69" s="6" t="s">
        <v>145</v>
      </c>
      <c r="I69" s="3" t="s">
        <v>225</v>
      </c>
      <c r="J69" s="20"/>
      <c r="K69" s="20"/>
      <c r="L69" s="20"/>
      <c r="M69">
        <v>5.4</v>
      </c>
    </row>
    <row r="70" spans="1:14" x14ac:dyDescent="0.3">
      <c r="A70" s="3" t="s">
        <v>2</v>
      </c>
      <c r="B70" s="7">
        <v>46</v>
      </c>
      <c r="C70" s="8"/>
      <c r="D70" s="8">
        <v>1</v>
      </c>
      <c r="F70" s="8">
        <v>1</v>
      </c>
      <c r="G70" s="8"/>
      <c r="H70" s="6" t="s">
        <v>112</v>
      </c>
      <c r="I70" s="3" t="s">
        <v>226</v>
      </c>
      <c r="J70" s="18"/>
      <c r="K70" s="18"/>
      <c r="L70" s="18"/>
      <c r="M70">
        <v>4.2</v>
      </c>
      <c r="N70" t="s">
        <v>125</v>
      </c>
    </row>
    <row r="71" spans="1:14" x14ac:dyDescent="0.3">
      <c r="A71" s="3" t="s">
        <v>3</v>
      </c>
      <c r="B71" s="7">
        <v>47</v>
      </c>
      <c r="C71" s="8"/>
      <c r="D71" s="8">
        <v>1</v>
      </c>
      <c r="F71" s="8">
        <v>1</v>
      </c>
      <c r="G71" s="8"/>
      <c r="H71" s="6" t="s">
        <v>113</v>
      </c>
      <c r="I71" s="3" t="s">
        <v>228</v>
      </c>
      <c r="J71" s="18"/>
      <c r="K71" s="18"/>
      <c r="L71" s="18"/>
      <c r="M71">
        <v>4.2</v>
      </c>
    </row>
    <row r="72" spans="1:14" x14ac:dyDescent="0.3">
      <c r="A72" s="3" t="s">
        <v>10</v>
      </c>
      <c r="B72" s="7">
        <v>48</v>
      </c>
      <c r="C72" s="8"/>
      <c r="D72" s="8">
        <v>1</v>
      </c>
      <c r="F72" s="8">
        <v>1</v>
      </c>
      <c r="G72" s="8"/>
      <c r="H72" s="6" t="s">
        <v>106</v>
      </c>
      <c r="I72" s="3" t="s">
        <v>230</v>
      </c>
      <c r="J72" s="18" t="s">
        <v>231</v>
      </c>
      <c r="K72" s="18" t="s">
        <v>232</v>
      </c>
      <c r="L72" s="18"/>
      <c r="M72">
        <v>4.2</v>
      </c>
    </row>
    <row r="73" spans="1:14" x14ac:dyDescent="0.3">
      <c r="A73" s="3" t="s">
        <v>14</v>
      </c>
      <c r="B73" s="7">
        <v>49</v>
      </c>
      <c r="C73" s="8"/>
      <c r="D73" s="8">
        <v>1</v>
      </c>
      <c r="F73" s="8">
        <v>1</v>
      </c>
      <c r="G73" s="8"/>
      <c r="H73" s="6" t="s">
        <v>107</v>
      </c>
      <c r="I73" s="3" t="s">
        <v>233</v>
      </c>
      <c r="J73" s="18" t="s">
        <v>234</v>
      </c>
      <c r="K73" s="18" t="s">
        <v>235</v>
      </c>
      <c r="L73" s="18"/>
      <c r="M73">
        <v>4.2</v>
      </c>
    </row>
    <row r="74" spans="1:14" x14ac:dyDescent="0.3">
      <c r="A74" s="4" t="s">
        <v>65</v>
      </c>
      <c r="B74" s="7">
        <v>50</v>
      </c>
      <c r="C74" s="8"/>
      <c r="D74" s="8">
        <v>1</v>
      </c>
      <c r="F74" s="8"/>
      <c r="G74" s="8"/>
      <c r="H74" s="6" t="s">
        <v>146</v>
      </c>
      <c r="I74" s="4" t="s">
        <v>236</v>
      </c>
      <c r="J74" s="20"/>
      <c r="K74" s="20"/>
      <c r="L74" s="20"/>
      <c r="M74">
        <v>5.0999999999999996</v>
      </c>
    </row>
    <row r="75" spans="1:14" x14ac:dyDescent="0.3">
      <c r="A75" s="4" t="s">
        <v>64</v>
      </c>
      <c r="B75" s="7">
        <v>51</v>
      </c>
      <c r="C75" s="8"/>
      <c r="D75" s="8">
        <v>1</v>
      </c>
      <c r="F75" s="8"/>
      <c r="G75" s="8"/>
      <c r="H75" s="6" t="s">
        <v>147</v>
      </c>
      <c r="I75" s="4" t="s">
        <v>238</v>
      </c>
      <c r="J75" s="20"/>
      <c r="K75" s="20"/>
      <c r="L75" s="20"/>
      <c r="M75">
        <v>5.0999999999999996</v>
      </c>
    </row>
    <row r="76" spans="1:14" x14ac:dyDescent="0.3">
      <c r="A76" s="4" t="s">
        <v>63</v>
      </c>
      <c r="B76" s="7">
        <v>52</v>
      </c>
      <c r="C76" s="8"/>
      <c r="D76" s="8">
        <v>1</v>
      </c>
      <c r="F76" s="8"/>
      <c r="G76" s="8"/>
      <c r="H76" s="6" t="s">
        <v>139</v>
      </c>
      <c r="I76" s="4" t="s">
        <v>240</v>
      </c>
      <c r="J76" s="20"/>
      <c r="K76" s="20"/>
      <c r="L76" s="20"/>
      <c r="M76">
        <v>5.0999999999999996</v>
      </c>
    </row>
    <row r="77" spans="1:14" x14ac:dyDescent="0.3">
      <c r="A77" s="3" t="s">
        <v>54</v>
      </c>
      <c r="B77" s="7">
        <v>53</v>
      </c>
      <c r="C77" s="8"/>
      <c r="D77" s="8">
        <v>1</v>
      </c>
      <c r="F77" s="8"/>
      <c r="G77" s="8"/>
      <c r="H77" s="6" t="s">
        <v>148</v>
      </c>
      <c r="I77" s="3" t="s">
        <v>242</v>
      </c>
      <c r="J77" s="20"/>
      <c r="K77" s="20"/>
      <c r="L77" s="20"/>
      <c r="M77">
        <v>5.0999999999999996</v>
      </c>
    </row>
    <row r="78" spans="1:14" x14ac:dyDescent="0.3">
      <c r="A78" s="3" t="s">
        <v>13</v>
      </c>
      <c r="B78" s="7">
        <v>56</v>
      </c>
      <c r="C78" s="8"/>
      <c r="D78" s="8">
        <v>1</v>
      </c>
      <c r="F78" s="8"/>
      <c r="G78" s="8"/>
      <c r="H78" s="6" t="s">
        <v>111</v>
      </c>
      <c r="I78" s="3" t="s">
        <v>243</v>
      </c>
      <c r="J78" s="16"/>
      <c r="K78" s="16"/>
      <c r="L78" s="16"/>
      <c r="M78">
        <v>4.0999999999999996</v>
      </c>
      <c r="N78" t="s">
        <v>315</v>
      </c>
    </row>
    <row r="79" spans="1:14" x14ac:dyDescent="0.3">
      <c r="A79" s="3" t="s">
        <v>12</v>
      </c>
      <c r="B79" s="7">
        <v>57</v>
      </c>
      <c r="C79" s="8"/>
      <c r="D79" s="8">
        <v>1</v>
      </c>
      <c r="F79" s="8"/>
      <c r="G79" s="8"/>
      <c r="H79" s="6" t="s">
        <v>110</v>
      </c>
      <c r="I79" s="3" t="s">
        <v>244</v>
      </c>
      <c r="J79" s="16"/>
      <c r="K79" s="16"/>
      <c r="L79" s="16"/>
      <c r="M79">
        <v>4.0999999999999996</v>
      </c>
    </row>
    <row r="80" spans="1:14" x14ac:dyDescent="0.3">
      <c r="A80" s="3" t="s">
        <v>11</v>
      </c>
      <c r="B80" s="7">
        <v>58</v>
      </c>
      <c r="C80" s="8"/>
      <c r="D80" s="8">
        <v>1</v>
      </c>
      <c r="F80" s="8">
        <v>1</v>
      </c>
      <c r="G80" s="8"/>
      <c r="H80" s="6" t="s">
        <v>109</v>
      </c>
      <c r="I80" s="3" t="s">
        <v>245</v>
      </c>
      <c r="J80" s="16"/>
      <c r="K80" s="16" t="s">
        <v>229</v>
      </c>
      <c r="L80" s="16"/>
      <c r="M80">
        <v>4.0999999999999996</v>
      </c>
    </row>
    <row r="81" spans="1:14" x14ac:dyDescent="0.3">
      <c r="A81" s="3" t="s">
        <v>19</v>
      </c>
      <c r="B81" s="7">
        <v>59</v>
      </c>
      <c r="C81" s="8"/>
      <c r="D81" s="8">
        <v>1</v>
      </c>
      <c r="F81" s="8">
        <v>1</v>
      </c>
      <c r="G81" s="8"/>
      <c r="H81" s="6" t="s">
        <v>108</v>
      </c>
      <c r="I81" s="3" t="s">
        <v>246</v>
      </c>
      <c r="J81" s="16"/>
      <c r="K81" s="16" t="s">
        <v>227</v>
      </c>
      <c r="L81" s="16"/>
      <c r="M81">
        <v>4.0999999999999996</v>
      </c>
    </row>
    <row r="82" spans="1:14" x14ac:dyDescent="0.3">
      <c r="A82" s="3" t="s">
        <v>18</v>
      </c>
      <c r="B82" s="7">
        <v>60</v>
      </c>
      <c r="C82" s="8"/>
      <c r="D82" s="8">
        <v>1</v>
      </c>
      <c r="F82" s="8"/>
      <c r="G82" s="8">
        <v>1</v>
      </c>
      <c r="H82" s="6" t="s">
        <v>118</v>
      </c>
      <c r="I82" s="3" t="s">
        <v>247</v>
      </c>
      <c r="J82" s="15"/>
      <c r="K82" s="15" t="s">
        <v>218</v>
      </c>
      <c r="L82" s="15"/>
      <c r="M82">
        <v>2.1</v>
      </c>
      <c r="N82" s="15" t="s">
        <v>312</v>
      </c>
    </row>
    <row r="83" spans="1:14" x14ac:dyDescent="0.3">
      <c r="A83" s="3" t="s">
        <v>17</v>
      </c>
      <c r="B83" s="7">
        <v>61</v>
      </c>
      <c r="C83" s="8"/>
      <c r="D83" s="8">
        <v>1</v>
      </c>
      <c r="F83" s="8"/>
      <c r="G83" s="8">
        <v>1</v>
      </c>
      <c r="H83" s="6" t="s">
        <v>118</v>
      </c>
      <c r="I83" s="3" t="s">
        <v>248</v>
      </c>
      <c r="J83" s="15"/>
      <c r="K83" s="15" t="s">
        <v>215</v>
      </c>
      <c r="L83" s="15"/>
      <c r="M83">
        <v>2.1</v>
      </c>
    </row>
    <row r="84" spans="1:14" x14ac:dyDescent="0.3">
      <c r="A84" s="3" t="s">
        <v>15</v>
      </c>
      <c r="B84" s="7">
        <v>62</v>
      </c>
      <c r="C84" s="8"/>
      <c r="D84" s="8">
        <v>1</v>
      </c>
      <c r="F84" s="8"/>
      <c r="G84" s="8">
        <v>1</v>
      </c>
      <c r="H84" s="6" t="s">
        <v>118</v>
      </c>
      <c r="I84" s="3" t="s">
        <v>249</v>
      </c>
      <c r="J84" s="15"/>
      <c r="K84" s="15" t="s">
        <v>209</v>
      </c>
      <c r="L84" s="15"/>
      <c r="M84">
        <v>2.1</v>
      </c>
    </row>
    <row r="85" spans="1:14" x14ac:dyDescent="0.3">
      <c r="A85" s="3" t="s">
        <v>16</v>
      </c>
      <c r="B85" s="7">
        <v>63</v>
      </c>
      <c r="C85" s="8"/>
      <c r="D85" s="8">
        <v>1</v>
      </c>
      <c r="F85" s="8"/>
      <c r="G85" s="8">
        <v>1</v>
      </c>
      <c r="H85" s="6" t="s">
        <v>118</v>
      </c>
      <c r="I85" s="3" t="s">
        <v>251</v>
      </c>
      <c r="J85" s="15"/>
      <c r="K85" s="15" t="s">
        <v>211</v>
      </c>
      <c r="L85" s="15" t="s">
        <v>253</v>
      </c>
      <c r="M85">
        <v>2.1</v>
      </c>
    </row>
    <row r="86" spans="1:14" x14ac:dyDescent="0.3">
      <c r="A86" s="3" t="s">
        <v>62</v>
      </c>
      <c r="B86" s="7">
        <v>64</v>
      </c>
      <c r="C86" s="8"/>
      <c r="D86" s="8">
        <v>1</v>
      </c>
      <c r="F86" s="8"/>
      <c r="G86" s="8"/>
      <c r="H86" s="6" t="s">
        <v>150</v>
      </c>
      <c r="I86" s="3" t="s">
        <v>254</v>
      </c>
      <c r="J86" s="19"/>
      <c r="K86" s="19" t="s">
        <v>234</v>
      </c>
      <c r="L86" s="19"/>
      <c r="M86">
        <v>1.3</v>
      </c>
      <c r="N86" t="s">
        <v>314</v>
      </c>
    </row>
    <row r="87" spans="1:14" x14ac:dyDescent="0.3">
      <c r="A87" s="3" t="s">
        <v>61</v>
      </c>
      <c r="B87" s="7">
        <v>65</v>
      </c>
      <c r="C87" s="8"/>
      <c r="D87" s="8">
        <v>1</v>
      </c>
      <c r="F87" s="8"/>
      <c r="G87" s="8"/>
      <c r="H87" s="6" t="s">
        <v>149</v>
      </c>
      <c r="I87" s="3" t="s">
        <v>255</v>
      </c>
      <c r="J87" s="19"/>
      <c r="K87" s="19" t="s">
        <v>231</v>
      </c>
      <c r="L87" s="19"/>
      <c r="M87">
        <v>1.3</v>
      </c>
    </row>
    <row r="88" spans="1:14" x14ac:dyDescent="0.3">
      <c r="A88" s="3" t="s">
        <v>60</v>
      </c>
      <c r="B88" s="7">
        <v>66</v>
      </c>
      <c r="C88" s="8"/>
      <c r="D88" s="8">
        <v>1</v>
      </c>
      <c r="F88" s="8"/>
      <c r="G88" s="8"/>
      <c r="H88" s="6" t="s">
        <v>151</v>
      </c>
      <c r="I88" s="3" t="s">
        <v>256</v>
      </c>
      <c r="J88" s="19"/>
      <c r="K88" s="19"/>
      <c r="L88" s="19"/>
      <c r="M88">
        <v>1.3</v>
      </c>
    </row>
    <row r="89" spans="1:14" x14ac:dyDescent="0.3">
      <c r="A89" s="3" t="s">
        <v>59</v>
      </c>
      <c r="B89" s="7">
        <v>67</v>
      </c>
      <c r="C89" s="8"/>
      <c r="D89" s="8">
        <v>1</v>
      </c>
      <c r="F89" s="8"/>
      <c r="G89" s="8"/>
      <c r="H89" s="6" t="s">
        <v>152</v>
      </c>
      <c r="I89" s="3" t="s">
        <v>257</v>
      </c>
      <c r="J89" s="19"/>
      <c r="K89" s="19"/>
      <c r="L89" s="19"/>
      <c r="M89">
        <v>1.3</v>
      </c>
    </row>
    <row r="90" spans="1:14" x14ac:dyDescent="0.3">
      <c r="A90" s="3" t="s">
        <v>58</v>
      </c>
      <c r="B90" s="7">
        <v>68</v>
      </c>
      <c r="C90" s="8"/>
      <c r="D90" s="8">
        <v>1</v>
      </c>
      <c r="F90" s="8"/>
      <c r="G90" s="8"/>
      <c r="H90" s="6" t="s">
        <v>153</v>
      </c>
      <c r="I90" s="3" t="s">
        <v>258</v>
      </c>
      <c r="J90" s="17" t="s">
        <v>221</v>
      </c>
      <c r="K90" s="17"/>
      <c r="L90" s="17"/>
      <c r="M90">
        <v>3.1</v>
      </c>
      <c r="N90" t="s">
        <v>317</v>
      </c>
    </row>
    <row r="91" spans="1:14" x14ac:dyDescent="0.3">
      <c r="A91" s="3" t="s">
        <v>57</v>
      </c>
      <c r="B91" s="7">
        <v>69</v>
      </c>
      <c r="C91" s="8"/>
      <c r="D91" s="8">
        <v>1</v>
      </c>
      <c r="F91" s="8"/>
      <c r="G91" s="8"/>
      <c r="H91" s="6" t="s">
        <v>154</v>
      </c>
      <c r="I91" s="3" t="s">
        <v>259</v>
      </c>
      <c r="J91" s="17" t="s">
        <v>217</v>
      </c>
      <c r="K91" s="17"/>
      <c r="L91" s="17"/>
      <c r="M91">
        <v>3.1</v>
      </c>
    </row>
    <row r="92" spans="1:14" x14ac:dyDescent="0.3">
      <c r="A92" s="3" t="s">
        <v>56</v>
      </c>
      <c r="B92" s="7">
        <v>70</v>
      </c>
      <c r="C92" s="8"/>
      <c r="D92" s="8">
        <v>1</v>
      </c>
      <c r="F92" s="8"/>
      <c r="G92" s="8"/>
      <c r="H92" s="6" t="s">
        <v>155</v>
      </c>
      <c r="I92" s="3" t="s">
        <v>260</v>
      </c>
      <c r="J92" s="19" t="s">
        <v>214</v>
      </c>
      <c r="K92" s="19"/>
      <c r="L92" s="19"/>
      <c r="M92">
        <v>1.4</v>
      </c>
      <c r="N92" t="s">
        <v>313</v>
      </c>
    </row>
    <row r="93" spans="1:14" x14ac:dyDescent="0.3">
      <c r="A93" s="3" t="s">
        <v>55</v>
      </c>
      <c r="B93" s="7">
        <v>73</v>
      </c>
      <c r="C93" s="8"/>
      <c r="D93" s="8">
        <v>1</v>
      </c>
      <c r="F93" s="8"/>
      <c r="G93" s="8"/>
      <c r="H93" s="6" t="s">
        <v>156</v>
      </c>
      <c r="I93" s="3" t="s">
        <v>261</v>
      </c>
      <c r="J93" s="19" t="s">
        <v>196</v>
      </c>
      <c r="K93" s="19"/>
      <c r="L93" s="19"/>
      <c r="M93">
        <v>1.4</v>
      </c>
    </row>
    <row r="94" spans="1:14" x14ac:dyDescent="0.3">
      <c r="A94" s="3" t="s">
        <v>53</v>
      </c>
      <c r="B94" s="7">
        <v>74</v>
      </c>
      <c r="C94" s="8"/>
      <c r="D94" s="8">
        <v>1</v>
      </c>
      <c r="F94" s="8"/>
      <c r="G94" s="8"/>
      <c r="H94" s="6" t="s">
        <v>157</v>
      </c>
      <c r="I94" s="3" t="s">
        <v>262</v>
      </c>
      <c r="J94" s="19" t="s">
        <v>198</v>
      </c>
      <c r="K94" s="19" t="s">
        <v>252</v>
      </c>
      <c r="L94" s="19"/>
      <c r="M94">
        <v>1.4</v>
      </c>
    </row>
    <row r="95" spans="1:14" x14ac:dyDescent="0.3">
      <c r="A95" s="3" t="s">
        <v>52</v>
      </c>
      <c r="B95" s="7">
        <v>75</v>
      </c>
      <c r="C95" s="8"/>
      <c r="D95" s="8">
        <v>1</v>
      </c>
      <c r="F95" s="8"/>
      <c r="G95" s="8"/>
      <c r="H95" s="6" t="s">
        <v>158</v>
      </c>
      <c r="I95" s="3" t="s">
        <v>263</v>
      </c>
      <c r="J95" s="19" t="s">
        <v>206</v>
      </c>
      <c r="K95" s="19" t="s">
        <v>250</v>
      </c>
      <c r="L95" s="19"/>
      <c r="M95">
        <v>1.4</v>
      </c>
    </row>
    <row r="96" spans="1:14" x14ac:dyDescent="0.3">
      <c r="A96" s="3" t="s">
        <v>5</v>
      </c>
      <c r="B96" s="7">
        <v>80</v>
      </c>
      <c r="C96" s="8"/>
      <c r="D96" s="8">
        <v>1</v>
      </c>
      <c r="F96" s="8"/>
      <c r="G96" s="8"/>
      <c r="H96" s="6" t="s">
        <v>104</v>
      </c>
      <c r="I96" s="3" t="s">
        <v>275</v>
      </c>
      <c r="J96" s="16"/>
      <c r="K96" s="16"/>
      <c r="L96" s="16"/>
      <c r="M96">
        <v>1.5</v>
      </c>
      <c r="N96" t="s">
        <v>311</v>
      </c>
    </row>
    <row r="97" spans="1:13" x14ac:dyDescent="0.3">
      <c r="A97" s="3" t="s">
        <v>4</v>
      </c>
      <c r="B97" s="7">
        <v>81</v>
      </c>
      <c r="C97" s="8"/>
      <c r="D97" s="8">
        <v>1</v>
      </c>
      <c r="F97" s="8"/>
      <c r="G97" s="8"/>
      <c r="H97" s="6" t="s">
        <v>105</v>
      </c>
      <c r="I97" s="3" t="s">
        <v>276</v>
      </c>
      <c r="J97" s="16"/>
      <c r="K97" s="16"/>
      <c r="L97" s="16"/>
      <c r="M97">
        <v>1.5</v>
      </c>
    </row>
    <row r="98" spans="1:13" x14ac:dyDescent="0.3">
      <c r="A98" s="3" t="s">
        <v>68</v>
      </c>
      <c r="B98" s="7">
        <v>82</v>
      </c>
      <c r="C98" s="8"/>
      <c r="D98" s="8">
        <v>1</v>
      </c>
      <c r="F98" s="8"/>
      <c r="G98" s="8"/>
      <c r="H98" s="6" t="s">
        <v>159</v>
      </c>
      <c r="I98" s="3" t="s">
        <v>277</v>
      </c>
      <c r="J98" s="16"/>
      <c r="K98" s="16"/>
      <c r="L98" s="16" t="s">
        <v>176</v>
      </c>
      <c r="M98">
        <v>1.5</v>
      </c>
    </row>
    <row r="99" spans="1:13" x14ac:dyDescent="0.3">
      <c r="A99" s="3" t="s">
        <v>69</v>
      </c>
      <c r="B99" s="7">
        <v>85</v>
      </c>
      <c r="C99" s="8"/>
      <c r="D99" s="8">
        <v>1</v>
      </c>
      <c r="F99" s="8"/>
      <c r="G99" s="8"/>
      <c r="H99" s="6" t="s">
        <v>160</v>
      </c>
      <c r="I99" s="3" t="s">
        <v>279</v>
      </c>
      <c r="J99" s="16"/>
      <c r="K99" s="16"/>
      <c r="L99" s="16" t="s">
        <v>172</v>
      </c>
      <c r="M99">
        <v>1.5</v>
      </c>
    </row>
    <row r="100" spans="1:13" x14ac:dyDescent="0.3">
      <c r="A100" s="3" t="s">
        <v>0</v>
      </c>
      <c r="B100" s="7">
        <v>98</v>
      </c>
      <c r="C100" s="8"/>
      <c r="D100" s="8">
        <v>1</v>
      </c>
      <c r="E100" s="8">
        <v>1</v>
      </c>
      <c r="F100" s="8"/>
      <c r="G100" s="8"/>
      <c r="H100" s="6" t="s">
        <v>115</v>
      </c>
      <c r="I100" s="3" t="s">
        <v>300</v>
      </c>
      <c r="J100" s="14" t="s">
        <v>301</v>
      </c>
      <c r="K100" s="14" t="s">
        <v>302</v>
      </c>
      <c r="M100">
        <v>1.2</v>
      </c>
    </row>
    <row r="101" spans="1:13" x14ac:dyDescent="0.3">
      <c r="A101" s="3" t="s">
        <v>1</v>
      </c>
      <c r="B101" s="7">
        <v>99</v>
      </c>
      <c r="C101" s="8"/>
      <c r="D101" s="8">
        <v>1</v>
      </c>
      <c r="E101" s="8">
        <v>1</v>
      </c>
      <c r="F101" s="8"/>
      <c r="G101" s="8"/>
      <c r="H101" s="6" t="s">
        <v>114</v>
      </c>
      <c r="I101" s="3" t="s">
        <v>303</v>
      </c>
      <c r="J101" s="14" t="s">
        <v>304</v>
      </c>
      <c r="K101" s="14" t="s">
        <v>305</v>
      </c>
      <c r="M101">
        <v>1.2</v>
      </c>
    </row>
  </sheetData>
  <sortState ref="A2:L101">
    <sortCondition ref="C2:C10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>
      <selection activeCell="H33" sqref="H33"/>
    </sheetView>
  </sheetViews>
  <sheetFormatPr defaultColWidth="11.19921875" defaultRowHeight="15.6" x14ac:dyDescent="0.3"/>
  <cols>
    <col min="1" max="1" width="37.19921875" style="9" bestFit="1" customWidth="1"/>
    <col min="2" max="2" width="4.69921875" style="8" bestFit="1" customWidth="1"/>
    <col min="3" max="3" width="5.19921875" bestFit="1" customWidth="1"/>
    <col min="4" max="4" width="3.796875" bestFit="1" customWidth="1"/>
    <col min="5" max="5" width="57.296875" bestFit="1" customWidth="1"/>
  </cols>
  <sheetData>
    <row r="1" spans="1:16" ht="70.8" x14ac:dyDescent="0.3">
      <c r="A1" s="1" t="s">
        <v>92</v>
      </c>
      <c r="B1" s="11" t="s">
        <v>91</v>
      </c>
      <c r="C1" t="s">
        <v>319</v>
      </c>
      <c r="D1" t="s">
        <v>320</v>
      </c>
      <c r="P1" t="s">
        <v>318</v>
      </c>
    </row>
    <row r="2" spans="1:16" x14ac:dyDescent="0.3">
      <c r="A2" s="3" t="s">
        <v>98</v>
      </c>
      <c r="B2" s="7">
        <v>13</v>
      </c>
      <c r="C2">
        <v>-50</v>
      </c>
      <c r="D2" t="s">
        <v>321</v>
      </c>
      <c r="E2" t="str">
        <f>CONCATENATE("X ",A2," ",B2," 1000 ",C2," ",D2," 50 50 1 1 B")</f>
        <v>X NC 13 1000 -50 L 50 50 1 1 B</v>
      </c>
    </row>
    <row r="3" spans="1:16" x14ac:dyDescent="0.3">
      <c r="A3" s="3" t="s">
        <v>2</v>
      </c>
      <c r="B3" s="7">
        <v>46</v>
      </c>
      <c r="C3">
        <f>C2+100</f>
        <v>50</v>
      </c>
      <c r="D3" t="s">
        <v>321</v>
      </c>
      <c r="E3" t="str">
        <f t="shared" ref="E3:E66" si="0">CONCATENATE("X ",A3," ",B3," 1000 ",C3," ",D3," 50 50 1 1 B")</f>
        <v>X P0[0]/RD1/TXD3/SDA1 46 1000 50 L 50 50 1 1 B</v>
      </c>
    </row>
    <row r="4" spans="1:16" x14ac:dyDescent="0.3">
      <c r="A4" s="3" t="s">
        <v>3</v>
      </c>
      <c r="B4" s="7">
        <v>47</v>
      </c>
      <c r="C4">
        <f t="shared" ref="C4:C67" si="1">C3+100</f>
        <v>150</v>
      </c>
      <c r="D4" t="s">
        <v>321</v>
      </c>
      <c r="E4" t="str">
        <f t="shared" si="0"/>
        <v>X P0[1]/TD1/RXD3/SCL1 47 1000 150 L 50 50 1 1 B</v>
      </c>
    </row>
    <row r="5" spans="1:16" x14ac:dyDescent="0.3">
      <c r="A5" s="3" t="s">
        <v>10</v>
      </c>
      <c r="B5" s="7">
        <v>48</v>
      </c>
      <c r="C5">
        <f t="shared" si="1"/>
        <v>250</v>
      </c>
      <c r="D5" t="s">
        <v>321</v>
      </c>
      <c r="E5" t="str">
        <f t="shared" si="0"/>
        <v>X P0[10]/TXD2/SDA2/MAT3[0] 48 1000 250 L 50 50 1 1 B</v>
      </c>
    </row>
    <row r="6" spans="1:16" x14ac:dyDescent="0.3">
      <c r="A6" s="3" t="s">
        <v>14</v>
      </c>
      <c r="B6" s="7">
        <v>49</v>
      </c>
      <c r="C6">
        <f t="shared" si="1"/>
        <v>350</v>
      </c>
      <c r="D6" t="s">
        <v>321</v>
      </c>
      <c r="E6" t="str">
        <f t="shared" si="0"/>
        <v>X P0[11]/RXD2/SCL2/MAT3[1] 49 1000 350 L 50 50 1 1 B</v>
      </c>
    </row>
    <row r="7" spans="1:16" x14ac:dyDescent="0.3">
      <c r="A7" s="3" t="s">
        <v>15</v>
      </c>
      <c r="B7" s="7">
        <v>62</v>
      </c>
      <c r="C7">
        <f t="shared" si="1"/>
        <v>450</v>
      </c>
      <c r="D7" t="s">
        <v>321</v>
      </c>
      <c r="E7" t="str">
        <f t="shared" si="0"/>
        <v>X P0[15]/TXD1/SCK0/SCK 62 1000 450 L 50 50 1 1 B</v>
      </c>
    </row>
    <row r="8" spans="1:16" x14ac:dyDescent="0.3">
      <c r="A8" s="3" t="s">
        <v>16</v>
      </c>
      <c r="B8" s="7">
        <v>63</v>
      </c>
      <c r="C8">
        <f t="shared" si="1"/>
        <v>550</v>
      </c>
      <c r="D8" t="s">
        <v>321</v>
      </c>
      <c r="E8" t="str">
        <f t="shared" si="0"/>
        <v>X P0[16]/RXD1/SSEL0/SSEL 63 1000 550 L 50 50 1 1 B</v>
      </c>
    </row>
    <row r="9" spans="1:16" x14ac:dyDescent="0.3">
      <c r="A9" s="3" t="s">
        <v>17</v>
      </c>
      <c r="B9" s="7">
        <v>61</v>
      </c>
      <c r="C9">
        <f t="shared" si="1"/>
        <v>650</v>
      </c>
      <c r="D9" t="s">
        <v>321</v>
      </c>
      <c r="E9" t="str">
        <f t="shared" si="0"/>
        <v>X P0[17]/CTS1/MISO0/MISO 61 1000 650 L 50 50 1 1 B</v>
      </c>
    </row>
    <row r="10" spans="1:16" x14ac:dyDescent="0.3">
      <c r="A10" s="3" t="s">
        <v>18</v>
      </c>
      <c r="B10" s="7">
        <v>60</v>
      </c>
      <c r="C10">
        <f t="shared" si="1"/>
        <v>750</v>
      </c>
      <c r="D10" t="s">
        <v>321</v>
      </c>
      <c r="E10" t="str">
        <f t="shared" si="0"/>
        <v>X P0[18]/DCD1/MOSI0/MOSI 60 1000 750 L 50 50 1 1 B</v>
      </c>
    </row>
    <row r="11" spans="1:16" x14ac:dyDescent="0.3">
      <c r="A11" s="3" t="s">
        <v>19</v>
      </c>
      <c r="B11" s="7">
        <v>59</v>
      </c>
      <c r="C11">
        <f t="shared" si="1"/>
        <v>850</v>
      </c>
      <c r="D11" t="s">
        <v>321</v>
      </c>
      <c r="E11" t="str">
        <f t="shared" si="0"/>
        <v>X P0[19]/DSR1/SDA1 59 1000 850 L 50 50 1 1 B</v>
      </c>
    </row>
    <row r="12" spans="1:16" x14ac:dyDescent="0.3">
      <c r="A12" s="3" t="s">
        <v>0</v>
      </c>
      <c r="B12" s="7">
        <v>98</v>
      </c>
      <c r="C12">
        <f t="shared" si="1"/>
        <v>950</v>
      </c>
      <c r="D12" t="s">
        <v>321</v>
      </c>
      <c r="E12" t="str">
        <f t="shared" si="0"/>
        <v>X P0[2]/TXD0/AD0[7] 98 1000 950 L 50 50 1 1 B</v>
      </c>
    </row>
    <row r="13" spans="1:16" x14ac:dyDescent="0.3">
      <c r="A13" s="3" t="s">
        <v>11</v>
      </c>
      <c r="B13" s="7">
        <v>58</v>
      </c>
      <c r="C13">
        <f t="shared" si="1"/>
        <v>1050</v>
      </c>
      <c r="D13" t="s">
        <v>321</v>
      </c>
      <c r="E13" t="str">
        <f t="shared" si="0"/>
        <v>X P0[20]/DTR1/SCL1 58 1000 1050 L 50 50 1 1 B</v>
      </c>
    </row>
    <row r="14" spans="1:16" x14ac:dyDescent="0.3">
      <c r="A14" s="3" t="s">
        <v>12</v>
      </c>
      <c r="B14" s="7">
        <v>57</v>
      </c>
      <c r="C14">
        <f t="shared" si="1"/>
        <v>1150</v>
      </c>
      <c r="D14" t="s">
        <v>321</v>
      </c>
      <c r="E14" t="str">
        <f t="shared" si="0"/>
        <v>X P0[21]/RI1/RD1 57 1000 1150 L 50 50 1 1 B</v>
      </c>
    </row>
    <row r="15" spans="1:16" x14ac:dyDescent="0.3">
      <c r="A15" s="3" t="s">
        <v>13</v>
      </c>
      <c r="B15" s="7">
        <v>56</v>
      </c>
      <c r="C15">
        <f t="shared" si="1"/>
        <v>1250</v>
      </c>
      <c r="D15" t="s">
        <v>321</v>
      </c>
      <c r="E15" t="str">
        <f t="shared" si="0"/>
        <v>X P0[22]/RTS1/TD1 56 1000 1250 L 50 50 1 1 B</v>
      </c>
    </row>
    <row r="16" spans="1:16" x14ac:dyDescent="0.3">
      <c r="A16" s="3" t="s">
        <v>22</v>
      </c>
      <c r="B16" s="7">
        <v>9</v>
      </c>
      <c r="C16">
        <f t="shared" si="1"/>
        <v>1350</v>
      </c>
      <c r="D16" t="s">
        <v>321</v>
      </c>
      <c r="E16" t="str">
        <f t="shared" si="0"/>
        <v>X P0[23]/AD0[0]/I2SRX_CLK/CAP3[0] 9 1000 1350 L 50 50 1 1 B</v>
      </c>
    </row>
    <row r="17" spans="1:5" x14ac:dyDescent="0.3">
      <c r="A17" s="3" t="s">
        <v>23</v>
      </c>
      <c r="B17" s="7">
        <v>8</v>
      </c>
      <c r="C17">
        <f t="shared" si="1"/>
        <v>1450</v>
      </c>
      <c r="D17" t="s">
        <v>321</v>
      </c>
      <c r="E17" t="str">
        <f t="shared" si="0"/>
        <v>X P0[24]/AD0[1]/I2SRX_WS/CAP3[1] 8 1000 1450 L 50 50 1 1 B</v>
      </c>
    </row>
    <row r="18" spans="1:5" x14ac:dyDescent="0.3">
      <c r="A18" s="3" t="s">
        <v>24</v>
      </c>
      <c r="B18" s="7">
        <v>7</v>
      </c>
      <c r="C18">
        <f t="shared" si="1"/>
        <v>1550</v>
      </c>
      <c r="D18" t="s">
        <v>321</v>
      </c>
      <c r="E18" t="str">
        <f t="shared" si="0"/>
        <v>X P0[25]/AD0[2]/I2SRX_SDA/TXD3 7 1000 1550 L 50 50 1 1 B</v>
      </c>
    </row>
    <row r="19" spans="1:5" x14ac:dyDescent="0.3">
      <c r="A19" s="3" t="s">
        <v>25</v>
      </c>
      <c r="B19" s="7">
        <v>6</v>
      </c>
      <c r="C19">
        <f t="shared" si="1"/>
        <v>1650</v>
      </c>
      <c r="D19" t="s">
        <v>321</v>
      </c>
      <c r="E19" t="str">
        <f t="shared" si="0"/>
        <v>X P0[26]/AD0[3]/AOUT/RXD3 6 1000 1650 L 50 50 1 1 B</v>
      </c>
    </row>
    <row r="20" spans="1:5" x14ac:dyDescent="0.3">
      <c r="A20" s="3" t="s">
        <v>26</v>
      </c>
      <c r="B20" s="7">
        <v>25</v>
      </c>
      <c r="C20">
        <f t="shared" si="1"/>
        <v>1750</v>
      </c>
      <c r="D20" t="s">
        <v>321</v>
      </c>
      <c r="E20" t="str">
        <f t="shared" si="0"/>
        <v>X P0[27]/SDA0/USB_SDA 25 1000 1750 L 50 50 1 1 B</v>
      </c>
    </row>
    <row r="21" spans="1:5" x14ac:dyDescent="0.3">
      <c r="A21" s="3" t="s">
        <v>27</v>
      </c>
      <c r="B21" s="7">
        <v>24</v>
      </c>
      <c r="C21">
        <f t="shared" si="1"/>
        <v>1850</v>
      </c>
      <c r="D21" t="s">
        <v>321</v>
      </c>
      <c r="E21" t="str">
        <f t="shared" si="0"/>
        <v>X P0[28]/SCL0/USB_SCL 24 1000 1850 L 50 50 1 1 B</v>
      </c>
    </row>
    <row r="22" spans="1:5" x14ac:dyDescent="0.3">
      <c r="A22" s="3" t="s">
        <v>20</v>
      </c>
      <c r="B22" s="7">
        <v>29</v>
      </c>
      <c r="C22">
        <f t="shared" si="1"/>
        <v>1950</v>
      </c>
      <c r="D22" t="s">
        <v>321</v>
      </c>
      <c r="E22" t="str">
        <f t="shared" si="0"/>
        <v>X P0[29]/USB_D+ 29 1000 1950 L 50 50 1 1 B</v>
      </c>
    </row>
    <row r="23" spans="1:5" x14ac:dyDescent="0.3">
      <c r="A23" s="3" t="s">
        <v>1</v>
      </c>
      <c r="B23" s="7">
        <v>99</v>
      </c>
      <c r="C23">
        <f t="shared" si="1"/>
        <v>2050</v>
      </c>
      <c r="D23" t="s">
        <v>321</v>
      </c>
      <c r="E23" t="str">
        <f t="shared" si="0"/>
        <v>X P0[3]/RXD0/AD0[6] 99 1000 2050 L 50 50 1 1 B</v>
      </c>
    </row>
    <row r="24" spans="1:5" x14ac:dyDescent="0.3">
      <c r="A24" s="3" t="s">
        <v>21</v>
      </c>
      <c r="B24" s="7">
        <v>30</v>
      </c>
      <c r="C24">
        <f t="shared" si="1"/>
        <v>2150</v>
      </c>
      <c r="D24" t="s">
        <v>321</v>
      </c>
      <c r="E24" t="str">
        <f t="shared" si="0"/>
        <v>X P0[30]/USB_D 30 1000 2150 L 50 50 1 1 B</v>
      </c>
    </row>
    <row r="25" spans="1:5" x14ac:dyDescent="0.3">
      <c r="A25" s="3" t="s">
        <v>4</v>
      </c>
      <c r="B25" s="7">
        <v>81</v>
      </c>
      <c r="C25">
        <f t="shared" si="1"/>
        <v>2250</v>
      </c>
      <c r="D25" t="s">
        <v>321</v>
      </c>
      <c r="E25" t="str">
        <f t="shared" si="0"/>
        <v>X P0[4]/I2SRX_CLK/RD2/CAP2[0] 81 1000 2250 L 50 50 1 1 B</v>
      </c>
    </row>
    <row r="26" spans="1:5" x14ac:dyDescent="0.3">
      <c r="A26" s="3" t="s">
        <v>5</v>
      </c>
      <c r="B26" s="7">
        <v>80</v>
      </c>
      <c r="C26">
        <f t="shared" si="1"/>
        <v>2350</v>
      </c>
      <c r="D26" t="s">
        <v>321</v>
      </c>
      <c r="E26" t="str">
        <f t="shared" si="0"/>
        <v>X P0[5]/I2SRX_WS/TD2/CAP2[1] 80 1000 2350 L 50 50 1 1 B</v>
      </c>
    </row>
    <row r="27" spans="1:5" x14ac:dyDescent="0.3">
      <c r="A27" s="3" t="s">
        <v>6</v>
      </c>
      <c r="B27" s="7">
        <v>79</v>
      </c>
      <c r="C27">
        <f t="shared" si="1"/>
        <v>2450</v>
      </c>
      <c r="D27" t="s">
        <v>321</v>
      </c>
      <c r="E27" t="str">
        <f t="shared" si="0"/>
        <v>X P0[6]/I2SRX_SDA/SSEL1/MAT2[0] 79 1000 2450 L 50 50 1 1 B</v>
      </c>
    </row>
    <row r="28" spans="1:5" x14ac:dyDescent="0.3">
      <c r="A28" s="3" t="s">
        <v>7</v>
      </c>
      <c r="B28" s="7">
        <v>78</v>
      </c>
      <c r="C28">
        <f t="shared" si="1"/>
        <v>2550</v>
      </c>
      <c r="D28" t="s">
        <v>321</v>
      </c>
      <c r="E28" t="str">
        <f t="shared" si="0"/>
        <v>X P0[7]/I2STX_CLK/SCK1/MAT2[1] 78 1000 2550 L 50 50 1 1 B</v>
      </c>
    </row>
    <row r="29" spans="1:5" x14ac:dyDescent="0.3">
      <c r="A29" s="3" t="s">
        <v>8</v>
      </c>
      <c r="B29" s="7">
        <v>77</v>
      </c>
      <c r="C29">
        <f t="shared" si="1"/>
        <v>2650</v>
      </c>
      <c r="D29" t="s">
        <v>321</v>
      </c>
      <c r="E29" t="str">
        <f t="shared" si="0"/>
        <v>X P0[8]/I2STX_WS/MISO1/MAT2[2] 77 1000 2650 L 50 50 1 1 B</v>
      </c>
    </row>
    <row r="30" spans="1:5" x14ac:dyDescent="0.3">
      <c r="A30" s="3" t="s">
        <v>9</v>
      </c>
      <c r="B30" s="7">
        <v>76</v>
      </c>
      <c r="C30">
        <f t="shared" si="1"/>
        <v>2750</v>
      </c>
      <c r="D30" t="s">
        <v>321</v>
      </c>
      <c r="E30" t="str">
        <f t="shared" si="0"/>
        <v>X P0[9]/I2STX_SDA/MOSI1/MAT2[3] 76 1000 2750 L 50 50 1 1 B</v>
      </c>
    </row>
    <row r="31" spans="1:5" x14ac:dyDescent="0.3">
      <c r="A31" s="3" t="s">
        <v>28</v>
      </c>
      <c r="B31" s="10">
        <v>95</v>
      </c>
      <c r="C31">
        <f t="shared" si="1"/>
        <v>2850</v>
      </c>
      <c r="D31" t="s">
        <v>321</v>
      </c>
      <c r="E31" t="str">
        <f t="shared" si="0"/>
        <v>X P1[0]/ENET_TXD0 95 1000 2850 L 50 50 1 1 B</v>
      </c>
    </row>
    <row r="32" spans="1:5" x14ac:dyDescent="0.3">
      <c r="A32" s="3" t="s">
        <v>29</v>
      </c>
      <c r="B32" s="7">
        <v>94</v>
      </c>
      <c r="C32">
        <f t="shared" si="1"/>
        <v>2950</v>
      </c>
      <c r="D32" t="s">
        <v>321</v>
      </c>
      <c r="E32" t="str">
        <f t="shared" si="0"/>
        <v>X P1[1]/ENET_TXD1 94 1000 2950 L 50 50 1 1 B</v>
      </c>
    </row>
    <row r="33" spans="1:5" x14ac:dyDescent="0.3">
      <c r="A33" s="3" t="s">
        <v>33</v>
      </c>
      <c r="B33" s="7">
        <v>90</v>
      </c>
      <c r="C33">
        <f t="shared" si="1"/>
        <v>3050</v>
      </c>
      <c r="D33" t="s">
        <v>321</v>
      </c>
      <c r="E33" t="str">
        <f t="shared" si="0"/>
        <v>X P1[10]/ENET_RXD1 90 1000 3050 L 50 50 1 1 B</v>
      </c>
    </row>
    <row r="34" spans="1:5" x14ac:dyDescent="0.3">
      <c r="A34" s="3" t="s">
        <v>34</v>
      </c>
      <c r="B34" s="7">
        <v>89</v>
      </c>
      <c r="C34">
        <f t="shared" si="1"/>
        <v>3150</v>
      </c>
      <c r="D34" t="s">
        <v>321</v>
      </c>
      <c r="E34" t="str">
        <f t="shared" si="0"/>
        <v>X P1[14]/ENET_RX_ER 89 1000 3150 L 50 50 1 1 B</v>
      </c>
    </row>
    <row r="35" spans="1:5" x14ac:dyDescent="0.3">
      <c r="A35" s="3" t="s">
        <v>35</v>
      </c>
      <c r="B35" s="7">
        <v>88</v>
      </c>
      <c r="C35">
        <f t="shared" si="1"/>
        <v>3250</v>
      </c>
      <c r="D35" t="s">
        <v>321</v>
      </c>
      <c r="E35" t="str">
        <f t="shared" si="0"/>
        <v>X P1[15]/ENET_REF_CLK 88 1000 3250 L 50 50 1 1 B</v>
      </c>
    </row>
    <row r="36" spans="1:5" x14ac:dyDescent="0.3">
      <c r="A36" s="3" t="s">
        <v>36</v>
      </c>
      <c r="B36" s="7">
        <v>87</v>
      </c>
      <c r="C36">
        <f t="shared" si="1"/>
        <v>3350</v>
      </c>
      <c r="D36" t="s">
        <v>321</v>
      </c>
      <c r="E36" t="str">
        <f t="shared" si="0"/>
        <v>X P1[16]/ENET_MDC 87 1000 3350 L 50 50 1 1 B</v>
      </c>
    </row>
    <row r="37" spans="1:5" x14ac:dyDescent="0.3">
      <c r="A37" s="3" t="s">
        <v>37</v>
      </c>
      <c r="B37" s="7">
        <v>86</v>
      </c>
      <c r="C37">
        <f t="shared" si="1"/>
        <v>3450</v>
      </c>
      <c r="D37" t="s">
        <v>321</v>
      </c>
      <c r="E37" t="str">
        <f t="shared" si="0"/>
        <v>X P1[17]/ENET_MDIO 86 1000 3450 L 50 50 1 1 B</v>
      </c>
    </row>
    <row r="38" spans="1:5" x14ac:dyDescent="0.3">
      <c r="A38" s="3" t="s">
        <v>38</v>
      </c>
      <c r="B38" s="7">
        <v>32</v>
      </c>
      <c r="C38">
        <f t="shared" si="1"/>
        <v>3550</v>
      </c>
      <c r="D38" t="s">
        <v>321</v>
      </c>
      <c r="E38" t="str">
        <f t="shared" si="0"/>
        <v>X P1[18]/USB_UP_LED/PWM1[1]/CAP1[0] 32 1000 3550 L 50 50 1 1 B</v>
      </c>
    </row>
    <row r="39" spans="1:5" x14ac:dyDescent="0.3">
      <c r="A39" s="5" t="s">
        <v>39</v>
      </c>
      <c r="B39" s="7">
        <v>33</v>
      </c>
      <c r="C39">
        <f t="shared" si="1"/>
        <v>3650</v>
      </c>
      <c r="D39" t="s">
        <v>321</v>
      </c>
      <c r="E39" t="str">
        <f t="shared" si="0"/>
        <v>X P1[19]/MCOA0/USB_PPWR/CAP1[1] 33 1000 3650 L 50 50 1 1 B</v>
      </c>
    </row>
    <row r="40" spans="1:5" x14ac:dyDescent="0.3">
      <c r="A40" s="3" t="s">
        <v>40</v>
      </c>
      <c r="B40" s="7">
        <v>34</v>
      </c>
      <c r="C40">
        <f t="shared" si="1"/>
        <v>3750</v>
      </c>
      <c r="D40" t="s">
        <v>321</v>
      </c>
      <c r="E40" t="str">
        <f t="shared" si="0"/>
        <v>X P1[20]/MCI0/PWM1[2]/SCK0 34 1000 3750 L 50 50 1 1 B</v>
      </c>
    </row>
    <row r="41" spans="1:5" x14ac:dyDescent="0.3">
      <c r="A41" s="4" t="s">
        <v>41</v>
      </c>
      <c r="B41" s="7">
        <v>35</v>
      </c>
      <c r="C41">
        <f t="shared" si="1"/>
        <v>3850</v>
      </c>
      <c r="D41" t="s">
        <v>321</v>
      </c>
      <c r="E41" t="str">
        <f t="shared" si="0"/>
        <v>X P1[21]/MCABORT/PWM1[3]/SSEL0 35 1000 3850 L 50 50 1 1 B</v>
      </c>
    </row>
    <row r="42" spans="1:5" x14ac:dyDescent="0.3">
      <c r="A42" s="3" t="s">
        <v>42</v>
      </c>
      <c r="B42" s="7">
        <v>36</v>
      </c>
      <c r="C42">
        <f t="shared" si="1"/>
        <v>3950</v>
      </c>
      <c r="D42" t="s">
        <v>321</v>
      </c>
      <c r="E42" t="str">
        <f t="shared" si="0"/>
        <v>X P1[22]/MCOB0/USB_PWRD/MAT1[0] 36 1000 3950 L 50 50 1 1 B</v>
      </c>
    </row>
    <row r="43" spans="1:5" x14ac:dyDescent="0.3">
      <c r="A43" s="3" t="s">
        <v>43</v>
      </c>
      <c r="B43" s="7">
        <v>37</v>
      </c>
      <c r="C43">
        <f t="shared" si="1"/>
        <v>4050</v>
      </c>
      <c r="D43" t="s">
        <v>321</v>
      </c>
      <c r="E43" t="str">
        <f t="shared" si="0"/>
        <v>X P1[23]/MCI1/PWM1[4]/MISO0 37 1000 4050 L 50 50 1 1 B</v>
      </c>
    </row>
    <row r="44" spans="1:5" x14ac:dyDescent="0.3">
      <c r="A44" s="3" t="s">
        <v>44</v>
      </c>
      <c r="B44" s="7">
        <v>38</v>
      </c>
      <c r="C44">
        <f t="shared" si="1"/>
        <v>4150</v>
      </c>
      <c r="D44" t="s">
        <v>321</v>
      </c>
      <c r="E44" t="str">
        <f t="shared" si="0"/>
        <v>X P1[24]/MCI2/PWM1[5]/MOSI0 38 1000 4150 L 50 50 1 1 B</v>
      </c>
    </row>
    <row r="45" spans="1:5" x14ac:dyDescent="0.3">
      <c r="A45" s="3" t="s">
        <v>45</v>
      </c>
      <c r="B45" s="7">
        <v>39</v>
      </c>
      <c r="C45">
        <f t="shared" si="1"/>
        <v>4250</v>
      </c>
      <c r="D45" t="s">
        <v>321</v>
      </c>
      <c r="E45" t="str">
        <f t="shared" si="0"/>
        <v>X P1[25]/MCOA1/MAT1[1] 39 1000 4250 L 50 50 1 1 B</v>
      </c>
    </row>
    <row r="46" spans="1:5" x14ac:dyDescent="0.3">
      <c r="A46" s="3" t="s">
        <v>46</v>
      </c>
      <c r="B46" s="7">
        <v>40</v>
      </c>
      <c r="C46">
        <f t="shared" si="1"/>
        <v>4350</v>
      </c>
      <c r="D46" t="s">
        <v>321</v>
      </c>
      <c r="E46" t="str">
        <f t="shared" si="0"/>
        <v>X P1[26]/MCOB1/PWM1[6]/CAP0[0] 40 1000 4350 L 50 50 1 1 B</v>
      </c>
    </row>
    <row r="47" spans="1:5" x14ac:dyDescent="0.3">
      <c r="A47" s="5" t="s">
        <v>47</v>
      </c>
      <c r="B47" s="7">
        <v>43</v>
      </c>
      <c r="C47">
        <f t="shared" si="1"/>
        <v>4450</v>
      </c>
      <c r="D47" t="s">
        <v>321</v>
      </c>
      <c r="E47" t="str">
        <f t="shared" si="0"/>
        <v>X P1[27]/CLKOUT/USB_OVRCR/CAP0[1] 43 1000 4450 L 50 50 1 1 B</v>
      </c>
    </row>
    <row r="48" spans="1:5" x14ac:dyDescent="0.3">
      <c r="A48" s="3" t="s">
        <v>48</v>
      </c>
      <c r="B48" s="7">
        <v>44</v>
      </c>
      <c r="C48">
        <f t="shared" si="1"/>
        <v>4550</v>
      </c>
      <c r="D48" t="s">
        <v>321</v>
      </c>
      <c r="E48" t="str">
        <f t="shared" si="0"/>
        <v>X P1[28]/MCOA2/PCAP1[0]/MAT0[0] 44 1000 4550 L 50 50 1 1 B</v>
      </c>
    </row>
    <row r="49" spans="1:5" x14ac:dyDescent="0.3">
      <c r="A49" s="3" t="s">
        <v>49</v>
      </c>
      <c r="B49" s="7">
        <v>45</v>
      </c>
      <c r="C49">
        <f t="shared" si="1"/>
        <v>4650</v>
      </c>
      <c r="D49" t="s">
        <v>321</v>
      </c>
      <c r="E49" t="str">
        <f t="shared" si="0"/>
        <v>X P1[29]/MCOB2/PCAP1[1]/MAT0[1] 45 1000 4650 L 50 50 1 1 B</v>
      </c>
    </row>
    <row r="50" spans="1:5" x14ac:dyDescent="0.3">
      <c r="A50" s="3" t="s">
        <v>50</v>
      </c>
      <c r="B50" s="7">
        <v>21</v>
      </c>
      <c r="C50">
        <f t="shared" si="1"/>
        <v>4750</v>
      </c>
      <c r="D50" t="s">
        <v>321</v>
      </c>
      <c r="E50" t="str">
        <f t="shared" si="0"/>
        <v>X P1[30]/VBUS/AD0[4] 21 1000 4750 L 50 50 1 1 B</v>
      </c>
    </row>
    <row r="51" spans="1:5" x14ac:dyDescent="0.3">
      <c r="A51" s="3" t="s">
        <v>51</v>
      </c>
      <c r="B51" s="7">
        <v>20</v>
      </c>
      <c r="C51">
        <f t="shared" si="1"/>
        <v>4850</v>
      </c>
      <c r="D51" t="s">
        <v>321</v>
      </c>
      <c r="E51" t="str">
        <f t="shared" si="0"/>
        <v>X P1[31]/SCK1/AD0[5] 20 1000 4850 L 50 50 1 1 B</v>
      </c>
    </row>
    <row r="52" spans="1:5" x14ac:dyDescent="0.3">
      <c r="A52" s="3" t="s">
        <v>30</v>
      </c>
      <c r="B52" s="7">
        <v>93</v>
      </c>
      <c r="C52">
        <f t="shared" si="1"/>
        <v>4950</v>
      </c>
      <c r="D52" t="s">
        <v>321</v>
      </c>
      <c r="E52" t="str">
        <f t="shared" si="0"/>
        <v>X P1[4]/ENET_TX_EN 93 1000 4950 L 50 50 1 1 B</v>
      </c>
    </row>
    <row r="53" spans="1:5" x14ac:dyDescent="0.3">
      <c r="A53" s="3" t="s">
        <v>31</v>
      </c>
      <c r="B53" s="7">
        <v>92</v>
      </c>
      <c r="C53">
        <f t="shared" si="1"/>
        <v>5050</v>
      </c>
      <c r="D53" t="s">
        <v>321</v>
      </c>
      <c r="E53" t="str">
        <f t="shared" si="0"/>
        <v>X P1[8]/ENET_CRS 92 1000 5050 L 50 50 1 1 B</v>
      </c>
    </row>
    <row r="54" spans="1:5" x14ac:dyDescent="0.3">
      <c r="A54" s="3" t="s">
        <v>32</v>
      </c>
      <c r="B54" s="7">
        <v>91</v>
      </c>
      <c r="C54">
        <f t="shared" si="1"/>
        <v>5150</v>
      </c>
      <c r="D54" t="s">
        <v>321</v>
      </c>
      <c r="E54" t="str">
        <f t="shared" si="0"/>
        <v>X P1[9]/ENET_RXD0 91 1000 5150 L 50 50 1 1 B</v>
      </c>
    </row>
    <row r="55" spans="1:5" x14ac:dyDescent="0.3">
      <c r="A55" s="3" t="s">
        <v>52</v>
      </c>
      <c r="B55" s="7">
        <v>75</v>
      </c>
      <c r="C55">
        <f t="shared" si="1"/>
        <v>5250</v>
      </c>
      <c r="D55" t="s">
        <v>321</v>
      </c>
      <c r="E55" t="str">
        <f t="shared" si="0"/>
        <v>X P2[0]/PWM1[1]/TXD1 75 1000 5250 L 50 50 1 1 B</v>
      </c>
    </row>
    <row r="56" spans="1:5" x14ac:dyDescent="0.3">
      <c r="A56" s="3" t="s">
        <v>53</v>
      </c>
      <c r="B56" s="7">
        <v>74</v>
      </c>
      <c r="C56">
        <f t="shared" si="1"/>
        <v>5350</v>
      </c>
      <c r="D56" t="s">
        <v>321</v>
      </c>
      <c r="E56" t="str">
        <f t="shared" si="0"/>
        <v>X P2[1]/PWM1[2]/RXD1 74 1000 5350 L 50 50 1 1 B</v>
      </c>
    </row>
    <row r="57" spans="1:5" x14ac:dyDescent="0.3">
      <c r="A57" s="3" t="s">
        <v>54</v>
      </c>
      <c r="B57" s="7">
        <v>53</v>
      </c>
      <c r="C57">
        <f t="shared" si="1"/>
        <v>5450</v>
      </c>
      <c r="D57" t="s">
        <v>321</v>
      </c>
      <c r="E57" t="str">
        <f t="shared" si="0"/>
        <v>X P2[10]/EINT0/NMI 53 1000 5450 L 50 50 1 1 B</v>
      </c>
    </row>
    <row r="58" spans="1:5" x14ac:dyDescent="0.3">
      <c r="A58" s="4" t="s">
        <v>63</v>
      </c>
      <c r="B58" s="7">
        <v>52</v>
      </c>
      <c r="C58">
        <f t="shared" si="1"/>
        <v>5550</v>
      </c>
      <c r="D58" t="s">
        <v>321</v>
      </c>
      <c r="E58" t="str">
        <f t="shared" si="0"/>
        <v>X P2[11]/EINT1/I2STX_CLK 52 1000 5550 L 50 50 1 1 B</v>
      </c>
    </row>
    <row r="59" spans="1:5" x14ac:dyDescent="0.3">
      <c r="A59" s="4" t="s">
        <v>64</v>
      </c>
      <c r="B59" s="7">
        <v>51</v>
      </c>
      <c r="C59">
        <f t="shared" si="1"/>
        <v>5650</v>
      </c>
      <c r="D59" t="s">
        <v>321</v>
      </c>
      <c r="E59" t="str">
        <f t="shared" si="0"/>
        <v>X P2[12]/EINT2/I2STX_WS 51 1000 5650 L 50 50 1 1 B</v>
      </c>
    </row>
    <row r="60" spans="1:5" x14ac:dyDescent="0.3">
      <c r="A60" s="4" t="s">
        <v>65</v>
      </c>
      <c r="B60" s="7">
        <v>50</v>
      </c>
      <c r="C60">
        <f t="shared" si="1"/>
        <v>5750</v>
      </c>
      <c r="D60" t="s">
        <v>321</v>
      </c>
      <c r="E60" t="str">
        <f t="shared" si="0"/>
        <v>X P2[13]/EINT3/I2STX_SDA 50 1000 5750 L 50 50 1 1 B</v>
      </c>
    </row>
    <row r="61" spans="1:5" x14ac:dyDescent="0.3">
      <c r="A61" s="3" t="s">
        <v>55</v>
      </c>
      <c r="B61" s="7">
        <v>73</v>
      </c>
      <c r="C61">
        <f t="shared" si="1"/>
        <v>5850</v>
      </c>
      <c r="D61" t="s">
        <v>321</v>
      </c>
      <c r="E61" t="str">
        <f t="shared" si="0"/>
        <v>X P2[2]/PWM1[3]/CTS1/TRACEDATA[3] 73 1000 5850 L 50 50 1 1 B</v>
      </c>
    </row>
    <row r="62" spans="1:5" x14ac:dyDescent="0.3">
      <c r="A62" s="3" t="s">
        <v>56</v>
      </c>
      <c r="B62" s="7">
        <v>70</v>
      </c>
      <c r="C62">
        <f t="shared" si="1"/>
        <v>5950</v>
      </c>
      <c r="D62" t="s">
        <v>321</v>
      </c>
      <c r="E62" t="str">
        <f t="shared" si="0"/>
        <v>X P2[3]/PWM1[4]/DCD1/TRACEDATA[2] 70 1000 5950 L 50 50 1 1 B</v>
      </c>
    </row>
    <row r="63" spans="1:5" x14ac:dyDescent="0.3">
      <c r="A63" s="3" t="s">
        <v>57</v>
      </c>
      <c r="B63" s="7">
        <v>69</v>
      </c>
      <c r="C63">
        <f t="shared" si="1"/>
        <v>6050</v>
      </c>
      <c r="D63" t="s">
        <v>321</v>
      </c>
      <c r="E63" t="str">
        <f t="shared" si="0"/>
        <v>X P2[4]/PWM1[5]/DSR1/TRACEDATA[1] 69 1000 6050 L 50 50 1 1 B</v>
      </c>
    </row>
    <row r="64" spans="1:5" x14ac:dyDescent="0.3">
      <c r="A64" s="3" t="s">
        <v>58</v>
      </c>
      <c r="B64" s="7">
        <v>68</v>
      </c>
      <c r="C64">
        <f t="shared" si="1"/>
        <v>6150</v>
      </c>
      <c r="D64" t="s">
        <v>321</v>
      </c>
      <c r="E64" t="str">
        <f t="shared" si="0"/>
        <v>X P2[5]/PWM1[6]/DTR1/TRACEDATA[0] 68 1000 6150 L 50 50 1 1 B</v>
      </c>
    </row>
    <row r="65" spans="1:5" x14ac:dyDescent="0.3">
      <c r="A65" s="3" t="s">
        <v>59</v>
      </c>
      <c r="B65" s="7">
        <v>67</v>
      </c>
      <c r="C65">
        <f t="shared" si="1"/>
        <v>6250</v>
      </c>
      <c r="D65" t="s">
        <v>321</v>
      </c>
      <c r="E65" t="str">
        <f t="shared" si="0"/>
        <v>X P2[6]/PCAP1[0]/RI1/TRACECLK 67 1000 6250 L 50 50 1 1 B</v>
      </c>
    </row>
    <row r="66" spans="1:5" x14ac:dyDescent="0.3">
      <c r="A66" s="3" t="s">
        <v>60</v>
      </c>
      <c r="B66" s="7">
        <v>66</v>
      </c>
      <c r="C66">
        <f t="shared" si="1"/>
        <v>6350</v>
      </c>
      <c r="D66" t="s">
        <v>321</v>
      </c>
      <c r="E66" t="str">
        <f t="shared" si="0"/>
        <v>X P2[7]/RD2/RTS1 66 1000 6350 L 50 50 1 1 B</v>
      </c>
    </row>
    <row r="67" spans="1:5" x14ac:dyDescent="0.3">
      <c r="A67" s="3" t="s">
        <v>61</v>
      </c>
      <c r="B67" s="7">
        <v>65</v>
      </c>
      <c r="C67">
        <f t="shared" si="1"/>
        <v>6450</v>
      </c>
      <c r="D67" t="s">
        <v>321</v>
      </c>
      <c r="E67" t="str">
        <f t="shared" ref="E67:E101" si="2">CONCATENATE("X ",A67," ",B67," 1000 ",C67," ",D67," 50 50 1 1 B")</f>
        <v>X P2[8]/TD2/TXD2 65 1000 6450 L 50 50 1 1 B</v>
      </c>
    </row>
    <row r="68" spans="1:5" x14ac:dyDescent="0.3">
      <c r="A68" s="3" t="s">
        <v>62</v>
      </c>
      <c r="B68" s="7">
        <v>64</v>
      </c>
      <c r="C68">
        <f t="shared" ref="C68:C101" si="3">C67+100</f>
        <v>6550</v>
      </c>
      <c r="D68" t="s">
        <v>321</v>
      </c>
      <c r="E68" t="str">
        <f t="shared" si="2"/>
        <v>X P2[9]/USB_CONNECT/RXD2 64 1000 6550 L 50 50 1 1 B</v>
      </c>
    </row>
    <row r="69" spans="1:5" x14ac:dyDescent="0.3">
      <c r="A69" s="3" t="s">
        <v>66</v>
      </c>
      <c r="B69" s="7">
        <v>27</v>
      </c>
      <c r="C69">
        <f t="shared" si="3"/>
        <v>6650</v>
      </c>
      <c r="D69" t="s">
        <v>321</v>
      </c>
      <c r="E69" t="str">
        <f t="shared" si="2"/>
        <v>X P3[25]/MAT0[0]/PWM1[2] 27 1000 6650 L 50 50 1 1 B</v>
      </c>
    </row>
    <row r="70" spans="1:5" x14ac:dyDescent="0.3">
      <c r="A70" s="3" t="s">
        <v>67</v>
      </c>
      <c r="B70" s="7">
        <v>26</v>
      </c>
      <c r="C70">
        <f t="shared" si="3"/>
        <v>6750</v>
      </c>
      <c r="D70" t="s">
        <v>321</v>
      </c>
      <c r="E70" t="str">
        <f t="shared" si="2"/>
        <v>X P3[26]/STCLK/MAT0[1]/PWM1[3] 26 1000 6750 L 50 50 1 1 B</v>
      </c>
    </row>
    <row r="71" spans="1:5" x14ac:dyDescent="0.3">
      <c r="A71" s="3" t="s">
        <v>68</v>
      </c>
      <c r="B71" s="7">
        <v>82</v>
      </c>
      <c r="C71">
        <f t="shared" si="3"/>
        <v>6850</v>
      </c>
      <c r="D71" t="s">
        <v>321</v>
      </c>
      <c r="E71" t="str">
        <f t="shared" si="2"/>
        <v>X P4[28]/RX_MCLK/MAT2[0]/TXD3 82 1000 6850 L 50 50 1 1 B</v>
      </c>
    </row>
    <row r="72" spans="1:5" x14ac:dyDescent="0.3">
      <c r="A72" s="3" t="s">
        <v>69</v>
      </c>
      <c r="B72" s="7">
        <v>85</v>
      </c>
      <c r="C72">
        <f t="shared" si="3"/>
        <v>6950</v>
      </c>
      <c r="D72" t="s">
        <v>321</v>
      </c>
      <c r="E72" t="str">
        <f t="shared" si="2"/>
        <v>X P4[29]/TX_MCLK/MAT2[1]/RXD3 85 1000 6950 L 50 50 1 1 B</v>
      </c>
    </row>
    <row r="73" spans="1:5" x14ac:dyDescent="0.3">
      <c r="A73" s="3" t="s">
        <v>77</v>
      </c>
      <c r="B73" s="9">
        <v>17</v>
      </c>
      <c r="C73">
        <f t="shared" si="3"/>
        <v>7050</v>
      </c>
      <c r="D73" t="s">
        <v>321</v>
      </c>
      <c r="E73" t="str">
        <f t="shared" si="2"/>
        <v>X RESET 17 1000 7050 L 50 50 1 1 B</v>
      </c>
    </row>
    <row r="74" spans="1:5" x14ac:dyDescent="0.3">
      <c r="A74" s="3" t="s">
        <v>76</v>
      </c>
      <c r="B74" s="7">
        <v>14</v>
      </c>
      <c r="C74">
        <f t="shared" si="3"/>
        <v>7150</v>
      </c>
      <c r="D74" t="s">
        <v>321</v>
      </c>
      <c r="E74" t="str">
        <f t="shared" si="2"/>
        <v>X RSTOUT 14 1000 7150 L 50 50 1 1 B</v>
      </c>
    </row>
    <row r="75" spans="1:5" x14ac:dyDescent="0.3">
      <c r="A75" s="3" t="s">
        <v>75</v>
      </c>
      <c r="B75" s="7">
        <v>100</v>
      </c>
      <c r="C75">
        <f t="shared" si="3"/>
        <v>7250</v>
      </c>
      <c r="D75" t="s">
        <v>321</v>
      </c>
      <c r="E75" t="str">
        <f t="shared" si="2"/>
        <v>X RTCK 100 1000 7250 L 50 50 1 1 B</v>
      </c>
    </row>
    <row r="76" spans="1:5" x14ac:dyDescent="0.3">
      <c r="A76" s="3" t="s">
        <v>80</v>
      </c>
      <c r="B76" s="7">
        <v>16</v>
      </c>
      <c r="C76">
        <f t="shared" si="3"/>
        <v>7350</v>
      </c>
      <c r="D76" t="s">
        <v>321</v>
      </c>
      <c r="E76" t="str">
        <f t="shared" si="2"/>
        <v>X RTCX1 16 1000 7350 L 50 50 1 1 B</v>
      </c>
    </row>
    <row r="77" spans="1:5" x14ac:dyDescent="0.3">
      <c r="A77" s="3" t="s">
        <v>81</v>
      </c>
      <c r="B77" s="7">
        <v>18</v>
      </c>
      <c r="C77">
        <f t="shared" si="3"/>
        <v>7450</v>
      </c>
      <c r="D77" t="s">
        <v>321</v>
      </c>
      <c r="E77" t="str">
        <f t="shared" si="2"/>
        <v>X RTCX2 18 1000 7450 L 50 50 1 1 B</v>
      </c>
    </row>
    <row r="78" spans="1:5" x14ac:dyDescent="0.3">
      <c r="A78" s="3" t="s">
        <v>74</v>
      </c>
      <c r="B78" s="7">
        <v>5</v>
      </c>
      <c r="C78">
        <f t="shared" si="3"/>
        <v>7550</v>
      </c>
      <c r="D78" t="s">
        <v>321</v>
      </c>
      <c r="E78" t="str">
        <f t="shared" si="2"/>
        <v>X TCK/SWDCLK 5 1000 7550 L 50 50 1 1 B</v>
      </c>
    </row>
    <row r="79" spans="1:5" x14ac:dyDescent="0.3">
      <c r="A79" s="3" t="s">
        <v>71</v>
      </c>
      <c r="B79" s="7">
        <v>2</v>
      </c>
      <c r="C79">
        <f t="shared" si="3"/>
        <v>7650</v>
      </c>
      <c r="D79" t="s">
        <v>321</v>
      </c>
      <c r="E79" t="str">
        <f t="shared" si="2"/>
        <v>X TDI 2 1000 7650 L 50 50 1 1 B</v>
      </c>
    </row>
    <row r="80" spans="1:5" x14ac:dyDescent="0.3">
      <c r="A80" s="3" t="s">
        <v>70</v>
      </c>
      <c r="B80" s="7">
        <v>1</v>
      </c>
      <c r="C80">
        <f t="shared" si="3"/>
        <v>7750</v>
      </c>
      <c r="D80" t="s">
        <v>321</v>
      </c>
      <c r="E80" t="str">
        <f t="shared" si="2"/>
        <v>X TDO/SWO 1 1000 7750 L 50 50 1 1 B</v>
      </c>
    </row>
    <row r="81" spans="1:5" x14ac:dyDescent="0.3">
      <c r="A81" s="3" t="s">
        <v>72</v>
      </c>
      <c r="B81" s="7">
        <v>3</v>
      </c>
      <c r="C81">
        <f t="shared" si="3"/>
        <v>7850</v>
      </c>
      <c r="D81" t="s">
        <v>321</v>
      </c>
      <c r="E81" t="str">
        <f t="shared" si="2"/>
        <v>X TMS/SWDIO 3 1000 7850 L 50 50 1 1 B</v>
      </c>
    </row>
    <row r="82" spans="1:5" x14ac:dyDescent="0.3">
      <c r="A82" s="3" t="s">
        <v>73</v>
      </c>
      <c r="B82" s="7">
        <v>4</v>
      </c>
      <c r="C82">
        <f t="shared" si="3"/>
        <v>7950</v>
      </c>
      <c r="D82" t="s">
        <v>321</v>
      </c>
      <c r="E82" t="str">
        <f t="shared" si="2"/>
        <v>X TRST 4 1000 7950 L 50 50 1 1 B</v>
      </c>
    </row>
    <row r="83" spans="1:5" x14ac:dyDescent="0.3">
      <c r="A83" s="3" t="s">
        <v>89</v>
      </c>
      <c r="B83" s="7">
        <v>19</v>
      </c>
      <c r="C83">
        <f t="shared" si="3"/>
        <v>8050</v>
      </c>
      <c r="D83" t="s">
        <v>321</v>
      </c>
      <c r="E83" t="str">
        <f t="shared" si="2"/>
        <v>X VBAT 19 1000 8050 L 50 50 1 1 B</v>
      </c>
    </row>
    <row r="84" spans="1:5" x14ac:dyDescent="0.3">
      <c r="A84" s="3" t="s">
        <v>84</v>
      </c>
      <c r="B84" s="7">
        <v>28</v>
      </c>
      <c r="C84">
        <f t="shared" si="3"/>
        <v>8150</v>
      </c>
      <c r="D84" t="s">
        <v>321</v>
      </c>
      <c r="E84" t="str">
        <f t="shared" si="2"/>
        <v>X VDD(3V3) 28 1000 8150 L 50 50 1 1 B</v>
      </c>
    </row>
    <row r="85" spans="1:5" x14ac:dyDescent="0.3">
      <c r="A85" s="3" t="s">
        <v>84</v>
      </c>
      <c r="B85" s="7">
        <v>54</v>
      </c>
      <c r="C85">
        <f t="shared" si="3"/>
        <v>8250</v>
      </c>
      <c r="D85" t="s">
        <v>321</v>
      </c>
      <c r="E85" t="str">
        <f t="shared" si="2"/>
        <v>X VDD(3V3) 54 1000 8250 L 50 50 1 1 B</v>
      </c>
    </row>
    <row r="86" spans="1:5" x14ac:dyDescent="0.3">
      <c r="A86" s="3" t="s">
        <v>84</v>
      </c>
      <c r="B86" s="7">
        <v>71</v>
      </c>
      <c r="C86">
        <f t="shared" si="3"/>
        <v>8350</v>
      </c>
      <c r="D86" t="s">
        <v>321</v>
      </c>
      <c r="E86" t="str">
        <f t="shared" si="2"/>
        <v>X VDD(3V3) 71 1000 8350 L 50 50 1 1 B</v>
      </c>
    </row>
    <row r="87" spans="1:5" x14ac:dyDescent="0.3">
      <c r="A87" s="3" t="s">
        <v>84</v>
      </c>
      <c r="B87" s="7">
        <v>96</v>
      </c>
      <c r="C87">
        <f t="shared" si="3"/>
        <v>8450</v>
      </c>
      <c r="D87" t="s">
        <v>321</v>
      </c>
      <c r="E87" t="str">
        <f t="shared" si="2"/>
        <v>X VDD(3V3) 96 1000 8450 L 50 50 1 1 B</v>
      </c>
    </row>
    <row r="88" spans="1:5" x14ac:dyDescent="0.3">
      <c r="A88" s="3" t="s">
        <v>85</v>
      </c>
      <c r="B88" s="7">
        <v>84</v>
      </c>
      <c r="C88">
        <f t="shared" si="3"/>
        <v>8550</v>
      </c>
      <c r="D88" t="s">
        <v>321</v>
      </c>
      <c r="E88" t="str">
        <f t="shared" si="2"/>
        <v>X VDD(REG)(3V3) 84 1000 8550 L 50 50 1 1 B</v>
      </c>
    </row>
    <row r="89" spans="1:5" x14ac:dyDescent="0.3">
      <c r="A89" s="3" t="s">
        <v>99</v>
      </c>
      <c r="B89" s="7">
        <v>42</v>
      </c>
      <c r="C89">
        <f t="shared" si="3"/>
        <v>8650</v>
      </c>
      <c r="D89" t="s">
        <v>321</v>
      </c>
      <c r="E89" t="str">
        <f t="shared" si="2"/>
        <v>X VDD(REG)(3V3)*** 42 1000 8650 L 50 50 1 1 B</v>
      </c>
    </row>
    <row r="90" spans="1:5" x14ac:dyDescent="0.3">
      <c r="A90" s="3" t="s">
        <v>86</v>
      </c>
      <c r="B90" s="7">
        <v>10</v>
      </c>
      <c r="C90">
        <f t="shared" si="3"/>
        <v>8750</v>
      </c>
      <c r="D90" t="s">
        <v>321</v>
      </c>
      <c r="E90" t="str">
        <f t="shared" si="2"/>
        <v>X VDDA 10 1000 8750 L 50 50 1 1 B</v>
      </c>
    </row>
    <row r="91" spans="1:5" x14ac:dyDescent="0.3">
      <c r="A91" s="3" t="s">
        <v>88</v>
      </c>
      <c r="B91" s="7">
        <v>15</v>
      </c>
      <c r="C91">
        <f t="shared" si="3"/>
        <v>8850</v>
      </c>
      <c r="D91" t="s">
        <v>321</v>
      </c>
      <c r="E91" t="str">
        <f t="shared" si="2"/>
        <v>X VREFN 15 1000 8850 L 50 50 1 1 B</v>
      </c>
    </row>
    <row r="92" spans="1:5" x14ac:dyDescent="0.3">
      <c r="A92" s="3" t="s">
        <v>87</v>
      </c>
      <c r="B92" s="7">
        <v>12</v>
      </c>
      <c r="C92">
        <f t="shared" si="3"/>
        <v>8950</v>
      </c>
      <c r="D92" t="s">
        <v>321</v>
      </c>
      <c r="E92" t="str">
        <f t="shared" si="2"/>
        <v>X VREFP 12 1000 8950 L 50 50 1 1 B</v>
      </c>
    </row>
    <row r="93" spans="1:5" x14ac:dyDescent="0.3">
      <c r="A93" s="3" t="s">
        <v>82</v>
      </c>
      <c r="B93" s="7">
        <v>31</v>
      </c>
      <c r="C93">
        <f t="shared" si="3"/>
        <v>9050</v>
      </c>
      <c r="D93" t="s">
        <v>321</v>
      </c>
      <c r="E93" t="str">
        <f t="shared" si="2"/>
        <v>X VSS 31 1000 9050 L 50 50 1 1 B</v>
      </c>
    </row>
    <row r="94" spans="1:5" x14ac:dyDescent="0.3">
      <c r="A94" s="3" t="s">
        <v>82</v>
      </c>
      <c r="B94" s="7">
        <v>41</v>
      </c>
      <c r="C94">
        <f t="shared" si="3"/>
        <v>9150</v>
      </c>
      <c r="D94" t="s">
        <v>321</v>
      </c>
      <c r="E94" t="str">
        <f t="shared" si="2"/>
        <v>X VSS 41 1000 9150 L 50 50 1 1 B</v>
      </c>
    </row>
    <row r="95" spans="1:5" x14ac:dyDescent="0.3">
      <c r="A95" s="3" t="s">
        <v>82</v>
      </c>
      <c r="B95" s="7">
        <v>55</v>
      </c>
      <c r="C95">
        <f t="shared" si="3"/>
        <v>9250</v>
      </c>
      <c r="D95" t="s">
        <v>321</v>
      </c>
      <c r="E95" t="str">
        <f t="shared" si="2"/>
        <v>X VSS 55 1000 9250 L 50 50 1 1 B</v>
      </c>
    </row>
    <row r="96" spans="1:5" x14ac:dyDescent="0.3">
      <c r="A96" s="3" t="s">
        <v>82</v>
      </c>
      <c r="B96" s="7">
        <v>72</v>
      </c>
      <c r="C96">
        <f t="shared" si="3"/>
        <v>9350</v>
      </c>
      <c r="D96" t="s">
        <v>321</v>
      </c>
      <c r="E96" t="str">
        <f t="shared" si="2"/>
        <v>X VSS 72 1000 9350 L 50 50 1 1 B</v>
      </c>
    </row>
    <row r="97" spans="1:5" x14ac:dyDescent="0.3">
      <c r="A97" s="3" t="s">
        <v>82</v>
      </c>
      <c r="B97" s="7">
        <v>83</v>
      </c>
      <c r="C97">
        <f t="shared" si="3"/>
        <v>9450</v>
      </c>
      <c r="D97" t="s">
        <v>321</v>
      </c>
      <c r="E97" t="str">
        <f t="shared" si="2"/>
        <v>X VSS 83 1000 9450 L 50 50 1 1 B</v>
      </c>
    </row>
    <row r="98" spans="1:5" x14ac:dyDescent="0.3">
      <c r="A98" s="3" t="s">
        <v>82</v>
      </c>
      <c r="B98" s="7">
        <v>97</v>
      </c>
      <c r="C98">
        <f t="shared" si="3"/>
        <v>9550</v>
      </c>
      <c r="D98" t="s">
        <v>321</v>
      </c>
      <c r="E98" t="str">
        <f t="shared" si="2"/>
        <v>X VSS 97 1000 9550 L 50 50 1 1 B</v>
      </c>
    </row>
    <row r="99" spans="1:5" x14ac:dyDescent="0.3">
      <c r="A99" s="3" t="s">
        <v>83</v>
      </c>
      <c r="B99" s="7">
        <v>11</v>
      </c>
      <c r="C99">
        <f t="shared" si="3"/>
        <v>9650</v>
      </c>
      <c r="D99" t="s">
        <v>321</v>
      </c>
      <c r="E99" t="str">
        <f t="shared" si="2"/>
        <v>X VSSA 11 1000 9650 L 50 50 1 1 B</v>
      </c>
    </row>
    <row r="100" spans="1:5" x14ac:dyDescent="0.3">
      <c r="A100" s="3" t="s">
        <v>78</v>
      </c>
      <c r="B100" s="7">
        <v>22</v>
      </c>
      <c r="C100">
        <f t="shared" si="3"/>
        <v>9750</v>
      </c>
      <c r="D100" t="s">
        <v>321</v>
      </c>
      <c r="E100" t="str">
        <f t="shared" si="2"/>
        <v>X XTAL1 22 1000 9750 L 50 50 1 1 B</v>
      </c>
    </row>
    <row r="101" spans="1:5" x14ac:dyDescent="0.3">
      <c r="A101" s="3" t="s">
        <v>79</v>
      </c>
      <c r="B101" s="7">
        <v>23</v>
      </c>
      <c r="C101">
        <f t="shared" si="3"/>
        <v>9850</v>
      </c>
      <c r="D101" t="s">
        <v>321</v>
      </c>
      <c r="E101" t="str">
        <f t="shared" si="2"/>
        <v>X XTAL2 23 1000 9850 L 50 50 1 1 B</v>
      </c>
    </row>
  </sheetData>
  <sortState ref="A2:B101">
    <sortCondition ref="A2:A10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LPC1769FBD100,551</vt:lpstr>
      <vt:lpstr>Processed</vt:lpstr>
      <vt:lpstr>KiCAD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Sherif</cp:lastModifiedBy>
  <dcterms:created xsi:type="dcterms:W3CDTF">2016-04-06T03:45:58Z</dcterms:created>
  <dcterms:modified xsi:type="dcterms:W3CDTF">2016-04-11T07:27:49Z</dcterms:modified>
</cp:coreProperties>
</file>