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600" yWindow="-15" windowWidth="12645" windowHeight="12150" firstSheet="3"/>
  </bookViews>
  <sheets>
    <sheet name="Summary" sheetId="3" r:id="rId1"/>
    <sheet name="NAV" sheetId="7" r:id="rId2"/>
    <sheet name="愛德蒙得洛希爾基金-歐元可轉債基金(A)-歐元" sheetId="1" r:id="rId3"/>
    <sheet name="愛德蒙得洛希爾基金–中國基金(A)-歐元" sheetId="4" r:id="rId4"/>
    <sheet name="愛德蒙得洛希爾歐洲中型股基金 (A)" sheetId="5" r:id="rId5"/>
    <sheet name="愛德蒙得洛希爾基金-歐洲新力基金(A)-歐元" sheetId="6" r:id="rId6"/>
    <sheet name="transaction" sheetId="2" r:id="rId7"/>
  </sheets>
  <calcPr calcId="125725"/>
</workbook>
</file>

<file path=xl/calcChain.xml><?xml version="1.0" encoding="utf-8"?>
<calcChain xmlns="http://schemas.openxmlformats.org/spreadsheetml/2006/main">
  <c r="G992" i="6"/>
  <c r="H992"/>
  <c r="I992" s="1"/>
  <c r="G993"/>
  <c r="H993" s="1"/>
  <c r="I993" s="1"/>
  <c r="G994"/>
  <c r="H994" s="1"/>
  <c r="I994" s="1"/>
  <c r="G995"/>
  <c r="H995" s="1"/>
  <c r="I995" s="1"/>
  <c r="G996"/>
  <c r="H996" s="1"/>
  <c r="I996" s="1"/>
  <c r="G997"/>
  <c r="H997" s="1"/>
  <c r="I997" s="1"/>
  <c r="G998"/>
  <c r="H998" s="1"/>
  <c r="I998" s="1"/>
  <c r="G999"/>
  <c r="H999" s="1"/>
  <c r="I999" s="1"/>
  <c r="G1000"/>
  <c r="H1000"/>
  <c r="I1000" s="1"/>
  <c r="G1001"/>
  <c r="H1001" s="1"/>
  <c r="I1001" s="1"/>
  <c r="G1002"/>
  <c r="H1002" s="1"/>
  <c r="I1002" s="1"/>
  <c r="G1003"/>
  <c r="H1003" s="1"/>
  <c r="I1003" s="1"/>
  <c r="G1004"/>
  <c r="H1004" s="1"/>
  <c r="I1004" s="1"/>
  <c r="G1005"/>
  <c r="H1005" s="1"/>
  <c r="I1005" s="1"/>
  <c r="G1006"/>
  <c r="H1006" s="1"/>
  <c r="I1006" s="1"/>
  <c r="G1007"/>
  <c r="H1007" s="1"/>
  <c r="I1007" s="1"/>
  <c r="G1008"/>
  <c r="H1008" s="1"/>
  <c r="I1008" s="1"/>
  <c r="G980" i="4"/>
  <c r="H980" s="1"/>
  <c r="I980" s="1"/>
  <c r="G981"/>
  <c r="H981" s="1"/>
  <c r="I981" s="1"/>
  <c r="G982"/>
  <c r="H982" s="1"/>
  <c r="I982" s="1"/>
  <c r="G983"/>
  <c r="H983" s="1"/>
  <c r="I983" s="1"/>
  <c r="G984"/>
  <c r="H984" s="1"/>
  <c r="I984" s="1"/>
  <c r="G985"/>
  <c r="H985" s="1"/>
  <c r="I985" s="1"/>
  <c r="G986"/>
  <c r="H986" s="1"/>
  <c r="I986" s="1"/>
  <c r="G987"/>
  <c r="H987" s="1"/>
  <c r="I987" s="1"/>
  <c r="G988"/>
  <c r="H988" s="1"/>
  <c r="I988" s="1"/>
  <c r="G989"/>
  <c r="H989" s="1"/>
  <c r="I989" s="1"/>
  <c r="G990"/>
  <c r="H990" s="1"/>
  <c r="I990" s="1"/>
  <c r="G991"/>
  <c r="H991" s="1"/>
  <c r="I991" s="1"/>
  <c r="G992"/>
  <c r="H992" s="1"/>
  <c r="I992" s="1"/>
  <c r="G993"/>
  <c r="H993" s="1"/>
  <c r="I993" s="1"/>
  <c r="G994"/>
  <c r="H994" s="1"/>
  <c r="I994" s="1"/>
  <c r="G995"/>
  <c r="H995" s="1"/>
  <c r="I995" s="1"/>
  <c r="G996"/>
  <c r="H996" s="1"/>
  <c r="I996" s="1"/>
  <c r="G997"/>
  <c r="H997" s="1"/>
  <c r="I997" s="1"/>
  <c r="G998"/>
  <c r="H998" s="1"/>
  <c r="I998" s="1"/>
  <c r="G999"/>
  <c r="H999" s="1"/>
  <c r="I999" s="1"/>
  <c r="G1000"/>
  <c r="H1000" s="1"/>
  <c r="I1000" s="1"/>
  <c r="G1001"/>
  <c r="H1001" s="1"/>
  <c r="I1001" s="1"/>
  <c r="G1002"/>
  <c r="H1002" s="1"/>
  <c r="I1002" s="1"/>
  <c r="G1003"/>
  <c r="H1003" s="1"/>
  <c r="I1003" s="1"/>
  <c r="G1004"/>
  <c r="H1004" s="1"/>
  <c r="I1004" s="1"/>
  <c r="G1005"/>
  <c r="H1005" s="1"/>
  <c r="I1005" s="1"/>
  <c r="G1006"/>
  <c r="H1006" s="1"/>
  <c r="I1006" s="1"/>
  <c r="G1007"/>
  <c r="H1007" s="1"/>
  <c r="I1007" s="1"/>
  <c r="G1008"/>
  <c r="H1008"/>
  <c r="I1008" s="1"/>
  <c r="M12" i="6"/>
  <c r="M12" i="5"/>
  <c r="M12" i="4"/>
  <c r="E6" i="3"/>
  <c r="E7"/>
  <c r="E8"/>
  <c r="E16"/>
  <c r="E17"/>
  <c r="E18"/>
  <c r="E19"/>
  <c r="E20"/>
  <c r="E21"/>
  <c r="E5"/>
  <c r="D17"/>
  <c r="D18"/>
  <c r="D19"/>
  <c r="D20"/>
  <c r="D21"/>
  <c r="E4"/>
  <c r="D5"/>
  <c r="D6"/>
  <c r="D7"/>
  <c r="D8"/>
  <c r="D9"/>
  <c r="D10"/>
  <c r="D11"/>
  <c r="D12"/>
  <c r="D13"/>
  <c r="D14"/>
  <c r="D15"/>
  <c r="D16"/>
  <c r="G984" i="6"/>
  <c r="H984" s="1"/>
  <c r="I984" s="1"/>
  <c r="G985"/>
  <c r="H985" s="1"/>
  <c r="I985" s="1"/>
  <c r="G980"/>
  <c r="H980" s="1"/>
  <c r="I980" s="1"/>
  <c r="G981"/>
  <c r="H981" s="1"/>
  <c r="I981" s="1"/>
  <c r="P50" i="2"/>
  <c r="P49"/>
  <c r="P48"/>
  <c r="G979" i="6"/>
  <c r="H979" s="1"/>
  <c r="I979" s="1"/>
  <c r="G978"/>
  <c r="H978" s="1"/>
  <c r="I978" s="1"/>
  <c r="G977"/>
  <c r="H977" s="1"/>
  <c r="I977" s="1"/>
  <c r="G976"/>
  <c r="H976" s="1"/>
  <c r="I976" s="1"/>
  <c r="G975"/>
  <c r="H975" s="1"/>
  <c r="I975" s="1"/>
  <c r="G974"/>
  <c r="H974" s="1"/>
  <c r="I974" s="1"/>
  <c r="G973"/>
  <c r="H973" s="1"/>
  <c r="I973" s="1"/>
  <c r="G972"/>
  <c r="H972" s="1"/>
  <c r="I972" s="1"/>
  <c r="G971"/>
  <c r="H971" s="1"/>
  <c r="I971" s="1"/>
  <c r="G970"/>
  <c r="H970" s="1"/>
  <c r="I970" s="1"/>
  <c r="G969"/>
  <c r="H969" s="1"/>
  <c r="I969" s="1"/>
  <c r="G968"/>
  <c r="H968" s="1"/>
  <c r="I968" s="1"/>
  <c r="G967"/>
  <c r="H967" s="1"/>
  <c r="I967" s="1"/>
  <c r="G966"/>
  <c r="H966" s="1"/>
  <c r="I966" s="1"/>
  <c r="G965"/>
  <c r="H965" s="1"/>
  <c r="I965" s="1"/>
  <c r="G964"/>
  <c r="H964" s="1"/>
  <c r="I964" s="1"/>
  <c r="G963"/>
  <c r="H963" s="1"/>
  <c r="I963" s="1"/>
  <c r="G962"/>
  <c r="H962" s="1"/>
  <c r="I962" s="1"/>
  <c r="G961"/>
  <c r="H961" s="1"/>
  <c r="I961" s="1"/>
  <c r="G960"/>
  <c r="H960" s="1"/>
  <c r="I960" s="1"/>
  <c r="H959"/>
  <c r="I959" s="1"/>
  <c r="G959"/>
  <c r="G958"/>
  <c r="H958" s="1"/>
  <c r="I958" s="1"/>
  <c r="G957"/>
  <c r="H957" s="1"/>
  <c r="I957" s="1"/>
  <c r="G956"/>
  <c r="H956" s="1"/>
  <c r="I956" s="1"/>
  <c r="G955"/>
  <c r="H955" s="1"/>
  <c r="I955" s="1"/>
  <c r="G954"/>
  <c r="H954" s="1"/>
  <c r="I954" s="1"/>
  <c r="G953"/>
  <c r="H953" s="1"/>
  <c r="I953" s="1"/>
  <c r="G952"/>
  <c r="H952" s="1"/>
  <c r="I952" s="1"/>
  <c r="G951"/>
  <c r="H951" s="1"/>
  <c r="I951" s="1"/>
  <c r="G950"/>
  <c r="H950" s="1"/>
  <c r="I950" s="1"/>
  <c r="G949"/>
  <c r="H949" s="1"/>
  <c r="I949" s="1"/>
  <c r="G948"/>
  <c r="H948" s="1"/>
  <c r="I948" s="1"/>
  <c r="G947"/>
  <c r="H947" s="1"/>
  <c r="I947" s="1"/>
  <c r="G946"/>
  <c r="H946" s="1"/>
  <c r="I946" s="1"/>
  <c r="G945"/>
  <c r="H945" s="1"/>
  <c r="I945" s="1"/>
  <c r="G944"/>
  <c r="H944" s="1"/>
  <c r="I944" s="1"/>
  <c r="G943"/>
  <c r="H943" s="1"/>
  <c r="I943" s="1"/>
  <c r="G942"/>
  <c r="H942" s="1"/>
  <c r="I942" s="1"/>
  <c r="G941"/>
  <c r="H941" s="1"/>
  <c r="I941" s="1"/>
  <c r="G940"/>
  <c r="H940" s="1"/>
  <c r="I940" s="1"/>
  <c r="G939"/>
  <c r="H939" s="1"/>
  <c r="I939" s="1"/>
  <c r="G938"/>
  <c r="H938" s="1"/>
  <c r="I938" s="1"/>
  <c r="G937"/>
  <c r="H937" s="1"/>
  <c r="I937" s="1"/>
  <c r="G936"/>
  <c r="H936" s="1"/>
  <c r="I936" s="1"/>
  <c r="G935"/>
  <c r="H935" s="1"/>
  <c r="I935" s="1"/>
  <c r="G934"/>
  <c r="H934" s="1"/>
  <c r="I934" s="1"/>
  <c r="G933"/>
  <c r="H933" s="1"/>
  <c r="I933" s="1"/>
  <c r="G932"/>
  <c r="H932" s="1"/>
  <c r="I932" s="1"/>
  <c r="G931"/>
  <c r="H931" s="1"/>
  <c r="I931" s="1"/>
  <c r="G930"/>
  <c r="H930" s="1"/>
  <c r="I930" s="1"/>
  <c r="G929"/>
  <c r="H929" s="1"/>
  <c r="I929" s="1"/>
  <c r="G928"/>
  <c r="H928" s="1"/>
  <c r="I928" s="1"/>
  <c r="G927"/>
  <c r="H927" s="1"/>
  <c r="I927" s="1"/>
  <c r="G926"/>
  <c r="H926" s="1"/>
  <c r="I926" s="1"/>
  <c r="G925"/>
  <c r="H925" s="1"/>
  <c r="I925" s="1"/>
  <c r="G924"/>
  <c r="H924" s="1"/>
  <c r="I924" s="1"/>
  <c r="G923"/>
  <c r="H923" s="1"/>
  <c r="I923" s="1"/>
  <c r="G922"/>
  <c r="H922" s="1"/>
  <c r="I922" s="1"/>
  <c r="G921"/>
  <c r="H921" s="1"/>
  <c r="I921" s="1"/>
  <c r="G920"/>
  <c r="H920" s="1"/>
  <c r="I920" s="1"/>
  <c r="G919"/>
  <c r="H919" s="1"/>
  <c r="I919" s="1"/>
  <c r="G918"/>
  <c r="H918" s="1"/>
  <c r="I918" s="1"/>
  <c r="G917"/>
  <c r="H917" s="1"/>
  <c r="I917" s="1"/>
  <c r="G916"/>
  <c r="H916" s="1"/>
  <c r="I916" s="1"/>
  <c r="G915"/>
  <c r="H915" s="1"/>
  <c r="I915" s="1"/>
  <c r="H914"/>
  <c r="I914" s="1"/>
  <c r="G914"/>
  <c r="G913"/>
  <c r="H913" s="1"/>
  <c r="I913" s="1"/>
  <c r="H912"/>
  <c r="I912" s="1"/>
  <c r="G912"/>
  <c r="G911"/>
  <c r="H911" s="1"/>
  <c r="I911" s="1"/>
  <c r="G910"/>
  <c r="H910" s="1"/>
  <c r="I910" s="1"/>
  <c r="G909"/>
  <c r="H909" s="1"/>
  <c r="I909" s="1"/>
  <c r="G908"/>
  <c r="H908" s="1"/>
  <c r="I908" s="1"/>
  <c r="G907"/>
  <c r="H907" s="1"/>
  <c r="I907" s="1"/>
  <c r="G906"/>
  <c r="H906" s="1"/>
  <c r="I906" s="1"/>
  <c r="G905"/>
  <c r="H905" s="1"/>
  <c r="I905" s="1"/>
  <c r="G904"/>
  <c r="H904" s="1"/>
  <c r="I904" s="1"/>
  <c r="G903"/>
  <c r="H903" s="1"/>
  <c r="I903" s="1"/>
  <c r="G902"/>
  <c r="H902" s="1"/>
  <c r="I902" s="1"/>
  <c r="G901"/>
  <c r="H901" s="1"/>
  <c r="I901" s="1"/>
  <c r="G900"/>
  <c r="H900" s="1"/>
  <c r="I900" s="1"/>
  <c r="G899"/>
  <c r="H899" s="1"/>
  <c r="I899" s="1"/>
  <c r="G898"/>
  <c r="H898" s="1"/>
  <c r="I898" s="1"/>
  <c r="G897"/>
  <c r="H897" s="1"/>
  <c r="I897" s="1"/>
  <c r="G896"/>
  <c r="H896" s="1"/>
  <c r="I896" s="1"/>
  <c r="G895"/>
  <c r="H895" s="1"/>
  <c r="I895" s="1"/>
  <c r="G894"/>
  <c r="H894" s="1"/>
  <c r="I894" s="1"/>
  <c r="G893"/>
  <c r="H893" s="1"/>
  <c r="I893" s="1"/>
  <c r="G892"/>
  <c r="H892" s="1"/>
  <c r="I892" s="1"/>
  <c r="G891"/>
  <c r="H891" s="1"/>
  <c r="I891" s="1"/>
  <c r="H890"/>
  <c r="I890" s="1"/>
  <c r="G890"/>
  <c r="G889"/>
  <c r="H889" s="1"/>
  <c r="I889" s="1"/>
  <c r="G888"/>
  <c r="H888" s="1"/>
  <c r="I888" s="1"/>
  <c r="G887"/>
  <c r="H887" s="1"/>
  <c r="I887" s="1"/>
  <c r="G886"/>
  <c r="H886" s="1"/>
  <c r="I886" s="1"/>
  <c r="G885"/>
  <c r="H885" s="1"/>
  <c r="I885" s="1"/>
  <c r="G884"/>
  <c r="H884" s="1"/>
  <c r="I884" s="1"/>
  <c r="G883"/>
  <c r="H883" s="1"/>
  <c r="I883" s="1"/>
  <c r="G882"/>
  <c r="H882" s="1"/>
  <c r="I882" s="1"/>
  <c r="G881"/>
  <c r="H881" s="1"/>
  <c r="I881" s="1"/>
  <c r="G880"/>
  <c r="H880" s="1"/>
  <c r="I880" s="1"/>
  <c r="G879"/>
  <c r="H879" s="1"/>
  <c r="I879" s="1"/>
  <c r="G878"/>
  <c r="H878" s="1"/>
  <c r="I878" s="1"/>
  <c r="I877"/>
  <c r="G877"/>
  <c r="H877" s="1"/>
  <c r="G876"/>
  <c r="H876" s="1"/>
  <c r="I876" s="1"/>
  <c r="G875"/>
  <c r="H875" s="1"/>
  <c r="I875" s="1"/>
  <c r="G874"/>
  <c r="H874" s="1"/>
  <c r="I874" s="1"/>
  <c r="G873"/>
  <c r="H873" s="1"/>
  <c r="I873" s="1"/>
  <c r="G872"/>
  <c r="H872" s="1"/>
  <c r="I872" s="1"/>
  <c r="G871"/>
  <c r="H871" s="1"/>
  <c r="I871" s="1"/>
  <c r="G870"/>
  <c r="H870" s="1"/>
  <c r="I870" s="1"/>
  <c r="G869"/>
  <c r="H869" s="1"/>
  <c r="I869" s="1"/>
  <c r="G868"/>
  <c r="H868" s="1"/>
  <c r="I868" s="1"/>
  <c r="G867"/>
  <c r="H867" s="1"/>
  <c r="I867" s="1"/>
  <c r="G866"/>
  <c r="H866" s="1"/>
  <c r="I866" s="1"/>
  <c r="G865"/>
  <c r="H865" s="1"/>
  <c r="I865" s="1"/>
  <c r="G864"/>
  <c r="H864" s="1"/>
  <c r="I864" s="1"/>
  <c r="G863"/>
  <c r="H863" s="1"/>
  <c r="I863" s="1"/>
  <c r="G862"/>
  <c r="H862" s="1"/>
  <c r="I862" s="1"/>
  <c r="G861"/>
  <c r="H861" s="1"/>
  <c r="I861" s="1"/>
  <c r="G860"/>
  <c r="H860" s="1"/>
  <c r="I860" s="1"/>
  <c r="G859"/>
  <c r="H859" s="1"/>
  <c r="I859" s="1"/>
  <c r="G858"/>
  <c r="H858" s="1"/>
  <c r="I858" s="1"/>
  <c r="G857"/>
  <c r="H857" s="1"/>
  <c r="I857" s="1"/>
  <c r="G856"/>
  <c r="H856" s="1"/>
  <c r="I856" s="1"/>
  <c r="G855"/>
  <c r="H855" s="1"/>
  <c r="I855" s="1"/>
  <c r="G854"/>
  <c r="H854" s="1"/>
  <c r="I854" s="1"/>
  <c r="G853"/>
  <c r="H853" s="1"/>
  <c r="I853" s="1"/>
  <c r="G852"/>
  <c r="H852" s="1"/>
  <c r="I852" s="1"/>
  <c r="G851"/>
  <c r="H851" s="1"/>
  <c r="I851" s="1"/>
  <c r="G850"/>
  <c r="H850" s="1"/>
  <c r="I850" s="1"/>
  <c r="G849"/>
  <c r="H849" s="1"/>
  <c r="I849" s="1"/>
  <c r="G848"/>
  <c r="H848" s="1"/>
  <c r="I848" s="1"/>
  <c r="G847"/>
  <c r="H847" s="1"/>
  <c r="I847" s="1"/>
  <c r="G846"/>
  <c r="H846" s="1"/>
  <c r="I846" s="1"/>
  <c r="G845"/>
  <c r="H845" s="1"/>
  <c r="I845" s="1"/>
  <c r="G844"/>
  <c r="H844" s="1"/>
  <c r="I844" s="1"/>
  <c r="G843"/>
  <c r="H843" s="1"/>
  <c r="I843" s="1"/>
  <c r="G842"/>
  <c r="H842" s="1"/>
  <c r="I842" s="1"/>
  <c r="G841"/>
  <c r="H841" s="1"/>
  <c r="I841" s="1"/>
  <c r="G840"/>
  <c r="H840" s="1"/>
  <c r="I840" s="1"/>
  <c r="G839"/>
  <c r="H839" s="1"/>
  <c r="I839" s="1"/>
  <c r="G838"/>
  <c r="H838" s="1"/>
  <c r="I838" s="1"/>
  <c r="G837"/>
  <c r="H837" s="1"/>
  <c r="I837" s="1"/>
  <c r="G836"/>
  <c r="H836" s="1"/>
  <c r="I836" s="1"/>
  <c r="G835"/>
  <c r="H835" s="1"/>
  <c r="I835" s="1"/>
  <c r="G834"/>
  <c r="H834" s="1"/>
  <c r="I834" s="1"/>
  <c r="G833"/>
  <c r="H833" s="1"/>
  <c r="I833" s="1"/>
  <c r="G832"/>
  <c r="H832" s="1"/>
  <c r="I832" s="1"/>
  <c r="G831"/>
  <c r="H831" s="1"/>
  <c r="I831" s="1"/>
  <c r="G830"/>
  <c r="H830" s="1"/>
  <c r="I830" s="1"/>
  <c r="G829"/>
  <c r="H829" s="1"/>
  <c r="I829" s="1"/>
  <c r="G828"/>
  <c r="H828" s="1"/>
  <c r="I828" s="1"/>
  <c r="G827"/>
  <c r="H827" s="1"/>
  <c r="I827" s="1"/>
  <c r="G826"/>
  <c r="H826" s="1"/>
  <c r="I826" s="1"/>
  <c r="G825"/>
  <c r="H825" s="1"/>
  <c r="I825" s="1"/>
  <c r="G824"/>
  <c r="H824" s="1"/>
  <c r="I824" s="1"/>
  <c r="G823"/>
  <c r="H823" s="1"/>
  <c r="I823" s="1"/>
  <c r="G822"/>
  <c r="H822" s="1"/>
  <c r="I822" s="1"/>
  <c r="G821"/>
  <c r="H821" s="1"/>
  <c r="I821" s="1"/>
  <c r="G820"/>
  <c r="H820" s="1"/>
  <c r="I820" s="1"/>
  <c r="G819"/>
  <c r="H819" s="1"/>
  <c r="I819" s="1"/>
  <c r="G818"/>
  <c r="H818" s="1"/>
  <c r="I818" s="1"/>
  <c r="G817"/>
  <c r="H817" s="1"/>
  <c r="I817" s="1"/>
  <c r="G816"/>
  <c r="H816" s="1"/>
  <c r="I816" s="1"/>
  <c r="G815"/>
  <c r="H815" s="1"/>
  <c r="I815" s="1"/>
  <c r="G814"/>
  <c r="H814" s="1"/>
  <c r="I814" s="1"/>
  <c r="G813"/>
  <c r="H813" s="1"/>
  <c r="I813" s="1"/>
  <c r="G812"/>
  <c r="H812" s="1"/>
  <c r="I812" s="1"/>
  <c r="G811"/>
  <c r="H811" s="1"/>
  <c r="I811" s="1"/>
  <c r="G810"/>
  <c r="H810" s="1"/>
  <c r="I810" s="1"/>
  <c r="G809"/>
  <c r="H809" s="1"/>
  <c r="I809" s="1"/>
  <c r="G808"/>
  <c r="H808" s="1"/>
  <c r="I808" s="1"/>
  <c r="G807"/>
  <c r="H807" s="1"/>
  <c r="I807" s="1"/>
  <c r="G806"/>
  <c r="H806" s="1"/>
  <c r="I806" s="1"/>
  <c r="G805"/>
  <c r="H805" s="1"/>
  <c r="I805" s="1"/>
  <c r="G804"/>
  <c r="H804" s="1"/>
  <c r="I804" s="1"/>
  <c r="G803"/>
  <c r="H803" s="1"/>
  <c r="I803" s="1"/>
  <c r="G802"/>
  <c r="H802" s="1"/>
  <c r="I802" s="1"/>
  <c r="G801"/>
  <c r="H801" s="1"/>
  <c r="I801" s="1"/>
  <c r="G800"/>
  <c r="H800" s="1"/>
  <c r="I800" s="1"/>
  <c r="H799"/>
  <c r="I799" s="1"/>
  <c r="G799"/>
  <c r="G798"/>
  <c r="H798" s="1"/>
  <c r="I798" s="1"/>
  <c r="G797"/>
  <c r="H797" s="1"/>
  <c r="I797" s="1"/>
  <c r="G796"/>
  <c r="H796" s="1"/>
  <c r="I796" s="1"/>
  <c r="G795"/>
  <c r="H795" s="1"/>
  <c r="I795" s="1"/>
  <c r="G794"/>
  <c r="H794" s="1"/>
  <c r="I794" s="1"/>
  <c r="G793"/>
  <c r="H793" s="1"/>
  <c r="I793" s="1"/>
  <c r="G792"/>
  <c r="H792" s="1"/>
  <c r="I792" s="1"/>
  <c r="G791"/>
  <c r="H791" s="1"/>
  <c r="I791" s="1"/>
  <c r="G790"/>
  <c r="H790" s="1"/>
  <c r="I790" s="1"/>
  <c r="G789"/>
  <c r="H789" s="1"/>
  <c r="I789" s="1"/>
  <c r="G788"/>
  <c r="H788" s="1"/>
  <c r="I788" s="1"/>
  <c r="G787"/>
  <c r="H787" s="1"/>
  <c r="I787" s="1"/>
  <c r="G786"/>
  <c r="H786" s="1"/>
  <c r="I786" s="1"/>
  <c r="G785"/>
  <c r="H785" s="1"/>
  <c r="I785" s="1"/>
  <c r="G784"/>
  <c r="H784" s="1"/>
  <c r="I784" s="1"/>
  <c r="H783"/>
  <c r="I783" s="1"/>
  <c r="G783"/>
  <c r="G782"/>
  <c r="H782" s="1"/>
  <c r="I782" s="1"/>
  <c r="G781"/>
  <c r="H781" s="1"/>
  <c r="I781" s="1"/>
  <c r="G780"/>
  <c r="H780" s="1"/>
  <c r="I780" s="1"/>
  <c r="G779"/>
  <c r="H779" s="1"/>
  <c r="I779" s="1"/>
  <c r="G778"/>
  <c r="H778" s="1"/>
  <c r="I778" s="1"/>
  <c r="G777"/>
  <c r="H777" s="1"/>
  <c r="I777" s="1"/>
  <c r="G776"/>
  <c r="H776" s="1"/>
  <c r="I776" s="1"/>
  <c r="G775"/>
  <c r="H775" s="1"/>
  <c r="I775" s="1"/>
  <c r="G774"/>
  <c r="H774" s="1"/>
  <c r="I774" s="1"/>
  <c r="G773"/>
  <c r="H773" s="1"/>
  <c r="I773" s="1"/>
  <c r="G772"/>
  <c r="H772" s="1"/>
  <c r="I772" s="1"/>
  <c r="H771"/>
  <c r="I771" s="1"/>
  <c r="G771"/>
  <c r="G770"/>
  <c r="H770" s="1"/>
  <c r="I770" s="1"/>
  <c r="G769"/>
  <c r="H769" s="1"/>
  <c r="I769" s="1"/>
  <c r="G768"/>
  <c r="H768" s="1"/>
  <c r="I768" s="1"/>
  <c r="G767"/>
  <c r="H767" s="1"/>
  <c r="I767" s="1"/>
  <c r="G766"/>
  <c r="H766" s="1"/>
  <c r="I766" s="1"/>
  <c r="G765"/>
  <c r="H765" s="1"/>
  <c r="I765" s="1"/>
  <c r="G764"/>
  <c r="H764" s="1"/>
  <c r="I764" s="1"/>
  <c r="G763"/>
  <c r="H763" s="1"/>
  <c r="I763" s="1"/>
  <c r="G762"/>
  <c r="H762" s="1"/>
  <c r="I762" s="1"/>
  <c r="G761"/>
  <c r="H761" s="1"/>
  <c r="I761" s="1"/>
  <c r="G760"/>
  <c r="H760" s="1"/>
  <c r="I760" s="1"/>
  <c r="G759"/>
  <c r="H759" s="1"/>
  <c r="I759" s="1"/>
  <c r="G758"/>
  <c r="H758" s="1"/>
  <c r="I758" s="1"/>
  <c r="G757"/>
  <c r="H757" s="1"/>
  <c r="I757" s="1"/>
  <c r="G756"/>
  <c r="H756" s="1"/>
  <c r="I756" s="1"/>
  <c r="H755"/>
  <c r="I755" s="1"/>
  <c r="G755"/>
  <c r="G754"/>
  <c r="H754" s="1"/>
  <c r="I754" s="1"/>
  <c r="G753"/>
  <c r="H753" s="1"/>
  <c r="I753" s="1"/>
  <c r="G752"/>
  <c r="H752" s="1"/>
  <c r="I752" s="1"/>
  <c r="G751"/>
  <c r="H751" s="1"/>
  <c r="I751" s="1"/>
  <c r="G750"/>
  <c r="H750" s="1"/>
  <c r="I750" s="1"/>
  <c r="G749"/>
  <c r="H749" s="1"/>
  <c r="I749" s="1"/>
  <c r="G748"/>
  <c r="H748" s="1"/>
  <c r="I748" s="1"/>
  <c r="G747"/>
  <c r="H747" s="1"/>
  <c r="I747" s="1"/>
  <c r="G746"/>
  <c r="H746" s="1"/>
  <c r="I746" s="1"/>
  <c r="G745"/>
  <c r="H745" s="1"/>
  <c r="I745" s="1"/>
  <c r="G744"/>
  <c r="H744" s="1"/>
  <c r="I744" s="1"/>
  <c r="G743"/>
  <c r="H743" s="1"/>
  <c r="I743" s="1"/>
  <c r="G742"/>
  <c r="H742" s="1"/>
  <c r="I742" s="1"/>
  <c r="G741"/>
  <c r="H741" s="1"/>
  <c r="I741" s="1"/>
  <c r="G740"/>
  <c r="H740" s="1"/>
  <c r="I740" s="1"/>
  <c r="G739"/>
  <c r="H739" s="1"/>
  <c r="I739" s="1"/>
  <c r="G738"/>
  <c r="H738" s="1"/>
  <c r="I738" s="1"/>
  <c r="G737"/>
  <c r="H737" s="1"/>
  <c r="I737" s="1"/>
  <c r="G736"/>
  <c r="H736" s="1"/>
  <c r="I736" s="1"/>
  <c r="G735"/>
  <c r="H735" s="1"/>
  <c r="I735" s="1"/>
  <c r="G734"/>
  <c r="H734" s="1"/>
  <c r="I734" s="1"/>
  <c r="G733"/>
  <c r="H733" s="1"/>
  <c r="I733" s="1"/>
  <c r="G732"/>
  <c r="H732" s="1"/>
  <c r="I732" s="1"/>
  <c r="G731"/>
  <c r="H731" s="1"/>
  <c r="I731" s="1"/>
  <c r="G730"/>
  <c r="H730" s="1"/>
  <c r="I730" s="1"/>
  <c r="G729"/>
  <c r="H729" s="1"/>
  <c r="I729" s="1"/>
  <c r="G728"/>
  <c r="H728" s="1"/>
  <c r="I728" s="1"/>
  <c r="H727"/>
  <c r="I727" s="1"/>
  <c r="G727"/>
  <c r="G726"/>
  <c r="H726" s="1"/>
  <c r="I726" s="1"/>
  <c r="G725"/>
  <c r="H725" s="1"/>
  <c r="I725" s="1"/>
  <c r="G724"/>
  <c r="H724" s="1"/>
  <c r="I724" s="1"/>
  <c r="G723"/>
  <c r="H723" s="1"/>
  <c r="I723" s="1"/>
  <c r="G722"/>
  <c r="H722" s="1"/>
  <c r="I722" s="1"/>
  <c r="G721"/>
  <c r="H721" s="1"/>
  <c r="I721" s="1"/>
  <c r="G720"/>
  <c r="H720" s="1"/>
  <c r="I720" s="1"/>
  <c r="G719"/>
  <c r="H719" s="1"/>
  <c r="I719" s="1"/>
  <c r="G718"/>
  <c r="H718" s="1"/>
  <c r="I718" s="1"/>
  <c r="G717"/>
  <c r="H717" s="1"/>
  <c r="I717" s="1"/>
  <c r="G716"/>
  <c r="H716" s="1"/>
  <c r="I716" s="1"/>
  <c r="G715"/>
  <c r="H715" s="1"/>
  <c r="I715" s="1"/>
  <c r="G714"/>
  <c r="H714" s="1"/>
  <c r="I714" s="1"/>
  <c r="G713"/>
  <c r="H713" s="1"/>
  <c r="I713" s="1"/>
  <c r="G712"/>
  <c r="H712" s="1"/>
  <c r="I712" s="1"/>
  <c r="G711"/>
  <c r="H711" s="1"/>
  <c r="I711" s="1"/>
  <c r="G710"/>
  <c r="H710" s="1"/>
  <c r="I710" s="1"/>
  <c r="G709"/>
  <c r="H709" s="1"/>
  <c r="I709" s="1"/>
  <c r="G708"/>
  <c r="H708" s="1"/>
  <c r="I708" s="1"/>
  <c r="G707"/>
  <c r="H707" s="1"/>
  <c r="I707" s="1"/>
  <c r="G706"/>
  <c r="H706" s="1"/>
  <c r="I706" s="1"/>
  <c r="G705"/>
  <c r="H705" s="1"/>
  <c r="I705" s="1"/>
  <c r="G704"/>
  <c r="H704" s="1"/>
  <c r="I704" s="1"/>
  <c r="G703"/>
  <c r="H703" s="1"/>
  <c r="I703" s="1"/>
  <c r="G702"/>
  <c r="H702" s="1"/>
  <c r="I702" s="1"/>
  <c r="G701"/>
  <c r="H701" s="1"/>
  <c r="I701" s="1"/>
  <c r="G700"/>
  <c r="H700" s="1"/>
  <c r="I700" s="1"/>
  <c r="G699"/>
  <c r="H699" s="1"/>
  <c r="I699" s="1"/>
  <c r="G698"/>
  <c r="H698" s="1"/>
  <c r="I698" s="1"/>
  <c r="G697"/>
  <c r="H697" s="1"/>
  <c r="I697" s="1"/>
  <c r="G696"/>
  <c r="H696" s="1"/>
  <c r="I696" s="1"/>
  <c r="G695"/>
  <c r="H695" s="1"/>
  <c r="I695" s="1"/>
  <c r="G694"/>
  <c r="H694" s="1"/>
  <c r="I694" s="1"/>
  <c r="G693"/>
  <c r="H693" s="1"/>
  <c r="I693" s="1"/>
  <c r="G692"/>
  <c r="H692" s="1"/>
  <c r="I692" s="1"/>
  <c r="G691"/>
  <c r="H691" s="1"/>
  <c r="I691" s="1"/>
  <c r="G690"/>
  <c r="H690" s="1"/>
  <c r="I690" s="1"/>
  <c r="G689"/>
  <c r="H689" s="1"/>
  <c r="I689" s="1"/>
  <c r="G688"/>
  <c r="H688" s="1"/>
  <c r="I688" s="1"/>
  <c r="G687"/>
  <c r="H687" s="1"/>
  <c r="I687" s="1"/>
  <c r="G686"/>
  <c r="H686" s="1"/>
  <c r="I686" s="1"/>
  <c r="I685"/>
  <c r="G685"/>
  <c r="H685" s="1"/>
  <c r="G684"/>
  <c r="H684" s="1"/>
  <c r="I684" s="1"/>
  <c r="G683"/>
  <c r="H683" s="1"/>
  <c r="I683" s="1"/>
  <c r="G682"/>
  <c r="H682" s="1"/>
  <c r="I682" s="1"/>
  <c r="G681"/>
  <c r="H681" s="1"/>
  <c r="I681" s="1"/>
  <c r="G680"/>
  <c r="H680" s="1"/>
  <c r="I680" s="1"/>
  <c r="G679"/>
  <c r="H679" s="1"/>
  <c r="I679" s="1"/>
  <c r="G678"/>
  <c r="H678" s="1"/>
  <c r="I678" s="1"/>
  <c r="G677"/>
  <c r="H677" s="1"/>
  <c r="I677" s="1"/>
  <c r="G676"/>
  <c r="H676" s="1"/>
  <c r="I676" s="1"/>
  <c r="G675"/>
  <c r="H675" s="1"/>
  <c r="I675" s="1"/>
  <c r="G674"/>
  <c r="H674" s="1"/>
  <c r="I674" s="1"/>
  <c r="G673"/>
  <c r="H673" s="1"/>
  <c r="I673" s="1"/>
  <c r="G672"/>
  <c r="H672" s="1"/>
  <c r="I672" s="1"/>
  <c r="G671"/>
  <c r="H671" s="1"/>
  <c r="I671" s="1"/>
  <c r="G670"/>
  <c r="H670" s="1"/>
  <c r="I670" s="1"/>
  <c r="G669"/>
  <c r="H669" s="1"/>
  <c r="I669" s="1"/>
  <c r="G668"/>
  <c r="H668" s="1"/>
  <c r="I668" s="1"/>
  <c r="G667"/>
  <c r="H667" s="1"/>
  <c r="I667" s="1"/>
  <c r="G666"/>
  <c r="H666" s="1"/>
  <c r="I666" s="1"/>
  <c r="G665"/>
  <c r="H665" s="1"/>
  <c r="I665" s="1"/>
  <c r="G664"/>
  <c r="H664" s="1"/>
  <c r="I664" s="1"/>
  <c r="G663"/>
  <c r="H663" s="1"/>
  <c r="I663" s="1"/>
  <c r="G662"/>
  <c r="H662" s="1"/>
  <c r="I662" s="1"/>
  <c r="G661"/>
  <c r="H661" s="1"/>
  <c r="I661" s="1"/>
  <c r="G660"/>
  <c r="H660" s="1"/>
  <c r="I660" s="1"/>
  <c r="G659"/>
  <c r="H659" s="1"/>
  <c r="I659" s="1"/>
  <c r="G658"/>
  <c r="H658" s="1"/>
  <c r="I658" s="1"/>
  <c r="G657"/>
  <c r="H657" s="1"/>
  <c r="I657" s="1"/>
  <c r="G656"/>
  <c r="H656" s="1"/>
  <c r="I656" s="1"/>
  <c r="G655"/>
  <c r="H655" s="1"/>
  <c r="I655" s="1"/>
  <c r="G654"/>
  <c r="H654" s="1"/>
  <c r="I654" s="1"/>
  <c r="G653"/>
  <c r="H653" s="1"/>
  <c r="I653" s="1"/>
  <c r="G652"/>
  <c r="H652" s="1"/>
  <c r="I652" s="1"/>
  <c r="G651"/>
  <c r="H651" s="1"/>
  <c r="I651" s="1"/>
  <c r="G650"/>
  <c r="H650" s="1"/>
  <c r="I650" s="1"/>
  <c r="G649"/>
  <c r="H649" s="1"/>
  <c r="I649" s="1"/>
  <c r="G648"/>
  <c r="H648" s="1"/>
  <c r="I648" s="1"/>
  <c r="G647"/>
  <c r="H647" s="1"/>
  <c r="I647" s="1"/>
  <c r="G646"/>
  <c r="H646" s="1"/>
  <c r="I646" s="1"/>
  <c r="G645"/>
  <c r="H645" s="1"/>
  <c r="I645" s="1"/>
  <c r="G644"/>
  <c r="H644" s="1"/>
  <c r="I644" s="1"/>
  <c r="G643"/>
  <c r="H643" s="1"/>
  <c r="I643" s="1"/>
  <c r="G642"/>
  <c r="H642" s="1"/>
  <c r="I642" s="1"/>
  <c r="G641"/>
  <c r="H641" s="1"/>
  <c r="I641" s="1"/>
  <c r="G640"/>
  <c r="H640" s="1"/>
  <c r="I640" s="1"/>
  <c r="G639"/>
  <c r="H639" s="1"/>
  <c r="I639" s="1"/>
  <c r="G638"/>
  <c r="H638" s="1"/>
  <c r="I638" s="1"/>
  <c r="G637"/>
  <c r="H637" s="1"/>
  <c r="I637" s="1"/>
  <c r="G636"/>
  <c r="H636" s="1"/>
  <c r="I636" s="1"/>
  <c r="G635"/>
  <c r="H635" s="1"/>
  <c r="I635" s="1"/>
  <c r="G634"/>
  <c r="H634" s="1"/>
  <c r="I634" s="1"/>
  <c r="G633"/>
  <c r="H633" s="1"/>
  <c r="I633" s="1"/>
  <c r="G632"/>
  <c r="H632" s="1"/>
  <c r="I632" s="1"/>
  <c r="G631"/>
  <c r="H631" s="1"/>
  <c r="I631" s="1"/>
  <c r="G630"/>
  <c r="H630" s="1"/>
  <c r="I630" s="1"/>
  <c r="G629"/>
  <c r="H629" s="1"/>
  <c r="I629" s="1"/>
  <c r="G628"/>
  <c r="H628" s="1"/>
  <c r="I628" s="1"/>
  <c r="G627"/>
  <c r="H627" s="1"/>
  <c r="I627" s="1"/>
  <c r="G626"/>
  <c r="H626" s="1"/>
  <c r="I626" s="1"/>
  <c r="G625"/>
  <c r="H625" s="1"/>
  <c r="I625" s="1"/>
  <c r="G624"/>
  <c r="H624" s="1"/>
  <c r="I624" s="1"/>
  <c r="G623"/>
  <c r="H623" s="1"/>
  <c r="I623" s="1"/>
  <c r="H622"/>
  <c r="I622" s="1"/>
  <c r="G622"/>
  <c r="G621"/>
  <c r="H621" s="1"/>
  <c r="I621" s="1"/>
  <c r="G620"/>
  <c r="H620" s="1"/>
  <c r="I620" s="1"/>
  <c r="G619"/>
  <c r="H619" s="1"/>
  <c r="I619" s="1"/>
  <c r="G618"/>
  <c r="H618" s="1"/>
  <c r="I618" s="1"/>
  <c r="G617"/>
  <c r="H617" s="1"/>
  <c r="I617" s="1"/>
  <c r="G616"/>
  <c r="H616" s="1"/>
  <c r="I616" s="1"/>
  <c r="G615"/>
  <c r="H615" s="1"/>
  <c r="I615" s="1"/>
  <c r="G614"/>
  <c r="H614" s="1"/>
  <c r="I614" s="1"/>
  <c r="G613"/>
  <c r="H613" s="1"/>
  <c r="I613" s="1"/>
  <c r="G612"/>
  <c r="H612" s="1"/>
  <c r="I612" s="1"/>
  <c r="G611"/>
  <c r="H611" s="1"/>
  <c r="I611" s="1"/>
  <c r="H610"/>
  <c r="I610" s="1"/>
  <c r="G610"/>
  <c r="G609"/>
  <c r="H609" s="1"/>
  <c r="I609" s="1"/>
  <c r="G608"/>
  <c r="H608" s="1"/>
  <c r="I608" s="1"/>
  <c r="G607"/>
  <c r="H607" s="1"/>
  <c r="I607" s="1"/>
  <c r="G606"/>
  <c r="H606" s="1"/>
  <c r="I606" s="1"/>
  <c r="G605"/>
  <c r="H605" s="1"/>
  <c r="I605" s="1"/>
  <c r="H604"/>
  <c r="I604" s="1"/>
  <c r="G604"/>
  <c r="G603"/>
  <c r="H603" s="1"/>
  <c r="I603" s="1"/>
  <c r="G602"/>
  <c r="H602" s="1"/>
  <c r="I602" s="1"/>
  <c r="G601"/>
  <c r="H601" s="1"/>
  <c r="I601" s="1"/>
  <c r="G600"/>
  <c r="H600" s="1"/>
  <c r="I600" s="1"/>
  <c r="G599"/>
  <c r="H599" s="1"/>
  <c r="I599" s="1"/>
  <c r="G598"/>
  <c r="H598" s="1"/>
  <c r="I598" s="1"/>
  <c r="G597"/>
  <c r="H597" s="1"/>
  <c r="I597" s="1"/>
  <c r="G596"/>
  <c r="H596" s="1"/>
  <c r="I596" s="1"/>
  <c r="G595"/>
  <c r="H595" s="1"/>
  <c r="I595" s="1"/>
  <c r="G594"/>
  <c r="H594" s="1"/>
  <c r="I594" s="1"/>
  <c r="G593"/>
  <c r="H593" s="1"/>
  <c r="I593" s="1"/>
  <c r="G592"/>
  <c r="H592" s="1"/>
  <c r="I592" s="1"/>
  <c r="G591"/>
  <c r="H591" s="1"/>
  <c r="I591" s="1"/>
  <c r="G590"/>
  <c r="H590" s="1"/>
  <c r="I590" s="1"/>
  <c r="G589"/>
  <c r="H589" s="1"/>
  <c r="I589" s="1"/>
  <c r="G588"/>
  <c r="H588" s="1"/>
  <c r="I588" s="1"/>
  <c r="G587"/>
  <c r="H587" s="1"/>
  <c r="I587" s="1"/>
  <c r="G586"/>
  <c r="H586" s="1"/>
  <c r="I586" s="1"/>
  <c r="G585"/>
  <c r="H585" s="1"/>
  <c r="I585" s="1"/>
  <c r="G584"/>
  <c r="H584" s="1"/>
  <c r="I584" s="1"/>
  <c r="G583"/>
  <c r="H583" s="1"/>
  <c r="I583" s="1"/>
  <c r="G582"/>
  <c r="H582" s="1"/>
  <c r="I582" s="1"/>
  <c r="G581"/>
  <c r="H581" s="1"/>
  <c r="I581" s="1"/>
  <c r="G580"/>
  <c r="H580" s="1"/>
  <c r="I580" s="1"/>
  <c r="G579"/>
  <c r="H579" s="1"/>
  <c r="I579" s="1"/>
  <c r="G578"/>
  <c r="H578" s="1"/>
  <c r="I578" s="1"/>
  <c r="G577"/>
  <c r="H577" s="1"/>
  <c r="I577" s="1"/>
  <c r="G576"/>
  <c r="H576" s="1"/>
  <c r="I576" s="1"/>
  <c r="G575"/>
  <c r="H575" s="1"/>
  <c r="I575" s="1"/>
  <c r="G574"/>
  <c r="H574" s="1"/>
  <c r="I574" s="1"/>
  <c r="G573"/>
  <c r="H573" s="1"/>
  <c r="I573" s="1"/>
  <c r="G572"/>
  <c r="H572" s="1"/>
  <c r="I572" s="1"/>
  <c r="G571"/>
  <c r="H571" s="1"/>
  <c r="I571" s="1"/>
  <c r="G570"/>
  <c r="H570" s="1"/>
  <c r="I570" s="1"/>
  <c r="G569"/>
  <c r="H569" s="1"/>
  <c r="I569" s="1"/>
  <c r="G568"/>
  <c r="H568" s="1"/>
  <c r="I568" s="1"/>
  <c r="G567"/>
  <c r="H567" s="1"/>
  <c r="I567" s="1"/>
  <c r="G566"/>
  <c r="H566" s="1"/>
  <c r="I566" s="1"/>
  <c r="G565"/>
  <c r="H565" s="1"/>
  <c r="I565" s="1"/>
  <c r="H564"/>
  <c r="I564" s="1"/>
  <c r="G564"/>
  <c r="G563"/>
  <c r="H563" s="1"/>
  <c r="I563" s="1"/>
  <c r="G562"/>
  <c r="H562" s="1"/>
  <c r="I562" s="1"/>
  <c r="G561"/>
  <c r="H561" s="1"/>
  <c r="I561" s="1"/>
  <c r="G560"/>
  <c r="H560" s="1"/>
  <c r="I560" s="1"/>
  <c r="G559"/>
  <c r="H559" s="1"/>
  <c r="I559" s="1"/>
  <c r="G558"/>
  <c r="H558" s="1"/>
  <c r="I558" s="1"/>
  <c r="G557"/>
  <c r="H557" s="1"/>
  <c r="I557" s="1"/>
  <c r="G556"/>
  <c r="H556" s="1"/>
  <c r="I556" s="1"/>
  <c r="G555"/>
  <c r="H555" s="1"/>
  <c r="I555" s="1"/>
  <c r="G554"/>
  <c r="H554" s="1"/>
  <c r="I554" s="1"/>
  <c r="G553"/>
  <c r="H553" s="1"/>
  <c r="I553" s="1"/>
  <c r="G552"/>
  <c r="H552" s="1"/>
  <c r="I552" s="1"/>
  <c r="G551"/>
  <c r="H551" s="1"/>
  <c r="I551" s="1"/>
  <c r="G550"/>
  <c r="H550" s="1"/>
  <c r="I550" s="1"/>
  <c r="G549"/>
  <c r="H549" s="1"/>
  <c r="I549" s="1"/>
  <c r="G548"/>
  <c r="H548" s="1"/>
  <c r="I548" s="1"/>
  <c r="G547"/>
  <c r="H547" s="1"/>
  <c r="I547" s="1"/>
  <c r="G546"/>
  <c r="H546" s="1"/>
  <c r="I546" s="1"/>
  <c r="G545"/>
  <c r="H545" s="1"/>
  <c r="I545" s="1"/>
  <c r="G544"/>
  <c r="H544" s="1"/>
  <c r="I544" s="1"/>
  <c r="G543"/>
  <c r="H543" s="1"/>
  <c r="I543" s="1"/>
  <c r="G542"/>
  <c r="H542" s="1"/>
  <c r="I542" s="1"/>
  <c r="G541"/>
  <c r="H541" s="1"/>
  <c r="I541" s="1"/>
  <c r="G540"/>
  <c r="H540" s="1"/>
  <c r="I540" s="1"/>
  <c r="G539"/>
  <c r="H539" s="1"/>
  <c r="I539" s="1"/>
  <c r="G538"/>
  <c r="H538" s="1"/>
  <c r="I538" s="1"/>
  <c r="G537"/>
  <c r="H537" s="1"/>
  <c r="I537" s="1"/>
  <c r="G536"/>
  <c r="H536" s="1"/>
  <c r="I536" s="1"/>
  <c r="G535"/>
  <c r="H535" s="1"/>
  <c r="I535" s="1"/>
  <c r="G534"/>
  <c r="H534" s="1"/>
  <c r="I534" s="1"/>
  <c r="G533"/>
  <c r="H533" s="1"/>
  <c r="I533" s="1"/>
  <c r="G532"/>
  <c r="H532" s="1"/>
  <c r="I532" s="1"/>
  <c r="G531"/>
  <c r="H531" s="1"/>
  <c r="I531" s="1"/>
  <c r="G530"/>
  <c r="H530" s="1"/>
  <c r="I530" s="1"/>
  <c r="G529"/>
  <c r="H529" s="1"/>
  <c r="I529" s="1"/>
  <c r="G528"/>
  <c r="H528" s="1"/>
  <c r="I528" s="1"/>
  <c r="G527"/>
  <c r="H527" s="1"/>
  <c r="I527" s="1"/>
  <c r="G526"/>
  <c r="H526" s="1"/>
  <c r="I526" s="1"/>
  <c r="G525"/>
  <c r="H525" s="1"/>
  <c r="I525" s="1"/>
  <c r="G524"/>
  <c r="H524" s="1"/>
  <c r="I524" s="1"/>
  <c r="G523"/>
  <c r="H523" s="1"/>
  <c r="I523" s="1"/>
  <c r="G522"/>
  <c r="H522" s="1"/>
  <c r="I522" s="1"/>
  <c r="G521"/>
  <c r="H521" s="1"/>
  <c r="I521" s="1"/>
  <c r="G520"/>
  <c r="H520" s="1"/>
  <c r="I520" s="1"/>
  <c r="G519"/>
  <c r="H519" s="1"/>
  <c r="I519" s="1"/>
  <c r="G518"/>
  <c r="H518" s="1"/>
  <c r="I518" s="1"/>
  <c r="G517"/>
  <c r="H517" s="1"/>
  <c r="I517" s="1"/>
  <c r="G516"/>
  <c r="H516" s="1"/>
  <c r="I516" s="1"/>
  <c r="G515"/>
  <c r="H515" s="1"/>
  <c r="I515" s="1"/>
  <c r="G514"/>
  <c r="H514" s="1"/>
  <c r="I514" s="1"/>
  <c r="G513"/>
  <c r="H513" s="1"/>
  <c r="I513" s="1"/>
  <c r="G512"/>
  <c r="H512" s="1"/>
  <c r="I512" s="1"/>
  <c r="G511"/>
  <c r="H511" s="1"/>
  <c r="I511" s="1"/>
  <c r="G510"/>
  <c r="H510" s="1"/>
  <c r="I510" s="1"/>
  <c r="G509"/>
  <c r="H509" s="1"/>
  <c r="I509" s="1"/>
  <c r="G508"/>
  <c r="H508" s="1"/>
  <c r="I508" s="1"/>
  <c r="G507"/>
  <c r="H507" s="1"/>
  <c r="I507" s="1"/>
  <c r="G506"/>
  <c r="H506" s="1"/>
  <c r="I506" s="1"/>
  <c r="G505"/>
  <c r="H505" s="1"/>
  <c r="I505" s="1"/>
  <c r="G504"/>
  <c r="H504" s="1"/>
  <c r="I504" s="1"/>
  <c r="G503"/>
  <c r="H503" s="1"/>
  <c r="I503" s="1"/>
  <c r="G502"/>
  <c r="H502" s="1"/>
  <c r="I502" s="1"/>
  <c r="G501"/>
  <c r="H501" s="1"/>
  <c r="I501" s="1"/>
  <c r="G500"/>
  <c r="H500" s="1"/>
  <c r="I500" s="1"/>
  <c r="G499"/>
  <c r="H499" s="1"/>
  <c r="I499" s="1"/>
  <c r="G498"/>
  <c r="H498" s="1"/>
  <c r="I498" s="1"/>
  <c r="G497"/>
  <c r="H497" s="1"/>
  <c r="I497" s="1"/>
  <c r="G496"/>
  <c r="H496" s="1"/>
  <c r="I496" s="1"/>
  <c r="G495"/>
  <c r="H495" s="1"/>
  <c r="I495" s="1"/>
  <c r="G494"/>
  <c r="H494" s="1"/>
  <c r="I494" s="1"/>
  <c r="G493"/>
  <c r="H493" s="1"/>
  <c r="I493" s="1"/>
  <c r="G492"/>
  <c r="H492" s="1"/>
  <c r="I492" s="1"/>
  <c r="G491"/>
  <c r="H491" s="1"/>
  <c r="I491" s="1"/>
  <c r="G490"/>
  <c r="H490" s="1"/>
  <c r="I490" s="1"/>
  <c r="G489"/>
  <c r="H489" s="1"/>
  <c r="I489" s="1"/>
  <c r="G488"/>
  <c r="H488" s="1"/>
  <c r="I488" s="1"/>
  <c r="G487"/>
  <c r="H487" s="1"/>
  <c r="I487" s="1"/>
  <c r="G486"/>
  <c r="H486" s="1"/>
  <c r="I486" s="1"/>
  <c r="G485"/>
  <c r="H485" s="1"/>
  <c r="I485" s="1"/>
  <c r="G484"/>
  <c r="H484" s="1"/>
  <c r="I484" s="1"/>
  <c r="G483"/>
  <c r="H483" s="1"/>
  <c r="I483" s="1"/>
  <c r="G482"/>
  <c r="H482" s="1"/>
  <c r="I482" s="1"/>
  <c r="G481"/>
  <c r="H481" s="1"/>
  <c r="I481" s="1"/>
  <c r="G480"/>
  <c r="H480" s="1"/>
  <c r="I480" s="1"/>
  <c r="G479"/>
  <c r="H479" s="1"/>
  <c r="I479" s="1"/>
  <c r="G478"/>
  <c r="H478" s="1"/>
  <c r="I478" s="1"/>
  <c r="G477"/>
  <c r="H477" s="1"/>
  <c r="I477" s="1"/>
  <c r="G476"/>
  <c r="H476" s="1"/>
  <c r="I476" s="1"/>
  <c r="G475"/>
  <c r="H475" s="1"/>
  <c r="I475" s="1"/>
  <c r="G474"/>
  <c r="H474" s="1"/>
  <c r="I474" s="1"/>
  <c r="H473"/>
  <c r="I473" s="1"/>
  <c r="G473"/>
  <c r="G472"/>
  <c r="H472" s="1"/>
  <c r="I472" s="1"/>
  <c r="H471"/>
  <c r="I471" s="1"/>
  <c r="G471"/>
  <c r="H470"/>
  <c r="I470" s="1"/>
  <c r="G470"/>
  <c r="G469"/>
  <c r="H469" s="1"/>
  <c r="I469" s="1"/>
  <c r="G468"/>
  <c r="H468" s="1"/>
  <c r="I468" s="1"/>
  <c r="G467"/>
  <c r="H467" s="1"/>
  <c r="I467" s="1"/>
  <c r="G466"/>
  <c r="H466" s="1"/>
  <c r="I466" s="1"/>
  <c r="H465"/>
  <c r="I465" s="1"/>
  <c r="G465"/>
  <c r="H464"/>
  <c r="I464" s="1"/>
  <c r="G464"/>
  <c r="G463"/>
  <c r="H463" s="1"/>
  <c r="I463" s="1"/>
  <c r="G462"/>
  <c r="H462" s="1"/>
  <c r="I462" s="1"/>
  <c r="G461"/>
  <c r="H461" s="1"/>
  <c r="I461" s="1"/>
  <c r="G460"/>
  <c r="H460" s="1"/>
  <c r="I460" s="1"/>
  <c r="G459"/>
  <c r="H459" s="1"/>
  <c r="I459" s="1"/>
  <c r="G458"/>
  <c r="H458" s="1"/>
  <c r="I458" s="1"/>
  <c r="G457"/>
  <c r="H457" s="1"/>
  <c r="I457" s="1"/>
  <c r="G456"/>
  <c r="H456" s="1"/>
  <c r="I456" s="1"/>
  <c r="G455"/>
  <c r="H455" s="1"/>
  <c r="I455" s="1"/>
  <c r="G454"/>
  <c r="H454" s="1"/>
  <c r="I454" s="1"/>
  <c r="G453"/>
  <c r="H453" s="1"/>
  <c r="I453" s="1"/>
  <c r="G452"/>
  <c r="H452" s="1"/>
  <c r="I452" s="1"/>
  <c r="G451"/>
  <c r="H451" s="1"/>
  <c r="I451" s="1"/>
  <c r="G450"/>
  <c r="H450" s="1"/>
  <c r="I450" s="1"/>
  <c r="G449"/>
  <c r="H449" s="1"/>
  <c r="I449" s="1"/>
  <c r="G448"/>
  <c r="H448" s="1"/>
  <c r="I448" s="1"/>
  <c r="G447"/>
  <c r="H447" s="1"/>
  <c r="I447" s="1"/>
  <c r="G446"/>
  <c r="H446" s="1"/>
  <c r="I446" s="1"/>
  <c r="G445"/>
  <c r="H445" s="1"/>
  <c r="I445" s="1"/>
  <c r="G444"/>
  <c r="H444" s="1"/>
  <c r="I444" s="1"/>
  <c r="G443"/>
  <c r="H443" s="1"/>
  <c r="I443" s="1"/>
  <c r="G442"/>
  <c r="H442" s="1"/>
  <c r="I442" s="1"/>
  <c r="G441"/>
  <c r="H441" s="1"/>
  <c r="I441" s="1"/>
  <c r="G440"/>
  <c r="H440" s="1"/>
  <c r="I440" s="1"/>
  <c r="G439"/>
  <c r="H439" s="1"/>
  <c r="I439" s="1"/>
  <c r="G438"/>
  <c r="H438" s="1"/>
  <c r="I438" s="1"/>
  <c r="G437"/>
  <c r="H437" s="1"/>
  <c r="I437" s="1"/>
  <c r="G436"/>
  <c r="H436" s="1"/>
  <c r="I436" s="1"/>
  <c r="G435"/>
  <c r="H435" s="1"/>
  <c r="I435" s="1"/>
  <c r="G434"/>
  <c r="H434" s="1"/>
  <c r="I434" s="1"/>
  <c r="G433"/>
  <c r="H433" s="1"/>
  <c r="I433" s="1"/>
  <c r="G432"/>
  <c r="H432" s="1"/>
  <c r="I432" s="1"/>
  <c r="G431"/>
  <c r="H431" s="1"/>
  <c r="I431" s="1"/>
  <c r="G430"/>
  <c r="H430" s="1"/>
  <c r="I430" s="1"/>
  <c r="G429"/>
  <c r="H429" s="1"/>
  <c r="I429" s="1"/>
  <c r="G428"/>
  <c r="H428" s="1"/>
  <c r="I428" s="1"/>
  <c r="G427"/>
  <c r="H427" s="1"/>
  <c r="I427" s="1"/>
  <c r="G426"/>
  <c r="H426" s="1"/>
  <c r="I426" s="1"/>
  <c r="G425"/>
  <c r="H425" s="1"/>
  <c r="I425" s="1"/>
  <c r="H424"/>
  <c r="I424" s="1"/>
  <c r="G424"/>
  <c r="I423"/>
  <c r="G423"/>
  <c r="H423" s="1"/>
  <c r="G422"/>
  <c r="H422" s="1"/>
  <c r="I422" s="1"/>
  <c r="G421"/>
  <c r="H421" s="1"/>
  <c r="I421" s="1"/>
  <c r="H420"/>
  <c r="I420" s="1"/>
  <c r="G420"/>
  <c r="G419"/>
  <c r="H419" s="1"/>
  <c r="I419" s="1"/>
  <c r="G418"/>
  <c r="H418" s="1"/>
  <c r="I418" s="1"/>
  <c r="G417"/>
  <c r="H417" s="1"/>
  <c r="I417" s="1"/>
  <c r="G416"/>
  <c r="H416" s="1"/>
  <c r="I416" s="1"/>
  <c r="G415"/>
  <c r="H415" s="1"/>
  <c r="I415" s="1"/>
  <c r="G414"/>
  <c r="H414" s="1"/>
  <c r="I414" s="1"/>
  <c r="G413"/>
  <c r="H413" s="1"/>
  <c r="I413" s="1"/>
  <c r="H412"/>
  <c r="I412" s="1"/>
  <c r="G412"/>
  <c r="G411"/>
  <c r="H411" s="1"/>
  <c r="I411" s="1"/>
  <c r="G410"/>
  <c r="H410" s="1"/>
  <c r="I410" s="1"/>
  <c r="G409"/>
  <c r="H409" s="1"/>
  <c r="I409" s="1"/>
  <c r="H408"/>
  <c r="I408" s="1"/>
  <c r="G408"/>
  <c r="G407"/>
  <c r="H407" s="1"/>
  <c r="I407" s="1"/>
  <c r="G406"/>
  <c r="H406" s="1"/>
  <c r="I406" s="1"/>
  <c r="G405"/>
  <c r="H405" s="1"/>
  <c r="I405" s="1"/>
  <c r="G404"/>
  <c r="H404" s="1"/>
  <c r="I404" s="1"/>
  <c r="G403"/>
  <c r="H403" s="1"/>
  <c r="I403" s="1"/>
  <c r="G402"/>
  <c r="H402" s="1"/>
  <c r="I402" s="1"/>
  <c r="G401"/>
  <c r="H401" s="1"/>
  <c r="I401" s="1"/>
  <c r="G400"/>
  <c r="H400" s="1"/>
  <c r="I400" s="1"/>
  <c r="G399"/>
  <c r="H399" s="1"/>
  <c r="I399" s="1"/>
  <c r="G398"/>
  <c r="H398" s="1"/>
  <c r="I398" s="1"/>
  <c r="G397"/>
  <c r="H397" s="1"/>
  <c r="I397" s="1"/>
  <c r="G396"/>
  <c r="H396" s="1"/>
  <c r="I396" s="1"/>
  <c r="G395"/>
  <c r="H395" s="1"/>
  <c r="I395" s="1"/>
  <c r="G394"/>
  <c r="H394" s="1"/>
  <c r="I394" s="1"/>
  <c r="G393"/>
  <c r="H393" s="1"/>
  <c r="I393" s="1"/>
  <c r="G392"/>
  <c r="H392" s="1"/>
  <c r="I392" s="1"/>
  <c r="G391"/>
  <c r="H391" s="1"/>
  <c r="I391" s="1"/>
  <c r="G390"/>
  <c r="H390" s="1"/>
  <c r="I390" s="1"/>
  <c r="G389"/>
  <c r="H389" s="1"/>
  <c r="I389" s="1"/>
  <c r="G388"/>
  <c r="H388" s="1"/>
  <c r="I388" s="1"/>
  <c r="G387"/>
  <c r="H387" s="1"/>
  <c r="I387" s="1"/>
  <c r="G386"/>
  <c r="H386" s="1"/>
  <c r="I386" s="1"/>
  <c r="G385"/>
  <c r="H385" s="1"/>
  <c r="I385" s="1"/>
  <c r="G384"/>
  <c r="H384" s="1"/>
  <c r="I384" s="1"/>
  <c r="G383"/>
  <c r="H383" s="1"/>
  <c r="I383" s="1"/>
  <c r="G382"/>
  <c r="H382" s="1"/>
  <c r="I382" s="1"/>
  <c r="G381"/>
  <c r="H381" s="1"/>
  <c r="I381" s="1"/>
  <c r="G380"/>
  <c r="H380" s="1"/>
  <c r="I380" s="1"/>
  <c r="G379"/>
  <c r="H379" s="1"/>
  <c r="I379" s="1"/>
  <c r="G378"/>
  <c r="H378" s="1"/>
  <c r="I378" s="1"/>
  <c r="G377"/>
  <c r="H377" s="1"/>
  <c r="I377" s="1"/>
  <c r="G376"/>
  <c r="H376" s="1"/>
  <c r="I376" s="1"/>
  <c r="G375"/>
  <c r="H375" s="1"/>
  <c r="I375" s="1"/>
  <c r="G374"/>
  <c r="H374" s="1"/>
  <c r="I374" s="1"/>
  <c r="G373"/>
  <c r="H373" s="1"/>
  <c r="I373" s="1"/>
  <c r="G372"/>
  <c r="H372" s="1"/>
  <c r="I372" s="1"/>
  <c r="G371"/>
  <c r="H371" s="1"/>
  <c r="I371" s="1"/>
  <c r="G370"/>
  <c r="H370" s="1"/>
  <c r="I370" s="1"/>
  <c r="G369"/>
  <c r="H369" s="1"/>
  <c r="I369" s="1"/>
  <c r="G368"/>
  <c r="H368" s="1"/>
  <c r="I368" s="1"/>
  <c r="G367"/>
  <c r="H367" s="1"/>
  <c r="I367" s="1"/>
  <c r="G366"/>
  <c r="H366" s="1"/>
  <c r="I366" s="1"/>
  <c r="G365"/>
  <c r="H365" s="1"/>
  <c r="I365" s="1"/>
  <c r="G364"/>
  <c r="H364" s="1"/>
  <c r="I364" s="1"/>
  <c r="I363"/>
  <c r="G363"/>
  <c r="H363" s="1"/>
  <c r="G362"/>
  <c r="H362" s="1"/>
  <c r="I362" s="1"/>
  <c r="G361"/>
  <c r="H361" s="1"/>
  <c r="I361" s="1"/>
  <c r="G360"/>
  <c r="H360" s="1"/>
  <c r="I360" s="1"/>
  <c r="G359"/>
  <c r="H359" s="1"/>
  <c r="I359" s="1"/>
  <c r="G358"/>
  <c r="H358" s="1"/>
  <c r="I358" s="1"/>
  <c r="G357"/>
  <c r="H357" s="1"/>
  <c r="I357" s="1"/>
  <c r="G356"/>
  <c r="H356" s="1"/>
  <c r="I356" s="1"/>
  <c r="G355"/>
  <c r="H355" s="1"/>
  <c r="I355" s="1"/>
  <c r="G354"/>
  <c r="H354" s="1"/>
  <c r="I354" s="1"/>
  <c r="G353"/>
  <c r="H353" s="1"/>
  <c r="I353" s="1"/>
  <c r="G352"/>
  <c r="H352" s="1"/>
  <c r="I352" s="1"/>
  <c r="G351"/>
  <c r="H351" s="1"/>
  <c r="I351" s="1"/>
  <c r="G350"/>
  <c r="H350" s="1"/>
  <c r="I350" s="1"/>
  <c r="G349"/>
  <c r="H349" s="1"/>
  <c r="I349" s="1"/>
  <c r="G348"/>
  <c r="H348" s="1"/>
  <c r="I348" s="1"/>
  <c r="G347"/>
  <c r="H347" s="1"/>
  <c r="I347" s="1"/>
  <c r="G346"/>
  <c r="H346" s="1"/>
  <c r="I346" s="1"/>
  <c r="G345"/>
  <c r="H345" s="1"/>
  <c r="I345" s="1"/>
  <c r="G344"/>
  <c r="H344" s="1"/>
  <c r="I344" s="1"/>
  <c r="H343"/>
  <c r="I343" s="1"/>
  <c r="G343"/>
  <c r="G342"/>
  <c r="H342" s="1"/>
  <c r="I342" s="1"/>
  <c r="G341"/>
  <c r="H341" s="1"/>
  <c r="I341" s="1"/>
  <c r="G340"/>
  <c r="H340" s="1"/>
  <c r="I340" s="1"/>
  <c r="G339"/>
  <c r="H339" s="1"/>
  <c r="I339" s="1"/>
  <c r="G338"/>
  <c r="H338" s="1"/>
  <c r="I338" s="1"/>
  <c r="G337"/>
  <c r="H337" s="1"/>
  <c r="I337" s="1"/>
  <c r="G336"/>
  <c r="H336" s="1"/>
  <c r="I336" s="1"/>
  <c r="G335"/>
  <c r="H335" s="1"/>
  <c r="I335" s="1"/>
  <c r="G334"/>
  <c r="H334" s="1"/>
  <c r="I334" s="1"/>
  <c r="G333"/>
  <c r="H333" s="1"/>
  <c r="I333" s="1"/>
  <c r="G332"/>
  <c r="H332" s="1"/>
  <c r="I332" s="1"/>
  <c r="H331"/>
  <c r="I331" s="1"/>
  <c r="G331"/>
  <c r="G330"/>
  <c r="H330" s="1"/>
  <c r="I330" s="1"/>
  <c r="G329"/>
  <c r="H329" s="1"/>
  <c r="I329" s="1"/>
  <c r="G328"/>
  <c r="H328" s="1"/>
  <c r="I328" s="1"/>
  <c r="G327"/>
  <c r="H327" s="1"/>
  <c r="I327" s="1"/>
  <c r="G326"/>
  <c r="H326" s="1"/>
  <c r="I326" s="1"/>
  <c r="H325"/>
  <c r="I325" s="1"/>
  <c r="G325"/>
  <c r="G324"/>
  <c r="H324" s="1"/>
  <c r="I324" s="1"/>
  <c r="H323"/>
  <c r="I323" s="1"/>
  <c r="G323"/>
  <c r="G322"/>
  <c r="H322" s="1"/>
  <c r="I322" s="1"/>
  <c r="G321"/>
  <c r="H321" s="1"/>
  <c r="I321" s="1"/>
  <c r="G320"/>
  <c r="H320" s="1"/>
  <c r="I320" s="1"/>
  <c r="G319"/>
  <c r="H319" s="1"/>
  <c r="I319" s="1"/>
  <c r="G318"/>
  <c r="H318" s="1"/>
  <c r="I318" s="1"/>
  <c r="G317"/>
  <c r="H317" s="1"/>
  <c r="I317" s="1"/>
  <c r="G316"/>
  <c r="H316" s="1"/>
  <c r="I316" s="1"/>
  <c r="G315"/>
  <c r="H315" s="1"/>
  <c r="I315" s="1"/>
  <c r="G314"/>
  <c r="H314" s="1"/>
  <c r="I314" s="1"/>
  <c r="G313"/>
  <c r="H313" s="1"/>
  <c r="I313" s="1"/>
  <c r="I312"/>
  <c r="G312"/>
  <c r="H312" s="1"/>
  <c r="G311"/>
  <c r="H311" s="1"/>
  <c r="I311" s="1"/>
  <c r="G310"/>
  <c r="H310" s="1"/>
  <c r="I310" s="1"/>
  <c r="G309"/>
  <c r="H309" s="1"/>
  <c r="I309" s="1"/>
  <c r="G308"/>
  <c r="H308" s="1"/>
  <c r="I308" s="1"/>
  <c r="G307"/>
  <c r="H307" s="1"/>
  <c r="I307" s="1"/>
  <c r="G306"/>
  <c r="H306" s="1"/>
  <c r="I306" s="1"/>
  <c r="G305"/>
  <c r="H305" s="1"/>
  <c r="I305" s="1"/>
  <c r="G304"/>
  <c r="H304" s="1"/>
  <c r="I304" s="1"/>
  <c r="G303"/>
  <c r="H303" s="1"/>
  <c r="I303" s="1"/>
  <c r="H302"/>
  <c r="I302" s="1"/>
  <c r="G302"/>
  <c r="G301"/>
  <c r="H301" s="1"/>
  <c r="I301" s="1"/>
  <c r="G300"/>
  <c r="H300" s="1"/>
  <c r="I300" s="1"/>
  <c r="G299"/>
  <c r="H299" s="1"/>
  <c r="I299" s="1"/>
  <c r="G298"/>
  <c r="H298" s="1"/>
  <c r="I298" s="1"/>
  <c r="G297"/>
  <c r="H297" s="1"/>
  <c r="I297" s="1"/>
  <c r="G296"/>
  <c r="H296" s="1"/>
  <c r="I296" s="1"/>
  <c r="G295"/>
  <c r="H295" s="1"/>
  <c r="I295" s="1"/>
  <c r="G294"/>
  <c r="H294" s="1"/>
  <c r="I294" s="1"/>
  <c r="H293"/>
  <c r="I293" s="1"/>
  <c r="G293"/>
  <c r="G292"/>
  <c r="H292" s="1"/>
  <c r="I292" s="1"/>
  <c r="G291"/>
  <c r="H291" s="1"/>
  <c r="I291" s="1"/>
  <c r="G290"/>
  <c r="H290" s="1"/>
  <c r="I290" s="1"/>
  <c r="G289"/>
  <c r="H289" s="1"/>
  <c r="I289" s="1"/>
  <c r="G288"/>
  <c r="H288" s="1"/>
  <c r="I288" s="1"/>
  <c r="G287"/>
  <c r="H287" s="1"/>
  <c r="I287" s="1"/>
  <c r="G286"/>
  <c r="H286" s="1"/>
  <c r="I286" s="1"/>
  <c r="H285"/>
  <c r="I285" s="1"/>
  <c r="G285"/>
  <c r="G284"/>
  <c r="H284" s="1"/>
  <c r="I284" s="1"/>
  <c r="G283"/>
  <c r="H283" s="1"/>
  <c r="I283" s="1"/>
  <c r="G282"/>
  <c r="H282" s="1"/>
  <c r="I282" s="1"/>
  <c r="G281"/>
  <c r="H281" s="1"/>
  <c r="I281" s="1"/>
  <c r="G280"/>
  <c r="H280" s="1"/>
  <c r="I280" s="1"/>
  <c r="G279"/>
  <c r="H279" s="1"/>
  <c r="I279" s="1"/>
  <c r="G278"/>
  <c r="H278" s="1"/>
  <c r="I278" s="1"/>
  <c r="G277"/>
  <c r="H277" s="1"/>
  <c r="I277" s="1"/>
  <c r="G276"/>
  <c r="H276" s="1"/>
  <c r="I276" s="1"/>
  <c r="G275"/>
  <c r="H275" s="1"/>
  <c r="I275" s="1"/>
  <c r="G274"/>
  <c r="H274" s="1"/>
  <c r="I274" s="1"/>
  <c r="G273"/>
  <c r="H273" s="1"/>
  <c r="I273" s="1"/>
  <c r="G272"/>
  <c r="H272" s="1"/>
  <c r="I272" s="1"/>
  <c r="H271"/>
  <c r="I271" s="1"/>
  <c r="G271"/>
  <c r="H270"/>
  <c r="I270" s="1"/>
  <c r="G270"/>
  <c r="G269"/>
  <c r="H269" s="1"/>
  <c r="I269" s="1"/>
  <c r="G268"/>
  <c r="H268" s="1"/>
  <c r="I268" s="1"/>
  <c r="G267"/>
  <c r="H267" s="1"/>
  <c r="I267" s="1"/>
  <c r="G266"/>
  <c r="H266" s="1"/>
  <c r="I266" s="1"/>
  <c r="G265"/>
  <c r="H265" s="1"/>
  <c r="I265" s="1"/>
  <c r="G264"/>
  <c r="H264" s="1"/>
  <c r="I264" s="1"/>
  <c r="H263"/>
  <c r="I263" s="1"/>
  <c r="G263"/>
  <c r="G262"/>
  <c r="H262" s="1"/>
  <c r="I262" s="1"/>
  <c r="G261"/>
  <c r="H261" s="1"/>
  <c r="I261" s="1"/>
  <c r="G260"/>
  <c r="H260" s="1"/>
  <c r="I260" s="1"/>
  <c r="G259"/>
  <c r="H259" s="1"/>
  <c r="I259" s="1"/>
  <c r="G258"/>
  <c r="H258" s="1"/>
  <c r="I258" s="1"/>
  <c r="G257"/>
  <c r="H257" s="1"/>
  <c r="I257" s="1"/>
  <c r="G256"/>
  <c r="H256" s="1"/>
  <c r="I256" s="1"/>
  <c r="G255"/>
  <c r="H255" s="1"/>
  <c r="I255" s="1"/>
  <c r="G254"/>
  <c r="H254" s="1"/>
  <c r="I254" s="1"/>
  <c r="G253"/>
  <c r="H253" s="1"/>
  <c r="I253" s="1"/>
  <c r="G252"/>
  <c r="H252" s="1"/>
  <c r="I252" s="1"/>
  <c r="H251"/>
  <c r="I251" s="1"/>
  <c r="G251"/>
  <c r="G250"/>
  <c r="H250" s="1"/>
  <c r="I250" s="1"/>
  <c r="G249"/>
  <c r="H249" s="1"/>
  <c r="I249" s="1"/>
  <c r="G248"/>
  <c r="H248" s="1"/>
  <c r="I248" s="1"/>
  <c r="G247"/>
  <c r="H247" s="1"/>
  <c r="I247" s="1"/>
  <c r="G246"/>
  <c r="H246" s="1"/>
  <c r="I246" s="1"/>
  <c r="H245"/>
  <c r="I245" s="1"/>
  <c r="G245"/>
  <c r="G244"/>
  <c r="H244" s="1"/>
  <c r="I244" s="1"/>
  <c r="G243"/>
  <c r="H243" s="1"/>
  <c r="I243" s="1"/>
  <c r="G242"/>
  <c r="H242" s="1"/>
  <c r="I242" s="1"/>
  <c r="G241"/>
  <c r="H241" s="1"/>
  <c r="I241" s="1"/>
  <c r="G240"/>
  <c r="H240" s="1"/>
  <c r="I240" s="1"/>
  <c r="G239"/>
  <c r="H239" s="1"/>
  <c r="I239" s="1"/>
  <c r="G238"/>
  <c r="H238" s="1"/>
  <c r="I238" s="1"/>
  <c r="G237"/>
  <c r="H237" s="1"/>
  <c r="I237" s="1"/>
  <c r="G236"/>
  <c r="H236" s="1"/>
  <c r="I236" s="1"/>
  <c r="H235"/>
  <c r="I235" s="1"/>
  <c r="G235"/>
  <c r="G234"/>
  <c r="H234" s="1"/>
  <c r="I234" s="1"/>
  <c r="G233"/>
  <c r="H233" s="1"/>
  <c r="I233" s="1"/>
  <c r="G232"/>
  <c r="H232" s="1"/>
  <c r="I232" s="1"/>
  <c r="H231"/>
  <c r="I231" s="1"/>
  <c r="G231"/>
  <c r="G230"/>
  <c r="H230" s="1"/>
  <c r="I230" s="1"/>
  <c r="G229"/>
  <c r="H229" s="1"/>
  <c r="I229" s="1"/>
  <c r="G228"/>
  <c r="H228" s="1"/>
  <c r="I228" s="1"/>
  <c r="H227"/>
  <c r="I227" s="1"/>
  <c r="G227"/>
  <c r="G226"/>
  <c r="H226" s="1"/>
  <c r="I226" s="1"/>
  <c r="G225"/>
  <c r="H225" s="1"/>
  <c r="I225" s="1"/>
  <c r="G224"/>
  <c r="H224" s="1"/>
  <c r="I224" s="1"/>
  <c r="G223"/>
  <c r="H223" s="1"/>
  <c r="I223" s="1"/>
  <c r="G222"/>
  <c r="H222" s="1"/>
  <c r="I222" s="1"/>
  <c r="G221"/>
  <c r="H221" s="1"/>
  <c r="I221" s="1"/>
  <c r="G220"/>
  <c r="H220" s="1"/>
  <c r="I220" s="1"/>
  <c r="G219"/>
  <c r="H219" s="1"/>
  <c r="I219" s="1"/>
  <c r="G218"/>
  <c r="H218" s="1"/>
  <c r="I218" s="1"/>
  <c r="G217"/>
  <c r="H217" s="1"/>
  <c r="I217" s="1"/>
  <c r="G216"/>
  <c r="H216" s="1"/>
  <c r="I216" s="1"/>
  <c r="G215"/>
  <c r="H215" s="1"/>
  <c r="I215" s="1"/>
  <c r="G214"/>
  <c r="H214" s="1"/>
  <c r="I214" s="1"/>
  <c r="N15"/>
  <c r="N14"/>
  <c r="N13"/>
  <c r="N12"/>
  <c r="N11"/>
  <c r="N10"/>
  <c r="N9"/>
  <c r="G370" i="5"/>
  <c r="H370" s="1"/>
  <c r="I370" s="1"/>
  <c r="G371"/>
  <c r="H371" s="1"/>
  <c r="I371" s="1"/>
  <c r="G372"/>
  <c r="H372"/>
  <c r="I372"/>
  <c r="G373"/>
  <c r="H373"/>
  <c r="I373" s="1"/>
  <c r="G374"/>
  <c r="H374" s="1"/>
  <c r="I374" s="1"/>
  <c r="G375"/>
  <c r="H375" s="1"/>
  <c r="I375" s="1"/>
  <c r="G376"/>
  <c r="H376" s="1"/>
  <c r="I376" s="1"/>
  <c r="G377"/>
  <c r="H377" s="1"/>
  <c r="I377" s="1"/>
  <c r="G378"/>
  <c r="H378" s="1"/>
  <c r="I378" s="1"/>
  <c r="G379"/>
  <c r="H379" s="1"/>
  <c r="I379" s="1"/>
  <c r="G380"/>
  <c r="H380" s="1"/>
  <c r="I380" s="1"/>
  <c r="G381"/>
  <c r="H381" s="1"/>
  <c r="I381" s="1"/>
  <c r="G382"/>
  <c r="H382" s="1"/>
  <c r="I382" s="1"/>
  <c r="G383"/>
  <c r="H383" s="1"/>
  <c r="I383" s="1"/>
  <c r="G384"/>
  <c r="H384"/>
  <c r="I384" s="1"/>
  <c r="G385"/>
  <c r="H385" s="1"/>
  <c r="I385"/>
  <c r="G386"/>
  <c r="H386" s="1"/>
  <c r="I386" s="1"/>
  <c r="G387"/>
  <c r="H387"/>
  <c r="I387" s="1"/>
  <c r="G388"/>
  <c r="H388" s="1"/>
  <c r="I388"/>
  <c r="G389"/>
  <c r="H389" s="1"/>
  <c r="I389" s="1"/>
  <c r="G390"/>
  <c r="H390" s="1"/>
  <c r="I390" s="1"/>
  <c r="G391"/>
  <c r="H391" s="1"/>
  <c r="I391" s="1"/>
  <c r="G392"/>
  <c r="H392" s="1"/>
  <c r="I392" s="1"/>
  <c r="G393"/>
  <c r="H393" s="1"/>
  <c r="I393" s="1"/>
  <c r="G394"/>
  <c r="H394" s="1"/>
  <c r="I394" s="1"/>
  <c r="G395"/>
  <c r="H395" s="1"/>
  <c r="I395" s="1"/>
  <c r="G396"/>
  <c r="H396" s="1"/>
  <c r="I396" s="1"/>
  <c r="G397"/>
  <c r="H397" s="1"/>
  <c r="I397" s="1"/>
  <c r="G398"/>
  <c r="H398"/>
  <c r="I398" s="1"/>
  <c r="G399"/>
  <c r="H399"/>
  <c r="I399" s="1"/>
  <c r="G400"/>
  <c r="H400" s="1"/>
  <c r="I400" s="1"/>
  <c r="G401"/>
  <c r="H401" s="1"/>
  <c r="I401" s="1"/>
  <c r="G402"/>
  <c r="H402" s="1"/>
  <c r="I402" s="1"/>
  <c r="G403"/>
  <c r="H403" s="1"/>
  <c r="I403" s="1"/>
  <c r="G404"/>
  <c r="H404" s="1"/>
  <c r="I404" s="1"/>
  <c r="G405"/>
  <c r="H405" s="1"/>
  <c r="I405" s="1"/>
  <c r="G406"/>
  <c r="H406" s="1"/>
  <c r="I406" s="1"/>
  <c r="G407"/>
  <c r="H407" s="1"/>
  <c r="I407" s="1"/>
  <c r="G408"/>
  <c r="H408" s="1"/>
  <c r="I408" s="1"/>
  <c r="G409"/>
  <c r="H409" s="1"/>
  <c r="I409" s="1"/>
  <c r="G410"/>
  <c r="H410" s="1"/>
  <c r="I410"/>
  <c r="G411"/>
  <c r="H411"/>
  <c r="I411" s="1"/>
  <c r="G412"/>
  <c r="H412" s="1"/>
  <c r="I412" s="1"/>
  <c r="G413"/>
  <c r="H413"/>
  <c r="I413" s="1"/>
  <c r="G414"/>
  <c r="H414" s="1"/>
  <c r="I414" s="1"/>
  <c r="G415"/>
  <c r="H415" s="1"/>
  <c r="I415" s="1"/>
  <c r="G416"/>
  <c r="H416" s="1"/>
  <c r="I416" s="1"/>
  <c r="G417"/>
  <c r="H417" s="1"/>
  <c r="I417" s="1"/>
  <c r="G418"/>
  <c r="H418" s="1"/>
  <c r="I418" s="1"/>
  <c r="G419"/>
  <c r="H419" s="1"/>
  <c r="I419" s="1"/>
  <c r="G420"/>
  <c r="H420" s="1"/>
  <c r="I420" s="1"/>
  <c r="G421"/>
  <c r="H421" s="1"/>
  <c r="I421" s="1"/>
  <c r="G422"/>
  <c r="H422" s="1"/>
  <c r="I422" s="1"/>
  <c r="G423"/>
  <c r="H423" s="1"/>
  <c r="I423" s="1"/>
  <c r="G424"/>
  <c r="H424"/>
  <c r="I424" s="1"/>
  <c r="G425"/>
  <c r="H425" s="1"/>
  <c r="I425" s="1"/>
  <c r="G426"/>
  <c r="H426" s="1"/>
  <c r="I426" s="1"/>
  <c r="G427"/>
  <c r="H427"/>
  <c r="I427" s="1"/>
  <c r="G428"/>
  <c r="H428" s="1"/>
  <c r="I428" s="1"/>
  <c r="G429"/>
  <c r="H429" s="1"/>
  <c r="I429" s="1"/>
  <c r="G430"/>
  <c r="H430" s="1"/>
  <c r="I430" s="1"/>
  <c r="G431"/>
  <c r="H431"/>
  <c r="I431" s="1"/>
  <c r="G432"/>
  <c r="H432" s="1"/>
  <c r="I432" s="1"/>
  <c r="G433"/>
  <c r="H433" s="1"/>
  <c r="I433" s="1"/>
  <c r="G434"/>
  <c r="H434" s="1"/>
  <c r="I434" s="1"/>
  <c r="G435"/>
  <c r="H435" s="1"/>
  <c r="I435" s="1"/>
  <c r="G436"/>
  <c r="H436"/>
  <c r="I436" s="1"/>
  <c r="G437"/>
  <c r="H437" s="1"/>
  <c r="I437" s="1"/>
  <c r="G438"/>
  <c r="H438" s="1"/>
  <c r="I438" s="1"/>
  <c r="G439"/>
  <c r="H439" s="1"/>
  <c r="I439" s="1"/>
  <c r="G440"/>
  <c r="H440" s="1"/>
  <c r="I440" s="1"/>
  <c r="G441"/>
  <c r="H441" s="1"/>
  <c r="I441" s="1"/>
  <c r="G442"/>
  <c r="H442" s="1"/>
  <c r="I442"/>
  <c r="G443"/>
  <c r="H443" s="1"/>
  <c r="I443" s="1"/>
  <c r="G444"/>
  <c r="H444" s="1"/>
  <c r="I444" s="1"/>
  <c r="G445"/>
  <c r="H445" s="1"/>
  <c r="I445" s="1"/>
  <c r="G446"/>
  <c r="H446" s="1"/>
  <c r="I446" s="1"/>
  <c r="G447"/>
  <c r="H447" s="1"/>
  <c r="I447" s="1"/>
  <c r="G448"/>
  <c r="H448" s="1"/>
  <c r="I448" s="1"/>
  <c r="G449"/>
  <c r="H449" s="1"/>
  <c r="I449" s="1"/>
  <c r="G450"/>
  <c r="H450" s="1"/>
  <c r="I450" s="1"/>
  <c r="G451"/>
  <c r="H451" s="1"/>
  <c r="I451" s="1"/>
  <c r="G452"/>
  <c r="H452" s="1"/>
  <c r="I452" s="1"/>
  <c r="G453"/>
  <c r="H453" s="1"/>
  <c r="I453" s="1"/>
  <c r="G454"/>
  <c r="H454" s="1"/>
  <c r="I454" s="1"/>
  <c r="G455"/>
  <c r="H455" s="1"/>
  <c r="I455" s="1"/>
  <c r="G456"/>
  <c r="H456"/>
  <c r="I456" s="1"/>
  <c r="G457"/>
  <c r="H457" s="1"/>
  <c r="I457" s="1"/>
  <c r="G458"/>
  <c r="H458" s="1"/>
  <c r="I458" s="1"/>
  <c r="G459"/>
  <c r="H459" s="1"/>
  <c r="I459" s="1"/>
  <c r="G460"/>
  <c r="H460" s="1"/>
  <c r="I460" s="1"/>
  <c r="G461"/>
  <c r="H461" s="1"/>
  <c r="I461" s="1"/>
  <c r="G462"/>
  <c r="H462" s="1"/>
  <c r="I462" s="1"/>
  <c r="G463"/>
  <c r="H463" s="1"/>
  <c r="I463" s="1"/>
  <c r="G464"/>
  <c r="H464" s="1"/>
  <c r="I464" s="1"/>
  <c r="G465"/>
  <c r="H465" s="1"/>
  <c r="I465" s="1"/>
  <c r="G466"/>
  <c r="H466" s="1"/>
  <c r="I466" s="1"/>
  <c r="G467"/>
  <c r="H467" s="1"/>
  <c r="I467" s="1"/>
  <c r="G468"/>
  <c r="H468"/>
  <c r="I468" s="1"/>
  <c r="G469"/>
  <c r="H469" s="1"/>
  <c r="I469" s="1"/>
  <c r="G470"/>
  <c r="H470" s="1"/>
  <c r="I470" s="1"/>
  <c r="G471"/>
  <c r="H471" s="1"/>
  <c r="I471" s="1"/>
  <c r="G472"/>
  <c r="H472" s="1"/>
  <c r="I472" s="1"/>
  <c r="G473"/>
  <c r="H473" s="1"/>
  <c r="I473" s="1"/>
  <c r="G474"/>
  <c r="H474" s="1"/>
  <c r="I474" s="1"/>
  <c r="G475"/>
  <c r="H475" s="1"/>
  <c r="I475" s="1"/>
  <c r="G476"/>
  <c r="H476" s="1"/>
  <c r="I476" s="1"/>
  <c r="G477"/>
  <c r="H477" s="1"/>
  <c r="I477" s="1"/>
  <c r="G478"/>
  <c r="H478" s="1"/>
  <c r="I478" s="1"/>
  <c r="G479"/>
  <c r="H479" s="1"/>
  <c r="I479" s="1"/>
  <c r="G480"/>
  <c r="H480" s="1"/>
  <c r="I480" s="1"/>
  <c r="G481"/>
  <c r="H481" s="1"/>
  <c r="I481" s="1"/>
  <c r="G482"/>
  <c r="H482" s="1"/>
  <c r="I482" s="1"/>
  <c r="G483"/>
  <c r="H483" s="1"/>
  <c r="I483" s="1"/>
  <c r="G484"/>
  <c r="H484" s="1"/>
  <c r="I484" s="1"/>
  <c r="G485"/>
  <c r="H485" s="1"/>
  <c r="I485" s="1"/>
  <c r="G486"/>
  <c r="H486"/>
  <c r="I486" s="1"/>
  <c r="G487"/>
  <c r="H487"/>
  <c r="I487" s="1"/>
  <c r="G488"/>
  <c r="H488" s="1"/>
  <c r="I488" s="1"/>
  <c r="G489"/>
  <c r="H489" s="1"/>
  <c r="I489" s="1"/>
  <c r="G490"/>
  <c r="H490" s="1"/>
  <c r="I490" s="1"/>
  <c r="G491"/>
  <c r="H491" s="1"/>
  <c r="I491" s="1"/>
  <c r="G492"/>
  <c r="H492" s="1"/>
  <c r="I492" s="1"/>
  <c r="G493"/>
  <c r="H493"/>
  <c r="I493" s="1"/>
  <c r="G494"/>
  <c r="H494" s="1"/>
  <c r="I494" s="1"/>
  <c r="G495"/>
  <c r="H495" s="1"/>
  <c r="I495" s="1"/>
  <c r="G496"/>
  <c r="H496" s="1"/>
  <c r="I496" s="1"/>
  <c r="G497"/>
  <c r="H497" s="1"/>
  <c r="I497" s="1"/>
  <c r="G498"/>
  <c r="H498" s="1"/>
  <c r="I498" s="1"/>
  <c r="G499"/>
  <c r="H499" s="1"/>
  <c r="I499" s="1"/>
  <c r="G500"/>
  <c r="H500"/>
  <c r="I500" s="1"/>
  <c r="G501"/>
  <c r="H501" s="1"/>
  <c r="I501" s="1"/>
  <c r="G502"/>
  <c r="H502" s="1"/>
  <c r="I502" s="1"/>
  <c r="G503"/>
  <c r="H503"/>
  <c r="I503" s="1"/>
  <c r="G504"/>
  <c r="H504" s="1"/>
  <c r="I504"/>
  <c r="G505"/>
  <c r="H505" s="1"/>
  <c r="I505" s="1"/>
  <c r="G506"/>
  <c r="H506" s="1"/>
  <c r="I506" s="1"/>
  <c r="G507"/>
  <c r="H507" s="1"/>
  <c r="I507" s="1"/>
  <c r="G508"/>
  <c r="H508" s="1"/>
  <c r="I508" s="1"/>
  <c r="G509"/>
  <c r="H509" s="1"/>
  <c r="I509" s="1"/>
  <c r="G510"/>
  <c r="H510" s="1"/>
  <c r="I510" s="1"/>
  <c r="G511"/>
  <c r="H511" s="1"/>
  <c r="I511" s="1"/>
  <c r="G512"/>
  <c r="H512" s="1"/>
  <c r="I512" s="1"/>
  <c r="G513"/>
  <c r="H513" s="1"/>
  <c r="I513" s="1"/>
  <c r="G514"/>
  <c r="H514" s="1"/>
  <c r="I514" s="1"/>
  <c r="G515"/>
  <c r="H515" s="1"/>
  <c r="I515" s="1"/>
  <c r="G516"/>
  <c r="H516" s="1"/>
  <c r="I516" s="1"/>
  <c r="G517"/>
  <c r="H517" s="1"/>
  <c r="I517" s="1"/>
  <c r="G518"/>
  <c r="H518" s="1"/>
  <c r="I518" s="1"/>
  <c r="G519"/>
  <c r="H519"/>
  <c r="I519" s="1"/>
  <c r="G520"/>
  <c r="H520" s="1"/>
  <c r="I520" s="1"/>
  <c r="G521"/>
  <c r="H521" s="1"/>
  <c r="I521" s="1"/>
  <c r="G522"/>
  <c r="H522" s="1"/>
  <c r="I522" s="1"/>
  <c r="G523"/>
  <c r="H523"/>
  <c r="I523" s="1"/>
  <c r="G524"/>
  <c r="H524"/>
  <c r="I524" s="1"/>
  <c r="G525"/>
  <c r="H525" s="1"/>
  <c r="I525" s="1"/>
  <c r="G526"/>
  <c r="H526" s="1"/>
  <c r="I526" s="1"/>
  <c r="G527"/>
  <c r="H527" s="1"/>
  <c r="I527" s="1"/>
  <c r="G528"/>
  <c r="H528" s="1"/>
  <c r="I528" s="1"/>
  <c r="G529"/>
  <c r="H529" s="1"/>
  <c r="I529" s="1"/>
  <c r="G530"/>
  <c r="H530" s="1"/>
  <c r="I530" s="1"/>
  <c r="G531"/>
  <c r="H531" s="1"/>
  <c r="I531" s="1"/>
  <c r="G532"/>
  <c r="H532" s="1"/>
  <c r="I532" s="1"/>
  <c r="G533"/>
  <c r="H533" s="1"/>
  <c r="I533" s="1"/>
  <c r="G534"/>
  <c r="H534" s="1"/>
  <c r="I534" s="1"/>
  <c r="G535"/>
  <c r="H535" s="1"/>
  <c r="I535" s="1"/>
  <c r="G536"/>
  <c r="H536" s="1"/>
  <c r="I536" s="1"/>
  <c r="G537"/>
  <c r="H537" s="1"/>
  <c r="I537" s="1"/>
  <c r="G538"/>
  <c r="H538" s="1"/>
  <c r="I538" s="1"/>
  <c r="G539"/>
  <c r="H539" s="1"/>
  <c r="I539" s="1"/>
  <c r="G540"/>
  <c r="H540" s="1"/>
  <c r="I540"/>
  <c r="G541"/>
  <c r="H541" s="1"/>
  <c r="I541" s="1"/>
  <c r="G542"/>
  <c r="H542" s="1"/>
  <c r="I542" s="1"/>
  <c r="G543"/>
  <c r="H543" s="1"/>
  <c r="I543" s="1"/>
  <c r="G544"/>
  <c r="H544" s="1"/>
  <c r="I544" s="1"/>
  <c r="G545"/>
  <c r="H545" s="1"/>
  <c r="I545"/>
  <c r="G546"/>
  <c r="H546" s="1"/>
  <c r="I546" s="1"/>
  <c r="G547"/>
  <c r="H547" s="1"/>
  <c r="I547" s="1"/>
  <c r="G548"/>
  <c r="H548" s="1"/>
  <c r="I548" s="1"/>
  <c r="G549"/>
  <c r="H549" s="1"/>
  <c r="I549" s="1"/>
  <c r="G550"/>
  <c r="H550" s="1"/>
  <c r="I550" s="1"/>
  <c r="N9"/>
  <c r="G551"/>
  <c r="H551"/>
  <c r="I551" s="1"/>
  <c r="G552"/>
  <c r="H552" s="1"/>
  <c r="I552" s="1"/>
  <c r="G553"/>
  <c r="H553" s="1"/>
  <c r="I553" s="1"/>
  <c r="G554"/>
  <c r="H554" s="1"/>
  <c r="I554" s="1"/>
  <c r="G555"/>
  <c r="H555" s="1"/>
  <c r="I555" s="1"/>
  <c r="G556"/>
  <c r="H556" s="1"/>
  <c r="I556" s="1"/>
  <c r="G557"/>
  <c r="H557" s="1"/>
  <c r="I557"/>
  <c r="G558"/>
  <c r="H558" s="1"/>
  <c r="I558" s="1"/>
  <c r="G559"/>
  <c r="H559" s="1"/>
  <c r="I559" s="1"/>
  <c r="G560"/>
  <c r="H560" s="1"/>
  <c r="I560" s="1"/>
  <c r="G561"/>
  <c r="H561" s="1"/>
  <c r="I561" s="1"/>
  <c r="G562"/>
  <c r="H562"/>
  <c r="I562" s="1"/>
  <c r="G563"/>
  <c r="H563" s="1"/>
  <c r="I563" s="1"/>
  <c r="G564"/>
  <c r="H564" s="1"/>
  <c r="I564" s="1"/>
  <c r="G565"/>
  <c r="H565" s="1"/>
  <c r="I565" s="1"/>
  <c r="G566"/>
  <c r="H566" s="1"/>
  <c r="I566" s="1"/>
  <c r="G567"/>
  <c r="H567"/>
  <c r="I567"/>
  <c r="G568"/>
  <c r="H568" s="1"/>
  <c r="I568" s="1"/>
  <c r="G569"/>
  <c r="H569" s="1"/>
  <c r="I569" s="1"/>
  <c r="G570"/>
  <c r="H570" s="1"/>
  <c r="I570" s="1"/>
  <c r="G571"/>
  <c r="H571" s="1"/>
  <c r="I571" s="1"/>
  <c r="G572"/>
  <c r="H572" s="1"/>
  <c r="I572" s="1"/>
  <c r="G573"/>
  <c r="H573" s="1"/>
  <c r="I573"/>
  <c r="G574"/>
  <c r="H574" s="1"/>
  <c r="I574" s="1"/>
  <c r="G575"/>
  <c r="H575" s="1"/>
  <c r="I575" s="1"/>
  <c r="G576"/>
  <c r="H576"/>
  <c r="I576" s="1"/>
  <c r="G577"/>
  <c r="H577" s="1"/>
  <c r="I577" s="1"/>
  <c r="G578"/>
  <c r="H578" s="1"/>
  <c r="I578" s="1"/>
  <c r="G579"/>
  <c r="H579" s="1"/>
  <c r="I579" s="1"/>
  <c r="G580"/>
  <c r="H580" s="1"/>
  <c r="I580"/>
  <c r="G581"/>
  <c r="H581" s="1"/>
  <c r="I581" s="1"/>
  <c r="G582"/>
  <c r="H582" s="1"/>
  <c r="I582" s="1"/>
  <c r="G583"/>
  <c r="H583" s="1"/>
  <c r="I583" s="1"/>
  <c r="G584"/>
  <c r="H584" s="1"/>
  <c r="I584" s="1"/>
  <c r="G585"/>
  <c r="H585" s="1"/>
  <c r="I585" s="1"/>
  <c r="G586"/>
  <c r="H586" s="1"/>
  <c r="I586" s="1"/>
  <c r="G587"/>
  <c r="H587" s="1"/>
  <c r="I587" s="1"/>
  <c r="G588"/>
  <c r="H588" s="1"/>
  <c r="I588" s="1"/>
  <c r="G589"/>
  <c r="H589" s="1"/>
  <c r="I589" s="1"/>
  <c r="G590"/>
  <c r="H590" s="1"/>
  <c r="I590" s="1"/>
  <c r="G591"/>
  <c r="H591"/>
  <c r="I591" s="1"/>
  <c r="G592"/>
  <c r="H592" s="1"/>
  <c r="I592" s="1"/>
  <c r="G593"/>
  <c r="H593" s="1"/>
  <c r="I593" s="1"/>
  <c r="G594"/>
  <c r="H594" s="1"/>
  <c r="I594" s="1"/>
  <c r="G595"/>
  <c r="H595" s="1"/>
  <c r="I595" s="1"/>
  <c r="G596"/>
  <c r="H596" s="1"/>
  <c r="I596" s="1"/>
  <c r="G597"/>
  <c r="H597" s="1"/>
  <c r="I597" s="1"/>
  <c r="G598"/>
  <c r="H598"/>
  <c r="I598" s="1"/>
  <c r="G599"/>
  <c r="H599" s="1"/>
  <c r="I599" s="1"/>
  <c r="G600"/>
  <c r="H600" s="1"/>
  <c r="I600" s="1"/>
  <c r="G601"/>
  <c r="H601" s="1"/>
  <c r="I601" s="1"/>
  <c r="G602"/>
  <c r="H602" s="1"/>
  <c r="I602" s="1"/>
  <c r="G603"/>
  <c r="H603" s="1"/>
  <c r="I603" s="1"/>
  <c r="G604"/>
  <c r="H604" s="1"/>
  <c r="I604" s="1"/>
  <c r="G605"/>
  <c r="H605" s="1"/>
  <c r="I605" s="1"/>
  <c r="G606"/>
  <c r="H606" s="1"/>
  <c r="I606" s="1"/>
  <c r="G607"/>
  <c r="H607" s="1"/>
  <c r="I607" s="1"/>
  <c r="G608"/>
  <c r="H608" s="1"/>
  <c r="I608" s="1"/>
  <c r="G609"/>
  <c r="H609" s="1"/>
  <c r="I609" s="1"/>
  <c r="G610"/>
  <c r="H610" s="1"/>
  <c r="I610" s="1"/>
  <c r="G611"/>
  <c r="H611" s="1"/>
  <c r="I611" s="1"/>
  <c r="G612"/>
  <c r="H612" s="1"/>
  <c r="I612" s="1"/>
  <c r="G613"/>
  <c r="H613" s="1"/>
  <c r="I613" s="1"/>
  <c r="G614"/>
  <c r="H614" s="1"/>
  <c r="I614" s="1"/>
  <c r="G615"/>
  <c r="H615" s="1"/>
  <c r="I615" s="1"/>
  <c r="G616"/>
  <c r="H616" s="1"/>
  <c r="I616" s="1"/>
  <c r="G617"/>
  <c r="H617" s="1"/>
  <c r="I617" s="1"/>
  <c r="G618"/>
  <c r="H618" s="1"/>
  <c r="I618" s="1"/>
  <c r="G619"/>
  <c r="H619" s="1"/>
  <c r="I619" s="1"/>
  <c r="G620"/>
  <c r="H620" s="1"/>
  <c r="I620" s="1"/>
  <c r="G621"/>
  <c r="H621" s="1"/>
  <c r="I621" s="1"/>
  <c r="G622"/>
  <c r="H622" s="1"/>
  <c r="I622" s="1"/>
  <c r="G623"/>
  <c r="H623" s="1"/>
  <c r="I623" s="1"/>
  <c r="G624"/>
  <c r="H624" s="1"/>
  <c r="I624" s="1"/>
  <c r="G625"/>
  <c r="H625" s="1"/>
  <c r="I625" s="1"/>
  <c r="G626"/>
  <c r="H626" s="1"/>
  <c r="I626" s="1"/>
  <c r="G627"/>
  <c r="H627" s="1"/>
  <c r="I627" s="1"/>
  <c r="G628"/>
  <c r="H628" s="1"/>
  <c r="I628" s="1"/>
  <c r="G629"/>
  <c r="H629" s="1"/>
  <c r="I629" s="1"/>
  <c r="G630"/>
  <c r="H630"/>
  <c r="I630" s="1"/>
  <c r="G631"/>
  <c r="H631" s="1"/>
  <c r="I631"/>
  <c r="G632"/>
  <c r="H632"/>
  <c r="I632" s="1"/>
  <c r="G633"/>
  <c r="H633" s="1"/>
  <c r="I633" s="1"/>
  <c r="G634"/>
  <c r="H634" s="1"/>
  <c r="I634" s="1"/>
  <c r="G635"/>
  <c r="H635"/>
  <c r="I635" s="1"/>
  <c r="G636"/>
  <c r="H636" s="1"/>
  <c r="I636" s="1"/>
  <c r="G637"/>
  <c r="H637" s="1"/>
  <c r="I637" s="1"/>
  <c r="G638"/>
  <c r="H638" s="1"/>
  <c r="I638" s="1"/>
  <c r="G639"/>
  <c r="H639" s="1"/>
  <c r="I639" s="1"/>
  <c r="G640"/>
  <c r="H640" s="1"/>
  <c r="I640" s="1"/>
  <c r="G641"/>
  <c r="H641"/>
  <c r="I641" s="1"/>
  <c r="G642"/>
  <c r="H642" s="1"/>
  <c r="I642" s="1"/>
  <c r="N10"/>
  <c r="G643"/>
  <c r="H643" s="1"/>
  <c r="I643" s="1"/>
  <c r="G644"/>
  <c r="H644" s="1"/>
  <c r="I644" s="1"/>
  <c r="G645"/>
  <c r="H645" s="1"/>
  <c r="I645" s="1"/>
  <c r="G646"/>
  <c r="H646" s="1"/>
  <c r="I646" s="1"/>
  <c r="G647"/>
  <c r="H647"/>
  <c r="I647" s="1"/>
  <c r="G648"/>
  <c r="H648" s="1"/>
  <c r="I648" s="1"/>
  <c r="G649"/>
  <c r="H649" s="1"/>
  <c r="I649" s="1"/>
  <c r="G650"/>
  <c r="H650" s="1"/>
  <c r="I650" s="1"/>
  <c r="G651"/>
  <c r="H651" s="1"/>
  <c r="I651" s="1"/>
  <c r="G652"/>
  <c r="H652"/>
  <c r="I652" s="1"/>
  <c r="G653"/>
  <c r="H653" s="1"/>
  <c r="I653" s="1"/>
  <c r="G654"/>
  <c r="H654" s="1"/>
  <c r="I654" s="1"/>
  <c r="G655"/>
  <c r="H655" s="1"/>
  <c r="I655" s="1"/>
  <c r="G656"/>
  <c r="H656" s="1"/>
  <c r="I656" s="1"/>
  <c r="G657"/>
  <c r="H657" s="1"/>
  <c r="I657" s="1"/>
  <c r="G658"/>
  <c r="H658" s="1"/>
  <c r="I658" s="1"/>
  <c r="G659"/>
  <c r="H659" s="1"/>
  <c r="I659" s="1"/>
  <c r="G660"/>
  <c r="H660" s="1"/>
  <c r="I660" s="1"/>
  <c r="G661"/>
  <c r="H661" s="1"/>
  <c r="I661" s="1"/>
  <c r="G662"/>
  <c r="H662" s="1"/>
  <c r="I662" s="1"/>
  <c r="G663"/>
  <c r="H663" s="1"/>
  <c r="I663" s="1"/>
  <c r="G664"/>
  <c r="H664" s="1"/>
  <c r="I664" s="1"/>
  <c r="G665"/>
  <c r="H665" s="1"/>
  <c r="I665" s="1"/>
  <c r="G666"/>
  <c r="H666" s="1"/>
  <c r="I666" s="1"/>
  <c r="G667"/>
  <c r="H667" s="1"/>
  <c r="I667" s="1"/>
  <c r="G668"/>
  <c r="H668"/>
  <c r="I668" s="1"/>
  <c r="G669"/>
  <c r="H669"/>
  <c r="I669" s="1"/>
  <c r="G670"/>
  <c r="H670"/>
  <c r="I670" s="1"/>
  <c r="G671"/>
  <c r="H671" s="1"/>
  <c r="I671" s="1"/>
  <c r="G672"/>
  <c r="H672" s="1"/>
  <c r="I672" s="1"/>
  <c r="G673"/>
  <c r="H673" s="1"/>
  <c r="I673" s="1"/>
  <c r="G674"/>
  <c r="H674" s="1"/>
  <c r="I674" s="1"/>
  <c r="G675"/>
  <c r="H675" s="1"/>
  <c r="I675" s="1"/>
  <c r="G676"/>
  <c r="H676" s="1"/>
  <c r="I676" s="1"/>
  <c r="G677"/>
  <c r="H677" s="1"/>
  <c r="I677" s="1"/>
  <c r="G678"/>
  <c r="H678" s="1"/>
  <c r="I678" s="1"/>
  <c r="G679"/>
  <c r="H679" s="1"/>
  <c r="I679" s="1"/>
  <c r="G680"/>
  <c r="H680" s="1"/>
  <c r="I680" s="1"/>
  <c r="G681"/>
  <c r="H681" s="1"/>
  <c r="I681" s="1"/>
  <c r="G682"/>
  <c r="H682" s="1"/>
  <c r="I682" s="1"/>
  <c r="G683"/>
  <c r="H683" s="1"/>
  <c r="I683" s="1"/>
  <c r="G684"/>
  <c r="H684" s="1"/>
  <c r="I684" s="1"/>
  <c r="G685"/>
  <c r="H685" s="1"/>
  <c r="I685" s="1"/>
  <c r="G686"/>
  <c r="H686" s="1"/>
  <c r="I686" s="1"/>
  <c r="G687"/>
  <c r="H687"/>
  <c r="I687" s="1"/>
  <c r="G688"/>
  <c r="H688" s="1"/>
  <c r="I688" s="1"/>
  <c r="G689"/>
  <c r="H689" s="1"/>
  <c r="I689" s="1"/>
  <c r="G690"/>
  <c r="H690" s="1"/>
  <c r="I690" s="1"/>
  <c r="G691"/>
  <c r="H691" s="1"/>
  <c r="I691" s="1"/>
  <c r="G692"/>
  <c r="H692" s="1"/>
  <c r="I692" s="1"/>
  <c r="G693"/>
  <c r="H693" s="1"/>
  <c r="I693" s="1"/>
  <c r="G694"/>
  <c r="H694" s="1"/>
  <c r="I694" s="1"/>
  <c r="G695"/>
  <c r="H695" s="1"/>
  <c r="I695" s="1"/>
  <c r="G696"/>
  <c r="H696" s="1"/>
  <c r="I696" s="1"/>
  <c r="G697"/>
  <c r="H697" s="1"/>
  <c r="I697" s="1"/>
  <c r="G698"/>
  <c r="H698" s="1"/>
  <c r="I698" s="1"/>
  <c r="G699"/>
  <c r="H699" s="1"/>
  <c r="I699" s="1"/>
  <c r="G700"/>
  <c r="H700" s="1"/>
  <c r="I700" s="1"/>
  <c r="G701"/>
  <c r="H701" s="1"/>
  <c r="I701" s="1"/>
  <c r="G702"/>
  <c r="H702"/>
  <c r="I702" s="1"/>
  <c r="G703"/>
  <c r="H703"/>
  <c r="I703" s="1"/>
  <c r="G704"/>
  <c r="H704"/>
  <c r="I704" s="1"/>
  <c r="G705"/>
  <c r="H705" s="1"/>
  <c r="I705" s="1"/>
  <c r="G706"/>
  <c r="H706"/>
  <c r="I706" s="1"/>
  <c r="G707"/>
  <c r="H707" s="1"/>
  <c r="I707" s="1"/>
  <c r="G708"/>
  <c r="H708" s="1"/>
  <c r="I708" s="1"/>
  <c r="G709"/>
  <c r="H709" s="1"/>
  <c r="I709" s="1"/>
  <c r="G710"/>
  <c r="H710" s="1"/>
  <c r="I710" s="1"/>
  <c r="G711"/>
  <c r="H711" s="1"/>
  <c r="I711" s="1"/>
  <c r="G712"/>
  <c r="H712" s="1"/>
  <c r="I712" s="1"/>
  <c r="G713"/>
  <c r="H713" s="1"/>
  <c r="I713" s="1"/>
  <c r="G714"/>
  <c r="H714" s="1"/>
  <c r="I714" s="1"/>
  <c r="G715"/>
  <c r="H715" s="1"/>
  <c r="I715" s="1"/>
  <c r="G716"/>
  <c r="H716" s="1"/>
  <c r="I716"/>
  <c r="G717"/>
  <c r="H717" s="1"/>
  <c r="I717" s="1"/>
  <c r="G718"/>
  <c r="H718" s="1"/>
  <c r="I718" s="1"/>
  <c r="G719"/>
  <c r="H719" s="1"/>
  <c r="I719" s="1"/>
  <c r="G720"/>
  <c r="H720" s="1"/>
  <c r="I720" s="1"/>
  <c r="G721"/>
  <c r="H721" s="1"/>
  <c r="I721" s="1"/>
  <c r="G722"/>
  <c r="H722" s="1"/>
  <c r="I722" s="1"/>
  <c r="G723"/>
  <c r="H723" s="1"/>
  <c r="I723" s="1"/>
  <c r="G724"/>
  <c r="H724" s="1"/>
  <c r="I724" s="1"/>
  <c r="G725"/>
  <c r="H725"/>
  <c r="I725" s="1"/>
  <c r="G726"/>
  <c r="H726" s="1"/>
  <c r="I726" s="1"/>
  <c r="G727"/>
  <c r="H727" s="1"/>
  <c r="I727" s="1"/>
  <c r="G728"/>
  <c r="H728" s="1"/>
  <c r="I728" s="1"/>
  <c r="G729"/>
  <c r="H729" s="1"/>
  <c r="I729" s="1"/>
  <c r="G730"/>
  <c r="H730" s="1"/>
  <c r="I730" s="1"/>
  <c r="G731"/>
  <c r="H731" s="1"/>
  <c r="I731" s="1"/>
  <c r="G732"/>
  <c r="H732" s="1"/>
  <c r="I732" s="1"/>
  <c r="G733"/>
  <c r="H733" s="1"/>
  <c r="I733" s="1"/>
  <c r="G734"/>
  <c r="H734" s="1"/>
  <c r="I734" s="1"/>
  <c r="N11"/>
  <c r="G825"/>
  <c r="H825" s="1"/>
  <c r="I825" s="1"/>
  <c r="G826"/>
  <c r="H826"/>
  <c r="I826" s="1"/>
  <c r="G827"/>
  <c r="H827" s="1"/>
  <c r="I827" s="1"/>
  <c r="G828"/>
  <c r="H828" s="1"/>
  <c r="I828" s="1"/>
  <c r="G829"/>
  <c r="H829" s="1"/>
  <c r="I829" s="1"/>
  <c r="G830"/>
  <c r="H830" s="1"/>
  <c r="I830" s="1"/>
  <c r="G831"/>
  <c r="H831" s="1"/>
  <c r="I831" s="1"/>
  <c r="G832"/>
  <c r="H832" s="1"/>
  <c r="I832" s="1"/>
  <c r="G833"/>
  <c r="H833" s="1"/>
  <c r="I833" s="1"/>
  <c r="G834"/>
  <c r="H834" s="1"/>
  <c r="I834" s="1"/>
  <c r="G835"/>
  <c r="H835"/>
  <c r="I835" s="1"/>
  <c r="G836"/>
  <c r="H836" s="1"/>
  <c r="I836" s="1"/>
  <c r="G837"/>
  <c r="H837" s="1"/>
  <c r="I837" s="1"/>
  <c r="G838"/>
  <c r="H838"/>
  <c r="I838" s="1"/>
  <c r="G839"/>
  <c r="H839" s="1"/>
  <c r="I839"/>
  <c r="G840"/>
  <c r="H840"/>
  <c r="I840" s="1"/>
  <c r="G841"/>
  <c r="H841" s="1"/>
  <c r="I841"/>
  <c r="G842"/>
  <c r="H842" s="1"/>
  <c r="I842" s="1"/>
  <c r="G843"/>
  <c r="H843" s="1"/>
  <c r="I843" s="1"/>
  <c r="G844"/>
  <c r="H844" s="1"/>
  <c r="I844" s="1"/>
  <c r="G845"/>
  <c r="H845" s="1"/>
  <c r="I845" s="1"/>
  <c r="G846"/>
  <c r="H846" s="1"/>
  <c r="I846" s="1"/>
  <c r="G847"/>
  <c r="H847" s="1"/>
  <c r="I847" s="1"/>
  <c r="G848"/>
  <c r="H848" s="1"/>
  <c r="I848" s="1"/>
  <c r="G849"/>
  <c r="H849" s="1"/>
  <c r="I849" s="1"/>
  <c r="G850"/>
  <c r="H850" s="1"/>
  <c r="I850" s="1"/>
  <c r="G851"/>
  <c r="H851" s="1"/>
  <c r="I851" s="1"/>
  <c r="G852"/>
  <c r="H852" s="1"/>
  <c r="I852" s="1"/>
  <c r="G853"/>
  <c r="H853" s="1"/>
  <c r="I853" s="1"/>
  <c r="G854"/>
  <c r="H854" s="1"/>
  <c r="I854" s="1"/>
  <c r="G855"/>
  <c r="H855" s="1"/>
  <c r="I855" s="1"/>
  <c r="G856"/>
  <c r="H856"/>
  <c r="I856" s="1"/>
  <c r="G857"/>
  <c r="H857" s="1"/>
  <c r="I857" s="1"/>
  <c r="G858"/>
  <c r="H858" s="1"/>
  <c r="I858" s="1"/>
  <c r="G859"/>
  <c r="H859"/>
  <c r="I859" s="1"/>
  <c r="G860"/>
  <c r="H860"/>
  <c r="I860" s="1"/>
  <c r="G861"/>
  <c r="H861" s="1"/>
  <c r="I861" s="1"/>
  <c r="G862"/>
  <c r="H862" s="1"/>
  <c r="I862" s="1"/>
  <c r="G863"/>
  <c r="H863" s="1"/>
  <c r="I863" s="1"/>
  <c r="G864"/>
  <c r="H864" s="1"/>
  <c r="I864" s="1"/>
  <c r="G865"/>
  <c r="H865" s="1"/>
  <c r="I865" s="1"/>
  <c r="G866"/>
  <c r="H866" s="1"/>
  <c r="I866" s="1"/>
  <c r="G867"/>
  <c r="H867"/>
  <c r="I867" s="1"/>
  <c r="G868"/>
  <c r="H868"/>
  <c r="I868" s="1"/>
  <c r="G869"/>
  <c r="H869" s="1"/>
  <c r="I869" s="1"/>
  <c r="G870"/>
  <c r="H870" s="1"/>
  <c r="I870" s="1"/>
  <c r="G871"/>
  <c r="H871" s="1"/>
  <c r="I871" s="1"/>
  <c r="G872"/>
  <c r="H872" s="1"/>
  <c r="I872" s="1"/>
  <c r="G873"/>
  <c r="H873" s="1"/>
  <c r="I873" s="1"/>
  <c r="G874"/>
  <c r="H874" s="1"/>
  <c r="I874" s="1"/>
  <c r="G875"/>
  <c r="H875" s="1"/>
  <c r="I875" s="1"/>
  <c r="G876"/>
  <c r="H876"/>
  <c r="I876" s="1"/>
  <c r="G877"/>
  <c r="H877" s="1"/>
  <c r="I877" s="1"/>
  <c r="G878"/>
  <c r="H878" s="1"/>
  <c r="I878" s="1"/>
  <c r="G879"/>
  <c r="H879" s="1"/>
  <c r="I879" s="1"/>
  <c r="G880"/>
  <c r="H880" s="1"/>
  <c r="I880" s="1"/>
  <c r="G881"/>
  <c r="H881" s="1"/>
  <c r="I881" s="1"/>
  <c r="G882"/>
  <c r="H882" s="1"/>
  <c r="I882" s="1"/>
  <c r="G883"/>
  <c r="H883" s="1"/>
  <c r="I883" s="1"/>
  <c r="G884"/>
  <c r="H884" s="1"/>
  <c r="I884" s="1"/>
  <c r="G885"/>
  <c r="H885" s="1"/>
  <c r="I885" s="1"/>
  <c r="G886"/>
  <c r="H886" s="1"/>
  <c r="I886" s="1"/>
  <c r="G887"/>
  <c r="H887" s="1"/>
  <c r="I887" s="1"/>
  <c r="G888"/>
  <c r="H888" s="1"/>
  <c r="I888" s="1"/>
  <c r="G889"/>
  <c r="H889" s="1"/>
  <c r="I889" s="1"/>
  <c r="G890"/>
  <c r="H890" s="1"/>
  <c r="I890" s="1"/>
  <c r="G891"/>
  <c r="H891" s="1"/>
  <c r="I891" s="1"/>
  <c r="G892"/>
  <c r="H892" s="1"/>
  <c r="I892" s="1"/>
  <c r="G893"/>
  <c r="H893" s="1"/>
  <c r="I893" s="1"/>
  <c r="G894"/>
  <c r="H894"/>
  <c r="I894" s="1"/>
  <c r="G895"/>
  <c r="H895" s="1"/>
  <c r="I895"/>
  <c r="G896"/>
  <c r="H896" s="1"/>
  <c r="I896"/>
  <c r="G897"/>
  <c r="H897" s="1"/>
  <c r="I897" s="1"/>
  <c r="G898"/>
  <c r="H898" s="1"/>
  <c r="I898" s="1"/>
  <c r="G899"/>
  <c r="H899" s="1"/>
  <c r="I899" s="1"/>
  <c r="G900"/>
  <c r="H900" s="1"/>
  <c r="I900" s="1"/>
  <c r="G901"/>
  <c r="H901" s="1"/>
  <c r="I901" s="1"/>
  <c r="G902"/>
  <c r="H902" s="1"/>
  <c r="I902" s="1"/>
  <c r="G903"/>
  <c r="H903" s="1"/>
  <c r="I903" s="1"/>
  <c r="G904"/>
  <c r="H904" s="1"/>
  <c r="I904" s="1"/>
  <c r="G905"/>
  <c r="H905"/>
  <c r="I905" s="1"/>
  <c r="G906"/>
  <c r="H906"/>
  <c r="I906" s="1"/>
  <c r="G907"/>
  <c r="H907" s="1"/>
  <c r="I907" s="1"/>
  <c r="G908"/>
  <c r="H908" s="1"/>
  <c r="I908" s="1"/>
  <c r="G909"/>
  <c r="H909" s="1"/>
  <c r="I909" s="1"/>
  <c r="G910"/>
  <c r="H910" s="1"/>
  <c r="I910" s="1"/>
  <c r="G911"/>
  <c r="H911" s="1"/>
  <c r="I911"/>
  <c r="G912"/>
  <c r="H912" s="1"/>
  <c r="I912" s="1"/>
  <c r="G913"/>
  <c r="H913" s="1"/>
  <c r="I913" s="1"/>
  <c r="G914"/>
  <c r="H914"/>
  <c r="I914" s="1"/>
  <c r="G915"/>
  <c r="H915" s="1"/>
  <c r="I915" s="1"/>
  <c r="G916"/>
  <c r="H916" s="1"/>
  <c r="I916" s="1"/>
  <c r="G917"/>
  <c r="H917" s="1"/>
  <c r="I917" s="1"/>
  <c r="G918"/>
  <c r="H918" s="1"/>
  <c r="I918" s="1"/>
  <c r="G919"/>
  <c r="H919" s="1"/>
  <c r="I919" s="1"/>
  <c r="G920"/>
  <c r="H920" s="1"/>
  <c r="I920" s="1"/>
  <c r="G921"/>
  <c r="H921" s="1"/>
  <c r="I921" s="1"/>
  <c r="G922"/>
  <c r="H922" s="1"/>
  <c r="I922" s="1"/>
  <c r="G923"/>
  <c r="H923"/>
  <c r="I923" s="1"/>
  <c r="G924"/>
  <c r="H924"/>
  <c r="I924" s="1"/>
  <c r="G925"/>
  <c r="H925" s="1"/>
  <c r="I925" s="1"/>
  <c r="G926"/>
  <c r="H926" s="1"/>
  <c r="I926" s="1"/>
  <c r="G927"/>
  <c r="H927" s="1"/>
  <c r="I927" s="1"/>
  <c r="G928"/>
  <c r="H928" s="1"/>
  <c r="I928" s="1"/>
  <c r="G929"/>
  <c r="H929"/>
  <c r="I929" s="1"/>
  <c r="G930"/>
  <c r="H930" s="1"/>
  <c r="I930" s="1"/>
  <c r="G931"/>
  <c r="H931" s="1"/>
  <c r="I931" s="1"/>
  <c r="G932"/>
  <c r="H932" s="1"/>
  <c r="I932" s="1"/>
  <c r="G933"/>
  <c r="H933" s="1"/>
  <c r="I933" s="1"/>
  <c r="G934"/>
  <c r="H934" s="1"/>
  <c r="I934" s="1"/>
  <c r="G935"/>
  <c r="H935" s="1"/>
  <c r="I935" s="1"/>
  <c r="G936"/>
  <c r="H936" s="1"/>
  <c r="I936" s="1"/>
  <c r="G937"/>
  <c r="H937"/>
  <c r="I937" s="1"/>
  <c r="G938"/>
  <c r="H938" s="1"/>
  <c r="I938" s="1"/>
  <c r="G939"/>
  <c r="H939"/>
  <c r="I939" s="1"/>
  <c r="G940"/>
  <c r="H940" s="1"/>
  <c r="I940"/>
  <c r="G941"/>
  <c r="H941" s="1"/>
  <c r="I941"/>
  <c r="G942"/>
  <c r="H942" s="1"/>
  <c r="I942" s="1"/>
  <c r="G943"/>
  <c r="H943" s="1"/>
  <c r="I943" s="1"/>
  <c r="G944"/>
  <c r="H944" s="1"/>
  <c r="I944" s="1"/>
  <c r="G945"/>
  <c r="H945" s="1"/>
  <c r="I945" s="1"/>
  <c r="G946"/>
  <c r="H946" s="1"/>
  <c r="I946" s="1"/>
  <c r="G947"/>
  <c r="H947" s="1"/>
  <c r="I947" s="1"/>
  <c r="G948"/>
  <c r="H948" s="1"/>
  <c r="I948" s="1"/>
  <c r="G949"/>
  <c r="H949" s="1"/>
  <c r="I949" s="1"/>
  <c r="G950"/>
  <c r="H950" s="1"/>
  <c r="I950" s="1"/>
  <c r="G951"/>
  <c r="H951" s="1"/>
  <c r="I951" s="1"/>
  <c r="G952"/>
  <c r="H952" s="1"/>
  <c r="I952" s="1"/>
  <c r="G953"/>
  <c r="H953" s="1"/>
  <c r="I953" s="1"/>
  <c r="G954"/>
  <c r="H954" s="1"/>
  <c r="I954" s="1"/>
  <c r="G955"/>
  <c r="H955" s="1"/>
  <c r="I955" s="1"/>
  <c r="G956"/>
  <c r="H956" s="1"/>
  <c r="I956" s="1"/>
  <c r="G957"/>
  <c r="H957" s="1"/>
  <c r="I957" s="1"/>
  <c r="G958"/>
  <c r="H958" s="1"/>
  <c r="I958" s="1"/>
  <c r="G959"/>
  <c r="H959" s="1"/>
  <c r="I959" s="1"/>
  <c r="G960"/>
  <c r="H960" s="1"/>
  <c r="I960" s="1"/>
  <c r="G961"/>
  <c r="H961" s="1"/>
  <c r="I961" s="1"/>
  <c r="G962"/>
  <c r="H962" s="1"/>
  <c r="I962" s="1"/>
  <c r="G963"/>
  <c r="H963" s="1"/>
  <c r="I963" s="1"/>
  <c r="G964"/>
  <c r="H964" s="1"/>
  <c r="I964" s="1"/>
  <c r="G965"/>
  <c r="H965" s="1"/>
  <c r="I965" s="1"/>
  <c r="G966"/>
  <c r="H966" s="1"/>
  <c r="I966" s="1"/>
  <c r="G967"/>
  <c r="H967"/>
  <c r="I967" s="1"/>
  <c r="G968"/>
  <c r="H968" s="1"/>
  <c r="I968" s="1"/>
  <c r="G969"/>
  <c r="H969" s="1"/>
  <c r="I969" s="1"/>
  <c r="G970"/>
  <c r="H970" s="1"/>
  <c r="I970" s="1"/>
  <c r="G971"/>
  <c r="H971" s="1"/>
  <c r="I971" s="1"/>
  <c r="G972"/>
  <c r="H972" s="1"/>
  <c r="I972" s="1"/>
  <c r="G973"/>
  <c r="H973" s="1"/>
  <c r="I973" s="1"/>
  <c r="G974"/>
  <c r="H974" s="1"/>
  <c r="I974" s="1"/>
  <c r="G975"/>
  <c r="H975" s="1"/>
  <c r="I975" s="1"/>
  <c r="G976"/>
  <c r="H976" s="1"/>
  <c r="I976" s="1"/>
  <c r="G977"/>
  <c r="H977" s="1"/>
  <c r="I977" s="1"/>
  <c r="G978"/>
  <c r="H978" s="1"/>
  <c r="I978" s="1"/>
  <c r="G979"/>
  <c r="H979" s="1"/>
  <c r="I979" s="1"/>
  <c r="N12"/>
  <c r="N13"/>
  <c r="N14"/>
  <c r="N15"/>
  <c r="G214"/>
  <c r="H214"/>
  <c r="I214" s="1"/>
  <c r="G215"/>
  <c r="H215" s="1"/>
  <c r="I215" s="1"/>
  <c r="G216"/>
  <c r="H216" s="1"/>
  <c r="I216" s="1"/>
  <c r="G217"/>
  <c r="H217" s="1"/>
  <c r="I217" s="1"/>
  <c r="G218"/>
  <c r="H218" s="1"/>
  <c r="I218" s="1"/>
  <c r="G219"/>
  <c r="H219"/>
  <c r="I219"/>
  <c r="G220"/>
  <c r="H220" s="1"/>
  <c r="I220"/>
  <c r="G221"/>
  <c r="H221" s="1"/>
  <c r="I221" s="1"/>
  <c r="G222"/>
  <c r="H222" s="1"/>
  <c r="I222" s="1"/>
  <c r="G223"/>
  <c r="H223" s="1"/>
  <c r="I223" s="1"/>
  <c r="G224"/>
  <c r="H224"/>
  <c r="I224" s="1"/>
  <c r="G225"/>
  <c r="H225" s="1"/>
  <c r="I225" s="1"/>
  <c r="G226"/>
  <c r="H226" s="1"/>
  <c r="I226" s="1"/>
  <c r="G227"/>
  <c r="H227" s="1"/>
  <c r="I227" s="1"/>
  <c r="G228"/>
  <c r="H228" s="1"/>
  <c r="I228" s="1"/>
  <c r="G229"/>
  <c r="H229" s="1"/>
  <c r="I229" s="1"/>
  <c r="G230"/>
  <c r="H230" s="1"/>
  <c r="I230" s="1"/>
  <c r="G231"/>
  <c r="H231" s="1"/>
  <c r="I231" s="1"/>
  <c r="G232"/>
  <c r="H232" s="1"/>
  <c r="I232" s="1"/>
  <c r="G233"/>
  <c r="H233" s="1"/>
  <c r="I233" s="1"/>
  <c r="G234"/>
  <c r="H234" s="1"/>
  <c r="I234" s="1"/>
  <c r="G235"/>
  <c r="H235" s="1"/>
  <c r="I235" s="1"/>
  <c r="G236"/>
  <c r="H236" s="1"/>
  <c r="I236" s="1"/>
  <c r="G237"/>
  <c r="H237" s="1"/>
  <c r="I237" s="1"/>
  <c r="G238"/>
  <c r="H238"/>
  <c r="I238" s="1"/>
  <c r="G239"/>
  <c r="H239" s="1"/>
  <c r="I239" s="1"/>
  <c r="G240"/>
  <c r="H240" s="1"/>
  <c r="I240" s="1"/>
  <c r="G241"/>
  <c r="H241" s="1"/>
  <c r="I241" s="1"/>
  <c r="G242"/>
  <c r="H242" s="1"/>
  <c r="I242" s="1"/>
  <c r="G243"/>
  <c r="H243" s="1"/>
  <c r="I243" s="1"/>
  <c r="G244"/>
  <c r="H244" s="1"/>
  <c r="I244" s="1"/>
  <c r="G245"/>
  <c r="H245" s="1"/>
  <c r="I245" s="1"/>
  <c r="G246"/>
  <c r="H246" s="1"/>
  <c r="I246" s="1"/>
  <c r="G247"/>
  <c r="H247"/>
  <c r="I247" s="1"/>
  <c r="G248"/>
  <c r="H248"/>
  <c r="I248" s="1"/>
  <c r="G249"/>
  <c r="H249"/>
  <c r="I249" s="1"/>
  <c r="G250"/>
  <c r="H250" s="1"/>
  <c r="I250" s="1"/>
  <c r="G251"/>
  <c r="H251" s="1"/>
  <c r="I251" s="1"/>
  <c r="G252"/>
  <c r="H252" s="1"/>
  <c r="I252"/>
  <c r="G253"/>
  <c r="H253" s="1"/>
  <c r="I253" s="1"/>
  <c r="G254"/>
  <c r="H254" s="1"/>
  <c r="I254" s="1"/>
  <c r="G255"/>
  <c r="H255"/>
  <c r="I255" s="1"/>
  <c r="G256"/>
  <c r="H256"/>
  <c r="I256"/>
  <c r="G257"/>
  <c r="H257" s="1"/>
  <c r="I257" s="1"/>
  <c r="G258"/>
  <c r="H258" s="1"/>
  <c r="I258" s="1"/>
  <c r="G259"/>
  <c r="H259" s="1"/>
  <c r="I259" s="1"/>
  <c r="G260"/>
  <c r="H260" s="1"/>
  <c r="I260"/>
  <c r="G261"/>
  <c r="H261" s="1"/>
  <c r="I261" s="1"/>
  <c r="G262"/>
  <c r="H262"/>
  <c r="I262"/>
  <c r="G263"/>
  <c r="H263"/>
  <c r="I263" s="1"/>
  <c r="G264"/>
  <c r="H264"/>
  <c r="I264" s="1"/>
  <c r="G265"/>
  <c r="H265" s="1"/>
  <c r="I265" s="1"/>
  <c r="G266"/>
  <c r="H266"/>
  <c r="I266" s="1"/>
  <c r="G267"/>
  <c r="H267" s="1"/>
  <c r="I267" s="1"/>
  <c r="G268"/>
  <c r="H268" s="1"/>
  <c r="I268" s="1"/>
  <c r="G269"/>
  <c r="H269" s="1"/>
  <c r="I269" s="1"/>
  <c r="G270"/>
  <c r="H270" s="1"/>
  <c r="I270" s="1"/>
  <c r="G271"/>
  <c r="H271" s="1"/>
  <c r="I271" s="1"/>
  <c r="G272"/>
  <c r="H272"/>
  <c r="I272" s="1"/>
  <c r="G273"/>
  <c r="H273" s="1"/>
  <c r="I273" s="1"/>
  <c r="G274"/>
  <c r="H274" s="1"/>
  <c r="I274" s="1"/>
  <c r="G275"/>
  <c r="H275"/>
  <c r="I275" s="1"/>
  <c r="G276"/>
  <c r="H276" s="1"/>
  <c r="I276" s="1"/>
  <c r="G277"/>
  <c r="H277" s="1"/>
  <c r="I277" s="1"/>
  <c r="G278"/>
  <c r="H278" s="1"/>
  <c r="I278" s="1"/>
  <c r="G279"/>
  <c r="H279" s="1"/>
  <c r="I279" s="1"/>
  <c r="G280"/>
  <c r="H280"/>
  <c r="I280" s="1"/>
  <c r="G281"/>
  <c r="H281"/>
  <c r="I281" s="1"/>
  <c r="G282"/>
  <c r="H282" s="1"/>
  <c r="I282" s="1"/>
  <c r="G283"/>
  <c r="H283" s="1"/>
  <c r="I283" s="1"/>
  <c r="G284"/>
  <c r="H284" s="1"/>
  <c r="I284" s="1"/>
  <c r="G285"/>
  <c r="H285" s="1"/>
  <c r="I285"/>
  <c r="G286"/>
  <c r="H286" s="1"/>
  <c r="I286" s="1"/>
  <c r="G287"/>
  <c r="H287" s="1"/>
  <c r="I287" s="1"/>
  <c r="G288"/>
  <c r="H288" s="1"/>
  <c r="I288" s="1"/>
  <c r="G289"/>
  <c r="H289" s="1"/>
  <c r="I289" s="1"/>
  <c r="G290"/>
  <c r="H290" s="1"/>
  <c r="I290" s="1"/>
  <c r="G291"/>
  <c r="H291" s="1"/>
  <c r="I291" s="1"/>
  <c r="G292"/>
  <c r="H292" s="1"/>
  <c r="I292" s="1"/>
  <c r="G293"/>
  <c r="H293" s="1"/>
  <c r="I293" s="1"/>
  <c r="G294"/>
  <c r="H294"/>
  <c r="I294" s="1"/>
  <c r="G295"/>
  <c r="H295" s="1"/>
  <c r="I295" s="1"/>
  <c r="G296"/>
  <c r="H296" s="1"/>
  <c r="I296" s="1"/>
  <c r="G297"/>
  <c r="H297" s="1"/>
  <c r="I297" s="1"/>
  <c r="G298"/>
  <c r="H298"/>
  <c r="I298" s="1"/>
  <c r="G299"/>
  <c r="H299"/>
  <c r="I299" s="1"/>
  <c r="G300"/>
  <c r="H300" s="1"/>
  <c r="I300" s="1"/>
  <c r="G301"/>
  <c r="H301" s="1"/>
  <c r="I301" s="1"/>
  <c r="G302"/>
  <c r="H302" s="1"/>
  <c r="I302" s="1"/>
  <c r="G303"/>
  <c r="H303"/>
  <c r="I303" s="1"/>
  <c r="G304"/>
  <c r="H304" s="1"/>
  <c r="I304" s="1"/>
  <c r="G305"/>
  <c r="H305"/>
  <c r="I305" s="1"/>
  <c r="G306"/>
  <c r="H306" s="1"/>
  <c r="I306" s="1"/>
  <c r="G307"/>
  <c r="H307"/>
  <c r="I307" s="1"/>
  <c r="G308"/>
  <c r="H308" s="1"/>
  <c r="I308" s="1"/>
  <c r="G309"/>
  <c r="H309" s="1"/>
  <c r="I309" s="1"/>
  <c r="G310"/>
  <c r="H310"/>
  <c r="I310" s="1"/>
  <c r="G311"/>
  <c r="H311"/>
  <c r="I311" s="1"/>
  <c r="G312"/>
  <c r="H312" s="1"/>
  <c r="I312" s="1"/>
  <c r="G313"/>
  <c r="H313" s="1"/>
  <c r="I313" s="1"/>
  <c r="G314"/>
  <c r="H314"/>
  <c r="I314" s="1"/>
  <c r="G315"/>
  <c r="H315"/>
  <c r="I315" s="1"/>
  <c r="G316"/>
  <c r="H316" s="1"/>
  <c r="I316" s="1"/>
  <c r="G317"/>
  <c r="H317" s="1"/>
  <c r="I317" s="1"/>
  <c r="G318"/>
  <c r="H318" s="1"/>
  <c r="I318" s="1"/>
  <c r="G319"/>
  <c r="H319"/>
  <c r="I319" s="1"/>
  <c r="G320"/>
  <c r="H320" s="1"/>
  <c r="I320"/>
  <c r="G321"/>
  <c r="H321"/>
  <c r="I321" s="1"/>
  <c r="G322"/>
  <c r="H322" s="1"/>
  <c r="I322" s="1"/>
  <c r="G323"/>
  <c r="H323" s="1"/>
  <c r="I323" s="1"/>
  <c r="G324"/>
  <c r="H324" s="1"/>
  <c r="I324" s="1"/>
  <c r="G325"/>
  <c r="H325" s="1"/>
  <c r="I325" s="1"/>
  <c r="G326"/>
  <c r="H326"/>
  <c r="I326" s="1"/>
  <c r="G327"/>
  <c r="H327" s="1"/>
  <c r="I327" s="1"/>
  <c r="G328"/>
  <c r="H328" s="1"/>
  <c r="I328" s="1"/>
  <c r="G329"/>
  <c r="H329"/>
  <c r="I329" s="1"/>
  <c r="G330"/>
  <c r="H330"/>
  <c r="I330" s="1"/>
  <c r="G331"/>
  <c r="H331"/>
  <c r="I331" s="1"/>
  <c r="G332"/>
  <c r="H332" s="1"/>
  <c r="I332" s="1"/>
  <c r="G333"/>
  <c r="H333" s="1"/>
  <c r="I333" s="1"/>
  <c r="G334"/>
  <c r="H334" s="1"/>
  <c r="I334" s="1"/>
  <c r="G335"/>
  <c r="H335"/>
  <c r="I335" s="1"/>
  <c r="G336"/>
  <c r="H336" s="1"/>
  <c r="I336"/>
  <c r="G337"/>
  <c r="H337"/>
  <c r="I337" s="1"/>
  <c r="G338"/>
  <c r="H338" s="1"/>
  <c r="I338" s="1"/>
  <c r="G339"/>
  <c r="H339" s="1"/>
  <c r="I339" s="1"/>
  <c r="G340"/>
  <c r="H340" s="1"/>
  <c r="I340" s="1"/>
  <c r="G341"/>
  <c r="H341" s="1"/>
  <c r="I341" s="1"/>
  <c r="G342"/>
  <c r="H342" s="1"/>
  <c r="I342" s="1"/>
  <c r="G343"/>
  <c r="H343"/>
  <c r="I343" s="1"/>
  <c r="G344"/>
  <c r="H344" s="1"/>
  <c r="I344" s="1"/>
  <c r="G345"/>
  <c r="H345"/>
  <c r="I345" s="1"/>
  <c r="G346"/>
  <c r="H346" s="1"/>
  <c r="I346" s="1"/>
  <c r="G347"/>
  <c r="H347" s="1"/>
  <c r="I347" s="1"/>
  <c r="G348"/>
  <c r="H348" s="1"/>
  <c r="I348" s="1"/>
  <c r="G349"/>
  <c r="H349" s="1"/>
  <c r="I349" s="1"/>
  <c r="G350"/>
  <c r="H350" s="1"/>
  <c r="I350" s="1"/>
  <c r="G351"/>
  <c r="H351"/>
  <c r="I351" s="1"/>
  <c r="G352"/>
  <c r="H352" s="1"/>
  <c r="I352" s="1"/>
  <c r="G353"/>
  <c r="H353" s="1"/>
  <c r="I353" s="1"/>
  <c r="G354"/>
  <c r="H354" s="1"/>
  <c r="I354" s="1"/>
  <c r="G355"/>
  <c r="H355"/>
  <c r="I355" s="1"/>
  <c r="G356"/>
  <c r="H356" s="1"/>
  <c r="I356" s="1"/>
  <c r="G357"/>
  <c r="H357" s="1"/>
  <c r="I357" s="1"/>
  <c r="G358"/>
  <c r="H358" s="1"/>
  <c r="I358" s="1"/>
  <c r="G359"/>
  <c r="H359"/>
  <c r="I359" s="1"/>
  <c r="G360"/>
  <c r="H360" s="1"/>
  <c r="I360" s="1"/>
  <c r="G361"/>
  <c r="H361" s="1"/>
  <c r="I361" s="1"/>
  <c r="G362"/>
  <c r="H362" s="1"/>
  <c r="I362" s="1"/>
  <c r="G363"/>
  <c r="H363" s="1"/>
  <c r="I363" s="1"/>
  <c r="G364"/>
  <c r="H364" s="1"/>
  <c r="I364" s="1"/>
  <c r="G365"/>
  <c r="H365" s="1"/>
  <c r="I365" s="1"/>
  <c r="G366"/>
  <c r="H366" s="1"/>
  <c r="I366" s="1"/>
  <c r="G367"/>
  <c r="H367" s="1"/>
  <c r="I367" s="1"/>
  <c r="G368"/>
  <c r="H368" s="1"/>
  <c r="I368"/>
  <c r="G369"/>
  <c r="H369" s="1"/>
  <c r="I369" s="1"/>
  <c r="G735"/>
  <c r="H735" s="1"/>
  <c r="I735" s="1"/>
  <c r="G736"/>
  <c r="H736" s="1"/>
  <c r="I736" s="1"/>
  <c r="G737"/>
  <c r="H737" s="1"/>
  <c r="I737" s="1"/>
  <c r="G738"/>
  <c r="H738" s="1"/>
  <c r="I738" s="1"/>
  <c r="G739"/>
  <c r="H739" s="1"/>
  <c r="I739" s="1"/>
  <c r="G740"/>
  <c r="H740"/>
  <c r="I740" s="1"/>
  <c r="G741"/>
  <c r="H741" s="1"/>
  <c r="I741" s="1"/>
  <c r="G742"/>
  <c r="H742"/>
  <c r="I742" s="1"/>
  <c r="G743"/>
  <c r="H743" s="1"/>
  <c r="I743" s="1"/>
  <c r="G744"/>
  <c r="H744" s="1"/>
  <c r="I744" s="1"/>
  <c r="G745"/>
  <c r="H745" s="1"/>
  <c r="I745" s="1"/>
  <c r="G746"/>
  <c r="H746" s="1"/>
  <c r="I746"/>
  <c r="G747"/>
  <c r="H747" s="1"/>
  <c r="I747" s="1"/>
  <c r="G748"/>
  <c r="H748" s="1"/>
  <c r="I748" s="1"/>
  <c r="G749"/>
  <c r="H749" s="1"/>
  <c r="I749" s="1"/>
  <c r="G750"/>
  <c r="H750" s="1"/>
  <c r="I750" s="1"/>
  <c r="G751"/>
  <c r="H751" s="1"/>
  <c r="I751" s="1"/>
  <c r="G752"/>
  <c r="H752" s="1"/>
  <c r="I752" s="1"/>
  <c r="G753"/>
  <c r="H753" s="1"/>
  <c r="I753" s="1"/>
  <c r="G754"/>
  <c r="H754" s="1"/>
  <c r="I754" s="1"/>
  <c r="G755"/>
  <c r="H755" s="1"/>
  <c r="I755" s="1"/>
  <c r="G756"/>
  <c r="H756" s="1"/>
  <c r="I756" s="1"/>
  <c r="G757"/>
  <c r="H757" s="1"/>
  <c r="I757" s="1"/>
  <c r="G758"/>
  <c r="H758"/>
  <c r="I758" s="1"/>
  <c r="G759"/>
  <c r="H759"/>
  <c r="I759" s="1"/>
  <c r="G760"/>
  <c r="H760"/>
  <c r="I760" s="1"/>
  <c r="G761"/>
  <c r="H761" s="1"/>
  <c r="I761" s="1"/>
  <c r="G762"/>
  <c r="H762" s="1"/>
  <c r="I762" s="1"/>
  <c r="G763"/>
  <c r="H763" s="1"/>
  <c r="I763" s="1"/>
  <c r="G764"/>
  <c r="H764" s="1"/>
  <c r="I764" s="1"/>
  <c r="G765"/>
  <c r="H765" s="1"/>
  <c r="I765" s="1"/>
  <c r="G766"/>
  <c r="H766" s="1"/>
  <c r="I766" s="1"/>
  <c r="G767"/>
  <c r="H767" s="1"/>
  <c r="I767" s="1"/>
  <c r="G768"/>
  <c r="H768" s="1"/>
  <c r="I768" s="1"/>
  <c r="G769"/>
  <c r="H769" s="1"/>
  <c r="I769" s="1"/>
  <c r="G770"/>
  <c r="H770" s="1"/>
  <c r="I770" s="1"/>
  <c r="G771"/>
  <c r="H771" s="1"/>
  <c r="I771" s="1"/>
  <c r="G772"/>
  <c r="H772"/>
  <c r="I772" s="1"/>
  <c r="G773"/>
  <c r="H773" s="1"/>
  <c r="I773" s="1"/>
  <c r="G774"/>
  <c r="H774" s="1"/>
  <c r="I774" s="1"/>
  <c r="G775"/>
  <c r="H775"/>
  <c r="I775" s="1"/>
  <c r="G776"/>
  <c r="H776" s="1"/>
  <c r="I776" s="1"/>
  <c r="G777"/>
  <c r="H777" s="1"/>
  <c r="I777" s="1"/>
  <c r="G778"/>
  <c r="H778" s="1"/>
  <c r="I778"/>
  <c r="G779"/>
  <c r="H779" s="1"/>
  <c r="I779" s="1"/>
  <c r="G780"/>
  <c r="H780" s="1"/>
  <c r="I780" s="1"/>
  <c r="G781"/>
  <c r="H781" s="1"/>
  <c r="I781" s="1"/>
  <c r="G782"/>
  <c r="H782" s="1"/>
  <c r="I782" s="1"/>
  <c r="G783"/>
  <c r="H783" s="1"/>
  <c r="I783" s="1"/>
  <c r="G784"/>
  <c r="H784" s="1"/>
  <c r="I784" s="1"/>
  <c r="G785"/>
  <c r="H785" s="1"/>
  <c r="I785" s="1"/>
  <c r="G786"/>
  <c r="H786" s="1"/>
  <c r="I786" s="1"/>
  <c r="G787"/>
  <c r="H787" s="1"/>
  <c r="I787" s="1"/>
  <c r="G788"/>
  <c r="H788" s="1"/>
  <c r="I788" s="1"/>
  <c r="G789"/>
  <c r="H789" s="1"/>
  <c r="I789" s="1"/>
  <c r="G790"/>
  <c r="H790"/>
  <c r="I790" s="1"/>
  <c r="G791"/>
  <c r="H791"/>
  <c r="I791" s="1"/>
  <c r="G792"/>
  <c r="H792"/>
  <c r="I792" s="1"/>
  <c r="G793"/>
  <c r="H793" s="1"/>
  <c r="I793" s="1"/>
  <c r="G794"/>
  <c r="H794" s="1"/>
  <c r="I794" s="1"/>
  <c r="G795"/>
  <c r="H795" s="1"/>
  <c r="I795" s="1"/>
  <c r="G796"/>
  <c r="H796" s="1"/>
  <c r="I796" s="1"/>
  <c r="G797"/>
  <c r="H797" s="1"/>
  <c r="I797" s="1"/>
  <c r="G798"/>
  <c r="H798" s="1"/>
  <c r="I798" s="1"/>
  <c r="G799"/>
  <c r="H799" s="1"/>
  <c r="I799" s="1"/>
  <c r="G800"/>
  <c r="H800"/>
  <c r="I800" s="1"/>
  <c r="G801"/>
  <c r="H801" s="1"/>
  <c r="I801" s="1"/>
  <c r="G802"/>
  <c r="H802" s="1"/>
  <c r="I802" s="1"/>
  <c r="G803"/>
  <c r="H803" s="1"/>
  <c r="I803" s="1"/>
  <c r="G804"/>
  <c r="H804"/>
  <c r="I804" s="1"/>
  <c r="G805"/>
  <c r="H805" s="1"/>
  <c r="I805" s="1"/>
  <c r="G806"/>
  <c r="H806" s="1"/>
  <c r="I806" s="1"/>
  <c r="G807"/>
  <c r="H807" s="1"/>
  <c r="I807" s="1"/>
  <c r="G808"/>
  <c r="H808"/>
  <c r="I808" s="1"/>
  <c r="G809"/>
  <c r="H809" s="1"/>
  <c r="I809" s="1"/>
  <c r="G810"/>
  <c r="H810" s="1"/>
  <c r="I810"/>
  <c r="G811"/>
  <c r="H811" s="1"/>
  <c r="I811" s="1"/>
  <c r="G812"/>
  <c r="H812" s="1"/>
  <c r="I812" s="1"/>
  <c r="G813"/>
  <c r="H813" s="1"/>
  <c r="I813" s="1"/>
  <c r="G814"/>
  <c r="H814" s="1"/>
  <c r="I814" s="1"/>
  <c r="G815"/>
  <c r="H815" s="1"/>
  <c r="I815" s="1"/>
  <c r="G816"/>
  <c r="H816" s="1"/>
  <c r="I816" s="1"/>
  <c r="G817"/>
  <c r="H817" s="1"/>
  <c r="I817" s="1"/>
  <c r="G818"/>
  <c r="H818" s="1"/>
  <c r="I818" s="1"/>
  <c r="G819"/>
  <c r="H819" s="1"/>
  <c r="I819" s="1"/>
  <c r="G820"/>
  <c r="H820"/>
  <c r="I820" s="1"/>
  <c r="G821"/>
  <c r="H821" s="1"/>
  <c r="I821" s="1"/>
  <c r="G822"/>
  <c r="H822"/>
  <c r="I822" s="1"/>
  <c r="G823"/>
  <c r="H823"/>
  <c r="I823" s="1"/>
  <c r="G824"/>
  <c r="H824"/>
  <c r="I824" s="1"/>
  <c r="P41" i="2"/>
  <c r="D5" i="5"/>
  <c r="D5" i="6"/>
  <c r="M14" i="4" l="1"/>
  <c r="G986" i="6"/>
  <c r="H986" s="1"/>
  <c r="I986" s="1"/>
  <c r="G982"/>
  <c r="H982" s="1"/>
  <c r="I982" s="1"/>
  <c r="G983"/>
  <c r="H983" s="1"/>
  <c r="I983" s="1"/>
  <c r="Q12"/>
  <c r="Q10"/>
  <c r="Q8"/>
  <c r="Q14"/>
  <c r="P12"/>
  <c r="P10"/>
  <c r="P8"/>
  <c r="Q15"/>
  <c r="Q9"/>
  <c r="P11"/>
  <c r="P15"/>
  <c r="P9"/>
  <c r="Q11"/>
  <c r="P13"/>
  <c r="Q13"/>
  <c r="M10"/>
  <c r="M9"/>
  <c r="M13"/>
  <c r="M11"/>
  <c r="M8"/>
  <c r="P14"/>
  <c r="P8" i="5"/>
  <c r="Q10"/>
  <c r="Q11"/>
  <c r="P12"/>
  <c r="P11"/>
  <c r="Q15"/>
  <c r="Q13"/>
  <c r="Q9"/>
  <c r="Q12"/>
  <c r="Q8"/>
  <c r="Q14"/>
  <c r="P14"/>
  <c r="P13"/>
  <c r="P10"/>
  <c r="P9"/>
  <c r="P15"/>
  <c r="M9"/>
  <c r="M10"/>
  <c r="M13"/>
  <c r="M11"/>
  <c r="M8"/>
  <c r="M8" i="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I251" s="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I291" s="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I451" s="1"/>
  <c r="H452"/>
  <c r="I452" s="1"/>
  <c r="H453"/>
  <c r="H454"/>
  <c r="H455"/>
  <c r="H456"/>
  <c r="H457"/>
  <c r="H458"/>
  <c r="H459"/>
  <c r="H460"/>
  <c r="H461"/>
  <c r="H462"/>
  <c r="H463"/>
  <c r="H464"/>
  <c r="I464" s="1"/>
  <c r="H465"/>
  <c r="H466"/>
  <c r="H467"/>
  <c r="H468"/>
  <c r="H469"/>
  <c r="H470"/>
  <c r="H471"/>
  <c r="H472"/>
  <c r="H473"/>
  <c r="H474"/>
  <c r="H475"/>
  <c r="I475" s="1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I568" s="1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I619" s="1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I768" s="1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I787" s="1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I808" s="1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I826" s="1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I846" s="1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I904" s="1"/>
  <c r="H905"/>
  <c r="H906"/>
  <c r="H907"/>
  <c r="H908"/>
  <c r="H909"/>
  <c r="H910"/>
  <c r="H911"/>
  <c r="H912"/>
  <c r="H913"/>
  <c r="H914"/>
  <c r="H915"/>
  <c r="H916"/>
  <c r="H214"/>
  <c r="P34" i="2"/>
  <c r="P35"/>
  <c r="P36"/>
  <c r="P33"/>
  <c r="P32"/>
  <c r="P31"/>
  <c r="P30"/>
  <c r="G979" i="4"/>
  <c r="H979" s="1"/>
  <c r="G978"/>
  <c r="H978" s="1"/>
  <c r="G977"/>
  <c r="H977" s="1"/>
  <c r="G976"/>
  <c r="H976" s="1"/>
  <c r="I976" s="1"/>
  <c r="G975"/>
  <c r="H975" s="1"/>
  <c r="G974"/>
  <c r="G973"/>
  <c r="H973" s="1"/>
  <c r="G972"/>
  <c r="H972" s="1"/>
  <c r="G971"/>
  <c r="H971" s="1"/>
  <c r="G970"/>
  <c r="H970" s="1"/>
  <c r="G969"/>
  <c r="H969" s="1"/>
  <c r="G968"/>
  <c r="H968" s="1"/>
  <c r="G967"/>
  <c r="H967" s="1"/>
  <c r="G966"/>
  <c r="G965"/>
  <c r="H965" s="1"/>
  <c r="G964"/>
  <c r="H964" s="1"/>
  <c r="G963"/>
  <c r="H963" s="1"/>
  <c r="G962"/>
  <c r="H962" s="1"/>
  <c r="G961"/>
  <c r="H961" s="1"/>
  <c r="G960"/>
  <c r="H960" s="1"/>
  <c r="G959"/>
  <c r="H959" s="1"/>
  <c r="G958"/>
  <c r="G957"/>
  <c r="H957" s="1"/>
  <c r="G956"/>
  <c r="H956" s="1"/>
  <c r="G955"/>
  <c r="H955" s="1"/>
  <c r="G954"/>
  <c r="H954" s="1"/>
  <c r="G953"/>
  <c r="H953" s="1"/>
  <c r="G952"/>
  <c r="H952" s="1"/>
  <c r="G951"/>
  <c r="H951" s="1"/>
  <c r="G950"/>
  <c r="G949"/>
  <c r="H949" s="1"/>
  <c r="G948"/>
  <c r="H948" s="1"/>
  <c r="G947"/>
  <c r="H947" s="1"/>
  <c r="G946"/>
  <c r="H946" s="1"/>
  <c r="G945"/>
  <c r="H945" s="1"/>
  <c r="G944"/>
  <c r="H944" s="1"/>
  <c r="G943"/>
  <c r="H943" s="1"/>
  <c r="G942"/>
  <c r="G941"/>
  <c r="H941" s="1"/>
  <c r="G940"/>
  <c r="H940" s="1"/>
  <c r="G939"/>
  <c r="H939" s="1"/>
  <c r="G938"/>
  <c r="H938" s="1"/>
  <c r="G937"/>
  <c r="H937" s="1"/>
  <c r="G936"/>
  <c r="H936" s="1"/>
  <c r="G935"/>
  <c r="H935" s="1"/>
  <c r="G934"/>
  <c r="H934" s="1"/>
  <c r="I934" s="1"/>
  <c r="G933"/>
  <c r="H933" s="1"/>
  <c r="G932"/>
  <c r="H932" s="1"/>
  <c r="G931"/>
  <c r="H931" s="1"/>
  <c r="G930"/>
  <c r="H930" s="1"/>
  <c r="G929"/>
  <c r="H929" s="1"/>
  <c r="G928"/>
  <c r="H928" s="1"/>
  <c r="G927"/>
  <c r="G926"/>
  <c r="G925"/>
  <c r="H925" s="1"/>
  <c r="G924"/>
  <c r="H924" s="1"/>
  <c r="G923"/>
  <c r="H923" s="1"/>
  <c r="G922"/>
  <c r="H922" s="1"/>
  <c r="G921"/>
  <c r="H921" s="1"/>
  <c r="G920"/>
  <c r="H920" s="1"/>
  <c r="G919"/>
  <c r="G918"/>
  <c r="G917"/>
  <c r="H917" s="1"/>
  <c r="G916"/>
  <c r="G915"/>
  <c r="G914"/>
  <c r="G913"/>
  <c r="I913" s="1"/>
  <c r="G912"/>
  <c r="G911"/>
  <c r="I911" s="1"/>
  <c r="G910"/>
  <c r="I910" s="1"/>
  <c r="G909"/>
  <c r="I909" s="1"/>
  <c r="G908"/>
  <c r="G907"/>
  <c r="G906"/>
  <c r="G905"/>
  <c r="I905" s="1"/>
  <c r="G904"/>
  <c r="G903"/>
  <c r="I903" s="1"/>
  <c r="G902"/>
  <c r="I902" s="1"/>
  <c r="G901"/>
  <c r="I901" s="1"/>
  <c r="G900"/>
  <c r="G899"/>
  <c r="G898"/>
  <c r="G897"/>
  <c r="I897" s="1"/>
  <c r="G896"/>
  <c r="I896" s="1"/>
  <c r="G895"/>
  <c r="I895" s="1"/>
  <c r="G894"/>
  <c r="I894" s="1"/>
  <c r="G893"/>
  <c r="I893" s="1"/>
  <c r="G892"/>
  <c r="G891"/>
  <c r="G890"/>
  <c r="G889"/>
  <c r="I889" s="1"/>
  <c r="G888"/>
  <c r="I888" s="1"/>
  <c r="G887"/>
  <c r="I887" s="1"/>
  <c r="G886"/>
  <c r="I886" s="1"/>
  <c r="G885"/>
  <c r="I885" s="1"/>
  <c r="G884"/>
  <c r="G883"/>
  <c r="G882"/>
  <c r="G881"/>
  <c r="I881" s="1"/>
  <c r="G880"/>
  <c r="I880" s="1"/>
  <c r="G879"/>
  <c r="I879" s="1"/>
  <c r="I878"/>
  <c r="G878"/>
  <c r="G877"/>
  <c r="I877" s="1"/>
  <c r="G876"/>
  <c r="G875"/>
  <c r="G874"/>
  <c r="G873"/>
  <c r="I873" s="1"/>
  <c r="G872"/>
  <c r="I871"/>
  <c r="G871"/>
  <c r="G870"/>
  <c r="I870" s="1"/>
  <c r="G869"/>
  <c r="I869" s="1"/>
  <c r="G868"/>
  <c r="G867"/>
  <c r="G866"/>
  <c r="G865"/>
  <c r="I865" s="1"/>
  <c r="I864"/>
  <c r="G864"/>
  <c r="G863"/>
  <c r="I863" s="1"/>
  <c r="G862"/>
  <c r="G861"/>
  <c r="I861" s="1"/>
  <c r="G860"/>
  <c r="G859"/>
  <c r="G858"/>
  <c r="G857"/>
  <c r="I857" s="1"/>
  <c r="G856"/>
  <c r="G855"/>
  <c r="I855" s="1"/>
  <c r="G854"/>
  <c r="G853"/>
  <c r="I853" s="1"/>
  <c r="G852"/>
  <c r="G851"/>
  <c r="G850"/>
  <c r="G849"/>
  <c r="I849" s="1"/>
  <c r="G848"/>
  <c r="G847"/>
  <c r="I847" s="1"/>
  <c r="G846"/>
  <c r="G845"/>
  <c r="I845" s="1"/>
  <c r="G844"/>
  <c r="G843"/>
  <c r="G842"/>
  <c r="G841"/>
  <c r="G840"/>
  <c r="G839"/>
  <c r="I839" s="1"/>
  <c r="G838"/>
  <c r="I838" s="1"/>
  <c r="I837"/>
  <c r="G837"/>
  <c r="G836"/>
  <c r="G835"/>
  <c r="G834"/>
  <c r="G833"/>
  <c r="I833" s="1"/>
  <c r="G832"/>
  <c r="G831"/>
  <c r="I831" s="1"/>
  <c r="G830"/>
  <c r="G829"/>
  <c r="I829" s="1"/>
  <c r="G828"/>
  <c r="G827"/>
  <c r="G826"/>
  <c r="G825"/>
  <c r="I825" s="1"/>
  <c r="G824"/>
  <c r="I824" s="1"/>
  <c r="G823"/>
  <c r="I823" s="1"/>
  <c r="G822"/>
  <c r="I822" s="1"/>
  <c r="I821"/>
  <c r="G821"/>
  <c r="G820"/>
  <c r="G819"/>
  <c r="G818"/>
  <c r="G817"/>
  <c r="I817" s="1"/>
  <c r="G816"/>
  <c r="G815"/>
  <c r="I815" s="1"/>
  <c r="G814"/>
  <c r="I814" s="1"/>
  <c r="G813"/>
  <c r="I813" s="1"/>
  <c r="G812"/>
  <c r="G811"/>
  <c r="G810"/>
  <c r="G809"/>
  <c r="I809" s="1"/>
  <c r="G808"/>
  <c r="G807"/>
  <c r="I807" s="1"/>
  <c r="G806"/>
  <c r="I806" s="1"/>
  <c r="G805"/>
  <c r="I805" s="1"/>
  <c r="G804"/>
  <c r="G803"/>
  <c r="G802"/>
  <c r="I802" s="1"/>
  <c r="G801"/>
  <c r="I801" s="1"/>
  <c r="G800"/>
  <c r="G799"/>
  <c r="I799" s="1"/>
  <c r="G798"/>
  <c r="I798" s="1"/>
  <c r="G797"/>
  <c r="I797" s="1"/>
  <c r="G796"/>
  <c r="G795"/>
  <c r="G794"/>
  <c r="I794" s="1"/>
  <c r="G793"/>
  <c r="I793" s="1"/>
  <c r="G792"/>
  <c r="G791"/>
  <c r="I791" s="1"/>
  <c r="G790"/>
  <c r="I790" s="1"/>
  <c r="G789"/>
  <c r="I789" s="1"/>
  <c r="G788"/>
  <c r="G787"/>
  <c r="G786"/>
  <c r="G785"/>
  <c r="I785" s="1"/>
  <c r="G784"/>
  <c r="G783"/>
  <c r="I783" s="1"/>
  <c r="G782"/>
  <c r="G781"/>
  <c r="I781" s="1"/>
  <c r="G780"/>
  <c r="G779"/>
  <c r="G778"/>
  <c r="G777"/>
  <c r="I777" s="1"/>
  <c r="G776"/>
  <c r="G775"/>
  <c r="I775" s="1"/>
  <c r="G774"/>
  <c r="G773"/>
  <c r="I773" s="1"/>
  <c r="G772"/>
  <c r="G771"/>
  <c r="G770"/>
  <c r="G769"/>
  <c r="I769" s="1"/>
  <c r="G768"/>
  <c r="G767"/>
  <c r="G766"/>
  <c r="I766" s="1"/>
  <c r="G765"/>
  <c r="I765" s="1"/>
  <c r="G764"/>
  <c r="G763"/>
  <c r="G762"/>
  <c r="I762" s="1"/>
  <c r="G761"/>
  <c r="I761" s="1"/>
  <c r="G760"/>
  <c r="G759"/>
  <c r="G758"/>
  <c r="I758" s="1"/>
  <c r="G757"/>
  <c r="I757" s="1"/>
  <c r="G756"/>
  <c r="G755"/>
  <c r="I754"/>
  <c r="G754"/>
  <c r="G753"/>
  <c r="I753" s="1"/>
  <c r="G752"/>
  <c r="G751"/>
  <c r="I751" s="1"/>
  <c r="G750"/>
  <c r="I750" s="1"/>
  <c r="G749"/>
  <c r="I749" s="1"/>
  <c r="G748"/>
  <c r="G747"/>
  <c r="I747" s="1"/>
  <c r="G746"/>
  <c r="G745"/>
  <c r="I745" s="1"/>
  <c r="G744"/>
  <c r="G743"/>
  <c r="I743" s="1"/>
  <c r="G742"/>
  <c r="I742" s="1"/>
  <c r="G741"/>
  <c r="I741" s="1"/>
  <c r="G740"/>
  <c r="G739"/>
  <c r="I739" s="1"/>
  <c r="G738"/>
  <c r="G737"/>
  <c r="I737" s="1"/>
  <c r="G736"/>
  <c r="G735"/>
  <c r="I735" s="1"/>
  <c r="G734"/>
  <c r="I734" s="1"/>
  <c r="G733"/>
  <c r="I733" s="1"/>
  <c r="G732"/>
  <c r="I731"/>
  <c r="G731"/>
  <c r="G730"/>
  <c r="G729"/>
  <c r="G728"/>
  <c r="I728" s="1"/>
  <c r="G727"/>
  <c r="I727" s="1"/>
  <c r="G726"/>
  <c r="I726" s="1"/>
  <c r="I725"/>
  <c r="G725"/>
  <c r="G724"/>
  <c r="G723"/>
  <c r="G722"/>
  <c r="G721"/>
  <c r="I721" s="1"/>
  <c r="G720"/>
  <c r="G719"/>
  <c r="I719" s="1"/>
  <c r="I718"/>
  <c r="G718"/>
  <c r="G717"/>
  <c r="I717" s="1"/>
  <c r="G716"/>
  <c r="G715"/>
  <c r="G714"/>
  <c r="G713"/>
  <c r="I713" s="1"/>
  <c r="G712"/>
  <c r="I712" s="1"/>
  <c r="I711"/>
  <c r="G711"/>
  <c r="G710"/>
  <c r="I710" s="1"/>
  <c r="G709"/>
  <c r="I709" s="1"/>
  <c r="G708"/>
  <c r="G707"/>
  <c r="G706"/>
  <c r="G705"/>
  <c r="I705" s="1"/>
  <c r="G704"/>
  <c r="G703"/>
  <c r="I703" s="1"/>
  <c r="G702"/>
  <c r="I702" s="1"/>
  <c r="G701"/>
  <c r="I701" s="1"/>
  <c r="G700"/>
  <c r="G699"/>
  <c r="G698"/>
  <c r="G697"/>
  <c r="I697" s="1"/>
  <c r="G696"/>
  <c r="G695"/>
  <c r="I695" s="1"/>
  <c r="G694"/>
  <c r="I694" s="1"/>
  <c r="G693"/>
  <c r="I693" s="1"/>
  <c r="G692"/>
  <c r="G691"/>
  <c r="G690"/>
  <c r="G689"/>
  <c r="I689" s="1"/>
  <c r="G688"/>
  <c r="G687"/>
  <c r="I687" s="1"/>
  <c r="G686"/>
  <c r="I686" s="1"/>
  <c r="G685"/>
  <c r="I685" s="1"/>
  <c r="G684"/>
  <c r="G683"/>
  <c r="G682"/>
  <c r="G681"/>
  <c r="I681" s="1"/>
  <c r="G680"/>
  <c r="G679"/>
  <c r="I679" s="1"/>
  <c r="G678"/>
  <c r="I678" s="1"/>
  <c r="G677"/>
  <c r="I677" s="1"/>
  <c r="G676"/>
  <c r="G675"/>
  <c r="G674"/>
  <c r="G673"/>
  <c r="I673" s="1"/>
  <c r="G672"/>
  <c r="G671"/>
  <c r="I671" s="1"/>
  <c r="G670"/>
  <c r="I670" s="1"/>
  <c r="G669"/>
  <c r="I669" s="1"/>
  <c r="G668"/>
  <c r="G667"/>
  <c r="G666"/>
  <c r="G665"/>
  <c r="I665" s="1"/>
  <c r="G664"/>
  <c r="G663"/>
  <c r="I663" s="1"/>
  <c r="G662"/>
  <c r="I662" s="1"/>
  <c r="G661"/>
  <c r="I661" s="1"/>
  <c r="G660"/>
  <c r="G659"/>
  <c r="G658"/>
  <c r="G657"/>
  <c r="I657" s="1"/>
  <c r="G656"/>
  <c r="G655"/>
  <c r="I655" s="1"/>
  <c r="G654"/>
  <c r="I654" s="1"/>
  <c r="G653"/>
  <c r="I653" s="1"/>
  <c r="G652"/>
  <c r="G651"/>
  <c r="G650"/>
  <c r="G649"/>
  <c r="I649" s="1"/>
  <c r="G648"/>
  <c r="G647"/>
  <c r="I647" s="1"/>
  <c r="G646"/>
  <c r="I646" s="1"/>
  <c r="I645"/>
  <c r="G645"/>
  <c r="G644"/>
  <c r="G643"/>
  <c r="G642"/>
  <c r="I642" s="1"/>
  <c r="G641"/>
  <c r="I641" s="1"/>
  <c r="G640"/>
  <c r="I640" s="1"/>
  <c r="G639"/>
  <c r="I639" s="1"/>
  <c r="G638"/>
  <c r="I638" s="1"/>
  <c r="G637"/>
  <c r="I637" s="1"/>
  <c r="G636"/>
  <c r="G635"/>
  <c r="G634"/>
  <c r="I634" s="1"/>
  <c r="G633"/>
  <c r="I633" s="1"/>
  <c r="G632"/>
  <c r="I632" s="1"/>
  <c r="G631"/>
  <c r="I631" s="1"/>
  <c r="G630"/>
  <c r="I630" s="1"/>
  <c r="G629"/>
  <c r="I629" s="1"/>
  <c r="G628"/>
  <c r="G627"/>
  <c r="G626"/>
  <c r="I626" s="1"/>
  <c r="G625"/>
  <c r="I625" s="1"/>
  <c r="G624"/>
  <c r="I624" s="1"/>
  <c r="G623"/>
  <c r="I623" s="1"/>
  <c r="G622"/>
  <c r="I622" s="1"/>
  <c r="G621"/>
  <c r="I621" s="1"/>
  <c r="G620"/>
  <c r="G619"/>
  <c r="G618"/>
  <c r="G617"/>
  <c r="I617" s="1"/>
  <c r="G616"/>
  <c r="I616" s="1"/>
  <c r="G615"/>
  <c r="I615" s="1"/>
  <c r="G614"/>
  <c r="G613"/>
  <c r="I613" s="1"/>
  <c r="G612"/>
  <c r="G611"/>
  <c r="G610"/>
  <c r="G609"/>
  <c r="I609" s="1"/>
  <c r="G608"/>
  <c r="I608" s="1"/>
  <c r="G607"/>
  <c r="I607" s="1"/>
  <c r="G606"/>
  <c r="G605"/>
  <c r="I605" s="1"/>
  <c r="G604"/>
  <c r="G603"/>
  <c r="G602"/>
  <c r="G601"/>
  <c r="I601" s="1"/>
  <c r="G600"/>
  <c r="I600" s="1"/>
  <c r="G599"/>
  <c r="I599" s="1"/>
  <c r="G598"/>
  <c r="G597"/>
  <c r="I597" s="1"/>
  <c r="G596"/>
  <c r="G595"/>
  <c r="G594"/>
  <c r="G593"/>
  <c r="I593" s="1"/>
  <c r="G592"/>
  <c r="I592" s="1"/>
  <c r="G591"/>
  <c r="I591" s="1"/>
  <c r="G590"/>
  <c r="G589"/>
  <c r="I589" s="1"/>
  <c r="G588"/>
  <c r="G587"/>
  <c r="G586"/>
  <c r="I585"/>
  <c r="G585"/>
  <c r="G584"/>
  <c r="G583"/>
  <c r="G582"/>
  <c r="I582" s="1"/>
  <c r="G581"/>
  <c r="I581" s="1"/>
  <c r="G580"/>
  <c r="G579"/>
  <c r="G578"/>
  <c r="I578" s="1"/>
  <c r="G577"/>
  <c r="I577" s="1"/>
  <c r="G576"/>
  <c r="G575"/>
  <c r="G574"/>
  <c r="I574" s="1"/>
  <c r="G573"/>
  <c r="I573" s="1"/>
  <c r="G572"/>
  <c r="G571"/>
  <c r="G570"/>
  <c r="I570" s="1"/>
  <c r="G569"/>
  <c r="I569" s="1"/>
  <c r="G568"/>
  <c r="G567"/>
  <c r="I567" s="1"/>
  <c r="G566"/>
  <c r="I566" s="1"/>
  <c r="G565"/>
  <c r="I565" s="1"/>
  <c r="G564"/>
  <c r="G563"/>
  <c r="I563" s="1"/>
  <c r="G562"/>
  <c r="I562" s="1"/>
  <c r="G561"/>
  <c r="I561" s="1"/>
  <c r="G560"/>
  <c r="G559"/>
  <c r="I559" s="1"/>
  <c r="G558"/>
  <c r="I558" s="1"/>
  <c r="G557"/>
  <c r="I557" s="1"/>
  <c r="G556"/>
  <c r="G555"/>
  <c r="I555" s="1"/>
  <c r="G554"/>
  <c r="I554" s="1"/>
  <c r="G553"/>
  <c r="I553" s="1"/>
  <c r="G552"/>
  <c r="G551"/>
  <c r="I551" s="1"/>
  <c r="I550"/>
  <c r="G550"/>
  <c r="G549"/>
  <c r="I549" s="1"/>
  <c r="G548"/>
  <c r="I547"/>
  <c r="G547"/>
  <c r="G546"/>
  <c r="G545"/>
  <c r="I545" s="1"/>
  <c r="G544"/>
  <c r="I544" s="1"/>
  <c r="G543"/>
  <c r="I543" s="1"/>
  <c r="G542"/>
  <c r="I542" s="1"/>
  <c r="G541"/>
  <c r="I541" s="1"/>
  <c r="G540"/>
  <c r="I540" s="1"/>
  <c r="G539"/>
  <c r="G538"/>
  <c r="G537"/>
  <c r="I537" s="1"/>
  <c r="G536"/>
  <c r="I536" s="1"/>
  <c r="G535"/>
  <c r="I535" s="1"/>
  <c r="G534"/>
  <c r="I534" s="1"/>
  <c r="G533"/>
  <c r="I533" s="1"/>
  <c r="G532"/>
  <c r="I532" s="1"/>
  <c r="G531"/>
  <c r="G530"/>
  <c r="G529"/>
  <c r="I529" s="1"/>
  <c r="G528"/>
  <c r="I528" s="1"/>
  <c r="G527"/>
  <c r="I527" s="1"/>
  <c r="G526"/>
  <c r="I526" s="1"/>
  <c r="G525"/>
  <c r="I525" s="1"/>
  <c r="G524"/>
  <c r="I524" s="1"/>
  <c r="G523"/>
  <c r="G522"/>
  <c r="G521"/>
  <c r="I521" s="1"/>
  <c r="G520"/>
  <c r="I520" s="1"/>
  <c r="G519"/>
  <c r="I519" s="1"/>
  <c r="G518"/>
  <c r="I518" s="1"/>
  <c r="G517"/>
  <c r="I517" s="1"/>
  <c r="G516"/>
  <c r="I516" s="1"/>
  <c r="G515"/>
  <c r="G514"/>
  <c r="G513"/>
  <c r="I513" s="1"/>
  <c r="G512"/>
  <c r="I512" s="1"/>
  <c r="G511"/>
  <c r="I511" s="1"/>
  <c r="I510"/>
  <c r="G510"/>
  <c r="G509"/>
  <c r="I509" s="1"/>
  <c r="G508"/>
  <c r="G507"/>
  <c r="G506"/>
  <c r="G505"/>
  <c r="I505" s="1"/>
  <c r="G504"/>
  <c r="I504" s="1"/>
  <c r="G503"/>
  <c r="I503" s="1"/>
  <c r="G502"/>
  <c r="I502" s="1"/>
  <c r="G501"/>
  <c r="I501" s="1"/>
  <c r="G500"/>
  <c r="G499"/>
  <c r="G498"/>
  <c r="G497"/>
  <c r="I497" s="1"/>
  <c r="G496"/>
  <c r="I496" s="1"/>
  <c r="G495"/>
  <c r="I495" s="1"/>
  <c r="G494"/>
  <c r="I494" s="1"/>
  <c r="G493"/>
  <c r="I493" s="1"/>
  <c r="G492"/>
  <c r="G491"/>
  <c r="G490"/>
  <c r="G489"/>
  <c r="I489" s="1"/>
  <c r="G488"/>
  <c r="I488" s="1"/>
  <c r="G487"/>
  <c r="I487" s="1"/>
  <c r="G486"/>
  <c r="G485"/>
  <c r="I485" s="1"/>
  <c r="G484"/>
  <c r="G483"/>
  <c r="G482"/>
  <c r="G481"/>
  <c r="I481" s="1"/>
  <c r="G480"/>
  <c r="I480" s="1"/>
  <c r="G479"/>
  <c r="I479" s="1"/>
  <c r="G478"/>
  <c r="I478" s="1"/>
  <c r="G477"/>
  <c r="I477" s="1"/>
  <c r="G476"/>
  <c r="G475"/>
  <c r="G474"/>
  <c r="G473"/>
  <c r="I473" s="1"/>
  <c r="G472"/>
  <c r="G471"/>
  <c r="I471" s="1"/>
  <c r="G470"/>
  <c r="I470" s="1"/>
  <c r="G469"/>
  <c r="I469" s="1"/>
  <c r="G468"/>
  <c r="G467"/>
  <c r="G466"/>
  <c r="G465"/>
  <c r="I465" s="1"/>
  <c r="G464"/>
  <c r="G463"/>
  <c r="I463" s="1"/>
  <c r="G462"/>
  <c r="I462" s="1"/>
  <c r="G461"/>
  <c r="I461" s="1"/>
  <c r="G460"/>
  <c r="G459"/>
  <c r="G458"/>
  <c r="G457"/>
  <c r="I457" s="1"/>
  <c r="I456"/>
  <c r="G456"/>
  <c r="G455"/>
  <c r="I455" s="1"/>
  <c r="G454"/>
  <c r="G453"/>
  <c r="I453" s="1"/>
  <c r="G452"/>
  <c r="G451"/>
  <c r="G450"/>
  <c r="G449"/>
  <c r="I449" s="1"/>
  <c r="G448"/>
  <c r="G447"/>
  <c r="I447" s="1"/>
  <c r="G446"/>
  <c r="I446" s="1"/>
  <c r="G445"/>
  <c r="I445" s="1"/>
  <c r="G444"/>
  <c r="G443"/>
  <c r="G442"/>
  <c r="G441"/>
  <c r="I441" s="1"/>
  <c r="G440"/>
  <c r="G439"/>
  <c r="I439" s="1"/>
  <c r="G438"/>
  <c r="I438" s="1"/>
  <c r="G437"/>
  <c r="I437" s="1"/>
  <c r="G436"/>
  <c r="G435"/>
  <c r="G434"/>
  <c r="G433"/>
  <c r="I433" s="1"/>
  <c r="G432"/>
  <c r="G431"/>
  <c r="I431" s="1"/>
  <c r="G430"/>
  <c r="I430" s="1"/>
  <c r="G429"/>
  <c r="I429" s="1"/>
  <c r="G428"/>
  <c r="G427"/>
  <c r="G426"/>
  <c r="G425"/>
  <c r="I425" s="1"/>
  <c r="G424"/>
  <c r="G423"/>
  <c r="I423" s="1"/>
  <c r="G422"/>
  <c r="I422" s="1"/>
  <c r="G421"/>
  <c r="I421" s="1"/>
  <c r="G420"/>
  <c r="G419"/>
  <c r="G418"/>
  <c r="G417"/>
  <c r="I417" s="1"/>
  <c r="G416"/>
  <c r="G415"/>
  <c r="I415" s="1"/>
  <c r="G414"/>
  <c r="I414" s="1"/>
  <c r="G413"/>
  <c r="I413" s="1"/>
  <c r="G412"/>
  <c r="G411"/>
  <c r="G410"/>
  <c r="G409"/>
  <c r="I409" s="1"/>
  <c r="G408"/>
  <c r="G407"/>
  <c r="I407" s="1"/>
  <c r="G406"/>
  <c r="I406" s="1"/>
  <c r="G405"/>
  <c r="I405" s="1"/>
  <c r="G404"/>
  <c r="G403"/>
  <c r="G402"/>
  <c r="G401"/>
  <c r="I401" s="1"/>
  <c r="G400"/>
  <c r="G399"/>
  <c r="I399" s="1"/>
  <c r="G398"/>
  <c r="I398" s="1"/>
  <c r="G397"/>
  <c r="I397" s="1"/>
  <c r="G396"/>
  <c r="G395"/>
  <c r="G394"/>
  <c r="G393"/>
  <c r="I393" s="1"/>
  <c r="G392"/>
  <c r="G391"/>
  <c r="I391" s="1"/>
  <c r="G390"/>
  <c r="I390" s="1"/>
  <c r="G389"/>
  <c r="I389" s="1"/>
  <c r="G388"/>
  <c r="G387"/>
  <c r="G386"/>
  <c r="G385"/>
  <c r="I385" s="1"/>
  <c r="G384"/>
  <c r="G383"/>
  <c r="I383" s="1"/>
  <c r="G382"/>
  <c r="I382" s="1"/>
  <c r="G381"/>
  <c r="I381" s="1"/>
  <c r="G380"/>
  <c r="G379"/>
  <c r="G378"/>
  <c r="G377"/>
  <c r="I377" s="1"/>
  <c r="G376"/>
  <c r="G375"/>
  <c r="I375" s="1"/>
  <c r="G374"/>
  <c r="I374" s="1"/>
  <c r="G373"/>
  <c r="I373" s="1"/>
  <c r="G372"/>
  <c r="G371"/>
  <c r="G370"/>
  <c r="G369"/>
  <c r="I369" s="1"/>
  <c r="G368"/>
  <c r="G367"/>
  <c r="I367" s="1"/>
  <c r="G366"/>
  <c r="I366" s="1"/>
  <c r="G365"/>
  <c r="I365" s="1"/>
  <c r="G364"/>
  <c r="G363"/>
  <c r="G362"/>
  <c r="G361"/>
  <c r="I361" s="1"/>
  <c r="G360"/>
  <c r="G359"/>
  <c r="I359" s="1"/>
  <c r="G358"/>
  <c r="I358" s="1"/>
  <c r="G357"/>
  <c r="I357" s="1"/>
  <c r="G356"/>
  <c r="G355"/>
  <c r="G354"/>
  <c r="G353"/>
  <c r="I353" s="1"/>
  <c r="G352"/>
  <c r="G351"/>
  <c r="I351" s="1"/>
  <c r="G350"/>
  <c r="I350" s="1"/>
  <c r="G349"/>
  <c r="I349" s="1"/>
  <c r="G348"/>
  <c r="G347"/>
  <c r="G346"/>
  <c r="G345"/>
  <c r="I345" s="1"/>
  <c r="G344"/>
  <c r="G343"/>
  <c r="I343" s="1"/>
  <c r="I342"/>
  <c r="G342"/>
  <c r="G341"/>
  <c r="I341" s="1"/>
  <c r="G340"/>
  <c r="G339"/>
  <c r="G338"/>
  <c r="I338" s="1"/>
  <c r="G337"/>
  <c r="I337" s="1"/>
  <c r="G336"/>
  <c r="I336" s="1"/>
  <c r="G335"/>
  <c r="I335" s="1"/>
  <c r="G334"/>
  <c r="I334" s="1"/>
  <c r="G333"/>
  <c r="I333" s="1"/>
  <c r="G332"/>
  <c r="G331"/>
  <c r="G330"/>
  <c r="I330" s="1"/>
  <c r="G329"/>
  <c r="I329" s="1"/>
  <c r="G328"/>
  <c r="I328" s="1"/>
  <c r="G327"/>
  <c r="I327" s="1"/>
  <c r="G326"/>
  <c r="I326" s="1"/>
  <c r="G325"/>
  <c r="I325" s="1"/>
  <c r="G324"/>
  <c r="G323"/>
  <c r="G322"/>
  <c r="I322" s="1"/>
  <c r="G321"/>
  <c r="I321" s="1"/>
  <c r="G320"/>
  <c r="I320" s="1"/>
  <c r="G319"/>
  <c r="I319" s="1"/>
  <c r="G318"/>
  <c r="I318" s="1"/>
  <c r="G317"/>
  <c r="I317" s="1"/>
  <c r="G316"/>
  <c r="G315"/>
  <c r="G314"/>
  <c r="I314" s="1"/>
  <c r="G313"/>
  <c r="I313" s="1"/>
  <c r="G312"/>
  <c r="I312" s="1"/>
  <c r="G311"/>
  <c r="I311" s="1"/>
  <c r="G310"/>
  <c r="I310" s="1"/>
  <c r="G309"/>
  <c r="I309" s="1"/>
  <c r="G308"/>
  <c r="G307"/>
  <c r="G306"/>
  <c r="I306" s="1"/>
  <c r="G305"/>
  <c r="I305" s="1"/>
  <c r="G304"/>
  <c r="I304" s="1"/>
  <c r="G303"/>
  <c r="I303" s="1"/>
  <c r="G302"/>
  <c r="I302" s="1"/>
  <c r="G301"/>
  <c r="I301" s="1"/>
  <c r="G300"/>
  <c r="G299"/>
  <c r="G298"/>
  <c r="I298" s="1"/>
  <c r="G297"/>
  <c r="I297" s="1"/>
  <c r="G296"/>
  <c r="I296" s="1"/>
  <c r="G295"/>
  <c r="I295" s="1"/>
  <c r="I294"/>
  <c r="G294"/>
  <c r="G293"/>
  <c r="I293" s="1"/>
  <c r="G292"/>
  <c r="G291"/>
  <c r="G290"/>
  <c r="I290" s="1"/>
  <c r="G289"/>
  <c r="I289" s="1"/>
  <c r="G288"/>
  <c r="I288" s="1"/>
  <c r="G287"/>
  <c r="I287" s="1"/>
  <c r="G286"/>
  <c r="I286" s="1"/>
  <c r="G285"/>
  <c r="I285" s="1"/>
  <c r="G284"/>
  <c r="G283"/>
  <c r="G282"/>
  <c r="I282" s="1"/>
  <c r="G281"/>
  <c r="I281" s="1"/>
  <c r="G280"/>
  <c r="I280" s="1"/>
  <c r="G279"/>
  <c r="I279" s="1"/>
  <c r="G278"/>
  <c r="I278" s="1"/>
  <c r="G277"/>
  <c r="I277" s="1"/>
  <c r="G276"/>
  <c r="G275"/>
  <c r="I274"/>
  <c r="G274"/>
  <c r="G273"/>
  <c r="I273" s="1"/>
  <c r="G272"/>
  <c r="I272" s="1"/>
  <c r="I271"/>
  <c r="G271"/>
  <c r="G270"/>
  <c r="I270" s="1"/>
  <c r="G269"/>
  <c r="I269" s="1"/>
  <c r="I268"/>
  <c r="G268"/>
  <c r="G267"/>
  <c r="G266"/>
  <c r="G265"/>
  <c r="I265" s="1"/>
  <c r="G264"/>
  <c r="I264" s="1"/>
  <c r="G263"/>
  <c r="I263" s="1"/>
  <c r="G262"/>
  <c r="I262" s="1"/>
  <c r="G261"/>
  <c r="I261" s="1"/>
  <c r="G260"/>
  <c r="G259"/>
  <c r="G258"/>
  <c r="G257"/>
  <c r="I257" s="1"/>
  <c r="G256"/>
  <c r="I256" s="1"/>
  <c r="G255"/>
  <c r="I255" s="1"/>
  <c r="G254"/>
  <c r="I254" s="1"/>
  <c r="G253"/>
  <c r="I253" s="1"/>
  <c r="G252"/>
  <c r="G251"/>
  <c r="G250"/>
  <c r="I250" s="1"/>
  <c r="G249"/>
  <c r="I249" s="1"/>
  <c r="G248"/>
  <c r="I248" s="1"/>
  <c r="I247"/>
  <c r="G247"/>
  <c r="G246"/>
  <c r="I246" s="1"/>
  <c r="G245"/>
  <c r="I245" s="1"/>
  <c r="G244"/>
  <c r="G243"/>
  <c r="G242"/>
  <c r="G241"/>
  <c r="I241" s="1"/>
  <c r="G240"/>
  <c r="G239"/>
  <c r="I239" s="1"/>
  <c r="G238"/>
  <c r="I238" s="1"/>
  <c r="G237"/>
  <c r="I237" s="1"/>
  <c r="G236"/>
  <c r="G235"/>
  <c r="G234"/>
  <c r="G233"/>
  <c r="I233" s="1"/>
  <c r="G232"/>
  <c r="G231"/>
  <c r="I231" s="1"/>
  <c r="G230"/>
  <c r="I230" s="1"/>
  <c r="G229"/>
  <c r="I229" s="1"/>
  <c r="G228"/>
  <c r="G227"/>
  <c r="G226"/>
  <c r="G225"/>
  <c r="I225" s="1"/>
  <c r="G224"/>
  <c r="G223"/>
  <c r="I223" s="1"/>
  <c r="G222"/>
  <c r="I222" s="1"/>
  <c r="I221"/>
  <c r="G221"/>
  <c r="G220"/>
  <c r="G219"/>
  <c r="G218"/>
  <c r="I218" s="1"/>
  <c r="G217"/>
  <c r="I217" s="1"/>
  <c r="G216"/>
  <c r="I216" s="1"/>
  <c r="G215"/>
  <c r="I215" s="1"/>
  <c r="G214"/>
  <c r="I214" s="1"/>
  <c r="N15"/>
  <c r="N14"/>
  <c r="N13"/>
  <c r="N12"/>
  <c r="N11"/>
  <c r="N10"/>
  <c r="N9"/>
  <c r="D5"/>
  <c r="I942" l="1"/>
  <c r="I974"/>
  <c r="I937"/>
  <c r="I941"/>
  <c r="I945"/>
  <c r="I949"/>
  <c r="I953"/>
  <c r="I957"/>
  <c r="I961"/>
  <c r="I965"/>
  <c r="I969"/>
  <c r="I973"/>
  <c r="I977"/>
  <c r="H974"/>
  <c r="H966"/>
  <c r="I966" s="1"/>
  <c r="H958"/>
  <c r="I958" s="1"/>
  <c r="H950"/>
  <c r="I950" s="1"/>
  <c r="H942"/>
  <c r="H926"/>
  <c r="I926" s="1"/>
  <c r="H918"/>
  <c r="I918" s="1"/>
  <c r="I921"/>
  <c r="I925"/>
  <c r="I929"/>
  <c r="I933"/>
  <c r="H927"/>
  <c r="I927" s="1"/>
  <c r="H919"/>
  <c r="I919" s="1"/>
  <c r="I979"/>
  <c r="I917"/>
  <c r="I486"/>
  <c r="G987" i="6"/>
  <c r="H987" s="1"/>
  <c r="I987" s="1"/>
  <c r="I948" i="4"/>
  <c r="I284"/>
  <c r="I771"/>
  <c r="I220"/>
  <c r="I308"/>
  <c r="I332"/>
  <c r="I347"/>
  <c r="I355"/>
  <c r="I379"/>
  <c r="I395"/>
  <c r="I403"/>
  <c r="I419"/>
  <c r="I443"/>
  <c r="I596"/>
  <c r="I620"/>
  <c r="I636"/>
  <c r="I651"/>
  <c r="I659"/>
  <c r="I667"/>
  <c r="I683"/>
  <c r="I691"/>
  <c r="I699"/>
  <c r="I707"/>
  <c r="I714"/>
  <c r="I828"/>
  <c r="I843"/>
  <c r="I851"/>
  <c r="I859"/>
  <c r="I228"/>
  <c r="I236"/>
  <c r="I244"/>
  <c r="I258"/>
  <c r="I458"/>
  <c r="I474"/>
  <c r="I490"/>
  <c r="I506"/>
  <c r="I259"/>
  <c r="I267"/>
  <c r="I459"/>
  <c r="I467"/>
  <c r="I716"/>
  <c r="I723"/>
  <c r="I730"/>
  <c r="I760"/>
  <c r="I868"/>
  <c r="I875"/>
  <c r="I882"/>
  <c r="I890"/>
  <c r="I898"/>
  <c r="I252"/>
  <c r="I260"/>
  <c r="I460"/>
  <c r="I476"/>
  <c r="I484"/>
  <c r="I492"/>
  <c r="I500"/>
  <c r="I508"/>
  <c r="I515"/>
  <c r="I523"/>
  <c r="I531"/>
  <c r="I539"/>
  <c r="I576"/>
  <c r="I584"/>
  <c r="I724"/>
  <c r="I738"/>
  <c r="I746"/>
  <c r="I776"/>
  <c r="I784"/>
  <c r="I792"/>
  <c r="I800"/>
  <c r="I964"/>
  <c r="I219"/>
  <c r="I226"/>
  <c r="I234"/>
  <c r="I242"/>
  <c r="I292"/>
  <c r="I299"/>
  <c r="I307"/>
  <c r="I315"/>
  <c r="I323"/>
  <c r="I331"/>
  <c r="I339"/>
  <c r="I346"/>
  <c r="I354"/>
  <c r="I362"/>
  <c r="I370"/>
  <c r="I378"/>
  <c r="I386"/>
  <c r="I394"/>
  <c r="I402"/>
  <c r="I410"/>
  <c r="I418"/>
  <c r="I426"/>
  <c r="I434"/>
  <c r="I442"/>
  <c r="I450"/>
  <c r="I572"/>
  <c r="I580"/>
  <c r="I587"/>
  <c r="I595"/>
  <c r="I603"/>
  <c r="I611"/>
  <c r="I788"/>
  <c r="I796"/>
  <c r="I804"/>
  <c r="I827"/>
  <c r="I835"/>
  <c r="I842"/>
  <c r="I850"/>
  <c r="I858"/>
  <c r="I872"/>
  <c r="I548"/>
  <c r="I940"/>
  <c r="I972"/>
  <c r="I276"/>
  <c r="I764"/>
  <c r="I819"/>
  <c r="I235"/>
  <c r="I324"/>
  <c r="I371"/>
  <c r="I427"/>
  <c r="I628"/>
  <c r="I836"/>
  <c r="I956"/>
  <c r="I756"/>
  <c r="I779"/>
  <c r="I811"/>
  <c r="I227"/>
  <c r="I243"/>
  <c r="I300"/>
  <c r="I316"/>
  <c r="I340"/>
  <c r="I363"/>
  <c r="I387"/>
  <c r="I411"/>
  <c r="I435"/>
  <c r="I588"/>
  <c r="I644"/>
  <c r="I675"/>
  <c r="I866"/>
  <c r="I266"/>
  <c r="I466"/>
  <c r="I482"/>
  <c r="I498"/>
  <c r="I844"/>
  <c r="I936"/>
  <c r="I944"/>
  <c r="I952"/>
  <c r="I960"/>
  <c r="I968"/>
  <c r="I915"/>
  <c r="I954"/>
  <c r="I840"/>
  <c r="I884"/>
  <c r="I892"/>
  <c r="I900"/>
  <c r="I907"/>
  <c r="I923"/>
  <c r="I931"/>
  <c r="I938"/>
  <c r="I946"/>
  <c r="I962"/>
  <c r="I970"/>
  <c r="I224"/>
  <c r="I232"/>
  <c r="I240"/>
  <c r="I275"/>
  <c r="I283"/>
  <c r="I344"/>
  <c r="I352"/>
  <c r="I360"/>
  <c r="I368"/>
  <c r="I376"/>
  <c r="I384"/>
  <c r="I392"/>
  <c r="I400"/>
  <c r="I408"/>
  <c r="I416"/>
  <c r="I424"/>
  <c r="I432"/>
  <c r="I440"/>
  <c r="I448"/>
  <c r="I454"/>
  <c r="I468"/>
  <c r="I483"/>
  <c r="I491"/>
  <c r="I499"/>
  <c r="I507"/>
  <c r="I514"/>
  <c r="I522"/>
  <c r="I530"/>
  <c r="I538"/>
  <c r="I546"/>
  <c r="I552"/>
  <c r="M10" s="1"/>
  <c r="I560"/>
  <c r="I575"/>
  <c r="I583"/>
  <c r="I590"/>
  <c r="I598"/>
  <c r="I606"/>
  <c r="I614"/>
  <c r="I652"/>
  <c r="I660"/>
  <c r="I668"/>
  <c r="I676"/>
  <c r="I684"/>
  <c r="I692"/>
  <c r="I700"/>
  <c r="I708"/>
  <c r="I715"/>
  <c r="I722"/>
  <c r="I729"/>
  <c r="I736"/>
  <c r="I744"/>
  <c r="I752"/>
  <c r="I759"/>
  <c r="I767"/>
  <c r="I774"/>
  <c r="I782"/>
  <c r="I812"/>
  <c r="I820"/>
  <c r="I834"/>
  <c r="I841"/>
  <c r="I848"/>
  <c r="I856"/>
  <c r="I908"/>
  <c r="I916"/>
  <c r="I924"/>
  <c r="I932"/>
  <c r="I939"/>
  <c r="I947"/>
  <c r="I955"/>
  <c r="I963"/>
  <c r="I971"/>
  <c r="I978"/>
  <c r="I348"/>
  <c r="I356"/>
  <c r="I364"/>
  <c r="I372"/>
  <c r="I380"/>
  <c r="I388"/>
  <c r="I396"/>
  <c r="I404"/>
  <c r="I412"/>
  <c r="I420"/>
  <c r="I428"/>
  <c r="I436"/>
  <c r="I444"/>
  <c r="I472"/>
  <c r="I556"/>
  <c r="I564"/>
  <c r="I571"/>
  <c r="I579"/>
  <c r="I586"/>
  <c r="I594"/>
  <c r="I602"/>
  <c r="I610"/>
  <c r="I618"/>
  <c r="I648"/>
  <c r="I656"/>
  <c r="I664"/>
  <c r="I672"/>
  <c r="I680"/>
  <c r="I688"/>
  <c r="I696"/>
  <c r="I704"/>
  <c r="I732"/>
  <c r="I740"/>
  <c r="I748"/>
  <c r="I755"/>
  <c r="I763"/>
  <c r="I770"/>
  <c r="I778"/>
  <c r="I786"/>
  <c r="I816"/>
  <c r="I830"/>
  <c r="I852"/>
  <c r="I860"/>
  <c r="I867"/>
  <c r="I874"/>
  <c r="I912"/>
  <c r="I920"/>
  <c r="I928"/>
  <c r="I935"/>
  <c r="I943"/>
  <c r="I951"/>
  <c r="I959"/>
  <c r="I967"/>
  <c r="I975"/>
  <c r="I604"/>
  <c r="I612"/>
  <c r="I627"/>
  <c r="I635"/>
  <c r="I643"/>
  <c r="M11" s="1"/>
  <c r="I650"/>
  <c r="I658"/>
  <c r="I666"/>
  <c r="I674"/>
  <c r="I682"/>
  <c r="I690"/>
  <c r="I698"/>
  <c r="I706"/>
  <c r="I720"/>
  <c r="I772"/>
  <c r="I780"/>
  <c r="I795"/>
  <c r="I803"/>
  <c r="I810"/>
  <c r="I818"/>
  <c r="I832"/>
  <c r="I854"/>
  <c r="I862"/>
  <c r="I876"/>
  <c r="I883"/>
  <c r="I891"/>
  <c r="I899"/>
  <c r="I906"/>
  <c r="I914"/>
  <c r="I922"/>
  <c r="I930"/>
  <c r="Q8"/>
  <c r="Q15"/>
  <c r="Q12"/>
  <c r="Q11"/>
  <c r="P9"/>
  <c r="Q13"/>
  <c r="Q9"/>
  <c r="Q14"/>
  <c r="P12"/>
  <c r="P8"/>
  <c r="P14"/>
  <c r="Q10"/>
  <c r="M9"/>
  <c r="P15"/>
  <c r="P10"/>
  <c r="P11"/>
  <c r="P13"/>
  <c r="M13"/>
  <c r="N10" i="1"/>
  <c r="N11"/>
  <c r="N12"/>
  <c r="N13"/>
  <c r="N14"/>
  <c r="N15"/>
  <c r="N9"/>
  <c r="I674"/>
  <c r="I678"/>
  <c r="I690"/>
  <c r="I694"/>
  <c r="I706"/>
  <c r="I708"/>
  <c r="I722"/>
  <c r="I724"/>
  <c r="I742"/>
  <c r="I744"/>
  <c r="I750"/>
  <c r="I758"/>
  <c r="I762"/>
  <c r="I766"/>
  <c r="I782"/>
  <c r="I784"/>
  <c r="I790"/>
  <c r="I794"/>
  <c r="I798"/>
  <c r="I808"/>
  <c r="I814"/>
  <c r="I850"/>
  <c r="I874"/>
  <c r="I882"/>
  <c r="I890"/>
  <c r="I898"/>
  <c r="G670"/>
  <c r="H670" s="1"/>
  <c r="I670" s="1"/>
  <c r="G671"/>
  <c r="H671"/>
  <c r="I671" s="1"/>
  <c r="G672"/>
  <c r="H672"/>
  <c r="I672" s="1"/>
  <c r="G673"/>
  <c r="H673"/>
  <c r="I673" s="1"/>
  <c r="G674"/>
  <c r="H674" s="1"/>
  <c r="G675"/>
  <c r="H675" s="1"/>
  <c r="I675" s="1"/>
  <c r="G676"/>
  <c r="H676"/>
  <c r="I676" s="1"/>
  <c r="G677"/>
  <c r="H677"/>
  <c r="I677" s="1"/>
  <c r="G678"/>
  <c r="H678" s="1"/>
  <c r="G679"/>
  <c r="H679" s="1"/>
  <c r="I679" s="1"/>
  <c r="G680"/>
  <c r="H680" s="1"/>
  <c r="I680" s="1"/>
  <c r="G681"/>
  <c r="H681" s="1"/>
  <c r="I681" s="1"/>
  <c r="G682"/>
  <c r="H682" s="1"/>
  <c r="I682" s="1"/>
  <c r="G683"/>
  <c r="H683" s="1"/>
  <c r="I683" s="1"/>
  <c r="G684"/>
  <c r="H684" s="1"/>
  <c r="I684" s="1"/>
  <c r="G685"/>
  <c r="H685" s="1"/>
  <c r="I685" s="1"/>
  <c r="G686"/>
  <c r="H686" s="1"/>
  <c r="I686" s="1"/>
  <c r="G687"/>
  <c r="H687"/>
  <c r="I687" s="1"/>
  <c r="G688"/>
  <c r="H688"/>
  <c r="I688" s="1"/>
  <c r="G689"/>
  <c r="H689"/>
  <c r="I689" s="1"/>
  <c r="G690"/>
  <c r="H690" s="1"/>
  <c r="G691"/>
  <c r="H691" s="1"/>
  <c r="I691" s="1"/>
  <c r="G692"/>
  <c r="H692"/>
  <c r="I692" s="1"/>
  <c r="G693"/>
  <c r="H693"/>
  <c r="I693" s="1"/>
  <c r="G694"/>
  <c r="H694" s="1"/>
  <c r="G695"/>
  <c r="H695" s="1"/>
  <c r="I695" s="1"/>
  <c r="G696"/>
  <c r="H696" s="1"/>
  <c r="I696" s="1"/>
  <c r="G697"/>
  <c r="H697" s="1"/>
  <c r="I697" s="1"/>
  <c r="G698"/>
  <c r="H698" s="1"/>
  <c r="I698" s="1"/>
  <c r="G699"/>
  <c r="H699" s="1"/>
  <c r="I699" s="1"/>
  <c r="G700"/>
  <c r="H700" s="1"/>
  <c r="I700" s="1"/>
  <c r="G701"/>
  <c r="H701" s="1"/>
  <c r="I701" s="1"/>
  <c r="G702"/>
  <c r="H702" s="1"/>
  <c r="I702" s="1"/>
  <c r="G703"/>
  <c r="H703"/>
  <c r="I703" s="1"/>
  <c r="G704"/>
  <c r="H704"/>
  <c r="I704" s="1"/>
  <c r="G705"/>
  <c r="H705"/>
  <c r="I705" s="1"/>
  <c r="G706"/>
  <c r="H706" s="1"/>
  <c r="G707"/>
  <c r="H707" s="1"/>
  <c r="I707" s="1"/>
  <c r="G708"/>
  <c r="H708" s="1"/>
  <c r="G709"/>
  <c r="H709" s="1"/>
  <c r="I709" s="1"/>
  <c r="G710"/>
  <c r="H710" s="1"/>
  <c r="I710" s="1"/>
  <c r="G711"/>
  <c r="H711" s="1"/>
  <c r="I711" s="1"/>
  <c r="G712"/>
  <c r="H712" s="1"/>
  <c r="I712" s="1"/>
  <c r="G713"/>
  <c r="H713" s="1"/>
  <c r="I713" s="1"/>
  <c r="G714"/>
  <c r="H714" s="1"/>
  <c r="I714" s="1"/>
  <c r="G715"/>
  <c r="H715" s="1"/>
  <c r="I715" s="1"/>
  <c r="G716"/>
  <c r="H716" s="1"/>
  <c r="I716" s="1"/>
  <c r="G717"/>
  <c r="H717" s="1"/>
  <c r="I717" s="1"/>
  <c r="G718"/>
  <c r="H718" s="1"/>
  <c r="I718" s="1"/>
  <c r="G719"/>
  <c r="H719"/>
  <c r="I719" s="1"/>
  <c r="G720"/>
  <c r="H720"/>
  <c r="I720" s="1"/>
  <c r="G721"/>
  <c r="H721"/>
  <c r="I721" s="1"/>
  <c r="G722"/>
  <c r="H722" s="1"/>
  <c r="G723"/>
  <c r="H723" s="1"/>
  <c r="I723" s="1"/>
  <c r="G724"/>
  <c r="H724" s="1"/>
  <c r="G725"/>
  <c r="H725" s="1"/>
  <c r="I725" s="1"/>
  <c r="G726"/>
  <c r="H726" s="1"/>
  <c r="I726" s="1"/>
  <c r="G727"/>
  <c r="H727" s="1"/>
  <c r="I727" s="1"/>
  <c r="G728"/>
  <c r="H728" s="1"/>
  <c r="I728" s="1"/>
  <c r="G729"/>
  <c r="H729" s="1"/>
  <c r="I729" s="1"/>
  <c r="G730"/>
  <c r="H730" s="1"/>
  <c r="I730" s="1"/>
  <c r="G731"/>
  <c r="H731" s="1"/>
  <c r="I731" s="1"/>
  <c r="G732"/>
  <c r="H732" s="1"/>
  <c r="I732" s="1"/>
  <c r="G733"/>
  <c r="H733" s="1"/>
  <c r="I733" s="1"/>
  <c r="G734"/>
  <c r="H734" s="1"/>
  <c r="I734" s="1"/>
  <c r="G735"/>
  <c r="H735"/>
  <c r="I735" s="1"/>
  <c r="G736"/>
  <c r="H736" s="1"/>
  <c r="I736" s="1"/>
  <c r="G737"/>
  <c r="H737" s="1"/>
  <c r="I737" s="1"/>
  <c r="G738"/>
  <c r="H738" s="1"/>
  <c r="I738" s="1"/>
  <c r="G739"/>
  <c r="H739" s="1"/>
  <c r="I739" s="1"/>
  <c r="G740"/>
  <c r="H740" s="1"/>
  <c r="I740" s="1"/>
  <c r="G741"/>
  <c r="H741"/>
  <c r="I741" s="1"/>
  <c r="G742"/>
  <c r="H742" s="1"/>
  <c r="G743"/>
  <c r="H743" s="1"/>
  <c r="I743" s="1"/>
  <c r="G744"/>
  <c r="H744" s="1"/>
  <c r="G745"/>
  <c r="H745" s="1"/>
  <c r="I745" s="1"/>
  <c r="G746"/>
  <c r="H746" s="1"/>
  <c r="I746" s="1"/>
  <c r="G747"/>
  <c r="H747" s="1"/>
  <c r="I747" s="1"/>
  <c r="G748"/>
  <c r="H748" s="1"/>
  <c r="I748" s="1"/>
  <c r="G749"/>
  <c r="H749"/>
  <c r="I749" s="1"/>
  <c r="G750"/>
  <c r="H750" s="1"/>
  <c r="G751"/>
  <c r="H751" s="1"/>
  <c r="I751" s="1"/>
  <c r="G752"/>
  <c r="H752" s="1"/>
  <c r="I752" s="1"/>
  <c r="G753"/>
  <c r="H753" s="1"/>
  <c r="I753" s="1"/>
  <c r="G754"/>
  <c r="H754" s="1"/>
  <c r="I754" s="1"/>
  <c r="G755"/>
  <c r="H755" s="1"/>
  <c r="I755" s="1"/>
  <c r="G756"/>
  <c r="H756" s="1"/>
  <c r="I756" s="1"/>
  <c r="G757"/>
  <c r="H757"/>
  <c r="I757" s="1"/>
  <c r="G758"/>
  <c r="H758" s="1"/>
  <c r="G759"/>
  <c r="H759" s="1"/>
  <c r="I759" s="1"/>
  <c r="G760"/>
  <c r="H760"/>
  <c r="I760" s="1"/>
  <c r="G761"/>
  <c r="H761"/>
  <c r="I761" s="1"/>
  <c r="G762"/>
  <c r="H762" s="1"/>
  <c r="G763"/>
  <c r="H763" s="1"/>
  <c r="I763" s="1"/>
  <c r="G764"/>
  <c r="H764"/>
  <c r="I764" s="1"/>
  <c r="G765"/>
  <c r="H765"/>
  <c r="I765" s="1"/>
  <c r="G766"/>
  <c r="H766" s="1"/>
  <c r="G767"/>
  <c r="H767" s="1"/>
  <c r="I767" s="1"/>
  <c r="G768"/>
  <c r="H768" s="1"/>
  <c r="I768" s="1"/>
  <c r="G769"/>
  <c r="H769" s="1"/>
  <c r="I769" s="1"/>
  <c r="G770"/>
  <c r="H770" s="1"/>
  <c r="I770" s="1"/>
  <c r="G771"/>
  <c r="H771" s="1"/>
  <c r="I771" s="1"/>
  <c r="G772"/>
  <c r="H772" s="1"/>
  <c r="I772" s="1"/>
  <c r="G773"/>
  <c r="H773" s="1"/>
  <c r="I773" s="1"/>
  <c r="G774"/>
  <c r="H774" s="1"/>
  <c r="I774" s="1"/>
  <c r="G775"/>
  <c r="H775"/>
  <c r="I775" s="1"/>
  <c r="G776"/>
  <c r="H776" s="1"/>
  <c r="I776" s="1"/>
  <c r="G777"/>
  <c r="H777" s="1"/>
  <c r="I777" s="1"/>
  <c r="G778"/>
  <c r="H778" s="1"/>
  <c r="I778" s="1"/>
  <c r="G779"/>
  <c r="H779" s="1"/>
  <c r="I779" s="1"/>
  <c r="G780"/>
  <c r="H780" s="1"/>
  <c r="I780" s="1"/>
  <c r="G781"/>
  <c r="H781"/>
  <c r="I781" s="1"/>
  <c r="G782"/>
  <c r="H782" s="1"/>
  <c r="G783"/>
  <c r="H783" s="1"/>
  <c r="I783" s="1"/>
  <c r="G784"/>
  <c r="H784" s="1"/>
  <c r="G785"/>
  <c r="H785" s="1"/>
  <c r="I785" s="1"/>
  <c r="G786"/>
  <c r="H786" s="1"/>
  <c r="I786" s="1"/>
  <c r="G787"/>
  <c r="H787" s="1"/>
  <c r="I787" s="1"/>
  <c r="G788"/>
  <c r="H788" s="1"/>
  <c r="I788" s="1"/>
  <c r="G789"/>
  <c r="H789"/>
  <c r="I789" s="1"/>
  <c r="G790"/>
  <c r="H790" s="1"/>
  <c r="G791"/>
  <c r="H791" s="1"/>
  <c r="I791" s="1"/>
  <c r="G792"/>
  <c r="H792"/>
  <c r="I792" s="1"/>
  <c r="G793"/>
  <c r="H793"/>
  <c r="I793" s="1"/>
  <c r="G794"/>
  <c r="H794" s="1"/>
  <c r="G795"/>
  <c r="H795" s="1"/>
  <c r="I795" s="1"/>
  <c r="G796"/>
  <c r="H796"/>
  <c r="I796" s="1"/>
  <c r="G797"/>
  <c r="H797"/>
  <c r="I797" s="1"/>
  <c r="G798"/>
  <c r="H798" s="1"/>
  <c r="G799"/>
  <c r="H799" s="1"/>
  <c r="I799" s="1"/>
  <c r="G800"/>
  <c r="H800" s="1"/>
  <c r="I800" s="1"/>
  <c r="G801"/>
  <c r="H801" s="1"/>
  <c r="I801" s="1"/>
  <c r="G802"/>
  <c r="H802" s="1"/>
  <c r="I802" s="1"/>
  <c r="G803"/>
  <c r="H803" s="1"/>
  <c r="I803" s="1"/>
  <c r="G804"/>
  <c r="H804" s="1"/>
  <c r="I804" s="1"/>
  <c r="G805"/>
  <c r="H805" s="1"/>
  <c r="I805" s="1"/>
  <c r="G806"/>
  <c r="H806" s="1"/>
  <c r="I806" s="1"/>
  <c r="G807"/>
  <c r="H807"/>
  <c r="I807" s="1"/>
  <c r="G808"/>
  <c r="H808" s="1"/>
  <c r="G809"/>
  <c r="H809" s="1"/>
  <c r="I809" s="1"/>
  <c r="G810"/>
  <c r="H810" s="1"/>
  <c r="I810" s="1"/>
  <c r="G811"/>
  <c r="H811" s="1"/>
  <c r="I811" s="1"/>
  <c r="G812"/>
  <c r="H812" s="1"/>
  <c r="I812" s="1"/>
  <c r="G813"/>
  <c r="H813"/>
  <c r="I813" s="1"/>
  <c r="G814"/>
  <c r="H814" s="1"/>
  <c r="G815"/>
  <c r="H815" s="1"/>
  <c r="I815" s="1"/>
  <c r="G816"/>
  <c r="H816" s="1"/>
  <c r="I816" s="1"/>
  <c r="G817"/>
  <c r="H817" s="1"/>
  <c r="I817" s="1"/>
  <c r="G818"/>
  <c r="H818" s="1"/>
  <c r="I818" s="1"/>
  <c r="G819"/>
  <c r="H819" s="1"/>
  <c r="I819" s="1"/>
  <c r="G820"/>
  <c r="H820" s="1"/>
  <c r="I820" s="1"/>
  <c r="G821"/>
  <c r="H821"/>
  <c r="I821" s="1"/>
  <c r="G822"/>
  <c r="H822"/>
  <c r="I822" s="1"/>
  <c r="G823"/>
  <c r="H823"/>
  <c r="I823" s="1"/>
  <c r="G824"/>
  <c r="H824" s="1"/>
  <c r="I824" s="1"/>
  <c r="G825"/>
  <c r="H825" s="1"/>
  <c r="I825" s="1"/>
  <c r="G826"/>
  <c r="H826" s="1"/>
  <c r="I826" s="1"/>
  <c r="G827"/>
  <c r="H827" s="1"/>
  <c r="I827" s="1"/>
  <c r="G828"/>
  <c r="H828" s="1"/>
  <c r="I828" s="1"/>
  <c r="G829"/>
  <c r="H829"/>
  <c r="I829" s="1"/>
  <c r="G830"/>
  <c r="H830"/>
  <c r="I830" s="1"/>
  <c r="G831"/>
  <c r="H831"/>
  <c r="I831" s="1"/>
  <c r="G832"/>
  <c r="H832" s="1"/>
  <c r="I832" s="1"/>
  <c r="G833"/>
  <c r="H833" s="1"/>
  <c r="I833" s="1"/>
  <c r="G834"/>
  <c r="H834" s="1"/>
  <c r="I834" s="1"/>
  <c r="G835"/>
  <c r="H835" s="1"/>
  <c r="I835" s="1"/>
  <c r="G836"/>
  <c r="H836" s="1"/>
  <c r="I836" s="1"/>
  <c r="G837"/>
  <c r="H837"/>
  <c r="I837" s="1"/>
  <c r="G838"/>
  <c r="H838"/>
  <c r="I838" s="1"/>
  <c r="G839"/>
  <c r="H839"/>
  <c r="I839" s="1"/>
  <c r="G840"/>
  <c r="H840"/>
  <c r="I840" s="1"/>
  <c r="G841"/>
  <c r="H841"/>
  <c r="I841" s="1"/>
  <c r="G842"/>
  <c r="H842" s="1"/>
  <c r="I842" s="1"/>
  <c r="G843"/>
  <c r="H843" s="1"/>
  <c r="I843" s="1"/>
  <c r="G844"/>
  <c r="H844"/>
  <c r="I844" s="1"/>
  <c r="G845"/>
  <c r="H845"/>
  <c r="I845" s="1"/>
  <c r="G846"/>
  <c r="H846"/>
  <c r="I846" s="1"/>
  <c r="G847"/>
  <c r="H847"/>
  <c r="I847" s="1"/>
  <c r="G848"/>
  <c r="H848"/>
  <c r="I848" s="1"/>
  <c r="G849"/>
  <c r="H849"/>
  <c r="I849" s="1"/>
  <c r="G850"/>
  <c r="H850" s="1"/>
  <c r="G851"/>
  <c r="H851" s="1"/>
  <c r="I851" s="1"/>
  <c r="G852"/>
  <c r="H852"/>
  <c r="I852" s="1"/>
  <c r="G853"/>
  <c r="H853"/>
  <c r="I853" s="1"/>
  <c r="G854"/>
  <c r="H854"/>
  <c r="I854" s="1"/>
  <c r="G855"/>
  <c r="H855"/>
  <c r="I855" s="1"/>
  <c r="G856"/>
  <c r="H856"/>
  <c r="I856" s="1"/>
  <c r="G857"/>
  <c r="H857"/>
  <c r="I857" s="1"/>
  <c r="G858"/>
  <c r="H858" s="1"/>
  <c r="I858" s="1"/>
  <c r="G859"/>
  <c r="H859" s="1"/>
  <c r="I859" s="1"/>
  <c r="G860"/>
  <c r="H860"/>
  <c r="I860" s="1"/>
  <c r="G861"/>
  <c r="H861"/>
  <c r="I861" s="1"/>
  <c r="G862"/>
  <c r="H862"/>
  <c r="I862" s="1"/>
  <c r="G863"/>
  <c r="H863" s="1"/>
  <c r="I863" s="1"/>
  <c r="G864"/>
  <c r="H864" s="1"/>
  <c r="I864" s="1"/>
  <c r="G865"/>
  <c r="H865" s="1"/>
  <c r="I865" s="1"/>
  <c r="G866"/>
  <c r="H866" s="1"/>
  <c r="I866" s="1"/>
  <c r="G867"/>
  <c r="H867" s="1"/>
  <c r="I867" s="1"/>
  <c r="G868"/>
  <c r="H868" s="1"/>
  <c r="I868" s="1"/>
  <c r="G869"/>
  <c r="H869" s="1"/>
  <c r="I869" s="1"/>
  <c r="G870"/>
  <c r="H870" s="1"/>
  <c r="I870" s="1"/>
  <c r="G871"/>
  <c r="H871" s="1"/>
  <c r="I871" s="1"/>
  <c r="G872"/>
  <c r="H872"/>
  <c r="I872" s="1"/>
  <c r="G873"/>
  <c r="H873"/>
  <c r="I873" s="1"/>
  <c r="G874"/>
  <c r="H874" s="1"/>
  <c r="G875"/>
  <c r="H875" s="1"/>
  <c r="I875" s="1"/>
  <c r="G876"/>
  <c r="H876"/>
  <c r="I876" s="1"/>
  <c r="G877"/>
  <c r="H877"/>
  <c r="I877" s="1"/>
  <c r="G878"/>
  <c r="H878"/>
  <c r="I878" s="1"/>
  <c r="G879"/>
  <c r="H879" s="1"/>
  <c r="I879" s="1"/>
  <c r="G880"/>
  <c r="H880" s="1"/>
  <c r="I880" s="1"/>
  <c r="G881"/>
  <c r="H881"/>
  <c r="I881" s="1"/>
  <c r="G882"/>
  <c r="H882" s="1"/>
  <c r="G883"/>
  <c r="H883" s="1"/>
  <c r="I883" s="1"/>
  <c r="G884"/>
  <c r="H884" s="1"/>
  <c r="I884" s="1"/>
  <c r="G885"/>
  <c r="H885" s="1"/>
  <c r="I885" s="1"/>
  <c r="G886"/>
  <c r="H886" s="1"/>
  <c r="I886" s="1"/>
  <c r="G887"/>
  <c r="H887" s="1"/>
  <c r="I887" s="1"/>
  <c r="G888"/>
  <c r="H888" s="1"/>
  <c r="I888" s="1"/>
  <c r="G889"/>
  <c r="H889"/>
  <c r="I889" s="1"/>
  <c r="G890"/>
  <c r="H890" s="1"/>
  <c r="G891"/>
  <c r="H891" s="1"/>
  <c r="I891" s="1"/>
  <c r="G892"/>
  <c r="H892" s="1"/>
  <c r="I892" s="1"/>
  <c r="G893"/>
  <c r="H893" s="1"/>
  <c r="I893" s="1"/>
  <c r="G894"/>
  <c r="H894" s="1"/>
  <c r="I894" s="1"/>
  <c r="G895"/>
  <c r="H895" s="1"/>
  <c r="I895" s="1"/>
  <c r="G896"/>
  <c r="H896" s="1"/>
  <c r="I896" s="1"/>
  <c r="G897"/>
  <c r="H897"/>
  <c r="I897" s="1"/>
  <c r="G898"/>
  <c r="H898" s="1"/>
  <c r="G899"/>
  <c r="H899" s="1"/>
  <c r="I899" s="1"/>
  <c r="G900"/>
  <c r="H900" s="1"/>
  <c r="I900" s="1"/>
  <c r="G901"/>
  <c r="H901" s="1"/>
  <c r="I901" s="1"/>
  <c r="G902"/>
  <c r="H902" s="1"/>
  <c r="I902" s="1"/>
  <c r="G903"/>
  <c r="H903" s="1"/>
  <c r="I903" s="1"/>
  <c r="G904"/>
  <c r="H904" s="1"/>
  <c r="I904" s="1"/>
  <c r="G905"/>
  <c r="H905" s="1"/>
  <c r="I905" s="1"/>
  <c r="G906"/>
  <c r="H906" s="1"/>
  <c r="I906" s="1"/>
  <c r="G907"/>
  <c r="H907" s="1"/>
  <c r="I907" s="1"/>
  <c r="G908"/>
  <c r="H908" s="1"/>
  <c r="I908" s="1"/>
  <c r="G909"/>
  <c r="H909" s="1"/>
  <c r="I909" s="1"/>
  <c r="G910"/>
  <c r="H910" s="1"/>
  <c r="I910" s="1"/>
  <c r="G911"/>
  <c r="H911" s="1"/>
  <c r="I911" s="1"/>
  <c r="G912"/>
  <c r="H912" s="1"/>
  <c r="I912" s="1"/>
  <c r="G913"/>
  <c r="H913" s="1"/>
  <c r="I913" s="1"/>
  <c r="G914"/>
  <c r="H914" s="1"/>
  <c r="I914" s="1"/>
  <c r="G915"/>
  <c r="H915" s="1"/>
  <c r="I915" s="1"/>
  <c r="G916"/>
  <c r="H916" s="1"/>
  <c r="I916" s="1"/>
  <c r="G917"/>
  <c r="H917" s="1"/>
  <c r="I917" s="1"/>
  <c r="G918"/>
  <c r="H918"/>
  <c r="I918" s="1"/>
  <c r="G919"/>
  <c r="H919" s="1"/>
  <c r="I919" s="1"/>
  <c r="G920"/>
  <c r="H920" s="1"/>
  <c r="I920" s="1"/>
  <c r="G921"/>
  <c r="H921" s="1"/>
  <c r="I921" s="1"/>
  <c r="G922"/>
  <c r="H922" s="1"/>
  <c r="I922" s="1"/>
  <c r="G923"/>
  <c r="H923" s="1"/>
  <c r="I923" s="1"/>
  <c r="G924"/>
  <c r="H924" s="1"/>
  <c r="I924" s="1"/>
  <c r="G925"/>
  <c r="H925" s="1"/>
  <c r="I925" s="1"/>
  <c r="G926"/>
  <c r="H926" s="1"/>
  <c r="I926" s="1"/>
  <c r="G927"/>
  <c r="H927" s="1"/>
  <c r="I927" s="1"/>
  <c r="G928"/>
  <c r="H928" s="1"/>
  <c r="I928" s="1"/>
  <c r="G929"/>
  <c r="H929"/>
  <c r="I929" s="1"/>
  <c r="G930"/>
  <c r="H930" s="1"/>
  <c r="I930" s="1"/>
  <c r="G931"/>
  <c r="H931" s="1"/>
  <c r="I931" s="1"/>
  <c r="G932"/>
  <c r="H932"/>
  <c r="I932" s="1"/>
  <c r="G933"/>
  <c r="H933" s="1"/>
  <c r="I933" s="1"/>
  <c r="G934"/>
  <c r="H934" s="1"/>
  <c r="I934" s="1"/>
  <c r="G935"/>
  <c r="H935" s="1"/>
  <c r="I935" s="1"/>
  <c r="G936"/>
  <c r="H936" s="1"/>
  <c r="I936" s="1"/>
  <c r="G937"/>
  <c r="H937" s="1"/>
  <c r="I937" s="1"/>
  <c r="G938"/>
  <c r="H938" s="1"/>
  <c r="I938" s="1"/>
  <c r="G939"/>
  <c r="H939" s="1"/>
  <c r="I939" s="1"/>
  <c r="G940"/>
  <c r="H940" s="1"/>
  <c r="I940" s="1"/>
  <c r="G941"/>
  <c r="H941" s="1"/>
  <c r="I941" s="1"/>
  <c r="G942"/>
  <c r="H942"/>
  <c r="I942" s="1"/>
  <c r="G943"/>
  <c r="H943" s="1"/>
  <c r="I943" s="1"/>
  <c r="G944"/>
  <c r="H944" s="1"/>
  <c r="I944" s="1"/>
  <c r="G945"/>
  <c r="H945"/>
  <c r="I945" s="1"/>
  <c r="G946"/>
  <c r="H946" s="1"/>
  <c r="I946" s="1"/>
  <c r="G947"/>
  <c r="H947" s="1"/>
  <c r="I947" s="1"/>
  <c r="G948"/>
  <c r="H948" s="1"/>
  <c r="I948" s="1"/>
  <c r="G949"/>
  <c r="H949" s="1"/>
  <c r="I949" s="1"/>
  <c r="G950"/>
  <c r="H950"/>
  <c r="I950" s="1"/>
  <c r="G951"/>
  <c r="H951" s="1"/>
  <c r="I951" s="1"/>
  <c r="G952"/>
  <c r="H952" s="1"/>
  <c r="I952" s="1"/>
  <c r="G953"/>
  <c r="H953"/>
  <c r="I953" s="1"/>
  <c r="G954"/>
  <c r="H954" s="1"/>
  <c r="I954" s="1"/>
  <c r="G955"/>
  <c r="H955" s="1"/>
  <c r="I955" s="1"/>
  <c r="G956"/>
  <c r="H956" s="1"/>
  <c r="I956" s="1"/>
  <c r="G957"/>
  <c r="H957" s="1"/>
  <c r="I957" s="1"/>
  <c r="G958"/>
  <c r="H958"/>
  <c r="I958" s="1"/>
  <c r="G959"/>
  <c r="H959" s="1"/>
  <c r="I959" s="1"/>
  <c r="G960"/>
  <c r="H960" s="1"/>
  <c r="I960" s="1"/>
  <c r="G961"/>
  <c r="H961"/>
  <c r="I961" s="1"/>
  <c r="G962"/>
  <c r="H962" s="1"/>
  <c r="I962" s="1"/>
  <c r="G963"/>
  <c r="H963" s="1"/>
  <c r="I963" s="1"/>
  <c r="G964"/>
  <c r="H964" s="1"/>
  <c r="I964" s="1"/>
  <c r="G965"/>
  <c r="H965" s="1"/>
  <c r="I965" s="1"/>
  <c r="G966"/>
  <c r="H966" s="1"/>
  <c r="I966" s="1"/>
  <c r="G967"/>
  <c r="H967" s="1"/>
  <c r="I967" s="1"/>
  <c r="G968"/>
  <c r="H968" s="1"/>
  <c r="I968" s="1"/>
  <c r="G969"/>
  <c r="H969" s="1"/>
  <c r="I969" s="1"/>
  <c r="G970"/>
  <c r="H970" s="1"/>
  <c r="I970" s="1"/>
  <c r="G971"/>
  <c r="H971" s="1"/>
  <c r="I971" s="1"/>
  <c r="G972"/>
  <c r="H972" s="1"/>
  <c r="I972" s="1"/>
  <c r="G973"/>
  <c r="H973" s="1"/>
  <c r="I973" s="1"/>
  <c r="G974"/>
  <c r="H974" s="1"/>
  <c r="I974" s="1"/>
  <c r="G975"/>
  <c r="H975" s="1"/>
  <c r="I975" s="1"/>
  <c r="G976"/>
  <c r="H976" s="1"/>
  <c r="I976" s="1"/>
  <c r="G977"/>
  <c r="H977" s="1"/>
  <c r="I977" s="1"/>
  <c r="G978"/>
  <c r="H978" s="1"/>
  <c r="I978" s="1"/>
  <c r="G979"/>
  <c r="H979" s="1"/>
  <c r="I979" s="1"/>
  <c r="G311"/>
  <c r="H311" s="1"/>
  <c r="I311" s="1"/>
  <c r="G214"/>
  <c r="H214" s="1"/>
  <c r="I214" s="1"/>
  <c r="G215"/>
  <c r="H215"/>
  <c r="I215" s="1"/>
  <c r="G216"/>
  <c r="H216" s="1"/>
  <c r="I216" s="1"/>
  <c r="G217"/>
  <c r="H217" s="1"/>
  <c r="I217" s="1"/>
  <c r="G218"/>
  <c r="H218" s="1"/>
  <c r="I218" s="1"/>
  <c r="G219"/>
  <c r="H219" s="1"/>
  <c r="I219" s="1"/>
  <c r="G220"/>
  <c r="H220"/>
  <c r="I220" s="1"/>
  <c r="G221"/>
  <c r="H221" s="1"/>
  <c r="I221" s="1"/>
  <c r="G222"/>
  <c r="H222" s="1"/>
  <c r="I222" s="1"/>
  <c r="G223"/>
  <c r="H223" s="1"/>
  <c r="I223" s="1"/>
  <c r="G224"/>
  <c r="H224" s="1"/>
  <c r="I224" s="1"/>
  <c r="G225"/>
  <c r="H225" s="1"/>
  <c r="I225" s="1"/>
  <c r="G226"/>
  <c r="H226" s="1"/>
  <c r="I226" s="1"/>
  <c r="G227"/>
  <c r="H227" s="1"/>
  <c r="I227" s="1"/>
  <c r="G228"/>
  <c r="H228" s="1"/>
  <c r="I228" s="1"/>
  <c r="G229"/>
  <c r="H229" s="1"/>
  <c r="I229" s="1"/>
  <c r="G230"/>
  <c r="H230" s="1"/>
  <c r="I230" s="1"/>
  <c r="G231"/>
  <c r="H231" s="1"/>
  <c r="I231" s="1"/>
  <c r="G232"/>
  <c r="H232" s="1"/>
  <c r="I232" s="1"/>
  <c r="G233"/>
  <c r="H233" s="1"/>
  <c r="I233" s="1"/>
  <c r="G234"/>
  <c r="H234" s="1"/>
  <c r="I234" s="1"/>
  <c r="G235"/>
  <c r="H235" s="1"/>
  <c r="I235" s="1"/>
  <c r="G236"/>
  <c r="H236" s="1"/>
  <c r="I236" s="1"/>
  <c r="G237"/>
  <c r="H237"/>
  <c r="I237" s="1"/>
  <c r="G238"/>
  <c r="H238" s="1"/>
  <c r="I238" s="1"/>
  <c r="G239"/>
  <c r="H239" s="1"/>
  <c r="I239" s="1"/>
  <c r="G240"/>
  <c r="H240" s="1"/>
  <c r="I240" s="1"/>
  <c r="G241"/>
  <c r="H241" s="1"/>
  <c r="I241" s="1"/>
  <c r="G242"/>
  <c r="H242" s="1"/>
  <c r="I242" s="1"/>
  <c r="G243"/>
  <c r="H243" s="1"/>
  <c r="I243" s="1"/>
  <c r="G244"/>
  <c r="H244"/>
  <c r="I244" s="1"/>
  <c r="G245"/>
  <c r="H245" s="1"/>
  <c r="I245" s="1"/>
  <c r="G246"/>
  <c r="H246" s="1"/>
  <c r="I246" s="1"/>
  <c r="G247"/>
  <c r="H247" s="1"/>
  <c r="I247" s="1"/>
  <c r="G248"/>
  <c r="H248" s="1"/>
  <c r="I248" s="1"/>
  <c r="G249"/>
  <c r="H249"/>
  <c r="I249" s="1"/>
  <c r="G250"/>
  <c r="H250" s="1"/>
  <c r="I250" s="1"/>
  <c r="G251"/>
  <c r="H251" s="1"/>
  <c r="I251" s="1"/>
  <c r="G252"/>
  <c r="H252" s="1"/>
  <c r="I252" s="1"/>
  <c r="G253"/>
  <c r="H253" s="1"/>
  <c r="I253" s="1"/>
  <c r="G254"/>
  <c r="H254" s="1"/>
  <c r="I254" s="1"/>
  <c r="G255"/>
  <c r="H255" s="1"/>
  <c r="I255" s="1"/>
  <c r="G256"/>
  <c r="H256" s="1"/>
  <c r="I256" s="1"/>
  <c r="G257"/>
  <c r="H257" s="1"/>
  <c r="I257" s="1"/>
  <c r="G258"/>
  <c r="H258" s="1"/>
  <c r="I258" s="1"/>
  <c r="G259"/>
  <c r="H259" s="1"/>
  <c r="I259" s="1"/>
  <c r="G260"/>
  <c r="H260"/>
  <c r="I260" s="1"/>
  <c r="G261"/>
  <c r="H261" s="1"/>
  <c r="I261" s="1"/>
  <c r="G262"/>
  <c r="H262" s="1"/>
  <c r="I262" s="1"/>
  <c r="G263"/>
  <c r="H263" s="1"/>
  <c r="I263" s="1"/>
  <c r="G264"/>
  <c r="H264" s="1"/>
  <c r="I264" s="1"/>
  <c r="G265"/>
  <c r="H265" s="1"/>
  <c r="I265" s="1"/>
  <c r="G266"/>
  <c r="H266" s="1"/>
  <c r="I266" s="1"/>
  <c r="G267"/>
  <c r="H267" s="1"/>
  <c r="I267"/>
  <c r="G268"/>
  <c r="H268" s="1"/>
  <c r="I268" s="1"/>
  <c r="G269"/>
  <c r="H269" s="1"/>
  <c r="I269" s="1"/>
  <c r="G270"/>
  <c r="H270" s="1"/>
  <c r="I270" s="1"/>
  <c r="G271"/>
  <c r="H271" s="1"/>
  <c r="I271" s="1"/>
  <c r="G272"/>
  <c r="H272" s="1"/>
  <c r="I272" s="1"/>
  <c r="G273"/>
  <c r="H273" s="1"/>
  <c r="I273" s="1"/>
  <c r="G274"/>
  <c r="H274" s="1"/>
  <c r="I274" s="1"/>
  <c r="G275"/>
  <c r="H275" s="1"/>
  <c r="I275" s="1"/>
  <c r="G276"/>
  <c r="H276"/>
  <c r="I276" s="1"/>
  <c r="G277"/>
  <c r="H277" s="1"/>
  <c r="I277" s="1"/>
  <c r="G278"/>
  <c r="H278" s="1"/>
  <c r="I278" s="1"/>
  <c r="G279"/>
  <c r="H279" s="1"/>
  <c r="I279" s="1"/>
  <c r="G280"/>
  <c r="H280" s="1"/>
  <c r="I280" s="1"/>
  <c r="G281"/>
  <c r="H281" s="1"/>
  <c r="I281" s="1"/>
  <c r="G282"/>
  <c r="H282" s="1"/>
  <c r="I282" s="1"/>
  <c r="G283"/>
  <c r="H283" s="1"/>
  <c r="I283" s="1"/>
  <c r="G284"/>
  <c r="H284" s="1"/>
  <c r="I284" s="1"/>
  <c r="G285"/>
  <c r="H285"/>
  <c r="I285" s="1"/>
  <c r="G286"/>
  <c r="H286" s="1"/>
  <c r="I286" s="1"/>
  <c r="G287"/>
  <c r="H287" s="1"/>
  <c r="I287" s="1"/>
  <c r="G288"/>
  <c r="H288"/>
  <c r="I288" s="1"/>
  <c r="G289"/>
  <c r="H289" s="1"/>
  <c r="I289" s="1"/>
  <c r="G290"/>
  <c r="H290" s="1"/>
  <c r="I290" s="1"/>
  <c r="G291"/>
  <c r="H291" s="1"/>
  <c r="I291" s="1"/>
  <c r="G292"/>
  <c r="H292" s="1"/>
  <c r="I292" s="1"/>
  <c r="G293"/>
  <c r="H293" s="1"/>
  <c r="I293" s="1"/>
  <c r="G294"/>
  <c r="H294" s="1"/>
  <c r="I294" s="1"/>
  <c r="G295"/>
  <c r="H295" s="1"/>
  <c r="I295" s="1"/>
  <c r="G296"/>
  <c r="H296" s="1"/>
  <c r="I296" s="1"/>
  <c r="G297"/>
  <c r="H297" s="1"/>
  <c r="I297" s="1"/>
  <c r="G298"/>
  <c r="H298" s="1"/>
  <c r="I298" s="1"/>
  <c r="G299"/>
  <c r="H299" s="1"/>
  <c r="I299" s="1"/>
  <c r="G300"/>
  <c r="H300" s="1"/>
  <c r="I300" s="1"/>
  <c r="G301"/>
  <c r="H301" s="1"/>
  <c r="I301" s="1"/>
  <c r="G302"/>
  <c r="H302" s="1"/>
  <c r="I302" s="1"/>
  <c r="G303"/>
  <c r="H303" s="1"/>
  <c r="I303" s="1"/>
  <c r="G304"/>
  <c r="H304" s="1"/>
  <c r="I304" s="1"/>
  <c r="G305"/>
  <c r="H305" s="1"/>
  <c r="I305" s="1"/>
  <c r="G306"/>
  <c r="H306" s="1"/>
  <c r="I306"/>
  <c r="G307"/>
  <c r="H307" s="1"/>
  <c r="I307" s="1"/>
  <c r="G308"/>
  <c r="H308" s="1"/>
  <c r="I308" s="1"/>
  <c r="G309"/>
  <c r="H309" s="1"/>
  <c r="I309" s="1"/>
  <c r="G310"/>
  <c r="H310" s="1"/>
  <c r="I310" s="1"/>
  <c r="G312"/>
  <c r="H312" s="1"/>
  <c r="I312" s="1"/>
  <c r="G313"/>
  <c r="H313" s="1"/>
  <c r="I313" s="1"/>
  <c r="G314"/>
  <c r="H314" s="1"/>
  <c r="I314" s="1"/>
  <c r="G315"/>
  <c r="H315" s="1"/>
  <c r="I315" s="1"/>
  <c r="G316"/>
  <c r="H316" s="1"/>
  <c r="I316" s="1"/>
  <c r="G317"/>
  <c r="H317" s="1"/>
  <c r="I317" s="1"/>
  <c r="G318"/>
  <c r="H318" s="1"/>
  <c r="I318" s="1"/>
  <c r="G319"/>
  <c r="H319" s="1"/>
  <c r="I319" s="1"/>
  <c r="G320"/>
  <c r="H320"/>
  <c r="I320" s="1"/>
  <c r="G321"/>
  <c r="H321"/>
  <c r="I321" s="1"/>
  <c r="G322"/>
  <c r="H322" s="1"/>
  <c r="I322" s="1"/>
  <c r="G323"/>
  <c r="H323" s="1"/>
  <c r="I323" s="1"/>
  <c r="G324"/>
  <c r="H324" s="1"/>
  <c r="I324" s="1"/>
  <c r="G325"/>
  <c r="H325" s="1"/>
  <c r="I325" s="1"/>
  <c r="G326"/>
  <c r="H326" s="1"/>
  <c r="I326" s="1"/>
  <c r="G327"/>
  <c r="H327" s="1"/>
  <c r="I327" s="1"/>
  <c r="G328"/>
  <c r="H328" s="1"/>
  <c r="I328" s="1"/>
  <c r="G329"/>
  <c r="H329" s="1"/>
  <c r="I329" s="1"/>
  <c r="G330"/>
  <c r="H330" s="1"/>
  <c r="I330" s="1"/>
  <c r="G331"/>
  <c r="H331" s="1"/>
  <c r="I331" s="1"/>
  <c r="G332"/>
  <c r="H332" s="1"/>
  <c r="I332" s="1"/>
  <c r="G333"/>
  <c r="H333" s="1"/>
  <c r="I333" s="1"/>
  <c r="G334"/>
  <c r="H334" s="1"/>
  <c r="I334" s="1"/>
  <c r="G335"/>
  <c r="H335" s="1"/>
  <c r="I335" s="1"/>
  <c r="G336"/>
  <c r="H336" s="1"/>
  <c r="I336" s="1"/>
  <c r="G337"/>
  <c r="H337" s="1"/>
  <c r="I337" s="1"/>
  <c r="G338"/>
  <c r="H338" s="1"/>
  <c r="I338" s="1"/>
  <c r="G339"/>
  <c r="H339" s="1"/>
  <c r="I339" s="1"/>
  <c r="G340"/>
  <c r="H340" s="1"/>
  <c r="I340" s="1"/>
  <c r="G341"/>
  <c r="H341" s="1"/>
  <c r="I341" s="1"/>
  <c r="G342"/>
  <c r="H342" s="1"/>
  <c r="I342" s="1"/>
  <c r="G343"/>
  <c r="H343" s="1"/>
  <c r="I343" s="1"/>
  <c r="G344"/>
  <c r="H344" s="1"/>
  <c r="I344" s="1"/>
  <c r="G345"/>
  <c r="H345" s="1"/>
  <c r="I345" s="1"/>
  <c r="G346"/>
  <c r="H346" s="1"/>
  <c r="I346" s="1"/>
  <c r="G347"/>
  <c r="H347"/>
  <c r="I347" s="1"/>
  <c r="G348"/>
  <c r="H348" s="1"/>
  <c r="I348" s="1"/>
  <c r="G349"/>
  <c r="H349" s="1"/>
  <c r="I349" s="1"/>
  <c r="G350"/>
  <c r="H350" s="1"/>
  <c r="I350" s="1"/>
  <c r="G351"/>
  <c r="H351" s="1"/>
  <c r="I351" s="1"/>
  <c r="G352"/>
  <c r="H352" s="1"/>
  <c r="I352" s="1"/>
  <c r="G353"/>
  <c r="H353" s="1"/>
  <c r="I353" s="1"/>
  <c r="G354"/>
  <c r="H354" s="1"/>
  <c r="I354" s="1"/>
  <c r="G355"/>
  <c r="H355" s="1"/>
  <c r="I355" s="1"/>
  <c r="G356"/>
  <c r="H356"/>
  <c r="I356" s="1"/>
  <c r="G357"/>
  <c r="H357" s="1"/>
  <c r="I357" s="1"/>
  <c r="G358"/>
  <c r="H358" s="1"/>
  <c r="I358" s="1"/>
  <c r="G359"/>
  <c r="H359" s="1"/>
  <c r="I359" s="1"/>
  <c r="G360"/>
  <c r="H360" s="1"/>
  <c r="I360" s="1"/>
  <c r="G361"/>
  <c r="H361" s="1"/>
  <c r="I361" s="1"/>
  <c r="G362"/>
  <c r="H362" s="1"/>
  <c r="I362" s="1"/>
  <c r="G363"/>
  <c r="H363" s="1"/>
  <c r="I363" s="1"/>
  <c r="G364"/>
  <c r="H364" s="1"/>
  <c r="I364" s="1"/>
  <c r="G365"/>
  <c r="H365"/>
  <c r="I365" s="1"/>
  <c r="G366"/>
  <c r="H366" s="1"/>
  <c r="I366" s="1"/>
  <c r="G367"/>
  <c r="H367" s="1"/>
  <c r="I367" s="1"/>
  <c r="G368"/>
  <c r="H368" s="1"/>
  <c r="I368" s="1"/>
  <c r="G369"/>
  <c r="H369" s="1"/>
  <c r="I369" s="1"/>
  <c r="G370"/>
  <c r="H370" s="1"/>
  <c r="I370" s="1"/>
  <c r="G371"/>
  <c r="H371" s="1"/>
  <c r="I371" s="1"/>
  <c r="G372"/>
  <c r="H372"/>
  <c r="I372" s="1"/>
  <c r="G373"/>
  <c r="H373" s="1"/>
  <c r="I373" s="1"/>
  <c r="G374"/>
  <c r="H374" s="1"/>
  <c r="I374" s="1"/>
  <c r="G375"/>
  <c r="H375" s="1"/>
  <c r="I375" s="1"/>
  <c r="G376"/>
  <c r="H376"/>
  <c r="I376" s="1"/>
  <c r="G377"/>
  <c r="H377" s="1"/>
  <c r="I377" s="1"/>
  <c r="G378"/>
  <c r="H378" s="1"/>
  <c r="I378" s="1"/>
  <c r="G379"/>
  <c r="H379"/>
  <c r="I379" s="1"/>
  <c r="G380"/>
  <c r="H380" s="1"/>
  <c r="I380" s="1"/>
  <c r="G381"/>
  <c r="H381" s="1"/>
  <c r="I381" s="1"/>
  <c r="G382"/>
  <c r="H382" s="1"/>
  <c r="I382" s="1"/>
  <c r="G383"/>
  <c r="H383" s="1"/>
  <c r="I383" s="1"/>
  <c r="G384"/>
  <c r="H384" s="1"/>
  <c r="I384" s="1"/>
  <c r="G385"/>
  <c r="H385" s="1"/>
  <c r="I385" s="1"/>
  <c r="G386"/>
  <c r="H386" s="1"/>
  <c r="I386" s="1"/>
  <c r="G387"/>
  <c r="H387" s="1"/>
  <c r="I387" s="1"/>
  <c r="G388"/>
  <c r="H388" s="1"/>
  <c r="I388" s="1"/>
  <c r="G389"/>
  <c r="H389" s="1"/>
  <c r="I389" s="1"/>
  <c r="G390"/>
  <c r="H390" s="1"/>
  <c r="I390" s="1"/>
  <c r="G391"/>
  <c r="H391" s="1"/>
  <c r="I391" s="1"/>
  <c r="G392"/>
  <c r="H392" s="1"/>
  <c r="I392" s="1"/>
  <c r="G393"/>
  <c r="H393" s="1"/>
  <c r="I393" s="1"/>
  <c r="G394"/>
  <c r="H394" s="1"/>
  <c r="I394" s="1"/>
  <c r="G395"/>
  <c r="H395" s="1"/>
  <c r="I395" s="1"/>
  <c r="G396"/>
  <c r="H396" s="1"/>
  <c r="I396" s="1"/>
  <c r="G397"/>
  <c r="H397" s="1"/>
  <c r="I397" s="1"/>
  <c r="G398"/>
  <c r="H398" s="1"/>
  <c r="I398" s="1"/>
  <c r="G399"/>
  <c r="H399" s="1"/>
  <c r="I399" s="1"/>
  <c r="G400"/>
  <c r="H400" s="1"/>
  <c r="I400" s="1"/>
  <c r="G401"/>
  <c r="H401" s="1"/>
  <c r="I401" s="1"/>
  <c r="G402"/>
  <c r="H402" s="1"/>
  <c r="I402" s="1"/>
  <c r="G403"/>
  <c r="H403" s="1"/>
  <c r="I403" s="1"/>
  <c r="G404"/>
  <c r="H404" s="1"/>
  <c r="I404" s="1"/>
  <c r="G405"/>
  <c r="H405"/>
  <c r="I405" s="1"/>
  <c r="G406"/>
  <c r="H406" s="1"/>
  <c r="I406" s="1"/>
  <c r="G407"/>
  <c r="H407" s="1"/>
  <c r="I407" s="1"/>
  <c r="G408"/>
  <c r="H408"/>
  <c r="I408" s="1"/>
  <c r="G409"/>
  <c r="H409"/>
  <c r="I409" s="1"/>
  <c r="G410"/>
  <c r="H410" s="1"/>
  <c r="I410" s="1"/>
  <c r="G411"/>
  <c r="H411" s="1"/>
  <c r="I411" s="1"/>
  <c r="G412"/>
  <c r="H412" s="1"/>
  <c r="I412" s="1"/>
  <c r="G413"/>
  <c r="H413" s="1"/>
  <c r="I413" s="1"/>
  <c r="G414"/>
  <c r="H414" s="1"/>
  <c r="I414" s="1"/>
  <c r="G415"/>
  <c r="H415" s="1"/>
  <c r="I415" s="1"/>
  <c r="G416"/>
  <c r="H416" s="1"/>
  <c r="I416" s="1"/>
  <c r="G417"/>
  <c r="H417" s="1"/>
  <c r="I417" s="1"/>
  <c r="G418"/>
  <c r="H418" s="1"/>
  <c r="I418" s="1"/>
  <c r="G419"/>
  <c r="H419" s="1"/>
  <c r="I419" s="1"/>
  <c r="G420"/>
  <c r="H420" s="1"/>
  <c r="I420" s="1"/>
  <c r="G421"/>
  <c r="H421" s="1"/>
  <c r="I421" s="1"/>
  <c r="G422"/>
  <c r="H422" s="1"/>
  <c r="I422" s="1"/>
  <c r="G423"/>
  <c r="H423" s="1"/>
  <c r="I423" s="1"/>
  <c r="G424"/>
  <c r="H424" s="1"/>
  <c r="I424" s="1"/>
  <c r="G425"/>
  <c r="H425" s="1"/>
  <c r="I425" s="1"/>
  <c r="G426"/>
  <c r="H426" s="1"/>
  <c r="I426" s="1"/>
  <c r="G427"/>
  <c r="H427" s="1"/>
  <c r="I427" s="1"/>
  <c r="G428"/>
  <c r="H428" s="1"/>
  <c r="I428" s="1"/>
  <c r="G429"/>
  <c r="H429" s="1"/>
  <c r="I429" s="1"/>
  <c r="G430"/>
  <c r="H430" s="1"/>
  <c r="I430" s="1"/>
  <c r="G431"/>
  <c r="H431" s="1"/>
  <c r="I431" s="1"/>
  <c r="G432"/>
  <c r="H432" s="1"/>
  <c r="I432" s="1"/>
  <c r="G433"/>
  <c r="H433" s="1"/>
  <c r="I433" s="1"/>
  <c r="G434"/>
  <c r="H434" s="1"/>
  <c r="I434" s="1"/>
  <c r="G435"/>
  <c r="H435" s="1"/>
  <c r="I435" s="1"/>
  <c r="G436"/>
  <c r="H436" s="1"/>
  <c r="I436" s="1"/>
  <c r="G437"/>
  <c r="H437" s="1"/>
  <c r="I437" s="1"/>
  <c r="G438"/>
  <c r="H438" s="1"/>
  <c r="I438" s="1"/>
  <c r="G439"/>
  <c r="H439" s="1"/>
  <c r="I439" s="1"/>
  <c r="G440"/>
  <c r="H440"/>
  <c r="I440" s="1"/>
  <c r="G441"/>
  <c r="H441" s="1"/>
  <c r="I441" s="1"/>
  <c r="G442"/>
  <c r="H442" s="1"/>
  <c r="I442" s="1"/>
  <c r="G443"/>
  <c r="H443" s="1"/>
  <c r="I443" s="1"/>
  <c r="G444"/>
  <c r="H444" s="1"/>
  <c r="I444" s="1"/>
  <c r="G445"/>
  <c r="H445" s="1"/>
  <c r="I445" s="1"/>
  <c r="G446"/>
  <c r="H446" s="1"/>
  <c r="I446" s="1"/>
  <c r="G447"/>
  <c r="H447"/>
  <c r="I447" s="1"/>
  <c r="G448"/>
  <c r="H448" s="1"/>
  <c r="I448" s="1"/>
  <c r="G449"/>
  <c r="H449" s="1"/>
  <c r="I449" s="1"/>
  <c r="G450"/>
  <c r="H450" s="1"/>
  <c r="I450" s="1"/>
  <c r="G451"/>
  <c r="H451" s="1"/>
  <c r="I451" s="1"/>
  <c r="G452"/>
  <c r="H452"/>
  <c r="I452" s="1"/>
  <c r="G453"/>
  <c r="H453"/>
  <c r="I453" s="1"/>
  <c r="G454"/>
  <c r="H454" s="1"/>
  <c r="I454" s="1"/>
  <c r="G455"/>
  <c r="H455" s="1"/>
  <c r="I455" s="1"/>
  <c r="G456"/>
  <c r="H456" s="1"/>
  <c r="I456" s="1"/>
  <c r="G457"/>
  <c r="H457" s="1"/>
  <c r="I457" s="1"/>
  <c r="G458"/>
  <c r="H458" s="1"/>
  <c r="I458" s="1"/>
  <c r="G459"/>
  <c r="H459" s="1"/>
  <c r="I459" s="1"/>
  <c r="G460"/>
  <c r="H460" s="1"/>
  <c r="I460" s="1"/>
  <c r="G461"/>
  <c r="H461" s="1"/>
  <c r="I461" s="1"/>
  <c r="G462"/>
  <c r="H462" s="1"/>
  <c r="I462" s="1"/>
  <c r="G463"/>
  <c r="H463" s="1"/>
  <c r="I463" s="1"/>
  <c r="G464"/>
  <c r="H464" s="1"/>
  <c r="I464" s="1"/>
  <c r="G465"/>
  <c r="H465" s="1"/>
  <c r="I465" s="1"/>
  <c r="G466"/>
  <c r="H466" s="1"/>
  <c r="I466" s="1"/>
  <c r="G467"/>
  <c r="H467" s="1"/>
  <c r="I467" s="1"/>
  <c r="G468"/>
  <c r="H468" s="1"/>
  <c r="I468" s="1"/>
  <c r="G469"/>
  <c r="H469" s="1"/>
  <c r="I469" s="1"/>
  <c r="G470"/>
  <c r="H470" s="1"/>
  <c r="I470" s="1"/>
  <c r="G471"/>
  <c r="H471" s="1"/>
  <c r="I471" s="1"/>
  <c r="G472"/>
  <c r="H472"/>
  <c r="I472" s="1"/>
  <c r="G473"/>
  <c r="H473" s="1"/>
  <c r="I473" s="1"/>
  <c r="G474"/>
  <c r="H474" s="1"/>
  <c r="I474" s="1"/>
  <c r="G475"/>
  <c r="H475" s="1"/>
  <c r="I475" s="1"/>
  <c r="G476"/>
  <c r="H476" s="1"/>
  <c r="I476" s="1"/>
  <c r="G477"/>
  <c r="H477" s="1"/>
  <c r="I477" s="1"/>
  <c r="G478"/>
  <c r="H478" s="1"/>
  <c r="I478" s="1"/>
  <c r="G479"/>
  <c r="H479" s="1"/>
  <c r="I479" s="1"/>
  <c r="G480"/>
  <c r="H480" s="1"/>
  <c r="I480" s="1"/>
  <c r="G481"/>
  <c r="H481" s="1"/>
  <c r="I481" s="1"/>
  <c r="G482"/>
  <c r="H482" s="1"/>
  <c r="I482" s="1"/>
  <c r="G483"/>
  <c r="H483" s="1"/>
  <c r="I483" s="1"/>
  <c r="G484"/>
  <c r="H484"/>
  <c r="I484" s="1"/>
  <c r="G485"/>
  <c r="H485" s="1"/>
  <c r="I485" s="1"/>
  <c r="G486"/>
  <c r="H486" s="1"/>
  <c r="I486" s="1"/>
  <c r="G487"/>
  <c r="H487" s="1"/>
  <c r="I487" s="1"/>
  <c r="G488"/>
  <c r="H488" s="1"/>
  <c r="I488" s="1"/>
  <c r="G489"/>
  <c r="H489" s="1"/>
  <c r="I489" s="1"/>
  <c r="G490"/>
  <c r="H490" s="1"/>
  <c r="I490" s="1"/>
  <c r="G491"/>
  <c r="H491"/>
  <c r="I491" s="1"/>
  <c r="G492"/>
  <c r="H492" s="1"/>
  <c r="I492" s="1"/>
  <c r="G493"/>
  <c r="H493" s="1"/>
  <c r="I493" s="1"/>
  <c r="G494"/>
  <c r="H494" s="1"/>
  <c r="I494" s="1"/>
  <c r="G495"/>
  <c r="H495" s="1"/>
  <c r="I495" s="1"/>
  <c r="G496"/>
  <c r="H496" s="1"/>
  <c r="I496" s="1"/>
  <c r="G497"/>
  <c r="H497" s="1"/>
  <c r="I497" s="1"/>
  <c r="G498"/>
  <c r="H498" s="1"/>
  <c r="I498" s="1"/>
  <c r="G499"/>
  <c r="H499" s="1"/>
  <c r="I499" s="1"/>
  <c r="G500"/>
  <c r="H500" s="1"/>
  <c r="I500" s="1"/>
  <c r="G501"/>
  <c r="H501" s="1"/>
  <c r="I501" s="1"/>
  <c r="G502"/>
  <c r="H502" s="1"/>
  <c r="I502" s="1"/>
  <c r="G503"/>
  <c r="H503" s="1"/>
  <c r="I503" s="1"/>
  <c r="G504"/>
  <c r="H504" s="1"/>
  <c r="I504" s="1"/>
  <c r="G505"/>
  <c r="H505" s="1"/>
  <c r="I505" s="1"/>
  <c r="G506"/>
  <c r="H506" s="1"/>
  <c r="I506" s="1"/>
  <c r="G507"/>
  <c r="H507" s="1"/>
  <c r="I507" s="1"/>
  <c r="G508"/>
  <c r="H508" s="1"/>
  <c r="I508" s="1"/>
  <c r="G509"/>
  <c r="H509" s="1"/>
  <c r="I509" s="1"/>
  <c r="G510"/>
  <c r="H510"/>
  <c r="I510" s="1"/>
  <c r="G511"/>
  <c r="H511" s="1"/>
  <c r="I511" s="1"/>
  <c r="G512"/>
  <c r="H512" s="1"/>
  <c r="I512" s="1"/>
  <c r="G513"/>
  <c r="H513"/>
  <c r="I513" s="1"/>
  <c r="G514"/>
  <c r="H514" s="1"/>
  <c r="I514" s="1"/>
  <c r="G515"/>
  <c r="H515" s="1"/>
  <c r="I515" s="1"/>
  <c r="G516"/>
  <c r="H516" s="1"/>
  <c r="I516" s="1"/>
  <c r="G517"/>
  <c r="H517" s="1"/>
  <c r="I517" s="1"/>
  <c r="G518"/>
  <c r="H518" s="1"/>
  <c r="I518" s="1"/>
  <c r="G519"/>
  <c r="H519" s="1"/>
  <c r="I519" s="1"/>
  <c r="G520"/>
  <c r="H520" s="1"/>
  <c r="I520" s="1"/>
  <c r="G521"/>
  <c r="H521" s="1"/>
  <c r="I521" s="1"/>
  <c r="G522"/>
  <c r="H522" s="1"/>
  <c r="I522" s="1"/>
  <c r="G523"/>
  <c r="H523" s="1"/>
  <c r="I523" s="1"/>
  <c r="G524"/>
  <c r="H524" s="1"/>
  <c r="I524" s="1"/>
  <c r="G525"/>
  <c r="H525" s="1"/>
  <c r="I525" s="1"/>
  <c r="G526"/>
  <c r="H526" s="1"/>
  <c r="I526" s="1"/>
  <c r="G527"/>
  <c r="H527" s="1"/>
  <c r="I527" s="1"/>
  <c r="G528"/>
  <c r="H528" s="1"/>
  <c r="I528" s="1"/>
  <c r="G529"/>
  <c r="H529" s="1"/>
  <c r="I529" s="1"/>
  <c r="G530"/>
  <c r="H530" s="1"/>
  <c r="I530" s="1"/>
  <c r="G531"/>
  <c r="H531" s="1"/>
  <c r="I531" s="1"/>
  <c r="G532"/>
  <c r="H532" s="1"/>
  <c r="I532" s="1"/>
  <c r="G533"/>
  <c r="H533" s="1"/>
  <c r="I533" s="1"/>
  <c r="G534"/>
  <c r="H534" s="1"/>
  <c r="I534" s="1"/>
  <c r="G535"/>
  <c r="H535" s="1"/>
  <c r="I535" s="1"/>
  <c r="G536"/>
  <c r="H536"/>
  <c r="I536" s="1"/>
  <c r="G537"/>
  <c r="H537"/>
  <c r="I537" s="1"/>
  <c r="G538"/>
  <c r="H538" s="1"/>
  <c r="I538" s="1"/>
  <c r="G539"/>
  <c r="H539" s="1"/>
  <c r="I539" s="1"/>
  <c r="G540"/>
  <c r="H540" s="1"/>
  <c r="I540" s="1"/>
  <c r="G541"/>
  <c r="H541" s="1"/>
  <c r="I541" s="1"/>
  <c r="G542"/>
  <c r="H542" s="1"/>
  <c r="I542" s="1"/>
  <c r="G543"/>
  <c r="H543" s="1"/>
  <c r="I543" s="1"/>
  <c r="G544"/>
  <c r="H544" s="1"/>
  <c r="I544" s="1"/>
  <c r="G545"/>
  <c r="H545" s="1"/>
  <c r="I545" s="1"/>
  <c r="G546"/>
  <c r="H546" s="1"/>
  <c r="I546" s="1"/>
  <c r="G547"/>
  <c r="H547" s="1"/>
  <c r="I547" s="1"/>
  <c r="G548"/>
  <c r="H548"/>
  <c r="I548" s="1"/>
  <c r="G549"/>
  <c r="H549" s="1"/>
  <c r="I549" s="1"/>
  <c r="G550"/>
  <c r="H550" s="1"/>
  <c r="I550" s="1"/>
  <c r="G551"/>
  <c r="H551" s="1"/>
  <c r="I551" s="1"/>
  <c r="G552"/>
  <c r="H552" s="1"/>
  <c r="I552" s="1"/>
  <c r="G553"/>
  <c r="H553" s="1"/>
  <c r="I553" s="1"/>
  <c r="G554"/>
  <c r="H554" s="1"/>
  <c r="I554" s="1"/>
  <c r="G555"/>
  <c r="H555" s="1"/>
  <c r="I555" s="1"/>
  <c r="G556"/>
  <c r="H556" s="1"/>
  <c r="I556" s="1"/>
  <c r="G557"/>
  <c r="H557"/>
  <c r="I557" s="1"/>
  <c r="G558"/>
  <c r="H558" s="1"/>
  <c r="I558" s="1"/>
  <c r="G559"/>
  <c r="H559" s="1"/>
  <c r="I559" s="1"/>
  <c r="G560"/>
  <c r="H560" s="1"/>
  <c r="I560" s="1"/>
  <c r="G561"/>
  <c r="H561" s="1"/>
  <c r="I561" s="1"/>
  <c r="G562"/>
  <c r="H562" s="1"/>
  <c r="I562" s="1"/>
  <c r="G563"/>
  <c r="H563" s="1"/>
  <c r="I563" s="1"/>
  <c r="G564"/>
  <c r="H564" s="1"/>
  <c r="I564" s="1"/>
  <c r="G565"/>
  <c r="H565" s="1"/>
  <c r="I565" s="1"/>
  <c r="G566"/>
  <c r="H566" s="1"/>
  <c r="I566" s="1"/>
  <c r="G567"/>
  <c r="H567" s="1"/>
  <c r="I567" s="1"/>
  <c r="G568"/>
  <c r="H568" s="1"/>
  <c r="I568" s="1"/>
  <c r="G569"/>
  <c r="H569" s="1"/>
  <c r="I569" s="1"/>
  <c r="G570"/>
  <c r="H570" s="1"/>
  <c r="I570" s="1"/>
  <c r="G571"/>
  <c r="H571" s="1"/>
  <c r="I571" s="1"/>
  <c r="G572"/>
  <c r="H572" s="1"/>
  <c r="I572" s="1"/>
  <c r="G573"/>
  <c r="H573"/>
  <c r="I573" s="1"/>
  <c r="G574"/>
  <c r="H574" s="1"/>
  <c r="I574" s="1"/>
  <c r="G575"/>
  <c r="H575" s="1"/>
  <c r="I575" s="1"/>
  <c r="G576"/>
  <c r="H576" s="1"/>
  <c r="I576" s="1"/>
  <c r="G577"/>
  <c r="H577" s="1"/>
  <c r="I577" s="1"/>
  <c r="G578"/>
  <c r="H578" s="1"/>
  <c r="I578" s="1"/>
  <c r="G579"/>
  <c r="H579" s="1"/>
  <c r="I579" s="1"/>
  <c r="G580"/>
  <c r="H580" s="1"/>
  <c r="I580" s="1"/>
  <c r="G581"/>
  <c r="H581" s="1"/>
  <c r="I581" s="1"/>
  <c r="G582"/>
  <c r="H582" s="1"/>
  <c r="I582" s="1"/>
  <c r="G583"/>
  <c r="H583"/>
  <c r="I583" s="1"/>
  <c r="G584"/>
  <c r="H584" s="1"/>
  <c r="I584" s="1"/>
  <c r="G585"/>
  <c r="H585" s="1"/>
  <c r="I585" s="1"/>
  <c r="G586"/>
  <c r="H586" s="1"/>
  <c r="I586" s="1"/>
  <c r="G587"/>
  <c r="H587" s="1"/>
  <c r="I587" s="1"/>
  <c r="G588"/>
  <c r="H588"/>
  <c r="I588" s="1"/>
  <c r="G589"/>
  <c r="H589" s="1"/>
  <c r="I589" s="1"/>
  <c r="G590"/>
  <c r="H590" s="1"/>
  <c r="I590" s="1"/>
  <c r="G591"/>
  <c r="H591" s="1"/>
  <c r="I591" s="1"/>
  <c r="G592"/>
  <c r="H592" s="1"/>
  <c r="I592" s="1"/>
  <c r="G593"/>
  <c r="H593" s="1"/>
  <c r="I593" s="1"/>
  <c r="G594"/>
  <c r="H594" s="1"/>
  <c r="I594" s="1"/>
  <c r="G595"/>
  <c r="H595" s="1"/>
  <c r="I595" s="1"/>
  <c r="G596"/>
  <c r="H596" s="1"/>
  <c r="I596" s="1"/>
  <c r="G597"/>
  <c r="H597" s="1"/>
  <c r="I597" s="1"/>
  <c r="G598"/>
  <c r="H598" s="1"/>
  <c r="I598" s="1"/>
  <c r="G599"/>
  <c r="H599" s="1"/>
  <c r="I599" s="1"/>
  <c r="G600"/>
  <c r="H600" s="1"/>
  <c r="I600" s="1"/>
  <c r="G601"/>
  <c r="H601" s="1"/>
  <c r="I601" s="1"/>
  <c r="G602"/>
  <c r="H602" s="1"/>
  <c r="I602" s="1"/>
  <c r="G603"/>
  <c r="H603" s="1"/>
  <c r="I603" s="1"/>
  <c r="G604"/>
  <c r="H604"/>
  <c r="I604" s="1"/>
  <c r="G605"/>
  <c r="H605" s="1"/>
  <c r="I605" s="1"/>
  <c r="G606"/>
  <c r="H606" s="1"/>
  <c r="I606" s="1"/>
  <c r="G607"/>
  <c r="H607" s="1"/>
  <c r="I607" s="1"/>
  <c r="G608"/>
  <c r="H608" s="1"/>
  <c r="I608" s="1"/>
  <c r="G609"/>
  <c r="H609" s="1"/>
  <c r="I609" s="1"/>
  <c r="G610"/>
  <c r="H610" s="1"/>
  <c r="I610" s="1"/>
  <c r="G611"/>
  <c r="H611" s="1"/>
  <c r="I611" s="1"/>
  <c r="G612"/>
  <c r="H612" s="1"/>
  <c r="I612" s="1"/>
  <c r="G613"/>
  <c r="H613" s="1"/>
  <c r="I613" s="1"/>
  <c r="G614"/>
  <c r="H614" s="1"/>
  <c r="I614" s="1"/>
  <c r="G615"/>
  <c r="H615" s="1"/>
  <c r="I615" s="1"/>
  <c r="G616"/>
  <c r="H616" s="1"/>
  <c r="I616" s="1"/>
  <c r="G617"/>
  <c r="H617" s="1"/>
  <c r="I617" s="1"/>
  <c r="G618"/>
  <c r="H618" s="1"/>
  <c r="I618" s="1"/>
  <c r="G619"/>
  <c r="H619" s="1"/>
  <c r="I619" s="1"/>
  <c r="G620"/>
  <c r="H620" s="1"/>
  <c r="I620" s="1"/>
  <c r="G621"/>
  <c r="H621" s="1"/>
  <c r="I621" s="1"/>
  <c r="G622"/>
  <c r="H622" s="1"/>
  <c r="I622" s="1"/>
  <c r="G623"/>
  <c r="H623" s="1"/>
  <c r="I623" s="1"/>
  <c r="G624"/>
  <c r="H624" s="1"/>
  <c r="I624" s="1"/>
  <c r="G625"/>
  <c r="H625" s="1"/>
  <c r="I625" s="1"/>
  <c r="G626"/>
  <c r="H626" s="1"/>
  <c r="I626" s="1"/>
  <c r="G627"/>
  <c r="H627" s="1"/>
  <c r="I627" s="1"/>
  <c r="G628"/>
  <c r="H628" s="1"/>
  <c r="I628" s="1"/>
  <c r="G629"/>
  <c r="H629" s="1"/>
  <c r="I629" s="1"/>
  <c r="G630"/>
  <c r="H630" s="1"/>
  <c r="I630" s="1"/>
  <c r="G631"/>
  <c r="H631" s="1"/>
  <c r="I631" s="1"/>
  <c r="G632"/>
  <c r="H632" s="1"/>
  <c r="I632" s="1"/>
  <c r="G633"/>
  <c r="H633" s="1"/>
  <c r="I633" s="1"/>
  <c r="G634"/>
  <c r="H634" s="1"/>
  <c r="I634" s="1"/>
  <c r="G635"/>
  <c r="H635" s="1"/>
  <c r="I635" s="1"/>
  <c r="G636"/>
  <c r="H636" s="1"/>
  <c r="I636" s="1"/>
  <c r="G637"/>
  <c r="H637" s="1"/>
  <c r="I637" s="1"/>
  <c r="G638"/>
  <c r="H638"/>
  <c r="I638" s="1"/>
  <c r="G639"/>
  <c r="H639" s="1"/>
  <c r="I639" s="1"/>
  <c r="G640"/>
  <c r="H640" s="1"/>
  <c r="I640" s="1"/>
  <c r="G641"/>
  <c r="H641" s="1"/>
  <c r="I641" s="1"/>
  <c r="G642"/>
  <c r="H642" s="1"/>
  <c r="I642" s="1"/>
  <c r="G643"/>
  <c r="H643" s="1"/>
  <c r="I643" s="1"/>
  <c r="G644"/>
  <c r="H644" s="1"/>
  <c r="I644" s="1"/>
  <c r="G645"/>
  <c r="H645" s="1"/>
  <c r="I645" s="1"/>
  <c r="G646"/>
  <c r="H646" s="1"/>
  <c r="I646" s="1"/>
  <c r="G647"/>
  <c r="H647" s="1"/>
  <c r="I647" s="1"/>
  <c r="G648"/>
  <c r="H648" s="1"/>
  <c r="I648" s="1"/>
  <c r="G649"/>
  <c r="H649" s="1"/>
  <c r="I649" s="1"/>
  <c r="G650"/>
  <c r="H650" s="1"/>
  <c r="I650" s="1"/>
  <c r="G651"/>
  <c r="H651"/>
  <c r="I651" s="1"/>
  <c r="G652"/>
  <c r="H652" s="1"/>
  <c r="I652" s="1"/>
  <c r="G653"/>
  <c r="H653" s="1"/>
  <c r="I653" s="1"/>
  <c r="G654"/>
  <c r="H654" s="1"/>
  <c r="I654" s="1"/>
  <c r="G655"/>
  <c r="H655" s="1"/>
  <c r="I655" s="1"/>
  <c r="G656"/>
  <c r="H656" s="1"/>
  <c r="I656" s="1"/>
  <c r="G657"/>
  <c r="H657" s="1"/>
  <c r="I657" s="1"/>
  <c r="G658"/>
  <c r="H658" s="1"/>
  <c r="I658" s="1"/>
  <c r="G659"/>
  <c r="H659"/>
  <c r="I659" s="1"/>
  <c r="G660"/>
  <c r="H660" s="1"/>
  <c r="I660" s="1"/>
  <c r="G661"/>
  <c r="H661" s="1"/>
  <c r="I661" s="1"/>
  <c r="G662"/>
  <c r="H662" s="1"/>
  <c r="I662" s="1"/>
  <c r="G663"/>
  <c r="H663" s="1"/>
  <c r="I663" s="1"/>
  <c r="G664"/>
  <c r="H664" s="1"/>
  <c r="I664" s="1"/>
  <c r="G665"/>
  <c r="H665" s="1"/>
  <c r="I665" s="1"/>
  <c r="G666"/>
  <c r="H666" s="1"/>
  <c r="I666" s="1"/>
  <c r="G667"/>
  <c r="H667" s="1"/>
  <c r="I667" s="1"/>
  <c r="G668"/>
  <c r="H668"/>
  <c r="I668" s="1"/>
  <c r="G669"/>
  <c r="H669" s="1"/>
  <c r="I669" s="1"/>
  <c r="P8" i="2"/>
  <c r="P7"/>
  <c r="P6"/>
  <c r="P5"/>
  <c r="D5" i="1"/>
  <c r="P9" l="1"/>
  <c r="P11"/>
  <c r="Q13"/>
  <c r="Q8"/>
  <c r="Q10"/>
  <c r="Q12"/>
  <c r="Q15"/>
  <c r="P10"/>
  <c r="P12"/>
  <c r="P15"/>
  <c r="Q9"/>
  <c r="Q11"/>
  <c r="Q14"/>
  <c r="P8"/>
  <c r="M10"/>
  <c r="E11" i="3" s="1"/>
  <c r="M9" i="1"/>
  <c r="M13"/>
  <c r="E14" i="3" s="1"/>
  <c r="M11" i="1"/>
  <c r="E12" i="3" s="1"/>
  <c r="M12" i="1"/>
  <c r="E13" i="3" s="1"/>
  <c r="P14" i="1"/>
  <c r="E10" i="3"/>
  <c r="M14" i="1"/>
  <c r="P13"/>
  <c r="G988" i="6"/>
  <c r="H988" s="1"/>
  <c r="I988" s="1"/>
  <c r="M8" i="1"/>
  <c r="E9" i="3" s="1"/>
  <c r="G989" i="6" l="1"/>
  <c r="H989" s="1"/>
  <c r="I989" s="1"/>
  <c r="G990" l="1"/>
  <c r="H990" s="1"/>
  <c r="I990" s="1"/>
  <c r="G991"/>
  <c r="H991" s="1"/>
  <c r="I991" s="1"/>
  <c r="M14" l="1"/>
  <c r="E15" i="3" s="1"/>
</calcChain>
</file>

<file path=xl/sharedStrings.xml><?xml version="1.0" encoding="utf-8"?>
<sst xmlns="http://schemas.openxmlformats.org/spreadsheetml/2006/main" count="245" uniqueCount="63">
  <si>
    <t>EDRECAE LX Equity</t>
  </si>
  <si>
    <t>Date</t>
  </si>
  <si>
    <t>PX_LAST</t>
  </si>
  <si>
    <t>愛德蒙得洛希爾基金-歐元可轉債基金(A)-歐元</t>
  </si>
  <si>
    <t>Value</t>
  </si>
  <si>
    <t>Fee</t>
  </si>
  <si>
    <t>Fee %</t>
  </si>
  <si>
    <r>
      <rPr>
        <sz val="12"/>
        <color theme="0"/>
        <rFont val="標楷體"/>
        <family val="4"/>
        <charset val="136"/>
      </rPr>
      <t>帳戶</t>
    </r>
  </si>
  <si>
    <r>
      <rPr>
        <sz val="12"/>
        <color theme="0"/>
        <rFont val="標楷體"/>
        <family val="4"/>
        <charset val="136"/>
      </rPr>
      <t>編號</t>
    </r>
  </si>
  <si>
    <r>
      <rPr>
        <sz val="12"/>
        <color theme="0"/>
        <rFont val="標楷體"/>
        <family val="4"/>
        <charset val="136"/>
      </rPr>
      <t>日期</t>
    </r>
  </si>
  <si>
    <r>
      <rPr>
        <sz val="12"/>
        <color theme="0"/>
        <rFont val="標楷體"/>
        <family val="4"/>
        <charset val="136"/>
      </rPr>
      <t>交易型態</t>
    </r>
  </si>
  <si>
    <r>
      <rPr>
        <sz val="12"/>
        <color theme="0"/>
        <rFont val="標楷體"/>
        <family val="4"/>
        <charset val="136"/>
      </rPr>
      <t>種類</t>
    </r>
  </si>
  <si>
    <t>Bloomberg Ticker</t>
  </si>
  <si>
    <r>
      <rPr>
        <sz val="12"/>
        <color theme="0"/>
        <rFont val="標楷體"/>
        <family val="4"/>
        <charset val="136"/>
      </rPr>
      <t>標的名稱</t>
    </r>
  </si>
  <si>
    <r>
      <rPr>
        <sz val="12"/>
        <color theme="0"/>
        <rFont val="標楷體"/>
        <family val="4"/>
        <charset val="136"/>
      </rPr>
      <t>幣別</t>
    </r>
  </si>
  <si>
    <r>
      <rPr>
        <sz val="12"/>
        <color theme="0"/>
        <rFont val="標楷體"/>
        <family val="4"/>
        <charset val="136"/>
      </rPr>
      <t>單位數</t>
    </r>
  </si>
  <si>
    <r>
      <rPr>
        <sz val="12"/>
        <color theme="0"/>
        <rFont val="標楷體"/>
        <family val="4"/>
        <charset val="136"/>
      </rPr>
      <t>金額</t>
    </r>
    <r>
      <rPr>
        <sz val="12"/>
        <color theme="0"/>
        <rFont val="Palatino Linotype"/>
        <family val="1"/>
      </rPr>
      <t>(</t>
    </r>
    <r>
      <rPr>
        <sz val="12"/>
        <color theme="0"/>
        <rFont val="標楷體"/>
        <family val="4"/>
        <charset val="136"/>
      </rPr>
      <t>台幣</t>
    </r>
    <r>
      <rPr>
        <sz val="12"/>
        <color theme="0"/>
        <rFont val="Palatino Linotype"/>
        <family val="1"/>
      </rPr>
      <t>)</t>
    </r>
  </si>
  <si>
    <r>
      <rPr>
        <sz val="12"/>
        <color theme="0"/>
        <rFont val="標楷體"/>
        <family val="4"/>
        <charset val="136"/>
      </rPr>
      <t>金額</t>
    </r>
    <r>
      <rPr>
        <sz val="12"/>
        <color theme="0"/>
        <rFont val="Palatino Linotype"/>
        <family val="1"/>
      </rPr>
      <t>(</t>
    </r>
    <r>
      <rPr>
        <sz val="12"/>
        <color theme="0"/>
        <rFont val="標楷體"/>
        <family val="4"/>
        <charset val="136"/>
      </rPr>
      <t>原幣</t>
    </r>
    <r>
      <rPr>
        <sz val="12"/>
        <color theme="0"/>
        <rFont val="Palatino Linotype"/>
        <family val="1"/>
      </rPr>
      <t>)</t>
    </r>
  </si>
  <si>
    <r>
      <t xml:space="preserve">KH </t>
    </r>
    <r>
      <rPr>
        <sz val="11"/>
        <color theme="1"/>
        <rFont val="標楷體"/>
        <family val="4"/>
        <charset val="136"/>
      </rPr>
      <t>備供</t>
    </r>
    <r>
      <rPr>
        <sz val="11"/>
        <color theme="1"/>
        <rFont val="Palatino Linotype"/>
        <family val="1"/>
      </rPr>
      <t xml:space="preserve">-Fund1 </t>
    </r>
    <r>
      <rPr>
        <sz val="11"/>
        <color theme="1"/>
        <rFont val="標楷體"/>
        <family val="4"/>
        <charset val="136"/>
      </rPr>
      <t>外幣資產</t>
    </r>
  </si>
  <si>
    <r>
      <rPr>
        <sz val="12"/>
        <rFont val="標楷體"/>
        <family val="4"/>
        <charset val="136"/>
      </rPr>
      <t>買</t>
    </r>
  </si>
  <si>
    <r>
      <rPr>
        <sz val="12"/>
        <rFont val="標楷體"/>
        <family val="4"/>
        <charset val="136"/>
      </rPr>
      <t>股票基金</t>
    </r>
  </si>
  <si>
    <r>
      <rPr>
        <sz val="12"/>
        <color theme="1"/>
        <rFont val="標楷體"/>
        <family val="4"/>
        <charset val="136"/>
      </rPr>
      <t>愛德蒙得洛希爾歐元可轉債基金</t>
    </r>
    <r>
      <rPr>
        <sz val="12"/>
        <color theme="1"/>
        <rFont val="Palatino Linotype"/>
        <family val="1"/>
      </rPr>
      <t>(A)</t>
    </r>
  </si>
  <si>
    <r>
      <rPr>
        <sz val="12"/>
        <rFont val="標楷體"/>
        <family val="4"/>
        <charset val="136"/>
      </rPr>
      <t>歐元</t>
    </r>
  </si>
  <si>
    <r>
      <rPr>
        <sz val="11"/>
        <color theme="1"/>
        <rFont val="標楷體"/>
        <family val="4"/>
        <charset val="136"/>
      </rPr>
      <t>賣</t>
    </r>
  </si>
  <si>
    <r>
      <rPr>
        <sz val="11"/>
        <color theme="1"/>
        <rFont val="標楷體"/>
        <family val="4"/>
        <charset val="136"/>
      </rPr>
      <t>股票基金</t>
    </r>
  </si>
  <si>
    <r>
      <rPr>
        <sz val="11"/>
        <color theme="1"/>
        <rFont val="標楷體"/>
        <family val="4"/>
        <charset val="136"/>
      </rPr>
      <t>愛德蒙得洛希爾歐元可轉債基金</t>
    </r>
    <r>
      <rPr>
        <sz val="11"/>
        <color theme="1"/>
        <rFont val="Palatino Linotype"/>
        <family val="1"/>
      </rPr>
      <t>(A)</t>
    </r>
  </si>
  <si>
    <r>
      <rPr>
        <sz val="11"/>
        <color theme="1"/>
        <rFont val="標楷體"/>
        <family val="4"/>
        <charset val="136"/>
      </rPr>
      <t>歐元</t>
    </r>
  </si>
  <si>
    <t>累計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</si>
  <si>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</si>
  <si>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</si>
  <si>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</si>
  <si>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</si>
  <si>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</si>
  <si>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</si>
  <si>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</si>
  <si>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</si>
  <si>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</si>
  <si>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</si>
  <si>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</si>
  <si>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</si>
  <si>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Rebate</t>
  </si>
  <si>
    <t>EDRCHAE LX Equity</t>
  </si>
  <si>
    <t>愛德蒙得洛希爾基金–中國基金(A)-歐元</t>
  </si>
  <si>
    <t>Bloomberg Ticker</t>
    <phoneticPr fontId="5" type="noConversion"/>
  </si>
  <si>
    <r>
      <rPr>
        <sz val="12"/>
        <color theme="1"/>
        <rFont val="標楷體"/>
        <family val="4"/>
        <charset val="136"/>
      </rPr>
      <t>愛德蒙得洛希爾</t>
    </r>
    <r>
      <rPr>
        <sz val="12"/>
        <color theme="1"/>
        <rFont val="Palatino Linotype"/>
        <family val="1"/>
      </rPr>
      <t>-</t>
    </r>
    <r>
      <rPr>
        <sz val="12"/>
        <color theme="1"/>
        <rFont val="標楷體"/>
        <family val="4"/>
        <charset val="136"/>
      </rPr>
      <t>中國基金</t>
    </r>
    <r>
      <rPr>
        <sz val="12"/>
        <color theme="1"/>
        <rFont val="Palatino Linotype"/>
        <family val="1"/>
      </rPr>
      <t>(A)-</t>
    </r>
    <r>
      <rPr>
        <sz val="12"/>
        <color theme="1"/>
        <rFont val="標楷體"/>
        <family val="4"/>
        <charset val="136"/>
      </rPr>
      <t>歐元</t>
    </r>
  </si>
  <si>
    <r>
      <rPr>
        <sz val="12"/>
        <rFont val="標楷體"/>
        <family val="4"/>
        <charset val="136"/>
      </rPr>
      <t>賣</t>
    </r>
  </si>
  <si>
    <r>
      <t xml:space="preserve">KH </t>
    </r>
    <r>
      <rPr>
        <sz val="11"/>
        <color theme="1"/>
        <rFont val="標楷體"/>
        <family val="4"/>
        <charset val="136"/>
      </rPr>
      <t>備供</t>
    </r>
    <r>
      <rPr>
        <sz val="11"/>
        <color theme="1"/>
        <rFont val="Palatino Linotype"/>
        <family val="1"/>
      </rPr>
      <t>-Fund2</t>
    </r>
  </si>
  <si>
    <t>Units</t>
  </si>
  <si>
    <t>EUROPME FP Equity</t>
  </si>
  <si>
    <t>愛德蒙得洛希爾歐洲中型股基金 (A)</t>
  </si>
  <si>
    <r>
      <rPr>
        <sz val="12"/>
        <color theme="1"/>
        <rFont val="標楷體"/>
        <family val="4"/>
        <charset val="136"/>
      </rPr>
      <t>愛德蒙得洛希爾－聖榮歐洲中型</t>
    </r>
  </si>
  <si>
    <t>EDRESAE LX Equity</t>
  </si>
  <si>
    <t>愛德蒙得洛希爾基金-歐洲新力基金(A)-歐元</t>
  </si>
  <si>
    <r>
      <rPr>
        <sz val="12"/>
        <color theme="1"/>
        <rFont val="標楷體"/>
        <family val="4"/>
        <charset val="136"/>
      </rPr>
      <t>愛德蒙得洛希爾歐洲新力基金</t>
    </r>
    <r>
      <rPr>
        <sz val="12"/>
        <color theme="1"/>
        <rFont val="Palatino Linotype"/>
        <family val="1"/>
      </rPr>
      <t>(A)</t>
    </r>
  </si>
  <si>
    <r>
      <rPr>
        <sz val="12"/>
        <rFont val="標楷體"/>
        <family val="4"/>
        <charset val="136"/>
      </rPr>
      <t>愛德蒙得洛希爾歐洲新力基金</t>
    </r>
    <r>
      <rPr>
        <sz val="12"/>
        <rFont val="Palatino Linotype"/>
        <family val="1"/>
      </rPr>
      <t>(A)</t>
    </r>
  </si>
  <si>
    <t>Total</t>
  </si>
  <si>
    <t>LU1160365091 Equity</t>
  </si>
  <si>
    <t>LU1103207525 Equity</t>
  </si>
  <si>
    <t>LU1102959951 Equity</t>
  </si>
  <si>
    <t>FUND_NET_ASSET_VAL</t>
  </si>
  <si>
    <t>LU1103207525</t>
  </si>
  <si>
    <t>LU1160365091</t>
  </si>
  <si>
    <t>LU1102959951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</si>
</sst>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(* #,##0.00_);_(* \(#,##0.00\);_(* &quot;-&quot;??_);_(@_)"/>
    <numFmt numFmtId="177" formatCode="#,##0_ "/>
    <numFmt numFmtId="178" formatCode="0_);[Red]\(0\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sz val="11"/>
      <color theme="1"/>
      <name val="新細明體"/>
      <family val="2"/>
      <scheme val="minor"/>
    </font>
    <font>
      <sz val="12"/>
      <name val="宋体"/>
      <family val="3"/>
      <charset val="136"/>
    </font>
    <font>
      <sz val="11"/>
      <color theme="1"/>
      <name val="Palatino Linotype"/>
      <family val="1"/>
    </font>
    <font>
      <sz val="11"/>
      <color theme="1"/>
      <name val="標楷體"/>
      <family val="4"/>
      <charset val="136"/>
    </font>
    <font>
      <sz val="11"/>
      <color indexed="8"/>
      <name val="宋体"/>
    </font>
    <font>
      <sz val="12"/>
      <color theme="1"/>
      <name val="標楷體"/>
      <family val="4"/>
      <charset val="136"/>
    </font>
    <font>
      <sz val="12"/>
      <color theme="0"/>
      <name val="Palatino Linotype"/>
      <family val="1"/>
    </font>
    <font>
      <sz val="12"/>
      <color theme="0"/>
      <name val="標楷體"/>
      <family val="4"/>
      <charset val="136"/>
    </font>
    <font>
      <sz val="12"/>
      <name val="Palatino Linotype"/>
      <family val="1"/>
    </font>
    <font>
      <sz val="12"/>
      <color theme="1"/>
      <name val="Palatino Linotype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/>
    <xf numFmtId="0" fontId="2" fillId="0" borderId="0" xfId="1" applyFont="1">
      <alignment vertical="center"/>
    </xf>
    <xf numFmtId="14" fontId="0" fillId="0" borderId="0" xfId="0" applyNumberFormat="1"/>
    <xf numFmtId="14" fontId="0" fillId="0" borderId="0" xfId="0" applyNumberFormat="1"/>
    <xf numFmtId="0" fontId="2" fillId="0" borderId="0" xfId="3" applyFont="1">
      <alignment vertical="center"/>
    </xf>
    <xf numFmtId="0" fontId="5" fillId="0" borderId="1" xfId="4" applyFont="1" applyBorder="1"/>
    <xf numFmtId="0" fontId="5" fillId="0" borderId="1" xfId="4" applyFont="1" applyFill="1" applyBorder="1"/>
    <xf numFmtId="14" fontId="11" fillId="0" borderId="1" xfId="4" applyNumberFormat="1" applyFont="1" applyBorder="1"/>
    <xf numFmtId="0" fontId="11" fillId="0" borderId="1" xfId="4" applyFont="1" applyBorder="1" applyAlignment="1">
      <alignment horizontal="center"/>
    </xf>
    <xf numFmtId="0" fontId="11" fillId="0" borderId="1" xfId="4" applyFont="1" applyBorder="1"/>
    <xf numFmtId="177" fontId="11" fillId="0" borderId="1" xfId="4" applyNumberFormat="1" applyFont="1" applyBorder="1" applyAlignment="1">
      <alignment horizontal="right"/>
    </xf>
    <xf numFmtId="178" fontId="11" fillId="0" borderId="1" xfId="4" applyNumberFormat="1" applyFont="1" applyBorder="1"/>
    <xf numFmtId="0" fontId="12" fillId="0" borderId="1" xfId="4" applyFont="1" applyFill="1" applyBorder="1"/>
    <xf numFmtId="14" fontId="11" fillId="0" borderId="1" xfId="4" applyNumberFormat="1" applyFont="1" applyFill="1" applyBorder="1"/>
    <xf numFmtId="178" fontId="11" fillId="0" borderId="1" xfId="4" applyNumberFormat="1" applyFont="1" applyFill="1" applyBorder="1"/>
    <xf numFmtId="0" fontId="11" fillId="0" borderId="1" xfId="4" applyFont="1" applyFill="1" applyBorder="1" applyAlignment="1">
      <alignment horizontal="center"/>
    </xf>
    <xf numFmtId="0" fontId="11" fillId="0" borderId="1" xfId="4" applyFont="1" applyFill="1" applyBorder="1"/>
    <xf numFmtId="177" fontId="11" fillId="0" borderId="1" xfId="4" applyNumberFormat="1" applyFont="1" applyFill="1" applyBorder="1" applyAlignment="1">
      <alignment horizontal="right"/>
    </xf>
    <xf numFmtId="0" fontId="9" fillId="2" borderId="1" xfId="4" applyFont="1" applyFill="1" applyBorder="1" applyAlignment="1">
      <alignment horizontal="center" vertical="center"/>
    </xf>
    <xf numFmtId="0" fontId="9" fillId="2" borderId="2" xfId="4" applyFont="1" applyFill="1" applyBorder="1" applyAlignment="1">
      <alignment horizontal="center" vertical="center"/>
    </xf>
    <xf numFmtId="4" fontId="0" fillId="0" borderId="0" xfId="0" applyNumberFormat="1"/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14" fontId="11" fillId="0" borderId="1" xfId="0" applyNumberFormat="1" applyFont="1" applyBorder="1"/>
    <xf numFmtId="178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Fill="1" applyBorder="1"/>
    <xf numFmtId="177" fontId="11" fillId="0" borderId="1" xfId="0" applyNumberFormat="1" applyFont="1" applyBorder="1" applyAlignment="1">
      <alignment horizontal="right"/>
    </xf>
    <xf numFmtId="177" fontId="0" fillId="0" borderId="0" xfId="0" applyNumberFormat="1"/>
    <xf numFmtId="177" fontId="11" fillId="3" borderId="1" xfId="4" applyNumberFormat="1" applyFont="1" applyFill="1" applyBorder="1" applyAlignment="1">
      <alignment horizontal="right"/>
    </xf>
    <xf numFmtId="0" fontId="0" fillId="3" borderId="0" xfId="0" applyFill="1"/>
    <xf numFmtId="0" fontId="0" fillId="0" borderId="0" xfId="0" applyFill="1"/>
    <xf numFmtId="0" fontId="5" fillId="0" borderId="1" xfId="0" applyFont="1" applyFill="1" applyBorder="1"/>
    <xf numFmtId="14" fontId="11" fillId="0" borderId="1" xfId="0" applyNumberFormat="1" applyFont="1" applyFill="1" applyBorder="1"/>
    <xf numFmtId="178" fontId="11" fillId="0" borderId="1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177" fontId="11" fillId="0" borderId="1" xfId="0" applyNumberFormat="1" applyFont="1" applyFill="1" applyBorder="1" applyAlignment="1">
      <alignment horizontal="right"/>
    </xf>
    <xf numFmtId="0" fontId="9" fillId="2" borderId="1" xfId="4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</cellXfs>
  <cellStyles count="13">
    <cellStyle name="Normal_Portfolio Settlement-#1876880000-TGL ASIAN EQUITY#" xfId="9"/>
    <cellStyle name="一般" xfId="0" builtinId="0"/>
    <cellStyle name="一般 2" xfId="1"/>
    <cellStyle name="一般 2 2" xfId="10"/>
    <cellStyle name="一般 3" xfId="3"/>
    <cellStyle name="一般 3 2" xfId="11"/>
    <cellStyle name="一般 3 2 2" xfId="12"/>
    <cellStyle name="一般 4" xfId="4"/>
    <cellStyle name="千分位 2" xfId="2"/>
    <cellStyle name="千分位 3" xfId="5"/>
    <cellStyle name="百分比 2" xfId="6"/>
    <cellStyle name="常规 2" xfId="7"/>
    <cellStyle name="常规_ImportTrad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10</xdr:row>
      <xdr:rowOff>38100</xdr:rowOff>
    </xdr:from>
    <xdr:to>
      <xdr:col>15</xdr:col>
      <xdr:colOff>431123</xdr:colOff>
      <xdr:row>26</xdr:row>
      <xdr:rowOff>81053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2181225"/>
          <a:ext cx="11241998" cy="3243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I21"/>
  <sheetViews>
    <sheetView tabSelected="1" workbookViewId="0">
      <selection activeCell="E31" sqref="E31"/>
    </sheetView>
  </sheetViews>
  <sheetFormatPr defaultRowHeight="16.5"/>
  <cols>
    <col min="5" max="5" width="11.875" style="20" bestFit="1" customWidth="1"/>
    <col min="9" max="9" width="11.875" customWidth="1"/>
  </cols>
  <sheetData>
    <row r="3" spans="4:9">
      <c r="D3" t="s">
        <v>55</v>
      </c>
    </row>
    <row r="4" spans="4:9">
      <c r="E4" s="20" t="str">
        <f>'愛德蒙得洛希爾基金-歐元可轉債基金(A)-歐元'!M3</f>
        <v>Rebate</v>
      </c>
    </row>
    <row r="5" spans="4:9" ht="17.25">
      <c r="D5" t="str">
        <f>'愛德蒙得洛希爾基金-歐元可轉債基金(A)-歐元'!L4</f>
        <v>2014Q1</v>
      </c>
      <c r="E5" s="20">
        <f>'愛德蒙得洛希爾基金-歐元可轉債基金(A)-歐元'!M4+'愛德蒙得洛希爾基金–中國基金(A)-歐元'!M4+'愛德蒙得洛希爾歐洲中型股基金 (A)'!M4+'愛德蒙得洛希爾基金-歐洲新力基金(A)-歐元'!M4</f>
        <v>0</v>
      </c>
      <c r="I5" s="4"/>
    </row>
    <row r="6" spans="4:9">
      <c r="D6" t="str">
        <f>'愛德蒙得洛希爾基金-歐元可轉債基金(A)-歐元'!L5</f>
        <v>2014Q2</v>
      </c>
      <c r="E6" s="20">
        <f>'愛德蒙得洛希爾基金-歐元可轉債基金(A)-歐元'!M5+'愛德蒙得洛希爾基金–中國基金(A)-歐元'!M5+'愛德蒙得洛希爾歐洲中型股基金 (A)'!M5+'愛德蒙得洛希爾基金-歐洲新力基金(A)-歐元'!M5</f>
        <v>0</v>
      </c>
    </row>
    <row r="7" spans="4:9">
      <c r="D7" t="str">
        <f>'愛德蒙得洛希爾基金-歐元可轉債基金(A)-歐元'!L6</f>
        <v>2014Q3</v>
      </c>
      <c r="E7" s="20">
        <f>'愛德蒙得洛希爾基金-歐元可轉債基金(A)-歐元'!M6+'愛德蒙得洛希爾基金–中國基金(A)-歐元'!M6+'愛德蒙得洛希爾歐洲中型股基金 (A)'!M6+'愛德蒙得洛希爾基金-歐洲新力基金(A)-歐元'!M6</f>
        <v>0</v>
      </c>
    </row>
    <row r="8" spans="4:9">
      <c r="D8" t="str">
        <f>'愛德蒙得洛希爾基金-歐元可轉債基金(A)-歐元'!L7</f>
        <v>2014Q4</v>
      </c>
      <c r="E8" s="20">
        <f>'愛德蒙得洛希爾基金-歐元可轉債基金(A)-歐元'!M7+'愛德蒙得洛希爾基金–中國基金(A)-歐元'!M7+'愛德蒙得洛希爾歐洲中型股基金 (A)'!M7+'愛德蒙得洛希爾基金-歐洲新力基金(A)-歐元'!M7</f>
        <v>0</v>
      </c>
    </row>
    <row r="9" spans="4:9">
      <c r="D9" t="str">
        <f>'愛德蒙得洛希爾基金-歐元可轉債基金(A)-歐元'!L8</f>
        <v>2015Q1</v>
      </c>
      <c r="E9" s="20">
        <f>'愛德蒙得洛希爾基金-歐元可轉債基金(A)-歐元'!M8+'愛德蒙得洛希爾基金–中國基金(A)-歐元'!M8+'愛德蒙得洛希爾歐洲中型股基金 (A)'!M8+'愛德蒙得洛希爾基金-歐洲新力基金(A)-歐元'!M8</f>
        <v>2235.4042646784578</v>
      </c>
    </row>
    <row r="10" spans="4:9">
      <c r="D10" t="str">
        <f>'愛德蒙得洛希爾基金-歐元可轉債基金(A)-歐元'!L9</f>
        <v>2015Q2</v>
      </c>
      <c r="E10" s="20">
        <f>'愛德蒙得洛希爾基金-歐元可轉債基金(A)-歐元'!M9+'愛德蒙得洛希爾基金–中國基金(A)-歐元'!M9+'愛德蒙得洛希爾歐洲中型股基金 (A)'!M9+'愛德蒙得洛希爾基金-歐洲新力基金(A)-歐元'!M9</f>
        <v>3546.1407302333546</v>
      </c>
    </row>
    <row r="11" spans="4:9">
      <c r="D11" t="str">
        <f>'愛德蒙得洛希爾基金-歐元可轉債基金(A)-歐元'!L10</f>
        <v>2015Q3</v>
      </c>
      <c r="E11" s="20">
        <f>'愛德蒙得洛希爾基金-歐元可轉債基金(A)-歐元'!M10+'愛德蒙得洛希爾基金–中國基金(A)-歐元'!M10+'愛德蒙得洛希爾歐洲中型股基金 (A)'!M10+'愛德蒙得洛希爾基金-歐洲新力基金(A)-歐元'!M10</f>
        <v>4243.8461149544037</v>
      </c>
    </row>
    <row r="12" spans="4:9">
      <c r="D12" t="str">
        <f>'愛德蒙得洛希爾基金-歐元可轉債基金(A)-歐元'!L11</f>
        <v>2015Q4</v>
      </c>
      <c r="E12" s="20">
        <f>'愛德蒙得洛希爾基金-歐元可轉債基金(A)-歐元'!M11+'愛德蒙得洛希爾基金–中國基金(A)-歐元'!M11+'愛德蒙得洛希爾歐洲中型股基金 (A)'!M11+'愛德蒙得洛希爾基金-歐洲新力基金(A)-歐元'!M11</f>
        <v>4308.4267200397662</v>
      </c>
    </row>
    <row r="13" spans="4:9">
      <c r="D13" t="str">
        <f>'愛德蒙得洛希爾基金-歐元可轉債基金(A)-歐元'!L12</f>
        <v>2016Q1</v>
      </c>
      <c r="E13" s="20">
        <f>'愛德蒙得洛希爾基金-歐元可轉債基金(A)-歐元'!M12+'愛德蒙得洛希爾基金–中國基金(A)-歐元'!M12+'愛德蒙得洛希爾歐洲中型股基金 (A)'!M12+'愛德蒙得洛希爾基金-歐洲新力基金(A)-歐元'!M12</f>
        <v>3833.2266748519223</v>
      </c>
    </row>
    <row r="14" spans="4:9">
      <c r="D14" t="str">
        <f>'愛德蒙得洛希爾基金-歐元可轉債基金(A)-歐元'!L13</f>
        <v>2016Q2</v>
      </c>
      <c r="E14" s="20">
        <f>'愛德蒙得洛希爾基金-歐元可轉債基金(A)-歐元'!M13+'愛德蒙得洛希爾基金–中國基金(A)-歐元'!M13+'愛德蒙得洛希爾歐洲中型股基金 (A)'!M13+'愛德蒙得洛希爾基金-歐洲新力基金(A)-歐元'!M13</f>
        <v>3495.4647115942453</v>
      </c>
    </row>
    <row r="15" spans="4:9">
      <c r="D15" t="str">
        <f>'愛德蒙得洛希爾基金-歐元可轉債基金(A)-歐元'!L14</f>
        <v>2016Q3</v>
      </c>
      <c r="E15" s="20">
        <f>'愛德蒙得洛希爾基金-歐元可轉債基金(A)-歐元'!M14+'愛德蒙得洛希爾基金–中國基金(A)-歐元'!M14+'愛德蒙得洛希爾歐洲中型股基金 (A)'!M14+'愛德蒙得洛希爾基金-歐洲新力基金(A)-歐元'!M14</f>
        <v>3010.4954353884118</v>
      </c>
    </row>
    <row r="16" spans="4:9">
      <c r="D16" t="str">
        <f>'愛德蒙得洛希爾基金-歐元可轉債基金(A)-歐元'!L15</f>
        <v>2016Q4</v>
      </c>
      <c r="E16" s="20">
        <f>'愛德蒙得洛希爾基金-歐元可轉債基金(A)-歐元'!M15+'愛德蒙得洛希爾基金–中國基金(A)-歐元'!M15+'愛德蒙得洛希爾歐洲中型股基金 (A)'!M15+'愛德蒙得洛希爾基金-歐洲新力基金(A)-歐元'!M15</f>
        <v>0</v>
      </c>
    </row>
    <row r="17" spans="4:5">
      <c r="D17">
        <f>'愛德蒙得洛希爾基金-歐元可轉債基金(A)-歐元'!L16</f>
        <v>0</v>
      </c>
      <c r="E17" s="20">
        <f>'愛德蒙得洛希爾基金-歐元可轉債基金(A)-歐元'!M16+'愛德蒙得洛希爾基金–中國基金(A)-歐元'!M16+'愛德蒙得洛希爾歐洲中型股基金 (A)'!M16+'愛德蒙得洛希爾基金-歐洲新力基金(A)-歐元'!M16</f>
        <v>0</v>
      </c>
    </row>
    <row r="18" spans="4:5">
      <c r="D18">
        <f>'愛德蒙得洛希爾基金-歐元可轉債基金(A)-歐元'!L17</f>
        <v>0</v>
      </c>
      <c r="E18" s="20">
        <f>'愛德蒙得洛希爾基金-歐元可轉債基金(A)-歐元'!M17+'愛德蒙得洛希爾基金–中國基金(A)-歐元'!M17+'愛德蒙得洛希爾歐洲中型股基金 (A)'!M17+'愛德蒙得洛希爾基金-歐洲新力基金(A)-歐元'!M17</f>
        <v>0</v>
      </c>
    </row>
    <row r="19" spans="4:5">
      <c r="D19">
        <f>'愛德蒙得洛希爾基金-歐元可轉債基金(A)-歐元'!L18</f>
        <v>0</v>
      </c>
      <c r="E19" s="20">
        <f>'愛德蒙得洛希爾基金-歐元可轉債基金(A)-歐元'!M18+'愛德蒙得洛希爾基金–中國基金(A)-歐元'!M18+'愛德蒙得洛希爾歐洲中型股基金 (A)'!M18+'愛德蒙得洛希爾基金-歐洲新力基金(A)-歐元'!M18</f>
        <v>0</v>
      </c>
    </row>
    <row r="20" spans="4:5">
      <c r="D20">
        <f>'愛德蒙得洛希爾基金-歐元可轉債基金(A)-歐元'!L19</f>
        <v>0</v>
      </c>
      <c r="E20" s="20">
        <f>'愛德蒙得洛希爾基金-歐元可轉債基金(A)-歐元'!M19+'愛德蒙得洛希爾基金–中國基金(A)-歐元'!M19+'愛德蒙得洛希爾歐洲中型股基金 (A)'!M19+'愛德蒙得洛希爾基金-歐洲新力基金(A)-歐元'!M19</f>
        <v>0</v>
      </c>
    </row>
    <row r="21" spans="4:5">
      <c r="D21">
        <f>'愛德蒙得洛希爾基金-歐元可轉債基金(A)-歐元'!L20</f>
        <v>0</v>
      </c>
      <c r="E21" s="20">
        <f>'愛德蒙得洛希爾基金-歐元可轉債基金(A)-歐元'!M20+'愛德蒙得洛希爾基金–中國基金(A)-歐元'!M20+'愛德蒙得洛希爾歐洲中型股基金 (A)'!M20+'愛德蒙得洛希爾基金-歐洲新力基金(A)-歐元'!M20</f>
        <v>0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7"/>
  <sheetViews>
    <sheetView topLeftCell="A64" workbookViewId="0">
      <selection activeCell="H83" sqref="H83:H87"/>
    </sheetView>
  </sheetViews>
  <sheetFormatPr defaultRowHeight="16.5"/>
  <cols>
    <col min="1" max="1" width="10.375" bestFit="1" customWidth="1"/>
    <col min="4" max="4" width="18.75" bestFit="1" customWidth="1"/>
    <col min="7" max="7" width="18.75" bestFit="1" customWidth="1"/>
  </cols>
  <sheetData>
    <row r="1" spans="1:8">
      <c r="A1" t="s">
        <v>56</v>
      </c>
      <c r="D1" t="s">
        <v>57</v>
      </c>
      <c r="G1" t="s">
        <v>58</v>
      </c>
    </row>
    <row r="2" spans="1:8">
      <c r="A2" t="s">
        <v>1</v>
      </c>
      <c r="B2" t="s">
        <v>59</v>
      </c>
      <c r="D2" t="s">
        <v>1</v>
      </c>
      <c r="E2" t="s">
        <v>59</v>
      </c>
      <c r="G2" t="s">
        <v>1</v>
      </c>
      <c r="H2" t="s">
        <v>59</v>
      </c>
    </row>
    <row r="3" spans="1:8">
      <c r="A3" s="3">
        <v>42522</v>
      </c>
      <c r="B3">
        <v>247.66</v>
      </c>
      <c r="D3" s="3">
        <v>42522</v>
      </c>
      <c r="E3">
        <v>571.21</v>
      </c>
      <c r="G3" s="3">
        <v>42522</v>
      </c>
      <c r="H3">
        <v>143.05000000000001</v>
      </c>
    </row>
    <row r="4" spans="1:8">
      <c r="A4" s="3">
        <v>42523</v>
      </c>
      <c r="B4">
        <v>249.28</v>
      </c>
      <c r="D4" s="3">
        <v>42523</v>
      </c>
      <c r="E4">
        <v>571.54999999999995</v>
      </c>
      <c r="G4" s="3">
        <v>42523</v>
      </c>
      <c r="H4">
        <v>143.58000000000001</v>
      </c>
    </row>
    <row r="5" spans="1:8">
      <c r="A5" s="3">
        <v>42524</v>
      </c>
      <c r="B5">
        <v>246.25</v>
      </c>
      <c r="D5" s="3">
        <v>42524</v>
      </c>
      <c r="E5">
        <v>570.72</v>
      </c>
      <c r="G5" s="3">
        <v>42524</v>
      </c>
      <c r="H5">
        <v>142.97</v>
      </c>
    </row>
    <row r="6" spans="1:8">
      <c r="A6" s="3">
        <v>42527</v>
      </c>
      <c r="B6">
        <v>246.66</v>
      </c>
      <c r="D6" s="3">
        <v>42527</v>
      </c>
      <c r="E6">
        <v>571.12</v>
      </c>
      <c r="G6" s="3">
        <v>42527</v>
      </c>
      <c r="H6">
        <v>143.08000000000001</v>
      </c>
    </row>
    <row r="7" spans="1:8">
      <c r="A7" s="3">
        <v>42528</v>
      </c>
      <c r="B7">
        <v>247.48</v>
      </c>
      <c r="D7" s="3">
        <v>42528</v>
      </c>
      <c r="E7">
        <v>572.98</v>
      </c>
      <c r="G7" s="3">
        <v>42528</v>
      </c>
      <c r="H7">
        <v>144.54</v>
      </c>
    </row>
    <row r="8" spans="1:8">
      <c r="A8" s="3">
        <v>42529</v>
      </c>
      <c r="B8">
        <v>244.57</v>
      </c>
      <c r="D8" s="3">
        <v>42529</v>
      </c>
      <c r="E8">
        <v>572.51</v>
      </c>
      <c r="G8" s="3">
        <v>42529</v>
      </c>
      <c r="H8">
        <v>143.99</v>
      </c>
    </row>
    <row r="9" spans="1:8">
      <c r="A9" s="3">
        <v>42531</v>
      </c>
      <c r="B9">
        <v>239.15</v>
      </c>
      <c r="D9" s="3">
        <v>42530</v>
      </c>
      <c r="E9">
        <v>571.41</v>
      </c>
      <c r="G9" s="3">
        <v>42530</v>
      </c>
      <c r="H9">
        <v>142.41999999999999</v>
      </c>
    </row>
    <row r="10" spans="1:8">
      <c r="A10" s="3">
        <v>42534</v>
      </c>
      <c r="B10">
        <v>233.75</v>
      </c>
      <c r="D10" s="3">
        <v>42531</v>
      </c>
      <c r="E10">
        <v>567.04999999999995</v>
      </c>
      <c r="G10" s="3">
        <v>42531</v>
      </c>
      <c r="H10">
        <v>139.12</v>
      </c>
    </row>
    <row r="11" spans="1:8">
      <c r="A11" s="3">
        <v>42535</v>
      </c>
      <c r="B11">
        <v>235.98</v>
      </c>
      <c r="D11" s="3">
        <v>42534</v>
      </c>
      <c r="E11">
        <v>563.76</v>
      </c>
      <c r="G11" s="3">
        <v>42534</v>
      </c>
      <c r="H11">
        <v>136.94</v>
      </c>
    </row>
    <row r="12" spans="1:8">
      <c r="A12" s="3">
        <v>42536</v>
      </c>
      <c r="B12">
        <v>238.44</v>
      </c>
      <c r="D12" s="3">
        <v>42535</v>
      </c>
      <c r="E12">
        <v>559.67999999999995</v>
      </c>
      <c r="G12" s="3">
        <v>42535</v>
      </c>
      <c r="H12">
        <v>134.38</v>
      </c>
    </row>
    <row r="13" spans="1:8">
      <c r="A13" s="3">
        <v>42537</v>
      </c>
      <c r="B13">
        <v>237.84</v>
      </c>
      <c r="D13" s="3">
        <v>42536</v>
      </c>
      <c r="E13">
        <v>560.15</v>
      </c>
      <c r="G13" s="3">
        <v>42536</v>
      </c>
      <c r="H13">
        <v>135.43</v>
      </c>
    </row>
    <row r="14" spans="1:8">
      <c r="A14" s="3">
        <v>42538</v>
      </c>
      <c r="B14">
        <v>236.85</v>
      </c>
      <c r="D14" s="3">
        <v>42537</v>
      </c>
      <c r="E14">
        <v>558.02</v>
      </c>
      <c r="G14" s="3">
        <v>42537</v>
      </c>
      <c r="H14">
        <v>134.38999999999999</v>
      </c>
    </row>
    <row r="15" spans="1:8">
      <c r="A15" s="3">
        <v>42541</v>
      </c>
      <c r="B15">
        <v>237.13</v>
      </c>
      <c r="D15" s="3">
        <v>42538</v>
      </c>
      <c r="E15">
        <v>559.64</v>
      </c>
      <c r="G15" s="3">
        <v>42538</v>
      </c>
      <c r="H15">
        <v>136.15</v>
      </c>
    </row>
    <row r="16" spans="1:8">
      <c r="A16" s="3">
        <v>42542</v>
      </c>
      <c r="B16">
        <v>239.17</v>
      </c>
      <c r="D16" s="3">
        <v>42541</v>
      </c>
      <c r="E16">
        <v>565.4</v>
      </c>
      <c r="G16" s="3">
        <v>42541</v>
      </c>
      <c r="H16">
        <v>141.77000000000001</v>
      </c>
    </row>
    <row r="17" spans="1:8">
      <c r="A17" s="3">
        <v>42543</v>
      </c>
      <c r="B17">
        <v>240.39</v>
      </c>
      <c r="D17" s="3">
        <v>42542</v>
      </c>
      <c r="E17">
        <v>566.09</v>
      </c>
      <c r="G17" s="3">
        <v>42542</v>
      </c>
      <c r="H17">
        <v>142.22</v>
      </c>
    </row>
    <row r="18" spans="1:8">
      <c r="A18" s="3">
        <v>42545</v>
      </c>
      <c r="B18">
        <v>239.68</v>
      </c>
      <c r="D18" s="3">
        <v>42543</v>
      </c>
      <c r="E18">
        <v>567.33000000000004</v>
      </c>
      <c r="G18" s="3">
        <v>42543</v>
      </c>
      <c r="H18">
        <v>142.53</v>
      </c>
    </row>
    <row r="19" spans="1:8">
      <c r="A19" s="3">
        <v>42548</v>
      </c>
      <c r="B19">
        <v>241.05</v>
      </c>
      <c r="D19" s="3">
        <v>42545</v>
      </c>
      <c r="E19">
        <v>554</v>
      </c>
      <c r="G19" s="3">
        <v>42545</v>
      </c>
      <c r="H19">
        <v>135.16999999999999</v>
      </c>
    </row>
    <row r="20" spans="1:8">
      <c r="A20" s="3">
        <v>42549</v>
      </c>
      <c r="B20">
        <v>240.04</v>
      </c>
      <c r="D20" s="3">
        <v>42548</v>
      </c>
      <c r="E20">
        <v>545.59</v>
      </c>
      <c r="G20" s="3">
        <v>42548</v>
      </c>
      <c r="H20">
        <v>128.02000000000001</v>
      </c>
    </row>
    <row r="21" spans="1:8">
      <c r="A21" s="3">
        <v>42550</v>
      </c>
      <c r="B21">
        <v>242.52</v>
      </c>
      <c r="D21" s="3">
        <v>42549</v>
      </c>
      <c r="E21">
        <v>549.41</v>
      </c>
      <c r="G21" s="3">
        <v>42549</v>
      </c>
      <c r="H21">
        <v>132.09</v>
      </c>
    </row>
    <row r="22" spans="1:8">
      <c r="A22" s="3">
        <v>42551</v>
      </c>
      <c r="B22">
        <v>246.08</v>
      </c>
      <c r="D22" s="3">
        <v>42550</v>
      </c>
      <c r="E22">
        <v>553.92999999999995</v>
      </c>
      <c r="G22" s="3">
        <v>42550</v>
      </c>
      <c r="H22">
        <v>137.13999999999999</v>
      </c>
    </row>
    <row r="23" spans="1:8">
      <c r="A23" s="3">
        <v>42555</v>
      </c>
      <c r="B23">
        <v>247.31</v>
      </c>
      <c r="D23" s="3">
        <v>42551</v>
      </c>
      <c r="E23">
        <v>556.07000000000005</v>
      </c>
      <c r="G23" s="3">
        <v>42551</v>
      </c>
      <c r="H23">
        <v>138.69999999999999</v>
      </c>
    </row>
    <row r="24" spans="1:8">
      <c r="A24" s="3">
        <v>42556</v>
      </c>
      <c r="B24">
        <v>245.58</v>
      </c>
      <c r="D24" s="3">
        <v>42552</v>
      </c>
      <c r="E24">
        <v>558.16999999999996</v>
      </c>
      <c r="G24" s="3">
        <v>42552</v>
      </c>
      <c r="H24">
        <v>139.11000000000001</v>
      </c>
    </row>
    <row r="25" spans="1:8">
      <c r="A25" s="3">
        <v>42557</v>
      </c>
      <c r="B25">
        <v>244.83</v>
      </c>
      <c r="D25" s="3">
        <v>42555</v>
      </c>
      <c r="E25">
        <v>556.9</v>
      </c>
      <c r="G25" s="3">
        <v>42555</v>
      </c>
      <c r="H25">
        <v>137.99</v>
      </c>
    </row>
    <row r="26" spans="1:8">
      <c r="A26" s="3">
        <v>42558</v>
      </c>
      <c r="B26">
        <v>247.08</v>
      </c>
      <c r="D26" s="3">
        <v>42556</v>
      </c>
      <c r="E26">
        <v>554.03</v>
      </c>
      <c r="G26" s="3">
        <v>42556</v>
      </c>
      <c r="H26">
        <v>135.91999999999999</v>
      </c>
    </row>
    <row r="27" spans="1:8">
      <c r="A27" s="3">
        <v>42559</v>
      </c>
      <c r="B27">
        <v>247.74</v>
      </c>
      <c r="D27" s="3">
        <v>42557</v>
      </c>
      <c r="E27">
        <v>550.76</v>
      </c>
      <c r="G27" s="3">
        <v>42557</v>
      </c>
      <c r="H27">
        <v>133.79</v>
      </c>
    </row>
    <row r="28" spans="1:8">
      <c r="A28" s="3">
        <v>42562</v>
      </c>
      <c r="B28">
        <v>250.08</v>
      </c>
      <c r="D28" s="3">
        <v>42558</v>
      </c>
      <c r="E28">
        <v>551.58000000000004</v>
      </c>
      <c r="G28" s="3">
        <v>42558</v>
      </c>
      <c r="H28">
        <v>134.76</v>
      </c>
    </row>
    <row r="29" spans="1:8">
      <c r="A29" s="3">
        <v>42563</v>
      </c>
      <c r="B29">
        <v>251.45</v>
      </c>
      <c r="D29" s="3">
        <v>42559</v>
      </c>
      <c r="E29">
        <v>554.91</v>
      </c>
      <c r="G29" s="3">
        <v>42559</v>
      </c>
      <c r="H29">
        <v>136.88</v>
      </c>
    </row>
    <row r="30" spans="1:8">
      <c r="A30" s="3">
        <v>42564</v>
      </c>
      <c r="B30">
        <v>251.55</v>
      </c>
      <c r="D30" s="3">
        <v>42562</v>
      </c>
      <c r="E30">
        <v>558.57000000000005</v>
      </c>
      <c r="G30" s="3">
        <v>42562</v>
      </c>
      <c r="H30">
        <v>139.6</v>
      </c>
    </row>
    <row r="31" spans="1:8">
      <c r="A31" s="3">
        <v>42566</v>
      </c>
      <c r="B31">
        <v>254.22</v>
      </c>
      <c r="D31" s="3">
        <v>42563</v>
      </c>
      <c r="E31">
        <v>561.01</v>
      </c>
      <c r="G31" s="3">
        <v>42563</v>
      </c>
      <c r="H31">
        <v>140.91</v>
      </c>
    </row>
    <row r="32" spans="1:8">
      <c r="A32" s="3">
        <v>42569</v>
      </c>
      <c r="B32">
        <v>253.64</v>
      </c>
      <c r="D32" s="3">
        <v>42564</v>
      </c>
      <c r="E32">
        <v>562.36</v>
      </c>
      <c r="G32" s="3">
        <v>42564</v>
      </c>
      <c r="H32">
        <v>141.12</v>
      </c>
    </row>
    <row r="33" spans="1:8">
      <c r="A33" s="3">
        <v>42570</v>
      </c>
      <c r="B33">
        <v>254.41</v>
      </c>
      <c r="D33" s="3">
        <v>42566</v>
      </c>
      <c r="E33">
        <v>563.38</v>
      </c>
      <c r="G33" s="3">
        <v>42566</v>
      </c>
      <c r="H33">
        <v>141.72999999999999</v>
      </c>
    </row>
    <row r="34" spans="1:8">
      <c r="A34" s="3">
        <v>42571</v>
      </c>
      <c r="B34">
        <v>257.47000000000003</v>
      </c>
      <c r="D34" s="3">
        <v>42569</v>
      </c>
      <c r="E34">
        <v>564.11</v>
      </c>
      <c r="G34" s="3">
        <v>42569</v>
      </c>
      <c r="H34">
        <v>142.6</v>
      </c>
    </row>
    <row r="35" spans="1:8">
      <c r="A35" s="3">
        <v>42572</v>
      </c>
      <c r="B35">
        <v>257.97000000000003</v>
      </c>
      <c r="D35" s="3">
        <v>42570</v>
      </c>
      <c r="E35">
        <v>563.97</v>
      </c>
      <c r="G35" s="3">
        <v>42570</v>
      </c>
      <c r="H35">
        <v>141.91999999999999</v>
      </c>
    </row>
    <row r="36" spans="1:8">
      <c r="A36" s="3">
        <v>42573</v>
      </c>
      <c r="B36">
        <v>258.94</v>
      </c>
      <c r="D36" s="3">
        <v>42571</v>
      </c>
      <c r="E36">
        <v>565.76</v>
      </c>
      <c r="G36" s="3">
        <v>42571</v>
      </c>
      <c r="H36">
        <v>143.46</v>
      </c>
    </row>
    <row r="37" spans="1:8">
      <c r="A37" s="3">
        <v>42576</v>
      </c>
      <c r="B37">
        <v>259.41000000000003</v>
      </c>
      <c r="D37" s="3">
        <v>42572</v>
      </c>
      <c r="E37">
        <v>565.86</v>
      </c>
      <c r="G37" s="3">
        <v>42572</v>
      </c>
      <c r="H37">
        <v>143.31</v>
      </c>
    </row>
    <row r="38" spans="1:8">
      <c r="A38" s="3">
        <v>42577</v>
      </c>
      <c r="B38">
        <v>259.76</v>
      </c>
      <c r="D38" s="3">
        <v>42573</v>
      </c>
      <c r="E38">
        <v>566.51</v>
      </c>
      <c r="G38" s="3">
        <v>42573</v>
      </c>
      <c r="H38">
        <v>143.03</v>
      </c>
    </row>
    <row r="39" spans="1:8">
      <c r="A39" s="3">
        <v>42578</v>
      </c>
      <c r="B39">
        <v>259.60000000000002</v>
      </c>
      <c r="D39" s="3">
        <v>42576</v>
      </c>
      <c r="E39">
        <v>567.62</v>
      </c>
      <c r="G39" s="3">
        <v>42576</v>
      </c>
      <c r="H39">
        <v>143.96</v>
      </c>
    </row>
    <row r="40" spans="1:8">
      <c r="A40" s="3">
        <v>42579</v>
      </c>
      <c r="B40">
        <v>257.45999999999998</v>
      </c>
      <c r="D40" s="3">
        <v>42577</v>
      </c>
      <c r="E40">
        <v>568.05999999999995</v>
      </c>
      <c r="G40" s="3">
        <v>42577</v>
      </c>
      <c r="H40">
        <v>143.83000000000001</v>
      </c>
    </row>
    <row r="41" spans="1:8">
      <c r="A41" s="3">
        <v>42580</v>
      </c>
      <c r="B41">
        <v>248.21</v>
      </c>
      <c r="D41" s="3">
        <v>42578</v>
      </c>
      <c r="E41">
        <v>571.74</v>
      </c>
      <c r="G41" s="3">
        <v>42578</v>
      </c>
      <c r="H41">
        <v>145.49</v>
      </c>
    </row>
    <row r="42" spans="1:8">
      <c r="A42" s="3">
        <v>42583</v>
      </c>
      <c r="B42">
        <v>249.07</v>
      </c>
      <c r="D42" s="3">
        <v>42579</v>
      </c>
      <c r="E42">
        <v>571.91999999999996</v>
      </c>
      <c r="G42" s="3">
        <v>42579</v>
      </c>
      <c r="H42">
        <v>144.31</v>
      </c>
    </row>
    <row r="43" spans="1:8">
      <c r="A43" s="3">
        <v>42584</v>
      </c>
      <c r="B43">
        <v>246.93</v>
      </c>
      <c r="D43" s="3">
        <v>42580</v>
      </c>
      <c r="E43">
        <v>573.67999999999995</v>
      </c>
      <c r="G43" s="3">
        <v>42580</v>
      </c>
      <c r="H43">
        <v>144.78</v>
      </c>
    </row>
    <row r="44" spans="1:8">
      <c r="A44" s="3">
        <v>42585</v>
      </c>
      <c r="B44">
        <v>244.13</v>
      </c>
      <c r="D44" s="3">
        <v>42583</v>
      </c>
      <c r="E44">
        <v>573.61</v>
      </c>
      <c r="G44" s="3">
        <v>42583</v>
      </c>
      <c r="H44">
        <v>143.99</v>
      </c>
    </row>
    <row r="45" spans="1:8">
      <c r="A45" s="3">
        <v>42586</v>
      </c>
      <c r="B45">
        <v>247.94</v>
      </c>
      <c r="D45" s="3">
        <v>42584</v>
      </c>
      <c r="E45">
        <v>570.85</v>
      </c>
      <c r="G45" s="3">
        <v>42584</v>
      </c>
      <c r="H45">
        <v>142.54</v>
      </c>
    </row>
    <row r="46" spans="1:8">
      <c r="A46" s="3">
        <v>42587</v>
      </c>
      <c r="B46">
        <v>253.28</v>
      </c>
      <c r="D46" s="3">
        <v>42585</v>
      </c>
      <c r="E46">
        <v>570.54999999999995</v>
      </c>
      <c r="G46" s="3">
        <v>42585</v>
      </c>
      <c r="H46">
        <v>142.34</v>
      </c>
    </row>
    <row r="47" spans="1:8">
      <c r="A47" s="3">
        <v>42590</v>
      </c>
      <c r="B47">
        <v>254.19</v>
      </c>
      <c r="D47" s="3">
        <v>42586</v>
      </c>
      <c r="E47">
        <v>571.99</v>
      </c>
      <c r="G47" s="3">
        <v>42586</v>
      </c>
      <c r="H47">
        <v>142.55000000000001</v>
      </c>
    </row>
    <row r="48" spans="1:8">
      <c r="A48" s="3">
        <v>42591</v>
      </c>
      <c r="B48">
        <v>253.22</v>
      </c>
      <c r="D48" s="3">
        <v>42587</v>
      </c>
      <c r="E48">
        <v>574.23</v>
      </c>
      <c r="G48" s="3">
        <v>42587</v>
      </c>
      <c r="H48">
        <v>143.83000000000001</v>
      </c>
    </row>
    <row r="49" spans="1:8">
      <c r="A49" s="3">
        <v>42592</v>
      </c>
      <c r="B49">
        <v>252.27</v>
      </c>
      <c r="D49" s="3">
        <v>42590</v>
      </c>
      <c r="E49">
        <v>575</v>
      </c>
      <c r="G49" s="3">
        <v>42590</v>
      </c>
      <c r="H49">
        <v>144.68</v>
      </c>
    </row>
    <row r="50" spans="1:8">
      <c r="A50" s="3">
        <v>42593</v>
      </c>
      <c r="B50">
        <v>253.95</v>
      </c>
      <c r="D50" s="3">
        <v>42591</v>
      </c>
      <c r="E50">
        <v>577.23</v>
      </c>
      <c r="G50" s="3">
        <v>42591</v>
      </c>
      <c r="H50">
        <v>145.96</v>
      </c>
    </row>
    <row r="51" spans="1:8">
      <c r="A51" s="3">
        <v>42594</v>
      </c>
      <c r="B51">
        <v>255.64</v>
      </c>
      <c r="D51" s="3">
        <v>42592</v>
      </c>
      <c r="E51">
        <v>577.53</v>
      </c>
      <c r="G51" s="3">
        <v>42592</v>
      </c>
      <c r="H51">
        <v>145.99</v>
      </c>
    </row>
    <row r="52" spans="1:8">
      <c r="A52" s="3">
        <v>42598</v>
      </c>
      <c r="B52">
        <v>254.31</v>
      </c>
      <c r="D52" s="3">
        <v>42593</v>
      </c>
      <c r="E52">
        <v>579.22</v>
      </c>
      <c r="G52" s="3">
        <v>42593</v>
      </c>
      <c r="H52">
        <v>147.01</v>
      </c>
    </row>
    <row r="53" spans="1:8">
      <c r="A53" s="3">
        <v>42599</v>
      </c>
      <c r="B53">
        <v>255.89</v>
      </c>
      <c r="D53" s="3">
        <v>42594</v>
      </c>
      <c r="E53">
        <v>579.27</v>
      </c>
      <c r="G53" s="3">
        <v>42594</v>
      </c>
      <c r="H53">
        <v>147.15</v>
      </c>
    </row>
    <row r="54" spans="1:8">
      <c r="A54" s="3">
        <v>42600</v>
      </c>
      <c r="B54">
        <v>259.24</v>
      </c>
      <c r="D54" s="3">
        <v>42598</v>
      </c>
      <c r="E54">
        <v>577.82000000000005</v>
      </c>
      <c r="G54" s="3">
        <v>42598</v>
      </c>
      <c r="H54">
        <v>146.16999999999999</v>
      </c>
    </row>
    <row r="55" spans="1:8">
      <c r="A55" s="3">
        <v>42601</v>
      </c>
      <c r="B55">
        <v>257.77999999999997</v>
      </c>
      <c r="D55" s="3">
        <v>42599</v>
      </c>
      <c r="E55">
        <v>576.69000000000005</v>
      </c>
      <c r="G55" s="3">
        <v>42599</v>
      </c>
      <c r="H55">
        <v>145.37</v>
      </c>
    </row>
    <row r="56" spans="1:8">
      <c r="A56" s="3">
        <v>42604</v>
      </c>
      <c r="B56">
        <v>257.81</v>
      </c>
      <c r="D56" s="3">
        <v>42600</v>
      </c>
      <c r="E56">
        <v>578.13</v>
      </c>
      <c r="G56" s="3">
        <v>42600</v>
      </c>
      <c r="H56">
        <v>146.38999999999999</v>
      </c>
    </row>
    <row r="57" spans="1:8">
      <c r="A57" s="3">
        <v>42605</v>
      </c>
      <c r="B57">
        <v>255.87</v>
      </c>
      <c r="D57" s="3">
        <v>42601</v>
      </c>
      <c r="E57">
        <v>577.16999999999996</v>
      </c>
      <c r="G57" s="3">
        <v>42601</v>
      </c>
      <c r="H57">
        <v>145.4</v>
      </c>
    </row>
    <row r="58" spans="1:8">
      <c r="A58" s="3">
        <v>42606</v>
      </c>
      <c r="B58">
        <v>255.44</v>
      </c>
      <c r="D58" s="3">
        <v>42604</v>
      </c>
      <c r="E58">
        <v>576.77</v>
      </c>
      <c r="G58" s="3">
        <v>42604</v>
      </c>
      <c r="H58">
        <v>145.37</v>
      </c>
    </row>
    <row r="59" spans="1:8">
      <c r="A59" s="3">
        <v>42607</v>
      </c>
      <c r="B59">
        <v>253.02</v>
      </c>
      <c r="D59" s="3">
        <v>42605</v>
      </c>
      <c r="E59">
        <v>578.25</v>
      </c>
      <c r="G59" s="3">
        <v>42605</v>
      </c>
      <c r="H59">
        <v>146.54</v>
      </c>
    </row>
    <row r="60" spans="1:8">
      <c r="A60" s="3">
        <v>42608</v>
      </c>
      <c r="B60">
        <v>255.61</v>
      </c>
      <c r="D60" s="3">
        <v>42606</v>
      </c>
      <c r="E60">
        <v>578.57000000000005</v>
      </c>
      <c r="G60" s="3">
        <v>42606</v>
      </c>
      <c r="H60">
        <v>147.13999999999999</v>
      </c>
    </row>
    <row r="61" spans="1:8">
      <c r="A61" s="3">
        <v>42611</v>
      </c>
      <c r="B61">
        <v>259.13</v>
      </c>
      <c r="D61" s="3">
        <v>42607</v>
      </c>
      <c r="E61">
        <v>577.08000000000004</v>
      </c>
      <c r="G61" s="3">
        <v>42607</v>
      </c>
      <c r="H61">
        <v>145.96</v>
      </c>
    </row>
    <row r="62" spans="1:8">
      <c r="A62" s="3">
        <v>42612</v>
      </c>
      <c r="B62">
        <v>263.68</v>
      </c>
      <c r="D62" s="3">
        <v>42608</v>
      </c>
      <c r="E62">
        <v>577.75</v>
      </c>
      <c r="G62" s="3">
        <v>42608</v>
      </c>
      <c r="H62">
        <v>146.63</v>
      </c>
    </row>
    <row r="63" spans="1:8">
      <c r="A63" s="3">
        <v>42613</v>
      </c>
      <c r="B63">
        <v>263.55</v>
      </c>
      <c r="D63" s="3">
        <v>42611</v>
      </c>
      <c r="E63">
        <v>576.76</v>
      </c>
      <c r="G63" s="3">
        <v>42611</v>
      </c>
      <c r="H63">
        <v>146.38999999999999</v>
      </c>
    </row>
    <row r="64" spans="1:8">
      <c r="A64" s="3">
        <v>42614</v>
      </c>
      <c r="B64">
        <v>262.06</v>
      </c>
      <c r="D64" s="3">
        <v>42612</v>
      </c>
      <c r="E64">
        <v>578.12</v>
      </c>
      <c r="G64" s="3">
        <v>42612</v>
      </c>
      <c r="H64">
        <v>146.93</v>
      </c>
    </row>
    <row r="65" spans="1:8">
      <c r="A65" s="3">
        <v>42615</v>
      </c>
      <c r="B65">
        <v>265.92</v>
      </c>
      <c r="D65" s="3">
        <v>42613</v>
      </c>
      <c r="E65">
        <v>576.63</v>
      </c>
      <c r="G65" s="3">
        <v>42613</v>
      </c>
      <c r="H65">
        <v>146.19</v>
      </c>
    </row>
    <row r="66" spans="1:8">
      <c r="A66" s="3">
        <v>42618</v>
      </c>
      <c r="B66">
        <v>271.81</v>
      </c>
      <c r="D66" s="3">
        <v>42614</v>
      </c>
      <c r="E66">
        <v>576.94000000000005</v>
      </c>
      <c r="G66" s="3">
        <v>42614</v>
      </c>
      <c r="H66">
        <v>146.74</v>
      </c>
    </row>
    <row r="67" spans="1:8">
      <c r="A67" s="3">
        <v>42619</v>
      </c>
      <c r="B67">
        <v>276.23</v>
      </c>
      <c r="D67" s="3">
        <v>42615</v>
      </c>
      <c r="E67">
        <v>578.91</v>
      </c>
      <c r="G67" s="3">
        <v>42615</v>
      </c>
      <c r="H67">
        <v>149.37</v>
      </c>
    </row>
    <row r="68" spans="1:8">
      <c r="A68" s="3">
        <v>42620</v>
      </c>
      <c r="B68">
        <v>275.07</v>
      </c>
      <c r="D68" s="3">
        <v>42618</v>
      </c>
      <c r="E68">
        <v>579.86</v>
      </c>
      <c r="G68" s="3">
        <v>42618</v>
      </c>
      <c r="H68">
        <v>149.4</v>
      </c>
    </row>
    <row r="69" spans="1:8">
      <c r="A69" s="3">
        <v>42621</v>
      </c>
      <c r="B69">
        <v>275.72000000000003</v>
      </c>
      <c r="D69" s="3">
        <v>42619</v>
      </c>
      <c r="E69">
        <v>579.92999999999995</v>
      </c>
      <c r="G69" s="3">
        <v>42619</v>
      </c>
      <c r="H69">
        <v>148.72</v>
      </c>
    </row>
    <row r="70" spans="1:8">
      <c r="A70" s="3">
        <v>42622</v>
      </c>
      <c r="B70">
        <v>274.60000000000002</v>
      </c>
      <c r="D70" s="3">
        <v>42620</v>
      </c>
      <c r="E70">
        <v>580.6</v>
      </c>
      <c r="G70" s="3">
        <v>42620</v>
      </c>
      <c r="H70">
        <v>148.78</v>
      </c>
    </row>
    <row r="71" spans="1:8">
      <c r="A71" s="3">
        <v>42625</v>
      </c>
      <c r="B71">
        <v>268.98</v>
      </c>
      <c r="D71" s="3">
        <v>42621</v>
      </c>
      <c r="E71">
        <v>579.94000000000005</v>
      </c>
      <c r="G71" s="3">
        <v>42621</v>
      </c>
      <c r="H71">
        <v>147.86000000000001</v>
      </c>
    </row>
    <row r="72" spans="1:8">
      <c r="A72" s="3">
        <v>42626</v>
      </c>
      <c r="B72">
        <v>267.52999999999997</v>
      </c>
      <c r="D72" s="3">
        <v>42622</v>
      </c>
      <c r="E72">
        <v>577.04999999999995</v>
      </c>
      <c r="G72" s="3">
        <v>42622</v>
      </c>
      <c r="H72">
        <v>146.05000000000001</v>
      </c>
    </row>
    <row r="73" spans="1:8">
      <c r="A73" s="3">
        <v>42627</v>
      </c>
      <c r="B73">
        <v>268.7</v>
      </c>
      <c r="D73" s="3">
        <v>42625</v>
      </c>
      <c r="E73">
        <v>574.64</v>
      </c>
      <c r="G73" s="3">
        <v>42625</v>
      </c>
      <c r="H73">
        <v>145.13</v>
      </c>
    </row>
    <row r="74" spans="1:8">
      <c r="A74" s="3">
        <v>42628</v>
      </c>
      <c r="B74">
        <v>274.81</v>
      </c>
      <c r="D74" s="3">
        <v>42626</v>
      </c>
      <c r="E74">
        <v>572.94000000000005</v>
      </c>
      <c r="G74" s="3">
        <v>42626</v>
      </c>
      <c r="H74">
        <v>143.87</v>
      </c>
    </row>
    <row r="75" spans="1:8">
      <c r="A75" s="3">
        <v>42632</v>
      </c>
      <c r="B75">
        <v>275.88</v>
      </c>
      <c r="D75" s="3">
        <v>42627</v>
      </c>
      <c r="E75">
        <v>572.44000000000005</v>
      </c>
      <c r="G75" s="3">
        <v>42627</v>
      </c>
      <c r="H75">
        <v>143.72</v>
      </c>
    </row>
    <row r="76" spans="1:8">
      <c r="A76" s="3">
        <v>42633</v>
      </c>
      <c r="B76">
        <v>275.72000000000003</v>
      </c>
      <c r="D76" s="3">
        <v>42628</v>
      </c>
      <c r="E76">
        <v>572.98</v>
      </c>
      <c r="G76" s="3">
        <v>42628</v>
      </c>
      <c r="H76">
        <v>144.51</v>
      </c>
    </row>
    <row r="77" spans="1:8">
      <c r="A77" s="3">
        <v>42634</v>
      </c>
      <c r="B77">
        <v>280.97000000000003</v>
      </c>
      <c r="D77" s="3">
        <v>42629</v>
      </c>
      <c r="E77">
        <v>571.03</v>
      </c>
      <c r="G77" s="3">
        <v>42629</v>
      </c>
      <c r="H77">
        <v>143.93</v>
      </c>
    </row>
    <row r="78" spans="1:8">
      <c r="A78" s="3">
        <v>42635</v>
      </c>
      <c r="B78">
        <v>279.91000000000003</v>
      </c>
      <c r="D78" s="3">
        <v>42632</v>
      </c>
      <c r="E78">
        <v>572.65</v>
      </c>
      <c r="G78" s="3">
        <v>42632</v>
      </c>
      <c r="H78">
        <v>145.05000000000001</v>
      </c>
    </row>
    <row r="79" spans="1:8">
      <c r="A79" s="3">
        <v>42636</v>
      </c>
      <c r="B79">
        <v>278.04000000000002</v>
      </c>
      <c r="D79" s="3">
        <v>42633</v>
      </c>
      <c r="E79">
        <v>572.64</v>
      </c>
      <c r="G79" s="3">
        <v>42633</v>
      </c>
      <c r="H79">
        <v>145.13999999999999</v>
      </c>
    </row>
    <row r="80" spans="1:8">
      <c r="A80" s="3">
        <v>42639</v>
      </c>
      <c r="B80">
        <v>271.37</v>
      </c>
      <c r="D80" s="3">
        <v>42634</v>
      </c>
      <c r="E80">
        <v>573.29999999999995</v>
      </c>
      <c r="G80" s="3">
        <v>42634</v>
      </c>
      <c r="H80">
        <v>145.65</v>
      </c>
    </row>
    <row r="81" spans="1:8">
      <c r="A81" s="3">
        <v>42640</v>
      </c>
      <c r="B81">
        <v>276.14</v>
      </c>
      <c r="D81" s="3">
        <v>42635</v>
      </c>
      <c r="E81">
        <v>576.58000000000004</v>
      </c>
      <c r="G81" s="3">
        <v>42635</v>
      </c>
      <c r="H81">
        <v>147.66</v>
      </c>
    </row>
    <row r="82" spans="1:8">
      <c r="A82" s="3">
        <v>42641</v>
      </c>
      <c r="B82">
        <v>276.61</v>
      </c>
      <c r="D82" s="3">
        <v>42636</v>
      </c>
      <c r="E82">
        <v>576.23</v>
      </c>
      <c r="G82" s="3">
        <v>42636</v>
      </c>
      <c r="H82">
        <v>146.62</v>
      </c>
    </row>
    <row r="83" spans="1:8">
      <c r="A83" s="3">
        <v>42642</v>
      </c>
      <c r="B83">
        <v>276</v>
      </c>
      <c r="D83" s="3">
        <v>42639</v>
      </c>
      <c r="E83">
        <v>573.1</v>
      </c>
      <c r="G83" s="3">
        <v>42639</v>
      </c>
      <c r="H83">
        <v>144.62</v>
      </c>
    </row>
    <row r="84" spans="1:8">
      <c r="A84" s="3">
        <v>42643</v>
      </c>
      <c r="B84">
        <v>273.20999999999998</v>
      </c>
      <c r="D84" s="3">
        <v>42640</v>
      </c>
      <c r="E84">
        <v>572.78</v>
      </c>
      <c r="G84" s="3">
        <v>42640</v>
      </c>
      <c r="H84">
        <v>144.68</v>
      </c>
    </row>
    <row r="85" spans="1:8">
      <c r="A85" s="3">
        <v>42646</v>
      </c>
      <c r="B85">
        <v>275.3</v>
      </c>
      <c r="D85" s="3">
        <v>42641</v>
      </c>
      <c r="E85">
        <v>574.27</v>
      </c>
      <c r="G85" s="3">
        <v>42641</v>
      </c>
      <c r="H85">
        <v>146.01</v>
      </c>
    </row>
    <row r="86" spans="1:8">
      <c r="A86" s="3">
        <v>42647</v>
      </c>
      <c r="B86">
        <v>277.94</v>
      </c>
      <c r="D86" s="3">
        <v>42642</v>
      </c>
      <c r="E86">
        <v>573.94000000000005</v>
      </c>
      <c r="G86" s="3">
        <v>42642</v>
      </c>
      <c r="H86">
        <v>145.82</v>
      </c>
    </row>
    <row r="87" spans="1:8">
      <c r="A87" s="3">
        <v>42648</v>
      </c>
      <c r="B87">
        <v>278.77</v>
      </c>
      <c r="D87" s="3">
        <v>42643</v>
      </c>
      <c r="E87">
        <v>574.35</v>
      </c>
      <c r="G87" s="3">
        <v>42643</v>
      </c>
      <c r="H87">
        <v>146.36000000000001</v>
      </c>
    </row>
    <row r="88" spans="1:8">
      <c r="A88" s="3">
        <v>42649</v>
      </c>
      <c r="B88">
        <v>280.31</v>
      </c>
      <c r="D88" s="3">
        <v>42646</v>
      </c>
      <c r="E88">
        <v>574.55999999999995</v>
      </c>
      <c r="G88" s="3">
        <v>42646</v>
      </c>
      <c r="H88">
        <v>146.29</v>
      </c>
    </row>
    <row r="89" spans="1:8">
      <c r="A89" s="3">
        <v>42650</v>
      </c>
      <c r="B89">
        <v>278.77</v>
      </c>
      <c r="D89" s="3">
        <v>42647</v>
      </c>
      <c r="E89">
        <v>575.57000000000005</v>
      </c>
      <c r="G89" s="3">
        <v>42647</v>
      </c>
      <c r="H89">
        <v>147.75</v>
      </c>
    </row>
    <row r="90" spans="1:8">
      <c r="A90" s="3">
        <v>42654</v>
      </c>
      <c r="B90">
        <v>280.85000000000002</v>
      </c>
      <c r="D90" s="3">
        <v>42648</v>
      </c>
      <c r="E90">
        <v>574.22</v>
      </c>
      <c r="G90" s="3">
        <v>42648</v>
      </c>
      <c r="H90">
        <v>146.57</v>
      </c>
    </row>
    <row r="91" spans="1:8">
      <c r="A91" s="3">
        <v>42655</v>
      </c>
      <c r="B91">
        <v>279.76</v>
      </c>
      <c r="D91" s="3">
        <v>42649</v>
      </c>
      <c r="E91">
        <v>573.35</v>
      </c>
      <c r="G91" s="3">
        <v>42649</v>
      </c>
      <c r="H91">
        <v>145.55000000000001</v>
      </c>
    </row>
    <row r="92" spans="1:8">
      <c r="A92" s="3">
        <v>42656</v>
      </c>
      <c r="B92">
        <v>274.31</v>
      </c>
      <c r="D92" s="3">
        <v>42650</v>
      </c>
      <c r="E92">
        <v>571.63</v>
      </c>
      <c r="G92" s="3">
        <v>42650</v>
      </c>
      <c r="H92">
        <v>143.88</v>
      </c>
    </row>
    <row r="93" spans="1:8">
      <c r="A93" s="3">
        <v>42657</v>
      </c>
      <c r="B93">
        <v>275.88</v>
      </c>
      <c r="D93" s="3">
        <v>42653</v>
      </c>
      <c r="E93">
        <v>573.36</v>
      </c>
      <c r="G93" s="3">
        <v>42653</v>
      </c>
      <c r="H93">
        <v>144.65</v>
      </c>
    </row>
    <row r="94" spans="1:8">
      <c r="A94" s="3">
        <v>42660</v>
      </c>
      <c r="B94">
        <v>274.54000000000002</v>
      </c>
      <c r="D94" s="3">
        <v>42654</v>
      </c>
      <c r="E94">
        <v>571.91999999999996</v>
      </c>
      <c r="G94" s="3">
        <v>42654</v>
      </c>
      <c r="H94">
        <v>143.71</v>
      </c>
    </row>
    <row r="95" spans="1:8">
      <c r="A95" s="3">
        <v>42661</v>
      </c>
      <c r="B95">
        <v>278.07</v>
      </c>
      <c r="D95" s="3">
        <v>42655</v>
      </c>
      <c r="E95">
        <v>570.87</v>
      </c>
      <c r="G95" s="3">
        <v>42655</v>
      </c>
      <c r="H95">
        <v>142.38</v>
      </c>
    </row>
    <row r="96" spans="1:8">
      <c r="A96" s="3">
        <v>42662</v>
      </c>
      <c r="B96">
        <v>277.20999999999998</v>
      </c>
      <c r="D96" s="3">
        <v>42656</v>
      </c>
      <c r="E96">
        <v>569.67999999999995</v>
      </c>
      <c r="G96" s="3">
        <v>42656</v>
      </c>
      <c r="H96">
        <v>141.4</v>
      </c>
    </row>
    <row r="97" spans="1:8">
      <c r="A97" s="3">
        <v>42663</v>
      </c>
      <c r="B97">
        <v>276.93</v>
      </c>
      <c r="D97" s="3">
        <v>42657</v>
      </c>
      <c r="E97">
        <v>571.72</v>
      </c>
      <c r="G97" s="3">
        <v>42657</v>
      </c>
      <c r="H97">
        <v>142.85</v>
      </c>
    </row>
    <row r="98" spans="1:8">
      <c r="A98" s="3">
        <v>42667</v>
      </c>
      <c r="B98">
        <v>280.16000000000003</v>
      </c>
      <c r="D98" s="3">
        <v>42660</v>
      </c>
      <c r="E98">
        <v>571.15</v>
      </c>
      <c r="G98" s="3">
        <v>42660</v>
      </c>
      <c r="H98">
        <v>142.03</v>
      </c>
    </row>
    <row r="99" spans="1:8">
      <c r="A99" s="3">
        <v>42668</v>
      </c>
      <c r="B99">
        <v>281.72000000000003</v>
      </c>
      <c r="D99" s="3">
        <v>42661</v>
      </c>
      <c r="E99">
        <v>573.26</v>
      </c>
      <c r="G99" s="3">
        <v>42661</v>
      </c>
      <c r="H99">
        <v>144.16</v>
      </c>
    </row>
    <row r="100" spans="1:8">
      <c r="A100" s="3">
        <v>42669</v>
      </c>
      <c r="B100">
        <v>278.95</v>
      </c>
      <c r="D100" s="3">
        <v>42662</v>
      </c>
      <c r="E100">
        <v>573.39</v>
      </c>
      <c r="G100" s="3">
        <v>42662</v>
      </c>
      <c r="H100">
        <v>144.82</v>
      </c>
    </row>
    <row r="101" spans="1:8">
      <c r="A101" s="3">
        <v>42670</v>
      </c>
      <c r="B101">
        <v>277.63</v>
      </c>
      <c r="D101" s="3">
        <v>42663</v>
      </c>
      <c r="E101">
        <v>574.28</v>
      </c>
      <c r="G101" s="3">
        <v>42663</v>
      </c>
      <c r="H101">
        <v>144.13999999999999</v>
      </c>
    </row>
    <row r="102" spans="1:8">
      <c r="A102" s="3">
        <v>42671</v>
      </c>
      <c r="B102">
        <v>274.68</v>
      </c>
      <c r="D102" s="3">
        <v>42664</v>
      </c>
      <c r="E102">
        <v>574.20000000000005</v>
      </c>
      <c r="G102" s="3">
        <v>42664</v>
      </c>
      <c r="H102">
        <v>144.16999999999999</v>
      </c>
    </row>
    <row r="103" spans="1:8">
      <c r="D103" s="3">
        <v>42667</v>
      </c>
      <c r="E103">
        <v>575.26</v>
      </c>
      <c r="G103" s="3">
        <v>42667</v>
      </c>
      <c r="H103">
        <v>143.43</v>
      </c>
    </row>
    <row r="104" spans="1:8">
      <c r="D104" s="3">
        <v>42668</v>
      </c>
      <c r="E104">
        <v>574.55999999999995</v>
      </c>
      <c r="G104" s="3">
        <v>42668</v>
      </c>
      <c r="H104">
        <v>142.66999999999999</v>
      </c>
    </row>
    <row r="105" spans="1:8">
      <c r="D105" s="3">
        <v>42669</v>
      </c>
      <c r="E105">
        <v>573.96</v>
      </c>
      <c r="G105" s="3">
        <v>42669</v>
      </c>
      <c r="H105">
        <v>141.93</v>
      </c>
    </row>
    <row r="106" spans="1:8">
      <c r="D106" s="3">
        <v>42670</v>
      </c>
      <c r="E106">
        <v>573.63</v>
      </c>
      <c r="G106" s="3">
        <v>42670</v>
      </c>
      <c r="H106">
        <v>141.44</v>
      </c>
    </row>
    <row r="107" spans="1:8">
      <c r="D107" s="3">
        <v>42671</v>
      </c>
      <c r="E107">
        <v>574.53</v>
      </c>
      <c r="G107" s="3">
        <v>42671</v>
      </c>
      <c r="H107">
        <v>141.63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1:Q979"/>
  <sheetViews>
    <sheetView workbookViewId="0">
      <pane ySplit="16" topLeftCell="A924" activePane="bottomLeft" state="frozen"/>
      <selection pane="bottomLeft" activeCell="L1" sqref="L1"/>
    </sheetView>
  </sheetViews>
  <sheetFormatPr defaultRowHeight="16.5"/>
  <cols>
    <col min="4" max="4" width="15.125" bestFit="1" customWidth="1"/>
    <col min="7" max="7" width="11.375" style="20" bestFit="1" customWidth="1"/>
    <col min="10" max="11" width="10.375" bestFit="1" customWidth="1"/>
    <col min="14" max="14" width="10.375" bestFit="1" customWidth="1"/>
    <col min="15" max="15" width="14.875" customWidth="1"/>
  </cols>
  <sheetData>
    <row r="1" spans="4:17" ht="17.25">
      <c r="L1" s="41" t="s">
        <v>60</v>
      </c>
    </row>
    <row r="2" spans="4:17" ht="17.25">
      <c r="D2" s="4" t="s">
        <v>3</v>
      </c>
      <c r="L2" s="4" t="s">
        <v>3</v>
      </c>
    </row>
    <row r="3" spans="4:17" ht="17.25">
      <c r="D3" s="1" t="s">
        <v>0</v>
      </c>
      <c r="M3" t="s">
        <v>40</v>
      </c>
    </row>
    <row r="4" spans="4:17">
      <c r="D4" t="s">
        <v>1</v>
      </c>
      <c r="E4" t="s">
        <v>2</v>
      </c>
      <c r="F4" t="s">
        <v>47</v>
      </c>
      <c r="G4" s="20" t="s">
        <v>4</v>
      </c>
      <c r="H4" t="s">
        <v>6</v>
      </c>
      <c r="I4" t="s">
        <v>5</v>
      </c>
      <c r="L4" t="s">
        <v>28</v>
      </c>
    </row>
    <row r="5" spans="4:17">
      <c r="D5" s="2" t="e">
        <f ca="1">_xll.BDH($D$3,$E$4,"2014/01/01","2016/09/01","Dir=V","Dts=S","Sort=A","Quote=C","QtTyp=Y","Days=A","Per=cd","DtFmt=D","Fill=P","UseDPDF=Y","cols=2;rows=975")</f>
        <v>#NAME?</v>
      </c>
      <c r="E5">
        <v>559.45000000000005</v>
      </c>
      <c r="L5" t="s">
        <v>29</v>
      </c>
    </row>
    <row r="6" spans="4:17">
      <c r="D6" s="3">
        <v>41641</v>
      </c>
      <c r="E6">
        <v>558.04999999999995</v>
      </c>
      <c r="L6" t="s">
        <v>30</v>
      </c>
    </row>
    <row r="7" spans="4:17">
      <c r="D7" s="3">
        <v>41642</v>
      </c>
      <c r="E7">
        <v>558.75</v>
      </c>
      <c r="L7" t="s">
        <v>31</v>
      </c>
    </row>
    <row r="8" spans="4:17">
      <c r="D8" s="3">
        <v>41643</v>
      </c>
      <c r="E8">
        <v>558.75</v>
      </c>
      <c r="L8" t="s">
        <v>32</v>
      </c>
      <c r="M8" s="20">
        <f>SUM(I370:I459)</f>
        <v>797.04070741299859</v>
      </c>
      <c r="N8" s="3">
        <v>42005</v>
      </c>
      <c r="O8" s="3">
        <v>42094</v>
      </c>
      <c r="P8">
        <f ca="1">MATCH(N8,$D:$D,0)</f>
        <v>370</v>
      </c>
      <c r="Q8">
        <f ca="1">MATCH(O8,$D:$D,0)</f>
        <v>459</v>
      </c>
    </row>
    <row r="9" spans="4:17">
      <c r="D9" s="3">
        <v>41644</v>
      </c>
      <c r="E9">
        <v>558.75</v>
      </c>
      <c r="L9" t="s">
        <v>33</v>
      </c>
      <c r="M9" s="20">
        <f>SUM(I460:I550)</f>
        <v>1035.129944653142</v>
      </c>
      <c r="N9" s="3">
        <f>O8+1</f>
        <v>42095</v>
      </c>
      <c r="O9" s="3">
        <v>42185</v>
      </c>
      <c r="P9">
        <f ca="1">MATCH(N9,$D:$D,0)</f>
        <v>460</v>
      </c>
      <c r="Q9">
        <f ca="1">MATCH(O9,$D:$D,0)</f>
        <v>550</v>
      </c>
    </row>
    <row r="10" spans="4:17">
      <c r="D10" s="3">
        <v>41645</v>
      </c>
      <c r="E10">
        <v>559.16</v>
      </c>
      <c r="L10" t="s">
        <v>34</v>
      </c>
      <c r="M10" s="20">
        <f>SUM(I551:I642)</f>
        <v>1025.4123959827696</v>
      </c>
      <c r="N10" s="3">
        <f t="shared" ref="N10:N15" si="0">O9+1</f>
        <v>42186</v>
      </c>
      <c r="O10" s="3">
        <v>42277</v>
      </c>
      <c r="P10">
        <f ca="1">MATCH(N10,$D:$D,0)</f>
        <v>551</v>
      </c>
      <c r="Q10">
        <f ca="1">MATCH(O10,$D:$D,0)</f>
        <v>642</v>
      </c>
    </row>
    <row r="11" spans="4:17">
      <c r="D11" s="3">
        <v>41646</v>
      </c>
      <c r="E11">
        <v>560.69000000000005</v>
      </c>
      <c r="L11" t="s">
        <v>35</v>
      </c>
      <c r="M11" s="20">
        <f>SUM(I643:I734)</f>
        <v>1025.576906788129</v>
      </c>
      <c r="N11" s="3">
        <f t="shared" si="0"/>
        <v>42278</v>
      </c>
      <c r="O11" s="3">
        <v>42369</v>
      </c>
      <c r="P11">
        <f ca="1">MATCH(N11,$D:$D,0)</f>
        <v>643</v>
      </c>
      <c r="Q11">
        <f ca="1">MATCH(O11,$D:$D,0)</f>
        <v>734</v>
      </c>
    </row>
    <row r="12" spans="4:17">
      <c r="D12" s="3">
        <v>41647</v>
      </c>
      <c r="E12">
        <v>561.24</v>
      </c>
      <c r="L12" t="s">
        <v>36</v>
      </c>
      <c r="M12" s="20">
        <f>SUM(I735:I825)</f>
        <v>974.6278152751662</v>
      </c>
      <c r="N12" s="3">
        <f t="shared" si="0"/>
        <v>42370</v>
      </c>
      <c r="O12" s="3">
        <v>42460</v>
      </c>
      <c r="P12">
        <f ca="1">MATCH(N12,$D:$D,0)</f>
        <v>735</v>
      </c>
      <c r="Q12">
        <f ca="1">MATCH(O12,$D:$D,0)</f>
        <v>825</v>
      </c>
    </row>
    <row r="13" spans="4:17">
      <c r="D13" s="3">
        <v>41648</v>
      </c>
      <c r="E13">
        <v>559.80999999999995</v>
      </c>
      <c r="L13" t="s">
        <v>37</v>
      </c>
      <c r="M13" s="20">
        <f>SUM(I826:I916)</f>
        <v>981.80980549807009</v>
      </c>
      <c r="N13" s="3">
        <f t="shared" si="0"/>
        <v>42461</v>
      </c>
      <c r="O13" s="3">
        <v>42551</v>
      </c>
      <c r="P13">
        <f ca="1">MATCH(N13,$D:$D,0)</f>
        <v>826</v>
      </c>
      <c r="Q13">
        <f ca="1">MATCH(O13,$D:$D,0)</f>
        <v>916</v>
      </c>
    </row>
    <row r="14" spans="4:17">
      <c r="D14" s="3">
        <v>41649</v>
      </c>
      <c r="E14">
        <v>560.26</v>
      </c>
      <c r="L14" t="s">
        <v>38</v>
      </c>
      <c r="M14" s="20">
        <f>SUM(I917:I963)</f>
        <v>507.07413872950696</v>
      </c>
      <c r="N14" s="3">
        <f t="shared" si="0"/>
        <v>42552</v>
      </c>
      <c r="O14" s="3">
        <v>42598</v>
      </c>
      <c r="P14">
        <f ca="1">MATCH(N14,$D:$D,0)</f>
        <v>917</v>
      </c>
      <c r="Q14">
        <f ca="1">MATCH(O14,$D:$D,0)</f>
        <v>963</v>
      </c>
    </row>
    <row r="15" spans="4:17">
      <c r="D15" s="3">
        <v>41650</v>
      </c>
      <c r="E15">
        <v>560.26</v>
      </c>
      <c r="L15" t="s">
        <v>39</v>
      </c>
      <c r="M15" s="20"/>
      <c r="N15" s="3">
        <f t="shared" si="0"/>
        <v>42599</v>
      </c>
      <c r="O15" s="3">
        <v>42735</v>
      </c>
      <c r="P15">
        <f ca="1">MATCH(N15,$D:$D,0)</f>
        <v>964</v>
      </c>
      <c r="Q15" t="e">
        <f ca="1">MATCH(O15,$D:$D,0)</f>
        <v>#N/A</v>
      </c>
    </row>
    <row r="16" spans="4:17">
      <c r="D16" s="3">
        <v>41651</v>
      </c>
      <c r="E16">
        <v>560.26</v>
      </c>
      <c r="L16" s="3"/>
    </row>
    <row r="17" spans="4:12">
      <c r="D17" s="3">
        <v>41652</v>
      </c>
      <c r="E17">
        <v>561.49</v>
      </c>
      <c r="L17" s="3"/>
    </row>
    <row r="18" spans="4:12">
      <c r="D18" s="3">
        <v>41653</v>
      </c>
      <c r="E18">
        <v>561.66</v>
      </c>
      <c r="L18" s="3"/>
    </row>
    <row r="19" spans="4:12">
      <c r="D19" s="3">
        <v>41654</v>
      </c>
      <c r="E19">
        <v>563.54</v>
      </c>
      <c r="L19" s="3"/>
    </row>
    <row r="20" spans="4:12">
      <c r="D20" s="3">
        <v>41655</v>
      </c>
      <c r="E20">
        <v>563.71</v>
      </c>
      <c r="L20" s="3"/>
    </row>
    <row r="21" spans="4:12">
      <c r="D21" s="3">
        <v>41656</v>
      </c>
      <c r="E21">
        <v>564.27</v>
      </c>
      <c r="L21" s="3"/>
    </row>
    <row r="22" spans="4:12">
      <c r="D22" s="3">
        <v>41657</v>
      </c>
      <c r="E22">
        <v>564.27</v>
      </c>
      <c r="L22" s="3"/>
    </row>
    <row r="23" spans="4:12">
      <c r="D23" s="3">
        <v>41658</v>
      </c>
      <c r="E23">
        <v>564.27</v>
      </c>
      <c r="L23" s="3"/>
    </row>
    <row r="24" spans="4:12">
      <c r="D24" s="3">
        <v>41659</v>
      </c>
      <c r="E24">
        <v>563.63</v>
      </c>
      <c r="L24" s="3"/>
    </row>
    <row r="25" spans="4:12">
      <c r="D25" s="3">
        <v>41660</v>
      </c>
      <c r="E25">
        <v>563.25</v>
      </c>
      <c r="L25" s="3"/>
    </row>
    <row r="26" spans="4:12">
      <c r="D26" s="3">
        <v>41661</v>
      </c>
      <c r="E26">
        <v>562.75</v>
      </c>
      <c r="L26" s="3"/>
    </row>
    <row r="27" spans="4:12">
      <c r="D27" s="3">
        <v>41662</v>
      </c>
      <c r="E27">
        <v>561.73</v>
      </c>
      <c r="L27" s="3"/>
    </row>
    <row r="28" spans="4:12">
      <c r="D28" s="3">
        <v>41663</v>
      </c>
      <c r="E28">
        <v>558.44000000000005</v>
      </c>
      <c r="L28" s="3"/>
    </row>
    <row r="29" spans="4:12">
      <c r="D29" s="3">
        <v>41664</v>
      </c>
      <c r="E29">
        <v>558.44000000000005</v>
      </c>
      <c r="L29" s="3"/>
    </row>
    <row r="30" spans="4:12">
      <c r="D30" s="3">
        <v>41665</v>
      </c>
      <c r="E30">
        <v>558.44000000000005</v>
      </c>
      <c r="L30" s="3"/>
    </row>
    <row r="31" spans="4:12">
      <c r="D31" s="3">
        <v>41666</v>
      </c>
      <c r="E31">
        <v>557.64</v>
      </c>
      <c r="L31" s="3"/>
    </row>
    <row r="32" spans="4:12">
      <c r="D32" s="3">
        <v>41667</v>
      </c>
      <c r="E32">
        <v>558.66</v>
      </c>
      <c r="L32" s="3"/>
    </row>
    <row r="33" spans="4:12">
      <c r="D33" s="3">
        <v>41668</v>
      </c>
      <c r="E33">
        <v>558.52</v>
      </c>
      <c r="L33" s="3"/>
    </row>
    <row r="34" spans="4:12">
      <c r="D34" s="3">
        <v>41669</v>
      </c>
      <c r="E34">
        <v>558.47</v>
      </c>
      <c r="L34" s="3"/>
    </row>
    <row r="35" spans="4:12">
      <c r="D35" s="3">
        <v>41670</v>
      </c>
      <c r="E35">
        <v>558.02</v>
      </c>
      <c r="L35" s="3"/>
    </row>
    <row r="36" spans="4:12">
      <c r="D36" s="3">
        <v>41671</v>
      </c>
      <c r="E36">
        <v>558.02</v>
      </c>
      <c r="L36" s="3"/>
    </row>
    <row r="37" spans="4:12">
      <c r="D37" s="3">
        <v>41672</v>
      </c>
      <c r="E37">
        <v>558.02</v>
      </c>
      <c r="L37" s="3"/>
    </row>
    <row r="38" spans="4:12">
      <c r="D38" s="3">
        <v>41673</v>
      </c>
      <c r="E38">
        <v>556.99</v>
      </c>
      <c r="L38" s="3"/>
    </row>
    <row r="39" spans="4:12">
      <c r="D39" s="3">
        <v>41674</v>
      </c>
      <c r="E39">
        <v>556.87</v>
      </c>
      <c r="L39" s="3"/>
    </row>
    <row r="40" spans="4:12">
      <c r="D40" s="3">
        <v>41675</v>
      </c>
      <c r="E40">
        <v>557.12</v>
      </c>
      <c r="L40" s="3"/>
    </row>
    <row r="41" spans="4:12">
      <c r="D41" s="3">
        <v>41676</v>
      </c>
      <c r="E41">
        <v>559.30999999999995</v>
      </c>
      <c r="L41" s="3"/>
    </row>
    <row r="42" spans="4:12">
      <c r="D42" s="3">
        <v>41677</v>
      </c>
      <c r="E42">
        <v>559.78</v>
      </c>
      <c r="L42" s="3"/>
    </row>
    <row r="43" spans="4:12">
      <c r="D43" s="3">
        <v>41678</v>
      </c>
      <c r="E43">
        <v>559.78</v>
      </c>
      <c r="L43" s="3"/>
    </row>
    <row r="44" spans="4:12">
      <c r="D44" s="3">
        <v>41679</v>
      </c>
      <c r="E44">
        <v>559.78</v>
      </c>
      <c r="L44" s="3"/>
    </row>
    <row r="45" spans="4:12">
      <c r="D45" s="3">
        <v>41680</v>
      </c>
      <c r="E45">
        <v>559.78</v>
      </c>
      <c r="L45" s="3"/>
    </row>
    <row r="46" spans="4:12">
      <c r="D46" s="3">
        <v>41681</v>
      </c>
      <c r="E46">
        <v>560.91</v>
      </c>
      <c r="L46" s="3"/>
    </row>
    <row r="47" spans="4:12">
      <c r="D47" s="3">
        <v>41682</v>
      </c>
      <c r="E47">
        <v>561.80999999999995</v>
      </c>
      <c r="L47" s="3"/>
    </row>
    <row r="48" spans="4:12">
      <c r="D48" s="3">
        <v>41683</v>
      </c>
      <c r="E48">
        <v>562.04</v>
      </c>
      <c r="L48" s="3"/>
    </row>
    <row r="49" spans="4:12">
      <c r="D49" s="3">
        <v>41684</v>
      </c>
      <c r="E49">
        <v>563.08000000000004</v>
      </c>
      <c r="L49" s="3"/>
    </row>
    <row r="50" spans="4:12">
      <c r="D50" s="3">
        <v>41685</v>
      </c>
      <c r="E50">
        <v>563.08000000000004</v>
      </c>
      <c r="L50" s="3"/>
    </row>
    <row r="51" spans="4:12">
      <c r="D51" s="3">
        <v>41686</v>
      </c>
      <c r="E51">
        <v>563.08000000000004</v>
      </c>
      <c r="L51" s="3"/>
    </row>
    <row r="52" spans="4:12">
      <c r="D52" s="3">
        <v>41687</v>
      </c>
      <c r="E52">
        <v>563.95000000000005</v>
      </c>
      <c r="L52" s="3"/>
    </row>
    <row r="53" spans="4:12">
      <c r="D53" s="3">
        <v>41688</v>
      </c>
      <c r="E53">
        <v>563.15</v>
      </c>
      <c r="L53" s="3"/>
    </row>
    <row r="54" spans="4:12">
      <c r="D54" s="3">
        <v>41689</v>
      </c>
      <c r="E54">
        <v>564.77</v>
      </c>
      <c r="L54" s="3"/>
    </row>
    <row r="55" spans="4:12">
      <c r="D55" s="3">
        <v>41690</v>
      </c>
      <c r="E55">
        <v>564.84</v>
      </c>
      <c r="L55" s="3"/>
    </row>
    <row r="56" spans="4:12">
      <c r="D56" s="3">
        <v>41691</v>
      </c>
      <c r="E56">
        <v>565.62</v>
      </c>
      <c r="L56" s="3"/>
    </row>
    <row r="57" spans="4:12">
      <c r="D57" s="3">
        <v>41692</v>
      </c>
      <c r="E57">
        <v>565.62</v>
      </c>
      <c r="L57" s="3"/>
    </row>
    <row r="58" spans="4:12">
      <c r="D58" s="3">
        <v>41693</v>
      </c>
      <c r="E58">
        <v>565.62</v>
      </c>
      <c r="L58" s="3"/>
    </row>
    <row r="59" spans="4:12">
      <c r="D59" s="3">
        <v>41694</v>
      </c>
      <c r="E59">
        <v>566.59</v>
      </c>
      <c r="L59" s="3"/>
    </row>
    <row r="60" spans="4:12">
      <c r="D60" s="3">
        <v>41695</v>
      </c>
      <c r="E60">
        <v>566.86</v>
      </c>
      <c r="L60" s="3"/>
    </row>
    <row r="61" spans="4:12">
      <c r="D61" s="3">
        <v>41696</v>
      </c>
      <c r="E61">
        <v>567.28</v>
      </c>
      <c r="L61" s="3"/>
    </row>
    <row r="62" spans="4:12">
      <c r="D62" s="3">
        <v>41697</v>
      </c>
      <c r="E62">
        <v>567.83000000000004</v>
      </c>
      <c r="L62" s="3"/>
    </row>
    <row r="63" spans="4:12">
      <c r="D63" s="3">
        <v>41698</v>
      </c>
      <c r="E63">
        <v>568.59</v>
      </c>
      <c r="L63" s="3"/>
    </row>
    <row r="64" spans="4:12">
      <c r="D64" s="3">
        <v>41699</v>
      </c>
      <c r="E64">
        <v>568.59</v>
      </c>
      <c r="L64" s="3"/>
    </row>
    <row r="65" spans="4:12">
      <c r="D65" s="3">
        <v>41700</v>
      </c>
      <c r="E65">
        <v>568.59</v>
      </c>
      <c r="L65" s="3"/>
    </row>
    <row r="66" spans="4:12">
      <c r="D66" s="3">
        <v>41701</v>
      </c>
      <c r="E66">
        <v>564.86</v>
      </c>
      <c r="L66" s="3"/>
    </row>
    <row r="67" spans="4:12">
      <c r="D67" s="3">
        <v>41702</v>
      </c>
      <c r="E67">
        <v>568.66999999999996</v>
      </c>
      <c r="L67" s="3"/>
    </row>
    <row r="68" spans="4:12">
      <c r="D68" s="3">
        <v>41703</v>
      </c>
      <c r="E68">
        <v>568.89</v>
      </c>
      <c r="L68" s="3"/>
    </row>
    <row r="69" spans="4:12">
      <c r="D69" s="3">
        <v>41704</v>
      </c>
      <c r="E69">
        <v>570.14</v>
      </c>
      <c r="L69" s="3"/>
    </row>
    <row r="70" spans="4:12">
      <c r="D70" s="3">
        <v>41705</v>
      </c>
      <c r="E70">
        <v>568.74</v>
      </c>
      <c r="L70" s="3"/>
    </row>
    <row r="71" spans="4:12">
      <c r="D71" s="3">
        <v>41706</v>
      </c>
      <c r="E71">
        <v>568.74</v>
      </c>
      <c r="L71" s="3"/>
    </row>
    <row r="72" spans="4:12">
      <c r="D72" s="3">
        <v>41707</v>
      </c>
      <c r="E72">
        <v>568.74</v>
      </c>
      <c r="L72" s="3"/>
    </row>
    <row r="73" spans="4:12">
      <c r="D73" s="3">
        <v>41708</v>
      </c>
      <c r="E73">
        <v>568.65</v>
      </c>
      <c r="L73" s="3"/>
    </row>
    <row r="74" spans="4:12">
      <c r="D74" s="3">
        <v>41709</v>
      </c>
      <c r="E74">
        <v>568.79</v>
      </c>
      <c r="L74" s="3"/>
    </row>
    <row r="75" spans="4:12">
      <c r="D75" s="3">
        <v>41710</v>
      </c>
      <c r="E75">
        <v>566.48</v>
      </c>
      <c r="L75" s="3"/>
    </row>
    <row r="76" spans="4:12">
      <c r="D76" s="3">
        <v>41711</v>
      </c>
      <c r="E76">
        <v>565.32000000000005</v>
      </c>
      <c r="L76" s="3"/>
    </row>
    <row r="77" spans="4:12">
      <c r="D77" s="3">
        <v>41712</v>
      </c>
      <c r="E77">
        <v>563.76</v>
      </c>
      <c r="L77" s="3"/>
    </row>
    <row r="78" spans="4:12">
      <c r="D78" s="3">
        <v>41713</v>
      </c>
      <c r="E78">
        <v>563.76</v>
      </c>
      <c r="L78" s="3"/>
    </row>
    <row r="79" spans="4:12">
      <c r="D79" s="3">
        <v>41714</v>
      </c>
      <c r="E79">
        <v>563.76</v>
      </c>
      <c r="L79" s="3"/>
    </row>
    <row r="80" spans="4:12">
      <c r="D80" s="3">
        <v>41715</v>
      </c>
      <c r="E80">
        <v>566.59</v>
      </c>
      <c r="L80" s="3"/>
    </row>
    <row r="81" spans="4:12">
      <c r="D81" s="3">
        <v>41716</v>
      </c>
      <c r="E81">
        <v>568.46</v>
      </c>
      <c r="L81" s="3"/>
    </row>
    <row r="82" spans="4:12">
      <c r="D82" s="3">
        <v>41717</v>
      </c>
      <c r="E82">
        <v>569.79999999999995</v>
      </c>
      <c r="L82" s="3"/>
    </row>
    <row r="83" spans="4:12">
      <c r="D83" s="3">
        <v>41718</v>
      </c>
      <c r="E83">
        <v>569.11</v>
      </c>
      <c r="L83" s="3"/>
    </row>
    <row r="84" spans="4:12">
      <c r="D84" s="3">
        <v>41719</v>
      </c>
      <c r="E84">
        <v>569.39</v>
      </c>
      <c r="L84" s="3"/>
    </row>
    <row r="85" spans="4:12">
      <c r="D85" s="3">
        <v>41720</v>
      </c>
      <c r="E85">
        <v>569.39</v>
      </c>
      <c r="L85" s="3"/>
    </row>
    <row r="86" spans="4:12">
      <c r="D86" s="3">
        <v>41721</v>
      </c>
      <c r="E86">
        <v>569.39</v>
      </c>
      <c r="L86" s="3"/>
    </row>
    <row r="87" spans="4:12">
      <c r="D87" s="3">
        <v>41722</v>
      </c>
      <c r="E87">
        <v>567.36</v>
      </c>
      <c r="L87" s="3"/>
    </row>
    <row r="88" spans="4:12">
      <c r="D88" s="3">
        <v>41723</v>
      </c>
      <c r="E88">
        <v>569.63</v>
      </c>
      <c r="L88" s="3"/>
    </row>
    <row r="89" spans="4:12">
      <c r="D89" s="3">
        <v>41724</v>
      </c>
      <c r="E89">
        <v>571.67999999999995</v>
      </c>
      <c r="L89" s="3"/>
    </row>
    <row r="90" spans="4:12">
      <c r="D90" s="3">
        <v>41725</v>
      </c>
      <c r="E90">
        <v>572.49</v>
      </c>
      <c r="L90" s="3"/>
    </row>
    <row r="91" spans="4:12">
      <c r="D91" s="3">
        <v>41726</v>
      </c>
      <c r="E91">
        <v>574.47</v>
      </c>
      <c r="L91" s="3"/>
    </row>
    <row r="92" spans="4:12">
      <c r="D92" s="3">
        <v>41727</v>
      </c>
      <c r="E92">
        <v>574.47</v>
      </c>
      <c r="L92" s="3"/>
    </row>
    <row r="93" spans="4:12">
      <c r="D93" s="3">
        <v>41728</v>
      </c>
      <c r="E93">
        <v>574.47</v>
      </c>
      <c r="L93" s="3"/>
    </row>
    <row r="94" spans="4:12">
      <c r="D94" s="3">
        <v>41729</v>
      </c>
      <c r="E94">
        <v>573.89</v>
      </c>
      <c r="L94" s="3"/>
    </row>
    <row r="95" spans="4:12">
      <c r="D95" s="3">
        <v>41730</v>
      </c>
      <c r="E95">
        <v>575.61</v>
      </c>
      <c r="L95" s="3"/>
    </row>
    <row r="96" spans="4:12">
      <c r="D96" s="3">
        <v>41731</v>
      </c>
      <c r="E96">
        <v>576.6</v>
      </c>
      <c r="L96" s="3"/>
    </row>
    <row r="97" spans="4:12">
      <c r="D97" s="3">
        <v>41732</v>
      </c>
      <c r="E97">
        <v>576.63</v>
      </c>
      <c r="L97" s="3"/>
    </row>
    <row r="98" spans="4:12">
      <c r="D98" s="3">
        <v>41733</v>
      </c>
      <c r="E98">
        <v>578.5</v>
      </c>
      <c r="L98" s="3"/>
    </row>
    <row r="99" spans="4:12">
      <c r="D99" s="3">
        <v>41734</v>
      </c>
      <c r="E99">
        <v>578.5</v>
      </c>
      <c r="L99" s="3"/>
    </row>
    <row r="100" spans="4:12">
      <c r="D100" s="3">
        <v>41735</v>
      </c>
      <c r="E100">
        <v>578.5</v>
      </c>
      <c r="L100" s="3"/>
    </row>
    <row r="101" spans="4:12">
      <c r="D101" s="3">
        <v>41736</v>
      </c>
      <c r="E101">
        <v>577.26</v>
      </c>
      <c r="L101" s="3"/>
    </row>
    <row r="102" spans="4:12">
      <c r="D102" s="3">
        <v>41737</v>
      </c>
      <c r="E102">
        <v>575.64</v>
      </c>
      <c r="L102" s="3"/>
    </row>
    <row r="103" spans="4:12">
      <c r="D103" s="3">
        <v>41738</v>
      </c>
      <c r="E103">
        <v>576.63</v>
      </c>
      <c r="L103" s="3"/>
    </row>
    <row r="104" spans="4:12">
      <c r="D104" s="3">
        <v>41739</v>
      </c>
      <c r="E104">
        <v>575.38</v>
      </c>
      <c r="L104" s="3"/>
    </row>
    <row r="105" spans="4:12">
      <c r="D105" s="3">
        <v>41740</v>
      </c>
      <c r="E105">
        <v>572.67999999999995</v>
      </c>
      <c r="L105" s="3"/>
    </row>
    <row r="106" spans="4:12">
      <c r="D106" s="3">
        <v>41741</v>
      </c>
      <c r="E106">
        <v>572.67999999999995</v>
      </c>
      <c r="L106" s="3"/>
    </row>
    <row r="107" spans="4:12">
      <c r="D107" s="3">
        <v>41742</v>
      </c>
      <c r="E107">
        <v>572.67999999999995</v>
      </c>
      <c r="L107" s="3"/>
    </row>
    <row r="108" spans="4:12">
      <c r="D108" s="3">
        <v>41743</v>
      </c>
      <c r="E108">
        <v>571.99</v>
      </c>
      <c r="L108" s="3"/>
    </row>
    <row r="109" spans="4:12">
      <c r="D109" s="3">
        <v>41744</v>
      </c>
      <c r="E109">
        <v>570.37</v>
      </c>
      <c r="L109" s="3"/>
    </row>
    <row r="110" spans="4:12">
      <c r="D110" s="3">
        <v>41745</v>
      </c>
      <c r="E110">
        <v>573.23</v>
      </c>
      <c r="L110" s="3"/>
    </row>
    <row r="111" spans="4:12">
      <c r="D111" s="3">
        <v>41746</v>
      </c>
      <c r="E111">
        <v>573.66999999999996</v>
      </c>
      <c r="L111" s="3"/>
    </row>
    <row r="112" spans="4:12">
      <c r="D112" s="3">
        <v>41747</v>
      </c>
      <c r="E112">
        <v>573.66999999999996</v>
      </c>
      <c r="L112" s="3"/>
    </row>
    <row r="113" spans="4:12">
      <c r="D113" s="3">
        <v>41748</v>
      </c>
      <c r="E113">
        <v>573.66999999999996</v>
      </c>
      <c r="L113" s="3"/>
    </row>
    <row r="114" spans="4:12">
      <c r="D114" s="3">
        <v>41749</v>
      </c>
      <c r="E114">
        <v>573.66999999999996</v>
      </c>
      <c r="L114" s="3"/>
    </row>
    <row r="115" spans="4:12">
      <c r="D115" s="3">
        <v>41750</v>
      </c>
      <c r="E115">
        <v>573.66999999999996</v>
      </c>
      <c r="L115" s="3"/>
    </row>
    <row r="116" spans="4:12">
      <c r="D116" s="3">
        <v>41751</v>
      </c>
      <c r="E116">
        <v>576.45000000000005</v>
      </c>
      <c r="L116" s="3"/>
    </row>
    <row r="117" spans="4:12">
      <c r="D117" s="3">
        <v>41752</v>
      </c>
      <c r="E117">
        <v>576.38</v>
      </c>
      <c r="L117" s="3"/>
    </row>
    <row r="118" spans="4:12">
      <c r="D118" s="3">
        <v>41753</v>
      </c>
      <c r="E118">
        <v>576.59</v>
      </c>
      <c r="L118" s="3"/>
    </row>
    <row r="119" spans="4:12">
      <c r="D119" s="3">
        <v>41754</v>
      </c>
      <c r="E119">
        <v>574.91999999999996</v>
      </c>
      <c r="L119" s="3"/>
    </row>
    <row r="120" spans="4:12">
      <c r="D120" s="3">
        <v>41755</v>
      </c>
      <c r="E120">
        <v>574.91999999999996</v>
      </c>
      <c r="L120" s="3"/>
    </row>
    <row r="121" spans="4:12">
      <c r="D121" s="3">
        <v>41756</v>
      </c>
      <c r="E121">
        <v>574.91999999999996</v>
      </c>
      <c r="L121" s="3"/>
    </row>
    <row r="122" spans="4:12">
      <c r="D122" s="3">
        <v>41757</v>
      </c>
      <c r="E122">
        <v>574.20000000000005</v>
      </c>
      <c r="L122" s="3"/>
    </row>
    <row r="123" spans="4:12">
      <c r="D123" s="3">
        <v>41758</v>
      </c>
      <c r="E123">
        <v>575.79999999999995</v>
      </c>
      <c r="L123" s="3"/>
    </row>
    <row r="124" spans="4:12">
      <c r="D124" s="3">
        <v>41759</v>
      </c>
      <c r="E124">
        <v>575.45000000000005</v>
      </c>
      <c r="L124" s="3"/>
    </row>
    <row r="125" spans="4:12">
      <c r="D125" s="3">
        <v>41760</v>
      </c>
      <c r="E125">
        <v>575.45000000000005</v>
      </c>
      <c r="L125" s="3"/>
    </row>
    <row r="126" spans="4:12">
      <c r="D126" s="3">
        <v>41761</v>
      </c>
      <c r="E126">
        <v>575.33000000000004</v>
      </c>
      <c r="L126" s="3"/>
    </row>
    <row r="127" spans="4:12">
      <c r="D127" s="3">
        <v>41762</v>
      </c>
      <c r="E127">
        <v>575.33000000000004</v>
      </c>
      <c r="L127" s="3"/>
    </row>
    <row r="128" spans="4:12">
      <c r="D128" s="3">
        <v>41763</v>
      </c>
      <c r="E128">
        <v>575.33000000000004</v>
      </c>
      <c r="L128" s="3"/>
    </row>
    <row r="129" spans="4:12">
      <c r="D129" s="3">
        <v>41764</v>
      </c>
      <c r="E129">
        <v>574.84</v>
      </c>
      <c r="L129" s="3"/>
    </row>
    <row r="130" spans="4:12">
      <c r="D130" s="3">
        <v>41765</v>
      </c>
      <c r="E130">
        <v>574.65</v>
      </c>
      <c r="L130" s="3"/>
    </row>
    <row r="131" spans="4:12">
      <c r="D131" s="3">
        <v>41766</v>
      </c>
      <c r="E131">
        <v>574.88</v>
      </c>
      <c r="L131" s="3"/>
    </row>
    <row r="132" spans="4:12">
      <c r="D132" s="3">
        <v>41767</v>
      </c>
      <c r="E132">
        <v>574.88</v>
      </c>
      <c r="L132" s="3"/>
    </row>
    <row r="133" spans="4:12">
      <c r="D133" s="3">
        <v>41768</v>
      </c>
      <c r="E133">
        <v>576.32000000000005</v>
      </c>
      <c r="L133" s="3"/>
    </row>
    <row r="134" spans="4:12">
      <c r="D134" s="3">
        <v>41769</v>
      </c>
      <c r="E134">
        <v>576.32000000000005</v>
      </c>
      <c r="L134" s="3"/>
    </row>
    <row r="135" spans="4:12">
      <c r="D135" s="3">
        <v>41770</v>
      </c>
      <c r="E135">
        <v>576.32000000000005</v>
      </c>
      <c r="L135" s="3"/>
    </row>
    <row r="136" spans="4:12">
      <c r="D136" s="3">
        <v>41771</v>
      </c>
      <c r="E136">
        <v>578.78</v>
      </c>
      <c r="L136" s="3"/>
    </row>
    <row r="137" spans="4:12">
      <c r="D137" s="3">
        <v>41772</v>
      </c>
      <c r="E137">
        <v>579.6</v>
      </c>
      <c r="L137" s="3"/>
    </row>
    <row r="138" spans="4:12">
      <c r="D138" s="3">
        <v>41773</v>
      </c>
      <c r="E138">
        <v>579.58000000000004</v>
      </c>
      <c r="L138" s="3"/>
    </row>
    <row r="139" spans="4:12">
      <c r="D139" s="3">
        <v>41774</v>
      </c>
      <c r="E139">
        <v>576.28</v>
      </c>
      <c r="L139" s="3"/>
    </row>
    <row r="140" spans="4:12">
      <c r="D140" s="3">
        <v>41775</v>
      </c>
      <c r="E140">
        <v>575.32000000000005</v>
      </c>
      <c r="L140" s="3"/>
    </row>
    <row r="141" spans="4:12">
      <c r="D141" s="3">
        <v>41776</v>
      </c>
      <c r="E141">
        <v>575.32000000000005</v>
      </c>
      <c r="L141" s="3"/>
    </row>
    <row r="142" spans="4:12">
      <c r="D142" s="3">
        <v>41777</v>
      </c>
      <c r="E142">
        <v>575.32000000000005</v>
      </c>
      <c r="L142" s="3"/>
    </row>
    <row r="143" spans="4:12">
      <c r="D143" s="3">
        <v>41778</v>
      </c>
      <c r="E143">
        <v>575.67999999999995</v>
      </c>
      <c r="L143" s="3"/>
    </row>
    <row r="144" spans="4:12">
      <c r="D144" s="3">
        <v>41779</v>
      </c>
      <c r="E144">
        <v>575.25</v>
      </c>
      <c r="L144" s="3"/>
    </row>
    <row r="145" spans="4:12">
      <c r="D145" s="3">
        <v>41780</v>
      </c>
      <c r="E145">
        <v>576.61</v>
      </c>
      <c r="L145" s="3"/>
    </row>
    <row r="146" spans="4:12">
      <c r="D146" s="3">
        <v>41781</v>
      </c>
      <c r="E146">
        <v>577.29</v>
      </c>
      <c r="L146" s="3"/>
    </row>
    <row r="147" spans="4:12">
      <c r="D147" s="3">
        <v>41782</v>
      </c>
      <c r="E147">
        <v>577.91</v>
      </c>
      <c r="L147" s="3"/>
    </row>
    <row r="148" spans="4:12">
      <c r="D148" s="3">
        <v>41783</v>
      </c>
      <c r="E148">
        <v>577.91</v>
      </c>
      <c r="L148" s="3"/>
    </row>
    <row r="149" spans="4:12">
      <c r="D149" s="3">
        <v>41784</v>
      </c>
      <c r="E149">
        <v>577.91</v>
      </c>
      <c r="L149" s="3"/>
    </row>
    <row r="150" spans="4:12">
      <c r="D150" s="3">
        <v>41785</v>
      </c>
      <c r="E150">
        <v>580.04</v>
      </c>
      <c r="L150" s="3"/>
    </row>
    <row r="151" spans="4:12">
      <c r="D151" s="3">
        <v>41786</v>
      </c>
      <c r="E151">
        <v>580.63</v>
      </c>
      <c r="L151" s="3"/>
    </row>
    <row r="152" spans="4:12">
      <c r="D152" s="3">
        <v>41787</v>
      </c>
      <c r="E152">
        <v>580.54</v>
      </c>
      <c r="L152" s="3"/>
    </row>
    <row r="153" spans="4:12">
      <c r="D153" s="3">
        <v>41788</v>
      </c>
      <c r="E153">
        <v>580.54</v>
      </c>
      <c r="L153" s="3"/>
    </row>
    <row r="154" spans="4:12">
      <c r="D154" s="3">
        <v>41789</v>
      </c>
      <c r="E154">
        <v>581.45000000000005</v>
      </c>
      <c r="L154" s="3"/>
    </row>
    <row r="155" spans="4:12">
      <c r="D155" s="3">
        <v>41790</v>
      </c>
      <c r="E155">
        <v>581.45000000000005</v>
      </c>
      <c r="L155" s="3"/>
    </row>
    <row r="156" spans="4:12">
      <c r="D156" s="3">
        <v>41791</v>
      </c>
      <c r="E156">
        <v>581.45000000000005</v>
      </c>
      <c r="L156" s="3"/>
    </row>
    <row r="157" spans="4:12">
      <c r="D157" s="3">
        <v>41792</v>
      </c>
      <c r="E157">
        <v>581.75</v>
      </c>
      <c r="L157" s="3"/>
    </row>
    <row r="158" spans="4:12">
      <c r="D158" s="3">
        <v>41793</v>
      </c>
      <c r="E158">
        <v>580.65</v>
      </c>
      <c r="L158" s="3"/>
    </row>
    <row r="159" spans="4:12">
      <c r="D159" s="3">
        <v>41794</v>
      </c>
      <c r="E159">
        <v>580.19000000000005</v>
      </c>
      <c r="L159" s="3"/>
    </row>
    <row r="160" spans="4:12">
      <c r="D160" s="3">
        <v>41795</v>
      </c>
      <c r="E160">
        <v>581.80999999999995</v>
      </c>
      <c r="L160" s="3"/>
    </row>
    <row r="161" spans="4:12">
      <c r="D161" s="3">
        <v>41796</v>
      </c>
      <c r="E161">
        <v>583.37</v>
      </c>
      <c r="L161" s="3"/>
    </row>
    <row r="162" spans="4:12">
      <c r="D162" s="3">
        <v>41797</v>
      </c>
      <c r="E162">
        <v>583.37</v>
      </c>
      <c r="L162" s="3"/>
    </row>
    <row r="163" spans="4:12">
      <c r="D163" s="3">
        <v>41798</v>
      </c>
      <c r="E163">
        <v>583.37</v>
      </c>
      <c r="L163" s="3"/>
    </row>
    <row r="164" spans="4:12">
      <c r="D164" s="3">
        <v>41799</v>
      </c>
      <c r="E164">
        <v>583.37</v>
      </c>
      <c r="L164" s="3"/>
    </row>
    <row r="165" spans="4:12">
      <c r="D165" s="3">
        <v>41800</v>
      </c>
      <c r="E165">
        <v>583.96</v>
      </c>
      <c r="L165" s="3"/>
    </row>
    <row r="166" spans="4:12">
      <c r="D166" s="3">
        <v>41801</v>
      </c>
      <c r="E166">
        <v>581.75</v>
      </c>
      <c r="L166" s="3"/>
    </row>
    <row r="167" spans="4:12">
      <c r="D167" s="3">
        <v>41802</v>
      </c>
      <c r="E167">
        <v>581.35</v>
      </c>
      <c r="L167" s="3"/>
    </row>
    <row r="168" spans="4:12">
      <c r="D168" s="3">
        <v>41803</v>
      </c>
      <c r="E168">
        <v>579.66</v>
      </c>
      <c r="L168" s="3"/>
    </row>
    <row r="169" spans="4:12">
      <c r="D169" s="3">
        <v>41804</v>
      </c>
      <c r="E169">
        <v>579.66</v>
      </c>
      <c r="L169" s="3"/>
    </row>
    <row r="170" spans="4:12">
      <c r="D170" s="3">
        <v>41805</v>
      </c>
      <c r="E170">
        <v>579.66</v>
      </c>
      <c r="L170" s="3"/>
    </row>
    <row r="171" spans="4:12">
      <c r="D171" s="3">
        <v>41806</v>
      </c>
      <c r="E171">
        <v>578.04999999999995</v>
      </c>
      <c r="L171" s="3"/>
    </row>
    <row r="172" spans="4:12">
      <c r="D172" s="3">
        <v>41807</v>
      </c>
      <c r="E172">
        <v>578.04999999999995</v>
      </c>
      <c r="L172" s="3"/>
    </row>
    <row r="173" spans="4:12">
      <c r="D173" s="3">
        <v>41808</v>
      </c>
      <c r="E173">
        <v>577.46</v>
      </c>
      <c r="L173" s="3"/>
    </row>
    <row r="174" spans="4:12">
      <c r="D174" s="3">
        <v>41809</v>
      </c>
      <c r="E174">
        <v>578.21</v>
      </c>
      <c r="L174" s="3"/>
    </row>
    <row r="175" spans="4:12">
      <c r="D175" s="3">
        <v>41810</v>
      </c>
      <c r="E175">
        <v>576.83000000000004</v>
      </c>
      <c r="L175" s="3"/>
    </row>
    <row r="176" spans="4:12">
      <c r="D176" s="3">
        <v>41811</v>
      </c>
      <c r="E176">
        <v>576.83000000000004</v>
      </c>
      <c r="L176" s="3"/>
    </row>
    <row r="177" spans="4:12">
      <c r="D177" s="3">
        <v>41812</v>
      </c>
      <c r="E177">
        <v>576.83000000000004</v>
      </c>
      <c r="L177" s="3"/>
    </row>
    <row r="178" spans="4:12">
      <c r="D178" s="3">
        <v>41813</v>
      </c>
      <c r="E178">
        <v>575.33000000000004</v>
      </c>
      <c r="L178" s="3"/>
    </row>
    <row r="179" spans="4:12">
      <c r="D179" s="3">
        <v>41814</v>
      </c>
      <c r="E179">
        <v>575.41999999999996</v>
      </c>
      <c r="L179" s="3"/>
    </row>
    <row r="180" spans="4:12">
      <c r="D180" s="3">
        <v>41815</v>
      </c>
      <c r="E180">
        <v>572.55999999999995</v>
      </c>
      <c r="L180" s="3"/>
    </row>
    <row r="181" spans="4:12">
      <c r="D181" s="3">
        <v>41816</v>
      </c>
      <c r="E181">
        <v>572.83000000000004</v>
      </c>
      <c r="L181" s="3"/>
    </row>
    <row r="182" spans="4:12">
      <c r="D182" s="3">
        <v>41817</v>
      </c>
      <c r="E182">
        <v>572.75</v>
      </c>
      <c r="L182" s="3"/>
    </row>
    <row r="183" spans="4:12">
      <c r="D183" s="3">
        <v>41818</v>
      </c>
      <c r="E183">
        <v>572.75</v>
      </c>
      <c r="L183" s="3"/>
    </row>
    <row r="184" spans="4:12">
      <c r="D184" s="3">
        <v>41819</v>
      </c>
      <c r="E184">
        <v>572.75</v>
      </c>
      <c r="L184" s="3"/>
    </row>
    <row r="185" spans="4:12">
      <c r="D185" s="3">
        <v>41820</v>
      </c>
      <c r="E185">
        <v>570.96</v>
      </c>
      <c r="L185" s="3"/>
    </row>
    <row r="186" spans="4:12">
      <c r="D186" s="3">
        <v>41821</v>
      </c>
      <c r="E186">
        <v>571.99</v>
      </c>
      <c r="L186" s="3"/>
    </row>
    <row r="187" spans="4:12">
      <c r="D187" s="3">
        <v>41822</v>
      </c>
      <c r="E187">
        <v>572.39</v>
      </c>
      <c r="L187" s="3"/>
    </row>
    <row r="188" spans="4:12">
      <c r="D188" s="3">
        <v>41823</v>
      </c>
      <c r="E188">
        <v>574.22</v>
      </c>
      <c r="L188" s="3"/>
    </row>
    <row r="189" spans="4:12">
      <c r="D189" s="3">
        <v>41824</v>
      </c>
      <c r="E189">
        <v>572.89</v>
      </c>
      <c r="L189" s="3"/>
    </row>
    <row r="190" spans="4:12">
      <c r="D190" s="3">
        <v>41825</v>
      </c>
      <c r="E190">
        <v>572.89</v>
      </c>
      <c r="L190" s="3"/>
    </row>
    <row r="191" spans="4:12">
      <c r="D191" s="3">
        <v>41826</v>
      </c>
      <c r="E191">
        <v>572.89</v>
      </c>
      <c r="L191" s="3"/>
    </row>
    <row r="192" spans="4:12">
      <c r="D192" s="3">
        <v>41827</v>
      </c>
      <c r="E192">
        <v>570.32000000000005</v>
      </c>
      <c r="L192" s="3"/>
    </row>
    <row r="193" spans="4:12">
      <c r="D193" s="3">
        <v>41828</v>
      </c>
      <c r="E193">
        <v>566.63</v>
      </c>
      <c r="L193" s="3"/>
    </row>
    <row r="194" spans="4:12">
      <c r="D194" s="3">
        <v>41829</v>
      </c>
      <c r="E194">
        <v>566.86</v>
      </c>
      <c r="L194" s="3"/>
    </row>
    <row r="195" spans="4:12">
      <c r="D195" s="3">
        <v>41830</v>
      </c>
      <c r="E195">
        <v>563.67999999999995</v>
      </c>
      <c r="L195" s="3"/>
    </row>
    <row r="196" spans="4:12">
      <c r="D196" s="3">
        <v>41831</v>
      </c>
      <c r="E196">
        <v>563.11</v>
      </c>
      <c r="L196" s="3"/>
    </row>
    <row r="197" spans="4:12">
      <c r="D197" s="3">
        <v>41832</v>
      </c>
      <c r="E197">
        <v>563.11</v>
      </c>
      <c r="L197" s="3"/>
    </row>
    <row r="198" spans="4:12">
      <c r="D198" s="3">
        <v>41833</v>
      </c>
      <c r="E198">
        <v>563.11</v>
      </c>
      <c r="L198" s="3"/>
    </row>
    <row r="199" spans="4:12">
      <c r="D199" s="3">
        <v>41834</v>
      </c>
      <c r="E199">
        <v>563.11</v>
      </c>
      <c r="L199" s="3"/>
    </row>
    <row r="200" spans="4:12">
      <c r="D200" s="3">
        <v>41835</v>
      </c>
      <c r="E200">
        <v>562.94000000000005</v>
      </c>
      <c r="L200" s="3"/>
    </row>
    <row r="201" spans="4:12">
      <c r="D201" s="3">
        <v>41836</v>
      </c>
      <c r="E201">
        <v>566.08000000000004</v>
      </c>
      <c r="L201" s="3"/>
    </row>
    <row r="202" spans="4:12">
      <c r="D202" s="3">
        <v>41837</v>
      </c>
      <c r="E202">
        <v>564.51</v>
      </c>
      <c r="L202" s="3"/>
    </row>
    <row r="203" spans="4:12">
      <c r="D203" s="3">
        <v>41838</v>
      </c>
      <c r="E203">
        <v>564.64</v>
      </c>
      <c r="L203" s="3"/>
    </row>
    <row r="204" spans="4:12">
      <c r="D204" s="3">
        <v>41839</v>
      </c>
      <c r="E204">
        <v>564.64</v>
      </c>
      <c r="L204" s="3"/>
    </row>
    <row r="205" spans="4:12">
      <c r="D205" s="3">
        <v>41840</v>
      </c>
      <c r="E205">
        <v>564.64</v>
      </c>
      <c r="L205" s="3"/>
    </row>
    <row r="206" spans="4:12">
      <c r="D206" s="3">
        <v>41841</v>
      </c>
      <c r="E206">
        <v>563.4</v>
      </c>
      <c r="L206" s="3"/>
    </row>
    <row r="207" spans="4:12">
      <c r="D207" s="3">
        <v>41842</v>
      </c>
      <c r="E207">
        <v>565.79</v>
      </c>
      <c r="L207" s="3"/>
    </row>
    <row r="208" spans="4:12">
      <c r="D208" s="3">
        <v>41843</v>
      </c>
      <c r="E208">
        <v>565.80999999999995</v>
      </c>
      <c r="L208" s="3"/>
    </row>
    <row r="209" spans="4:12">
      <c r="D209" s="3">
        <v>41844</v>
      </c>
      <c r="E209">
        <v>566.89</v>
      </c>
      <c r="L209" s="3"/>
    </row>
    <row r="210" spans="4:12">
      <c r="D210" s="3">
        <v>41845</v>
      </c>
      <c r="E210">
        <v>564.6</v>
      </c>
      <c r="L210" s="3"/>
    </row>
    <row r="211" spans="4:12">
      <c r="D211" s="3">
        <v>41846</v>
      </c>
      <c r="E211">
        <v>564.6</v>
      </c>
      <c r="L211" s="3"/>
    </row>
    <row r="212" spans="4:12">
      <c r="D212" s="3">
        <v>41847</v>
      </c>
      <c r="E212">
        <v>564.6</v>
      </c>
      <c r="L212" s="3"/>
    </row>
    <row r="213" spans="4:12">
      <c r="D213" s="3">
        <v>41848</v>
      </c>
      <c r="E213">
        <v>564.39</v>
      </c>
      <c r="L213" s="3"/>
    </row>
    <row r="214" spans="4:12">
      <c r="D214" s="3">
        <v>41849</v>
      </c>
      <c r="E214">
        <v>564.66</v>
      </c>
      <c r="G214" s="20">
        <f>F214*E214</f>
        <v>0</v>
      </c>
      <c r="H214">
        <f>IF(G214&lt;12000000,0.001,0.002)</f>
        <v>1E-3</v>
      </c>
      <c r="I214">
        <f>H214*G214</f>
        <v>0</v>
      </c>
      <c r="L214" s="3"/>
    </row>
    <row r="215" spans="4:12">
      <c r="D215" s="3">
        <v>41850</v>
      </c>
      <c r="E215">
        <v>563.34</v>
      </c>
      <c r="G215" s="20">
        <f t="shared" ref="G215:G278" si="1">F215*E215</f>
        <v>0</v>
      </c>
      <c r="H215">
        <f t="shared" ref="H215:H278" si="2">IF(G215&lt;12000000,0.001,0.002)</f>
        <v>1E-3</v>
      </c>
      <c r="I215">
        <f t="shared" ref="I215:I278" si="3">H215*G215</f>
        <v>0</v>
      </c>
      <c r="L215" s="3"/>
    </row>
    <row r="216" spans="4:12">
      <c r="D216" s="3">
        <v>41851</v>
      </c>
      <c r="E216">
        <v>560.53</v>
      </c>
      <c r="G216" s="20">
        <f t="shared" si="1"/>
        <v>0</v>
      </c>
      <c r="H216">
        <f t="shared" si="2"/>
        <v>1E-3</v>
      </c>
      <c r="I216">
        <f t="shared" si="3"/>
        <v>0</v>
      </c>
      <c r="L216" s="3"/>
    </row>
    <row r="217" spans="4:12">
      <c r="D217" s="3">
        <v>41852</v>
      </c>
      <c r="E217">
        <v>557.29999999999995</v>
      </c>
      <c r="G217" s="20">
        <f t="shared" si="1"/>
        <v>0</v>
      </c>
      <c r="H217">
        <f t="shared" si="2"/>
        <v>1E-3</v>
      </c>
      <c r="I217">
        <f t="shared" si="3"/>
        <v>0</v>
      </c>
      <c r="L217" s="3"/>
    </row>
    <row r="218" spans="4:12">
      <c r="D218" s="3">
        <v>41853</v>
      </c>
      <c r="E218">
        <v>557.29999999999995</v>
      </c>
      <c r="G218" s="20">
        <f t="shared" si="1"/>
        <v>0</v>
      </c>
      <c r="H218">
        <f t="shared" si="2"/>
        <v>1E-3</v>
      </c>
      <c r="I218">
        <f t="shared" si="3"/>
        <v>0</v>
      </c>
      <c r="L218" s="3"/>
    </row>
    <row r="219" spans="4:12">
      <c r="D219" s="3">
        <v>41854</v>
      </c>
      <c r="E219">
        <v>557.29999999999995</v>
      </c>
      <c r="G219" s="20">
        <f t="shared" si="1"/>
        <v>0</v>
      </c>
      <c r="H219">
        <f t="shared" si="2"/>
        <v>1E-3</v>
      </c>
      <c r="I219">
        <f t="shared" si="3"/>
        <v>0</v>
      </c>
      <c r="L219" s="3"/>
    </row>
    <row r="220" spans="4:12">
      <c r="D220" s="3">
        <v>41855</v>
      </c>
      <c r="E220">
        <v>556.82000000000005</v>
      </c>
      <c r="G220" s="20">
        <f t="shared" si="1"/>
        <v>0</v>
      </c>
      <c r="H220">
        <f t="shared" si="2"/>
        <v>1E-3</v>
      </c>
      <c r="I220">
        <f t="shared" si="3"/>
        <v>0</v>
      </c>
      <c r="L220" s="3"/>
    </row>
    <row r="221" spans="4:12">
      <c r="D221" s="3">
        <v>41856</v>
      </c>
      <c r="E221">
        <v>556</v>
      </c>
      <c r="G221" s="20">
        <f t="shared" si="1"/>
        <v>0</v>
      </c>
      <c r="H221">
        <f t="shared" si="2"/>
        <v>1E-3</v>
      </c>
      <c r="I221">
        <f t="shared" si="3"/>
        <v>0</v>
      </c>
      <c r="L221" s="3"/>
    </row>
    <row r="222" spans="4:12">
      <c r="D222" s="3">
        <v>41857</v>
      </c>
      <c r="E222">
        <v>554.74</v>
      </c>
      <c r="G222" s="20">
        <f t="shared" si="1"/>
        <v>0</v>
      </c>
      <c r="H222">
        <f t="shared" si="2"/>
        <v>1E-3</v>
      </c>
      <c r="I222">
        <f t="shared" si="3"/>
        <v>0</v>
      </c>
      <c r="L222" s="3"/>
    </row>
    <row r="223" spans="4:12">
      <c r="D223" s="3">
        <v>41858</v>
      </c>
      <c r="E223">
        <v>552.52</v>
      </c>
      <c r="G223" s="20">
        <f t="shared" si="1"/>
        <v>0</v>
      </c>
      <c r="H223">
        <f t="shared" si="2"/>
        <v>1E-3</v>
      </c>
      <c r="I223">
        <f t="shared" si="3"/>
        <v>0</v>
      </c>
      <c r="L223" s="3"/>
    </row>
    <row r="224" spans="4:12">
      <c r="D224" s="3">
        <v>41859</v>
      </c>
      <c r="E224">
        <v>551.5</v>
      </c>
      <c r="G224" s="20">
        <f t="shared" si="1"/>
        <v>0</v>
      </c>
      <c r="H224">
        <f t="shared" si="2"/>
        <v>1E-3</v>
      </c>
      <c r="I224">
        <f t="shared" si="3"/>
        <v>0</v>
      </c>
      <c r="L224" s="3"/>
    </row>
    <row r="225" spans="4:12">
      <c r="D225" s="3">
        <v>41860</v>
      </c>
      <c r="E225">
        <v>551.5</v>
      </c>
      <c r="G225" s="20">
        <f t="shared" si="1"/>
        <v>0</v>
      </c>
      <c r="H225">
        <f t="shared" si="2"/>
        <v>1E-3</v>
      </c>
      <c r="I225">
        <f t="shared" si="3"/>
        <v>0</v>
      </c>
      <c r="L225" s="3"/>
    </row>
    <row r="226" spans="4:12">
      <c r="D226" s="3">
        <v>41861</v>
      </c>
      <c r="E226">
        <v>551.5</v>
      </c>
      <c r="G226" s="20">
        <f t="shared" si="1"/>
        <v>0</v>
      </c>
      <c r="H226">
        <f t="shared" si="2"/>
        <v>1E-3</v>
      </c>
      <c r="I226">
        <f t="shared" si="3"/>
        <v>0</v>
      </c>
      <c r="L226" s="3"/>
    </row>
    <row r="227" spans="4:12">
      <c r="D227" s="3">
        <v>41862</v>
      </c>
      <c r="E227">
        <v>554</v>
      </c>
      <c r="G227" s="20">
        <f t="shared" si="1"/>
        <v>0</v>
      </c>
      <c r="H227">
        <f t="shared" si="2"/>
        <v>1E-3</v>
      </c>
      <c r="I227">
        <f t="shared" si="3"/>
        <v>0</v>
      </c>
      <c r="L227" s="3"/>
    </row>
    <row r="228" spans="4:12">
      <c r="D228" s="3">
        <v>41863</v>
      </c>
      <c r="E228">
        <v>553.54</v>
      </c>
      <c r="G228" s="20">
        <f t="shared" si="1"/>
        <v>0</v>
      </c>
      <c r="H228">
        <f t="shared" si="2"/>
        <v>1E-3</v>
      </c>
      <c r="I228">
        <f t="shared" si="3"/>
        <v>0</v>
      </c>
      <c r="L228" s="3"/>
    </row>
    <row r="229" spans="4:12">
      <c r="D229" s="3">
        <v>41864</v>
      </c>
      <c r="E229">
        <v>554.73</v>
      </c>
      <c r="G229" s="20">
        <f t="shared" si="1"/>
        <v>0</v>
      </c>
      <c r="H229">
        <f t="shared" si="2"/>
        <v>1E-3</v>
      </c>
      <c r="I229">
        <f t="shared" si="3"/>
        <v>0</v>
      </c>
      <c r="L229" s="3"/>
    </row>
    <row r="230" spans="4:12">
      <c r="D230" s="3">
        <v>41865</v>
      </c>
      <c r="E230">
        <v>556.03</v>
      </c>
      <c r="G230" s="20">
        <f t="shared" si="1"/>
        <v>0</v>
      </c>
      <c r="H230">
        <f t="shared" si="2"/>
        <v>1E-3</v>
      </c>
      <c r="I230">
        <f t="shared" si="3"/>
        <v>0</v>
      </c>
      <c r="L230" s="3"/>
    </row>
    <row r="231" spans="4:12">
      <c r="D231" s="3">
        <v>41866</v>
      </c>
      <c r="E231">
        <v>556.03</v>
      </c>
      <c r="G231" s="20">
        <f t="shared" si="1"/>
        <v>0</v>
      </c>
      <c r="H231">
        <f t="shared" si="2"/>
        <v>1E-3</v>
      </c>
      <c r="I231">
        <f t="shared" si="3"/>
        <v>0</v>
      </c>
      <c r="L231" s="3"/>
    </row>
    <row r="232" spans="4:12">
      <c r="D232" s="3">
        <v>41867</v>
      </c>
      <c r="E232">
        <v>556.03</v>
      </c>
      <c r="G232" s="20">
        <f t="shared" si="1"/>
        <v>0</v>
      </c>
      <c r="H232">
        <f t="shared" si="2"/>
        <v>1E-3</v>
      </c>
      <c r="I232">
        <f t="shared" si="3"/>
        <v>0</v>
      </c>
      <c r="L232" s="3"/>
    </row>
    <row r="233" spans="4:12">
      <c r="D233" s="3">
        <v>41868</v>
      </c>
      <c r="E233">
        <v>556.03</v>
      </c>
      <c r="G233" s="20">
        <f t="shared" si="1"/>
        <v>0</v>
      </c>
      <c r="H233">
        <f t="shared" si="2"/>
        <v>1E-3</v>
      </c>
      <c r="I233">
        <f t="shared" si="3"/>
        <v>0</v>
      </c>
      <c r="L233" s="3"/>
    </row>
    <row r="234" spans="4:12">
      <c r="D234" s="3">
        <v>41869</v>
      </c>
      <c r="E234">
        <v>557.57000000000005</v>
      </c>
      <c r="G234" s="20">
        <f t="shared" si="1"/>
        <v>0</v>
      </c>
      <c r="H234">
        <f t="shared" si="2"/>
        <v>1E-3</v>
      </c>
      <c r="I234">
        <f t="shared" si="3"/>
        <v>0</v>
      </c>
      <c r="L234" s="3"/>
    </row>
    <row r="235" spans="4:12">
      <c r="D235" s="3">
        <v>41870</v>
      </c>
      <c r="E235">
        <v>559.34</v>
      </c>
      <c r="G235" s="20">
        <f t="shared" si="1"/>
        <v>0</v>
      </c>
      <c r="H235">
        <f t="shared" si="2"/>
        <v>1E-3</v>
      </c>
      <c r="I235">
        <f t="shared" si="3"/>
        <v>0</v>
      </c>
      <c r="L235" s="3"/>
    </row>
    <row r="236" spans="4:12">
      <c r="D236" s="3">
        <v>41871</v>
      </c>
      <c r="E236">
        <v>559.04</v>
      </c>
      <c r="G236" s="20">
        <f t="shared" si="1"/>
        <v>0</v>
      </c>
      <c r="H236">
        <f t="shared" si="2"/>
        <v>1E-3</v>
      </c>
      <c r="I236">
        <f t="shared" si="3"/>
        <v>0</v>
      </c>
      <c r="L236" s="3"/>
    </row>
    <row r="237" spans="4:12">
      <c r="D237" s="3">
        <v>41872</v>
      </c>
      <c r="E237">
        <v>561.07000000000005</v>
      </c>
      <c r="G237" s="20">
        <f t="shared" si="1"/>
        <v>0</v>
      </c>
      <c r="H237">
        <f t="shared" si="2"/>
        <v>1E-3</v>
      </c>
      <c r="I237">
        <f t="shared" si="3"/>
        <v>0</v>
      </c>
      <c r="L237" s="3"/>
    </row>
    <row r="238" spans="4:12">
      <c r="D238" s="3">
        <v>41873</v>
      </c>
      <c r="E238">
        <v>559.91999999999996</v>
      </c>
      <c r="G238" s="20">
        <f t="shared" si="1"/>
        <v>0</v>
      </c>
      <c r="H238">
        <f t="shared" si="2"/>
        <v>1E-3</v>
      </c>
      <c r="I238">
        <f t="shared" si="3"/>
        <v>0</v>
      </c>
      <c r="L238" s="3"/>
    </row>
    <row r="239" spans="4:12">
      <c r="D239" s="3">
        <v>41874</v>
      </c>
      <c r="E239">
        <v>559.91999999999996</v>
      </c>
      <c r="G239" s="20">
        <f t="shared" si="1"/>
        <v>0</v>
      </c>
      <c r="H239">
        <f t="shared" si="2"/>
        <v>1E-3</v>
      </c>
      <c r="I239">
        <f t="shared" si="3"/>
        <v>0</v>
      </c>
      <c r="L239" s="3"/>
    </row>
    <row r="240" spans="4:12">
      <c r="D240" s="3">
        <v>41875</v>
      </c>
      <c r="E240">
        <v>559.91999999999996</v>
      </c>
      <c r="G240" s="20">
        <f t="shared" si="1"/>
        <v>0</v>
      </c>
      <c r="H240">
        <f t="shared" si="2"/>
        <v>1E-3</v>
      </c>
      <c r="I240">
        <f t="shared" si="3"/>
        <v>0</v>
      </c>
      <c r="L240" s="3"/>
    </row>
    <row r="241" spans="4:12">
      <c r="D241" s="3">
        <v>41876</v>
      </c>
      <c r="E241">
        <v>563.1</v>
      </c>
      <c r="G241" s="20">
        <f t="shared" si="1"/>
        <v>0</v>
      </c>
      <c r="H241">
        <f t="shared" si="2"/>
        <v>1E-3</v>
      </c>
      <c r="I241">
        <f t="shared" si="3"/>
        <v>0</v>
      </c>
      <c r="L241" s="3"/>
    </row>
    <row r="242" spans="4:12">
      <c r="D242" s="3">
        <v>41877</v>
      </c>
      <c r="E242">
        <v>565.54</v>
      </c>
      <c r="G242" s="20">
        <f t="shared" si="1"/>
        <v>0</v>
      </c>
      <c r="H242">
        <f t="shared" si="2"/>
        <v>1E-3</v>
      </c>
      <c r="I242">
        <f t="shared" si="3"/>
        <v>0</v>
      </c>
      <c r="L242" s="3"/>
    </row>
    <row r="243" spans="4:12">
      <c r="D243" s="3">
        <v>41878</v>
      </c>
      <c r="E243">
        <v>566.30999999999995</v>
      </c>
      <c r="G243" s="20">
        <f t="shared" si="1"/>
        <v>0</v>
      </c>
      <c r="H243">
        <f t="shared" si="2"/>
        <v>1E-3</v>
      </c>
      <c r="I243">
        <f t="shared" si="3"/>
        <v>0</v>
      </c>
      <c r="L243" s="3"/>
    </row>
    <row r="244" spans="4:12">
      <c r="D244" s="3">
        <v>41879</v>
      </c>
      <c r="E244">
        <v>564.64</v>
      </c>
      <c r="G244" s="20">
        <f t="shared" si="1"/>
        <v>0</v>
      </c>
      <c r="H244">
        <f t="shared" si="2"/>
        <v>1E-3</v>
      </c>
      <c r="I244">
        <f t="shared" si="3"/>
        <v>0</v>
      </c>
      <c r="L244" s="3"/>
    </row>
    <row r="245" spans="4:12">
      <c r="D245" s="3">
        <v>41880</v>
      </c>
      <c r="E245">
        <v>564.85</v>
      </c>
      <c r="G245" s="20">
        <f t="shared" si="1"/>
        <v>0</v>
      </c>
      <c r="H245">
        <f t="shared" si="2"/>
        <v>1E-3</v>
      </c>
      <c r="I245">
        <f t="shared" si="3"/>
        <v>0</v>
      </c>
      <c r="L245" s="3"/>
    </row>
    <row r="246" spans="4:12">
      <c r="D246" s="3">
        <v>41881</v>
      </c>
      <c r="E246">
        <v>564.85</v>
      </c>
      <c r="G246" s="20">
        <f t="shared" si="1"/>
        <v>0</v>
      </c>
      <c r="H246">
        <f t="shared" si="2"/>
        <v>1E-3</v>
      </c>
      <c r="I246">
        <f t="shared" si="3"/>
        <v>0</v>
      </c>
      <c r="L246" s="3"/>
    </row>
    <row r="247" spans="4:12">
      <c r="D247" s="3">
        <v>41882</v>
      </c>
      <c r="E247">
        <v>564.85</v>
      </c>
      <c r="G247" s="20">
        <f t="shared" si="1"/>
        <v>0</v>
      </c>
      <c r="H247">
        <f t="shared" si="2"/>
        <v>1E-3</v>
      </c>
      <c r="I247">
        <f t="shared" si="3"/>
        <v>0</v>
      </c>
      <c r="L247" s="3"/>
    </row>
    <row r="248" spans="4:12">
      <c r="D248" s="3">
        <v>41883</v>
      </c>
      <c r="E248">
        <v>565.37</v>
      </c>
      <c r="G248" s="20">
        <f t="shared" si="1"/>
        <v>0</v>
      </c>
      <c r="H248">
        <f t="shared" si="2"/>
        <v>1E-3</v>
      </c>
      <c r="I248">
        <f t="shared" si="3"/>
        <v>0</v>
      </c>
      <c r="L248" s="3"/>
    </row>
    <row r="249" spans="4:12">
      <c r="D249" s="3">
        <v>41884</v>
      </c>
      <c r="E249">
        <v>565.15</v>
      </c>
      <c r="G249" s="20">
        <f t="shared" si="1"/>
        <v>0</v>
      </c>
      <c r="H249">
        <f t="shared" si="2"/>
        <v>1E-3</v>
      </c>
      <c r="I249">
        <f t="shared" si="3"/>
        <v>0</v>
      </c>
      <c r="L249" s="3"/>
    </row>
    <row r="250" spans="4:12">
      <c r="D250" s="3">
        <v>41885</v>
      </c>
      <c r="E250">
        <v>566.5</v>
      </c>
      <c r="G250" s="20">
        <f t="shared" si="1"/>
        <v>0</v>
      </c>
      <c r="H250">
        <f t="shared" si="2"/>
        <v>1E-3</v>
      </c>
      <c r="I250">
        <f t="shared" si="3"/>
        <v>0</v>
      </c>
      <c r="L250" s="3"/>
    </row>
    <row r="251" spans="4:12">
      <c r="D251" s="3">
        <v>41886</v>
      </c>
      <c r="E251">
        <v>569.47</v>
      </c>
      <c r="G251" s="20">
        <f t="shared" si="1"/>
        <v>0</v>
      </c>
      <c r="H251">
        <f t="shared" si="2"/>
        <v>1E-3</v>
      </c>
      <c r="I251">
        <f t="shared" si="3"/>
        <v>0</v>
      </c>
      <c r="L251" s="3"/>
    </row>
    <row r="252" spans="4:12">
      <c r="D252" s="3">
        <v>41887</v>
      </c>
      <c r="E252">
        <v>569.77</v>
      </c>
      <c r="G252" s="20">
        <f t="shared" si="1"/>
        <v>0</v>
      </c>
      <c r="H252">
        <f t="shared" si="2"/>
        <v>1E-3</v>
      </c>
      <c r="I252">
        <f t="shared" si="3"/>
        <v>0</v>
      </c>
      <c r="L252" s="3"/>
    </row>
    <row r="253" spans="4:12">
      <c r="D253" s="3">
        <v>41888</v>
      </c>
      <c r="E253">
        <v>569.77</v>
      </c>
      <c r="G253" s="20">
        <f t="shared" si="1"/>
        <v>0</v>
      </c>
      <c r="H253">
        <f t="shared" si="2"/>
        <v>1E-3</v>
      </c>
      <c r="I253">
        <f t="shared" si="3"/>
        <v>0</v>
      </c>
      <c r="L253" s="3"/>
    </row>
    <row r="254" spans="4:12">
      <c r="D254" s="3">
        <v>41889</v>
      </c>
      <c r="E254">
        <v>569.77</v>
      </c>
      <c r="G254" s="20">
        <f t="shared" si="1"/>
        <v>0</v>
      </c>
      <c r="H254">
        <f t="shared" si="2"/>
        <v>1E-3</v>
      </c>
      <c r="I254">
        <f t="shared" si="3"/>
        <v>0</v>
      </c>
      <c r="L254" s="3"/>
    </row>
    <row r="255" spans="4:12">
      <c r="D255" s="3">
        <v>41890</v>
      </c>
      <c r="E255">
        <v>568.71</v>
      </c>
      <c r="G255" s="20">
        <f t="shared" si="1"/>
        <v>0</v>
      </c>
      <c r="H255">
        <f t="shared" si="2"/>
        <v>1E-3</v>
      </c>
      <c r="I255">
        <f t="shared" si="3"/>
        <v>0</v>
      </c>
      <c r="L255" s="3"/>
    </row>
    <row r="256" spans="4:12">
      <c r="D256" s="3">
        <v>41891</v>
      </c>
      <c r="E256">
        <v>566.63</v>
      </c>
      <c r="G256" s="20">
        <f t="shared" si="1"/>
        <v>0</v>
      </c>
      <c r="H256">
        <f t="shared" si="2"/>
        <v>1E-3</v>
      </c>
      <c r="I256">
        <f t="shared" si="3"/>
        <v>0</v>
      </c>
      <c r="L256" s="3"/>
    </row>
    <row r="257" spans="4:12">
      <c r="D257" s="3">
        <v>41892</v>
      </c>
      <c r="E257">
        <v>565.75</v>
      </c>
      <c r="G257" s="20">
        <f t="shared" si="1"/>
        <v>0</v>
      </c>
      <c r="H257">
        <f t="shared" si="2"/>
        <v>1E-3</v>
      </c>
      <c r="I257">
        <f t="shared" si="3"/>
        <v>0</v>
      </c>
      <c r="L257" s="3"/>
    </row>
    <row r="258" spans="4:12">
      <c r="D258" s="3">
        <v>41893</v>
      </c>
      <c r="E258">
        <v>564.77</v>
      </c>
      <c r="G258" s="20">
        <f t="shared" si="1"/>
        <v>0</v>
      </c>
      <c r="H258">
        <f t="shared" si="2"/>
        <v>1E-3</v>
      </c>
      <c r="I258">
        <f t="shared" si="3"/>
        <v>0</v>
      </c>
      <c r="L258" s="3"/>
    </row>
    <row r="259" spans="4:12">
      <c r="D259" s="3">
        <v>41894</v>
      </c>
      <c r="E259">
        <v>564.39</v>
      </c>
      <c r="G259" s="20">
        <f t="shared" si="1"/>
        <v>0</v>
      </c>
      <c r="H259">
        <f t="shared" si="2"/>
        <v>1E-3</v>
      </c>
      <c r="I259">
        <f t="shared" si="3"/>
        <v>0</v>
      </c>
      <c r="L259" s="3"/>
    </row>
    <row r="260" spans="4:12">
      <c r="D260" s="3">
        <v>41895</v>
      </c>
      <c r="E260">
        <v>564.39</v>
      </c>
      <c r="G260" s="20">
        <f t="shared" si="1"/>
        <v>0</v>
      </c>
      <c r="H260">
        <f t="shared" si="2"/>
        <v>1E-3</v>
      </c>
      <c r="I260">
        <f t="shared" si="3"/>
        <v>0</v>
      </c>
      <c r="L260" s="3"/>
    </row>
    <row r="261" spans="4:12">
      <c r="D261" s="3">
        <v>41896</v>
      </c>
      <c r="E261">
        <v>564.39</v>
      </c>
      <c r="G261" s="20">
        <f t="shared" si="1"/>
        <v>0</v>
      </c>
      <c r="H261">
        <f t="shared" si="2"/>
        <v>1E-3</v>
      </c>
      <c r="I261">
        <f t="shared" si="3"/>
        <v>0</v>
      </c>
      <c r="L261" s="3"/>
    </row>
    <row r="262" spans="4:12">
      <c r="D262" s="3">
        <v>41897</v>
      </c>
      <c r="E262">
        <v>562.83000000000004</v>
      </c>
      <c r="G262" s="20">
        <f t="shared" si="1"/>
        <v>0</v>
      </c>
      <c r="H262">
        <f t="shared" si="2"/>
        <v>1E-3</v>
      </c>
      <c r="I262">
        <f t="shared" si="3"/>
        <v>0</v>
      </c>
      <c r="L262" s="3"/>
    </row>
    <row r="263" spans="4:12">
      <c r="D263" s="3">
        <v>41898</v>
      </c>
      <c r="E263">
        <v>560.79999999999995</v>
      </c>
      <c r="G263" s="20">
        <f t="shared" si="1"/>
        <v>0</v>
      </c>
      <c r="H263">
        <f t="shared" si="2"/>
        <v>1E-3</v>
      </c>
      <c r="I263">
        <f t="shared" si="3"/>
        <v>0</v>
      </c>
      <c r="L263" s="3"/>
    </row>
    <row r="264" spans="4:12">
      <c r="D264" s="3">
        <v>41899</v>
      </c>
      <c r="E264">
        <v>562.76</v>
      </c>
      <c r="G264" s="20">
        <f t="shared" si="1"/>
        <v>0</v>
      </c>
      <c r="H264">
        <f t="shared" si="2"/>
        <v>1E-3</v>
      </c>
      <c r="I264">
        <f t="shared" si="3"/>
        <v>0</v>
      </c>
      <c r="L264" s="3"/>
    </row>
    <row r="265" spans="4:12">
      <c r="D265" s="3">
        <v>41900</v>
      </c>
      <c r="E265">
        <v>563.62</v>
      </c>
      <c r="G265" s="20">
        <f t="shared" si="1"/>
        <v>0</v>
      </c>
      <c r="H265">
        <f t="shared" si="2"/>
        <v>1E-3</v>
      </c>
      <c r="I265">
        <f t="shared" si="3"/>
        <v>0</v>
      </c>
      <c r="L265" s="3"/>
    </row>
    <row r="266" spans="4:12">
      <c r="D266" s="3">
        <v>41901</v>
      </c>
      <c r="E266">
        <v>562.96</v>
      </c>
      <c r="G266" s="20">
        <f t="shared" si="1"/>
        <v>0</v>
      </c>
      <c r="H266">
        <f t="shared" si="2"/>
        <v>1E-3</v>
      </c>
      <c r="I266">
        <f t="shared" si="3"/>
        <v>0</v>
      </c>
      <c r="L266" s="3"/>
    </row>
    <row r="267" spans="4:12">
      <c r="D267" s="3">
        <v>41902</v>
      </c>
      <c r="E267">
        <v>562.96</v>
      </c>
      <c r="G267" s="20">
        <f t="shared" si="1"/>
        <v>0</v>
      </c>
      <c r="H267">
        <f t="shared" si="2"/>
        <v>1E-3</v>
      </c>
      <c r="I267">
        <f t="shared" si="3"/>
        <v>0</v>
      </c>
      <c r="L267" s="3"/>
    </row>
    <row r="268" spans="4:12">
      <c r="D268" s="3">
        <v>41903</v>
      </c>
      <c r="E268">
        <v>562.96</v>
      </c>
      <c r="G268" s="20">
        <f t="shared" si="1"/>
        <v>0</v>
      </c>
      <c r="H268">
        <f t="shared" si="2"/>
        <v>1E-3</v>
      </c>
      <c r="I268">
        <f t="shared" si="3"/>
        <v>0</v>
      </c>
      <c r="L268" s="3"/>
    </row>
    <row r="269" spans="4:12">
      <c r="D269" s="3">
        <v>41904</v>
      </c>
      <c r="E269">
        <v>561.39</v>
      </c>
      <c r="G269" s="20">
        <f t="shared" si="1"/>
        <v>0</v>
      </c>
      <c r="H269">
        <f t="shared" si="2"/>
        <v>1E-3</v>
      </c>
      <c r="I269">
        <f t="shared" si="3"/>
        <v>0</v>
      </c>
      <c r="L269" s="3"/>
    </row>
    <row r="270" spans="4:12">
      <c r="D270" s="3">
        <v>41905</v>
      </c>
      <c r="E270">
        <v>557.37</v>
      </c>
      <c r="G270" s="20">
        <f t="shared" si="1"/>
        <v>0</v>
      </c>
      <c r="H270">
        <f t="shared" si="2"/>
        <v>1E-3</v>
      </c>
      <c r="I270">
        <f t="shared" si="3"/>
        <v>0</v>
      </c>
      <c r="L270" s="3"/>
    </row>
    <row r="271" spans="4:12" ht="18">
      <c r="D271" s="3">
        <v>41906</v>
      </c>
      <c r="E271">
        <v>557.9</v>
      </c>
      <c r="F271" s="10"/>
      <c r="G271" s="20">
        <f t="shared" si="1"/>
        <v>0</v>
      </c>
      <c r="H271">
        <f t="shared" si="2"/>
        <v>1E-3</v>
      </c>
      <c r="I271">
        <f t="shared" si="3"/>
        <v>0</v>
      </c>
      <c r="L271" s="3"/>
    </row>
    <row r="272" spans="4:12" ht="18">
      <c r="D272" s="3">
        <v>41907</v>
      </c>
      <c r="E272">
        <v>555.89</v>
      </c>
      <c r="F272" s="10"/>
      <c r="G272" s="20">
        <f t="shared" si="1"/>
        <v>0</v>
      </c>
      <c r="H272">
        <f t="shared" si="2"/>
        <v>1E-3</v>
      </c>
      <c r="I272">
        <f t="shared" si="3"/>
        <v>0</v>
      </c>
      <c r="L272" s="3"/>
    </row>
    <row r="273" spans="4:12" ht="18">
      <c r="D273" s="3">
        <v>41908</v>
      </c>
      <c r="E273">
        <v>556.66</v>
      </c>
      <c r="F273" s="10"/>
      <c r="G273" s="20">
        <f t="shared" si="1"/>
        <v>0</v>
      </c>
      <c r="H273">
        <f t="shared" si="2"/>
        <v>1E-3</v>
      </c>
      <c r="I273">
        <f t="shared" si="3"/>
        <v>0</v>
      </c>
      <c r="L273" s="3"/>
    </row>
    <row r="274" spans="4:12" ht="18">
      <c r="D274" s="3">
        <v>41909</v>
      </c>
      <c r="E274">
        <v>556.66</v>
      </c>
      <c r="F274" s="10"/>
      <c r="G274" s="20">
        <f t="shared" si="1"/>
        <v>0</v>
      </c>
      <c r="H274">
        <f t="shared" si="2"/>
        <v>1E-3</v>
      </c>
      <c r="I274">
        <f t="shared" si="3"/>
        <v>0</v>
      </c>
      <c r="L274" s="3"/>
    </row>
    <row r="275" spans="4:12" ht="18">
      <c r="D275" s="3">
        <v>41910</v>
      </c>
      <c r="E275">
        <v>556.66</v>
      </c>
      <c r="F275" s="10"/>
      <c r="G275" s="20">
        <f t="shared" si="1"/>
        <v>0</v>
      </c>
      <c r="H275">
        <f t="shared" si="2"/>
        <v>1E-3</v>
      </c>
      <c r="I275">
        <f t="shared" si="3"/>
        <v>0</v>
      </c>
      <c r="L275" s="3"/>
    </row>
    <row r="276" spans="4:12" ht="18">
      <c r="D276" s="3">
        <v>41911</v>
      </c>
      <c r="E276">
        <v>555.05999999999995</v>
      </c>
      <c r="F276" s="10"/>
      <c r="G276" s="20">
        <f t="shared" si="1"/>
        <v>0</v>
      </c>
      <c r="H276">
        <f t="shared" si="2"/>
        <v>1E-3</v>
      </c>
      <c r="I276">
        <f t="shared" si="3"/>
        <v>0</v>
      </c>
      <c r="L276" s="3"/>
    </row>
    <row r="277" spans="4:12" ht="18">
      <c r="D277" s="3">
        <v>41912</v>
      </c>
      <c r="E277">
        <v>556.33000000000004</v>
      </c>
      <c r="F277" s="10"/>
      <c r="G277" s="20">
        <f t="shared" si="1"/>
        <v>0</v>
      </c>
      <c r="H277">
        <f t="shared" si="2"/>
        <v>1E-3</v>
      </c>
      <c r="I277">
        <f t="shared" si="3"/>
        <v>0</v>
      </c>
      <c r="L277" s="3"/>
    </row>
    <row r="278" spans="4:12" ht="18">
      <c r="D278" s="3">
        <v>41913</v>
      </c>
      <c r="E278">
        <v>553.61</v>
      </c>
      <c r="F278" s="10"/>
      <c r="G278" s="20">
        <f t="shared" si="1"/>
        <v>0</v>
      </c>
      <c r="H278">
        <f t="shared" si="2"/>
        <v>1E-3</v>
      </c>
      <c r="I278">
        <f t="shared" si="3"/>
        <v>0</v>
      </c>
      <c r="L278" s="3"/>
    </row>
    <row r="279" spans="4:12" ht="18">
      <c r="D279" s="3">
        <v>41914</v>
      </c>
      <c r="E279">
        <v>548.51</v>
      </c>
      <c r="F279" s="10"/>
      <c r="G279" s="20">
        <f t="shared" ref="G279:G342" si="4">F279*E279</f>
        <v>0</v>
      </c>
      <c r="H279">
        <f t="shared" ref="H279:H342" si="5">IF(G279&lt;12000000,0.001,0.002)</f>
        <v>1E-3</v>
      </c>
      <c r="I279">
        <f t="shared" ref="I279:I310" si="6">H279*G279</f>
        <v>0</v>
      </c>
      <c r="L279" s="3"/>
    </row>
    <row r="280" spans="4:12" ht="18">
      <c r="D280" s="3">
        <v>41915</v>
      </c>
      <c r="E280">
        <v>549.14</v>
      </c>
      <c r="F280" s="10"/>
      <c r="G280" s="20">
        <f t="shared" si="4"/>
        <v>0</v>
      </c>
      <c r="H280">
        <f t="shared" si="5"/>
        <v>1E-3</v>
      </c>
      <c r="I280">
        <f t="shared" si="6"/>
        <v>0</v>
      </c>
      <c r="L280" s="3"/>
    </row>
    <row r="281" spans="4:12" ht="18">
      <c r="D281" s="3">
        <v>41916</v>
      </c>
      <c r="E281">
        <v>549.14</v>
      </c>
      <c r="F281" s="10"/>
      <c r="G281" s="20">
        <f t="shared" si="4"/>
        <v>0</v>
      </c>
      <c r="H281">
        <f t="shared" si="5"/>
        <v>1E-3</v>
      </c>
      <c r="I281">
        <f t="shared" si="6"/>
        <v>0</v>
      </c>
      <c r="L281" s="3"/>
    </row>
    <row r="282" spans="4:12" ht="18">
      <c r="D282" s="3">
        <v>41917</v>
      </c>
      <c r="E282">
        <v>549.14</v>
      </c>
      <c r="F282" s="10"/>
      <c r="G282" s="20">
        <f t="shared" si="4"/>
        <v>0</v>
      </c>
      <c r="H282">
        <f t="shared" si="5"/>
        <v>1E-3</v>
      </c>
      <c r="I282">
        <f t="shared" si="6"/>
        <v>0</v>
      </c>
      <c r="L282" s="3"/>
    </row>
    <row r="283" spans="4:12" ht="18">
      <c r="D283" s="3">
        <v>41918</v>
      </c>
      <c r="E283">
        <v>549.34</v>
      </c>
      <c r="F283" s="10"/>
      <c r="G283" s="20">
        <f t="shared" si="4"/>
        <v>0</v>
      </c>
      <c r="H283">
        <f t="shared" si="5"/>
        <v>1E-3</v>
      </c>
      <c r="I283">
        <f t="shared" si="6"/>
        <v>0</v>
      </c>
      <c r="L283" s="3"/>
    </row>
    <row r="284" spans="4:12" ht="18">
      <c r="D284" s="3">
        <v>41919</v>
      </c>
      <c r="E284">
        <v>545.38</v>
      </c>
      <c r="F284" s="10"/>
      <c r="G284" s="20">
        <f t="shared" si="4"/>
        <v>0</v>
      </c>
      <c r="H284">
        <f t="shared" si="5"/>
        <v>1E-3</v>
      </c>
      <c r="I284">
        <f t="shared" si="6"/>
        <v>0</v>
      </c>
      <c r="L284" s="3"/>
    </row>
    <row r="285" spans="4:12" ht="18">
      <c r="D285" s="3">
        <v>41920</v>
      </c>
      <c r="E285">
        <v>543.58000000000004</v>
      </c>
      <c r="F285" s="10"/>
      <c r="G285" s="20">
        <f t="shared" si="4"/>
        <v>0</v>
      </c>
      <c r="H285">
        <f t="shared" si="5"/>
        <v>1E-3</v>
      </c>
      <c r="I285">
        <f t="shared" si="6"/>
        <v>0</v>
      </c>
      <c r="L285" s="3"/>
    </row>
    <row r="286" spans="4:12" ht="18">
      <c r="D286" s="3">
        <v>41921</v>
      </c>
      <c r="E286">
        <v>542.98</v>
      </c>
      <c r="F286" s="10"/>
      <c r="G286" s="20">
        <f t="shared" si="4"/>
        <v>0</v>
      </c>
      <c r="H286">
        <f t="shared" si="5"/>
        <v>1E-3</v>
      </c>
      <c r="I286">
        <f t="shared" si="6"/>
        <v>0</v>
      </c>
      <c r="L286" s="3"/>
    </row>
    <row r="287" spans="4:12" ht="18">
      <c r="D287" s="3">
        <v>41922</v>
      </c>
      <c r="E287">
        <v>539.77</v>
      </c>
      <c r="F287" s="10"/>
      <c r="G287" s="20">
        <f t="shared" si="4"/>
        <v>0</v>
      </c>
      <c r="H287">
        <f t="shared" si="5"/>
        <v>1E-3</v>
      </c>
      <c r="I287">
        <f t="shared" si="6"/>
        <v>0</v>
      </c>
      <c r="L287" s="3"/>
    </row>
    <row r="288" spans="4:12" ht="18">
      <c r="D288" s="3">
        <v>41923</v>
      </c>
      <c r="E288">
        <v>539.77</v>
      </c>
      <c r="F288" s="10"/>
      <c r="G288" s="20">
        <f t="shared" si="4"/>
        <v>0</v>
      </c>
      <c r="H288">
        <f t="shared" si="5"/>
        <v>1E-3</v>
      </c>
      <c r="I288">
        <f t="shared" si="6"/>
        <v>0</v>
      </c>
      <c r="L288" s="3"/>
    </row>
    <row r="289" spans="4:12" ht="18">
      <c r="D289" s="3">
        <v>41924</v>
      </c>
      <c r="E289">
        <v>539.77</v>
      </c>
      <c r="F289" s="10"/>
      <c r="G289" s="20">
        <f t="shared" si="4"/>
        <v>0</v>
      </c>
      <c r="H289">
        <f t="shared" si="5"/>
        <v>1E-3</v>
      </c>
      <c r="I289">
        <f t="shared" si="6"/>
        <v>0</v>
      </c>
      <c r="L289" s="3"/>
    </row>
    <row r="290" spans="4:12" ht="18">
      <c r="D290" s="3">
        <v>41925</v>
      </c>
      <c r="E290">
        <v>539.54999999999995</v>
      </c>
      <c r="F290" s="10"/>
      <c r="G290" s="20">
        <f t="shared" si="4"/>
        <v>0</v>
      </c>
      <c r="H290">
        <f t="shared" si="5"/>
        <v>1E-3</v>
      </c>
      <c r="I290">
        <f t="shared" si="6"/>
        <v>0</v>
      </c>
      <c r="L290" s="3"/>
    </row>
    <row r="291" spans="4:12" ht="18">
      <c r="D291" s="3">
        <v>41926</v>
      </c>
      <c r="E291">
        <v>539.91</v>
      </c>
      <c r="F291" s="10"/>
      <c r="G291" s="20">
        <f t="shared" si="4"/>
        <v>0</v>
      </c>
      <c r="H291">
        <f t="shared" si="5"/>
        <v>1E-3</v>
      </c>
      <c r="I291">
        <f t="shared" si="6"/>
        <v>0</v>
      </c>
      <c r="L291" s="3"/>
    </row>
    <row r="292" spans="4:12" ht="18">
      <c r="D292" s="3">
        <v>41927</v>
      </c>
      <c r="E292">
        <v>535.09</v>
      </c>
      <c r="F292" s="10"/>
      <c r="G292" s="20">
        <f t="shared" si="4"/>
        <v>0</v>
      </c>
      <c r="H292">
        <f t="shared" si="5"/>
        <v>1E-3</v>
      </c>
      <c r="I292">
        <f t="shared" si="6"/>
        <v>0</v>
      </c>
      <c r="L292" s="3"/>
    </row>
    <row r="293" spans="4:12" ht="18">
      <c r="D293" s="3">
        <v>41928</v>
      </c>
      <c r="E293">
        <v>534.01</v>
      </c>
      <c r="F293" s="10"/>
      <c r="G293" s="20">
        <f t="shared" si="4"/>
        <v>0</v>
      </c>
      <c r="H293">
        <f t="shared" si="5"/>
        <v>1E-3</v>
      </c>
      <c r="I293">
        <f t="shared" si="6"/>
        <v>0</v>
      </c>
      <c r="L293" s="3"/>
    </row>
    <row r="294" spans="4:12" ht="18">
      <c r="D294" s="3">
        <v>41929</v>
      </c>
      <c r="E294">
        <v>539.02</v>
      </c>
      <c r="F294" s="10"/>
      <c r="G294" s="20">
        <f t="shared" si="4"/>
        <v>0</v>
      </c>
      <c r="H294">
        <f t="shared" si="5"/>
        <v>1E-3</v>
      </c>
      <c r="I294">
        <f t="shared" si="6"/>
        <v>0</v>
      </c>
      <c r="L294" s="3"/>
    </row>
    <row r="295" spans="4:12" ht="18">
      <c r="D295" s="3">
        <v>41930</v>
      </c>
      <c r="E295">
        <v>539.02</v>
      </c>
      <c r="F295" s="10"/>
      <c r="G295" s="20">
        <f t="shared" si="4"/>
        <v>0</v>
      </c>
      <c r="H295">
        <f t="shared" si="5"/>
        <v>1E-3</v>
      </c>
      <c r="I295">
        <f t="shared" si="6"/>
        <v>0</v>
      </c>
      <c r="L295" s="3"/>
    </row>
    <row r="296" spans="4:12" ht="18">
      <c r="D296" s="3">
        <v>41931</v>
      </c>
      <c r="E296">
        <v>539.02</v>
      </c>
      <c r="F296" s="10"/>
      <c r="G296" s="20">
        <f t="shared" si="4"/>
        <v>0</v>
      </c>
      <c r="H296">
        <f t="shared" si="5"/>
        <v>1E-3</v>
      </c>
      <c r="I296">
        <f t="shared" si="6"/>
        <v>0</v>
      </c>
      <c r="L296" s="3"/>
    </row>
    <row r="297" spans="4:12" ht="18">
      <c r="D297" s="3">
        <v>41932</v>
      </c>
      <c r="E297">
        <v>538.47</v>
      </c>
      <c r="F297" s="10"/>
      <c r="G297" s="20">
        <f t="shared" si="4"/>
        <v>0</v>
      </c>
      <c r="H297">
        <f t="shared" si="5"/>
        <v>1E-3</v>
      </c>
      <c r="I297">
        <f t="shared" si="6"/>
        <v>0</v>
      </c>
      <c r="L297" s="3"/>
    </row>
    <row r="298" spans="4:12" ht="18">
      <c r="D298" s="3">
        <v>41933</v>
      </c>
      <c r="E298">
        <v>542.79</v>
      </c>
      <c r="F298" s="10"/>
      <c r="G298" s="20">
        <f t="shared" si="4"/>
        <v>0</v>
      </c>
      <c r="H298">
        <f t="shared" si="5"/>
        <v>1E-3</v>
      </c>
      <c r="I298">
        <f t="shared" si="6"/>
        <v>0</v>
      </c>
      <c r="L298" s="3"/>
    </row>
    <row r="299" spans="4:12" ht="18">
      <c r="D299" s="3">
        <v>41934</v>
      </c>
      <c r="E299">
        <v>545.01</v>
      </c>
      <c r="F299" s="10"/>
      <c r="G299" s="20">
        <f t="shared" si="4"/>
        <v>0</v>
      </c>
      <c r="H299">
        <f t="shared" si="5"/>
        <v>1E-3</v>
      </c>
      <c r="I299">
        <f t="shared" si="6"/>
        <v>0</v>
      </c>
      <c r="L299" s="3"/>
    </row>
    <row r="300" spans="4:12" ht="18">
      <c r="D300" s="3">
        <v>41935</v>
      </c>
      <c r="E300">
        <v>547.49</v>
      </c>
      <c r="F300" s="10"/>
      <c r="G300" s="20">
        <f t="shared" si="4"/>
        <v>0</v>
      </c>
      <c r="H300">
        <f t="shared" si="5"/>
        <v>1E-3</v>
      </c>
      <c r="I300">
        <f t="shared" si="6"/>
        <v>0</v>
      </c>
      <c r="L300" s="3"/>
    </row>
    <row r="301" spans="4:12" ht="18">
      <c r="D301" s="3">
        <v>41936</v>
      </c>
      <c r="E301">
        <v>546.9</v>
      </c>
      <c r="F301" s="10"/>
      <c r="G301" s="20">
        <f t="shared" si="4"/>
        <v>0</v>
      </c>
      <c r="H301">
        <f t="shared" si="5"/>
        <v>1E-3</v>
      </c>
      <c r="I301">
        <f t="shared" si="6"/>
        <v>0</v>
      </c>
      <c r="L301" s="3"/>
    </row>
    <row r="302" spans="4:12" ht="18">
      <c r="D302" s="3">
        <v>41937</v>
      </c>
      <c r="E302">
        <v>546.9</v>
      </c>
      <c r="F302" s="10"/>
      <c r="G302" s="20">
        <f t="shared" si="4"/>
        <v>0</v>
      </c>
      <c r="H302">
        <f t="shared" si="5"/>
        <v>1E-3</v>
      </c>
      <c r="I302">
        <f t="shared" si="6"/>
        <v>0</v>
      </c>
      <c r="L302" s="3"/>
    </row>
    <row r="303" spans="4:12" ht="18">
      <c r="D303" s="3">
        <v>41938</v>
      </c>
      <c r="E303">
        <v>546.9</v>
      </c>
      <c r="F303" s="10"/>
      <c r="G303" s="20">
        <f t="shared" si="4"/>
        <v>0</v>
      </c>
      <c r="H303">
        <f t="shared" si="5"/>
        <v>1E-3</v>
      </c>
      <c r="I303">
        <f t="shared" si="6"/>
        <v>0</v>
      </c>
      <c r="L303" s="3"/>
    </row>
    <row r="304" spans="4:12" ht="18">
      <c r="D304" s="3">
        <v>41939</v>
      </c>
      <c r="E304">
        <v>545.66999999999996</v>
      </c>
      <c r="F304" s="10"/>
      <c r="G304" s="20">
        <f t="shared" si="4"/>
        <v>0</v>
      </c>
      <c r="H304">
        <f t="shared" si="5"/>
        <v>1E-3</v>
      </c>
      <c r="I304">
        <f t="shared" si="6"/>
        <v>0</v>
      </c>
      <c r="L304" s="3"/>
    </row>
    <row r="305" spans="4:12" ht="18">
      <c r="D305" s="3">
        <v>41940</v>
      </c>
      <c r="E305">
        <v>548.28</v>
      </c>
      <c r="F305" s="10"/>
      <c r="G305" s="20">
        <f t="shared" si="4"/>
        <v>0</v>
      </c>
      <c r="H305">
        <f t="shared" si="5"/>
        <v>1E-3</v>
      </c>
      <c r="I305">
        <f t="shared" si="6"/>
        <v>0</v>
      </c>
      <c r="L305" s="3"/>
    </row>
    <row r="306" spans="4:12" ht="18">
      <c r="D306" s="3">
        <v>41941</v>
      </c>
      <c r="E306">
        <v>547.79</v>
      </c>
      <c r="F306" s="10"/>
      <c r="G306" s="20">
        <f t="shared" si="4"/>
        <v>0</v>
      </c>
      <c r="H306">
        <f t="shared" si="5"/>
        <v>1E-3</v>
      </c>
      <c r="I306">
        <f t="shared" si="6"/>
        <v>0</v>
      </c>
      <c r="L306" s="3"/>
    </row>
    <row r="307" spans="4:12" ht="18">
      <c r="D307" s="3">
        <v>41942</v>
      </c>
      <c r="E307">
        <v>548.98</v>
      </c>
      <c r="F307" s="10"/>
      <c r="G307" s="20">
        <f t="shared" si="4"/>
        <v>0</v>
      </c>
      <c r="H307">
        <f t="shared" si="5"/>
        <v>1E-3</v>
      </c>
      <c r="I307">
        <f t="shared" si="6"/>
        <v>0</v>
      </c>
      <c r="L307" s="3"/>
    </row>
    <row r="308" spans="4:12" ht="18">
      <c r="D308" s="3">
        <v>41943</v>
      </c>
      <c r="E308">
        <v>552.63</v>
      </c>
      <c r="F308" s="10"/>
      <c r="G308" s="20">
        <f t="shared" si="4"/>
        <v>0</v>
      </c>
      <c r="H308">
        <f t="shared" si="5"/>
        <v>1E-3</v>
      </c>
      <c r="I308">
        <f t="shared" si="6"/>
        <v>0</v>
      </c>
      <c r="L308" s="3"/>
    </row>
    <row r="309" spans="4:12" ht="18">
      <c r="D309" s="3">
        <v>41944</v>
      </c>
      <c r="E309">
        <v>552.63</v>
      </c>
      <c r="F309" s="10"/>
      <c r="G309" s="20">
        <f t="shared" si="4"/>
        <v>0</v>
      </c>
      <c r="H309">
        <f t="shared" si="5"/>
        <v>1E-3</v>
      </c>
      <c r="I309">
        <f t="shared" si="6"/>
        <v>0</v>
      </c>
      <c r="L309" s="3"/>
    </row>
    <row r="310" spans="4:12" ht="18">
      <c r="D310" s="3">
        <v>41945</v>
      </c>
      <c r="E310">
        <v>552.63</v>
      </c>
      <c r="F310" s="10"/>
      <c r="G310" s="20">
        <f t="shared" si="4"/>
        <v>0</v>
      </c>
      <c r="H310">
        <f t="shared" si="5"/>
        <v>1E-3</v>
      </c>
      <c r="I310">
        <f t="shared" si="6"/>
        <v>0</v>
      </c>
      <c r="L310" s="3"/>
    </row>
    <row r="311" spans="4:12" ht="18">
      <c r="D311" s="3">
        <v>41946</v>
      </c>
      <c r="E311">
        <v>551.35</v>
      </c>
      <c r="F311" s="10">
        <v>906.37179370977981</v>
      </c>
      <c r="G311" s="20">
        <f t="shared" si="4"/>
        <v>499728.08846188709</v>
      </c>
      <c r="H311">
        <f t="shared" si="5"/>
        <v>1E-3</v>
      </c>
      <c r="I311" s="20">
        <f>H311*G311/365</f>
        <v>1.3691180505805127</v>
      </c>
      <c r="L311" s="3"/>
    </row>
    <row r="312" spans="4:12" ht="18">
      <c r="D312" s="3">
        <v>41947</v>
      </c>
      <c r="E312">
        <v>550.17999999999995</v>
      </c>
      <c r="F312" s="10">
        <v>906.37179370977981</v>
      </c>
      <c r="G312" s="20">
        <f t="shared" si="4"/>
        <v>498667.63346324663</v>
      </c>
      <c r="H312">
        <f t="shared" si="5"/>
        <v>1E-3</v>
      </c>
      <c r="I312" s="20">
        <f t="shared" ref="I312:I375" si="7">H312*G312/365</f>
        <v>1.3662126944198538</v>
      </c>
      <c r="L312" s="3"/>
    </row>
    <row r="313" spans="4:12" ht="18">
      <c r="D313" s="3">
        <v>41948</v>
      </c>
      <c r="E313">
        <v>553.12</v>
      </c>
      <c r="F313" s="10">
        <v>1810.334767386378</v>
      </c>
      <c r="G313" s="20">
        <f t="shared" si="4"/>
        <v>1001332.3665367534</v>
      </c>
      <c r="H313">
        <f t="shared" si="5"/>
        <v>1E-3</v>
      </c>
      <c r="I313" s="20">
        <f t="shared" si="7"/>
        <v>2.7433763466760368</v>
      </c>
      <c r="L313" s="3"/>
    </row>
    <row r="314" spans="4:12" ht="18">
      <c r="D314" s="3">
        <v>41949</v>
      </c>
      <c r="E314">
        <v>554.32000000000005</v>
      </c>
      <c r="F314" s="10">
        <v>1810.334767386378</v>
      </c>
      <c r="G314" s="20">
        <f t="shared" si="4"/>
        <v>1003504.7682576171</v>
      </c>
      <c r="H314">
        <f t="shared" si="5"/>
        <v>1E-3</v>
      </c>
      <c r="I314" s="20">
        <f t="shared" si="7"/>
        <v>2.7493281322126495</v>
      </c>
      <c r="L314" s="3"/>
    </row>
    <row r="315" spans="4:12" ht="18">
      <c r="D315" s="3">
        <v>41950</v>
      </c>
      <c r="E315">
        <v>552.83000000000004</v>
      </c>
      <c r="F315" s="10">
        <v>1810.334767386378</v>
      </c>
      <c r="G315" s="20">
        <f t="shared" si="4"/>
        <v>1000807.3694542114</v>
      </c>
      <c r="H315">
        <f t="shared" si="5"/>
        <v>1E-3</v>
      </c>
      <c r="I315" s="20">
        <f t="shared" si="7"/>
        <v>2.7419379985046888</v>
      </c>
      <c r="L315" s="3"/>
    </row>
    <row r="316" spans="4:12" ht="18">
      <c r="D316" s="3">
        <v>41951</v>
      </c>
      <c r="E316">
        <v>552.83000000000004</v>
      </c>
      <c r="F316" s="10">
        <v>1810.334767386378</v>
      </c>
      <c r="G316" s="20">
        <f t="shared" si="4"/>
        <v>1000807.3694542114</v>
      </c>
      <c r="H316">
        <f t="shared" si="5"/>
        <v>1E-3</v>
      </c>
      <c r="I316" s="20">
        <f t="shared" si="7"/>
        <v>2.7419379985046888</v>
      </c>
      <c r="L316" s="3"/>
    </row>
    <row r="317" spans="4:12" ht="18">
      <c r="D317" s="3">
        <v>41952</v>
      </c>
      <c r="E317">
        <v>552.83000000000004</v>
      </c>
      <c r="F317" s="10">
        <v>1810.334767386378</v>
      </c>
      <c r="G317" s="20">
        <f t="shared" si="4"/>
        <v>1000807.3694542114</v>
      </c>
      <c r="H317">
        <f t="shared" si="5"/>
        <v>1E-3</v>
      </c>
      <c r="I317" s="20">
        <f t="shared" si="7"/>
        <v>2.7419379985046888</v>
      </c>
      <c r="L317" s="3"/>
    </row>
    <row r="318" spans="4:12" ht="18">
      <c r="D318" s="3">
        <v>41953</v>
      </c>
      <c r="E318">
        <v>553.52</v>
      </c>
      <c r="F318" s="10">
        <v>1810.334767386378</v>
      </c>
      <c r="G318" s="20">
        <f t="shared" si="4"/>
        <v>1002056.5004437079</v>
      </c>
      <c r="H318">
        <f t="shared" si="5"/>
        <v>1E-3</v>
      </c>
      <c r="I318" s="20">
        <f t="shared" si="7"/>
        <v>2.7453602751882409</v>
      </c>
      <c r="L318" s="3"/>
    </row>
    <row r="319" spans="4:12" ht="18">
      <c r="D319" s="3">
        <v>41954</v>
      </c>
      <c r="E319">
        <v>553.52</v>
      </c>
      <c r="F319" s="10">
        <v>1810.334767386378</v>
      </c>
      <c r="G319" s="20">
        <f t="shared" si="4"/>
        <v>1002056.5004437079</v>
      </c>
      <c r="H319">
        <f t="shared" si="5"/>
        <v>1E-3</v>
      </c>
      <c r="I319" s="20">
        <f t="shared" si="7"/>
        <v>2.7453602751882409</v>
      </c>
      <c r="L319" s="3"/>
    </row>
    <row r="320" spans="4:12" ht="18">
      <c r="D320" s="3">
        <v>41955</v>
      </c>
      <c r="E320">
        <v>551.15</v>
      </c>
      <c r="F320" s="10">
        <v>1810.334767386378</v>
      </c>
      <c r="G320" s="20">
        <f t="shared" si="4"/>
        <v>997766.00704500219</v>
      </c>
      <c r="H320">
        <f t="shared" si="5"/>
        <v>1E-3</v>
      </c>
      <c r="I320" s="20">
        <f t="shared" si="7"/>
        <v>2.7336054987534308</v>
      </c>
      <c r="L320" s="3"/>
    </row>
    <row r="321" spans="4:12" ht="18">
      <c r="D321" s="3">
        <v>41956</v>
      </c>
      <c r="E321">
        <v>551.54</v>
      </c>
      <c r="F321" s="10">
        <v>1810.334767386378</v>
      </c>
      <c r="G321" s="20">
        <f t="shared" si="4"/>
        <v>998472.03760428284</v>
      </c>
      <c r="H321">
        <f t="shared" si="5"/>
        <v>1E-3</v>
      </c>
      <c r="I321" s="20">
        <f t="shared" si="7"/>
        <v>2.7355398290528297</v>
      </c>
      <c r="L321" s="3"/>
    </row>
    <row r="322" spans="4:12" ht="18">
      <c r="D322" s="3">
        <v>41957</v>
      </c>
      <c r="E322">
        <v>552.04999999999995</v>
      </c>
      <c r="F322" s="10">
        <v>1810.334767386378</v>
      </c>
      <c r="G322" s="20">
        <f t="shared" si="4"/>
        <v>999395.3083356499</v>
      </c>
      <c r="H322">
        <f t="shared" si="5"/>
        <v>1E-3</v>
      </c>
      <c r="I322" s="20">
        <f t="shared" si="7"/>
        <v>2.7380693379058902</v>
      </c>
      <c r="L322" s="3"/>
    </row>
    <row r="323" spans="4:12" ht="18">
      <c r="D323" s="3">
        <v>41958</v>
      </c>
      <c r="E323">
        <v>552.04999999999995</v>
      </c>
      <c r="F323" s="10">
        <v>1810.334767386378</v>
      </c>
      <c r="G323" s="20">
        <f t="shared" si="4"/>
        <v>999395.3083356499</v>
      </c>
      <c r="H323">
        <f t="shared" si="5"/>
        <v>1E-3</v>
      </c>
      <c r="I323" s="20">
        <f t="shared" si="7"/>
        <v>2.7380693379058902</v>
      </c>
      <c r="L323" s="3"/>
    </row>
    <row r="324" spans="4:12" ht="18">
      <c r="D324" s="3">
        <v>41959</v>
      </c>
      <c r="E324">
        <v>552.04999999999995</v>
      </c>
      <c r="F324" s="10">
        <v>1810.334767386378</v>
      </c>
      <c r="G324" s="20">
        <f t="shared" si="4"/>
        <v>999395.3083356499</v>
      </c>
      <c r="H324">
        <f t="shared" si="5"/>
        <v>1E-3</v>
      </c>
      <c r="I324" s="20">
        <f t="shared" si="7"/>
        <v>2.7380693379058902</v>
      </c>
      <c r="L324" s="3"/>
    </row>
    <row r="325" spans="4:12" ht="18">
      <c r="D325" s="3">
        <v>41960</v>
      </c>
      <c r="E325">
        <v>552.5</v>
      </c>
      <c r="F325" s="10">
        <v>1810.334767386378</v>
      </c>
      <c r="G325" s="20">
        <f t="shared" si="4"/>
        <v>1000209.9589809738</v>
      </c>
      <c r="H325">
        <f t="shared" si="5"/>
        <v>1E-3</v>
      </c>
      <c r="I325" s="20">
        <f t="shared" si="7"/>
        <v>2.7403012574821202</v>
      </c>
      <c r="L325" s="3"/>
    </row>
    <row r="326" spans="4:12" ht="18">
      <c r="D326" s="3">
        <v>41961</v>
      </c>
      <c r="E326">
        <v>555.01</v>
      </c>
      <c r="F326" s="10">
        <v>1810.334767386378</v>
      </c>
      <c r="G326" s="20">
        <f t="shared" si="4"/>
        <v>1004753.8992471136</v>
      </c>
      <c r="H326">
        <f t="shared" si="5"/>
        <v>1E-3</v>
      </c>
      <c r="I326" s="20">
        <f t="shared" si="7"/>
        <v>2.7527504088962016</v>
      </c>
      <c r="L326" s="3"/>
    </row>
    <row r="327" spans="4:12" ht="18">
      <c r="D327" s="3">
        <v>41962</v>
      </c>
      <c r="E327">
        <v>555.38</v>
      </c>
      <c r="F327" s="10">
        <v>1810.334767386378</v>
      </c>
      <c r="G327" s="20">
        <f t="shared" si="4"/>
        <v>1005423.7231110466</v>
      </c>
      <c r="H327">
        <f t="shared" si="5"/>
        <v>1E-3</v>
      </c>
      <c r="I327" s="20">
        <f t="shared" si="7"/>
        <v>2.7545855427699908</v>
      </c>
      <c r="L327" s="3"/>
    </row>
    <row r="328" spans="4:12" ht="18">
      <c r="D328" s="3">
        <v>41963</v>
      </c>
      <c r="E328">
        <v>554.49</v>
      </c>
      <c r="F328" s="10">
        <v>1810.334767386378</v>
      </c>
      <c r="G328" s="20">
        <f t="shared" si="4"/>
        <v>1003812.5251680728</v>
      </c>
      <c r="H328">
        <f t="shared" si="5"/>
        <v>1E-3</v>
      </c>
      <c r="I328" s="20">
        <f t="shared" si="7"/>
        <v>2.7501713018303366</v>
      </c>
      <c r="L328" s="3"/>
    </row>
    <row r="329" spans="4:12" ht="18">
      <c r="D329" s="3">
        <v>41964</v>
      </c>
      <c r="E329">
        <v>559.08000000000004</v>
      </c>
      <c r="F329" s="10">
        <v>1810.334767386378</v>
      </c>
      <c r="G329" s="20">
        <f t="shared" si="4"/>
        <v>1012121.9617503763</v>
      </c>
      <c r="H329">
        <f t="shared" si="5"/>
        <v>1E-3</v>
      </c>
      <c r="I329" s="20">
        <f t="shared" si="7"/>
        <v>2.7729368815078801</v>
      </c>
      <c r="L329" s="3"/>
    </row>
    <row r="330" spans="4:12" ht="18">
      <c r="D330" s="3">
        <v>41965</v>
      </c>
      <c r="E330">
        <v>559.08000000000004</v>
      </c>
      <c r="F330" s="10">
        <v>1810.334767386378</v>
      </c>
      <c r="G330" s="20">
        <f t="shared" si="4"/>
        <v>1012121.9617503763</v>
      </c>
      <c r="H330">
        <f t="shared" si="5"/>
        <v>1E-3</v>
      </c>
      <c r="I330" s="20">
        <f t="shared" si="7"/>
        <v>2.7729368815078801</v>
      </c>
      <c r="L330" s="3"/>
    </row>
    <row r="331" spans="4:12" ht="18">
      <c r="D331" s="3">
        <v>41966</v>
      </c>
      <c r="E331">
        <v>559.08000000000004</v>
      </c>
      <c r="F331" s="10">
        <v>1810.334767386378</v>
      </c>
      <c r="G331" s="20">
        <f t="shared" si="4"/>
        <v>1012121.9617503763</v>
      </c>
      <c r="H331">
        <f t="shared" si="5"/>
        <v>1E-3</v>
      </c>
      <c r="I331" s="20">
        <f t="shared" si="7"/>
        <v>2.7729368815078801</v>
      </c>
      <c r="L331" s="3"/>
    </row>
    <row r="332" spans="4:12" ht="18">
      <c r="D332" s="3">
        <v>41967</v>
      </c>
      <c r="E332">
        <v>560.49</v>
      </c>
      <c r="F332" s="10">
        <v>1810.334767386378</v>
      </c>
      <c r="G332" s="20">
        <f t="shared" si="4"/>
        <v>1014674.533772391</v>
      </c>
      <c r="H332">
        <f t="shared" si="5"/>
        <v>1E-3</v>
      </c>
      <c r="I332" s="20">
        <f t="shared" si="7"/>
        <v>2.7799302295134001</v>
      </c>
      <c r="L332" s="3"/>
    </row>
    <row r="333" spans="4:12" ht="18">
      <c r="D333" s="3">
        <v>41968</v>
      </c>
      <c r="E333">
        <v>561.70000000000005</v>
      </c>
      <c r="F333" s="10">
        <v>1810.334767386378</v>
      </c>
      <c r="G333" s="20">
        <f t="shared" si="4"/>
        <v>1016865.0388409286</v>
      </c>
      <c r="H333">
        <f t="shared" si="5"/>
        <v>1E-3</v>
      </c>
      <c r="I333" s="20">
        <f t="shared" si="7"/>
        <v>2.785931613262818</v>
      </c>
      <c r="L333" s="3"/>
    </row>
    <row r="334" spans="4:12" ht="18">
      <c r="D334" s="3">
        <v>41969</v>
      </c>
      <c r="E334">
        <v>561.97</v>
      </c>
      <c r="F334" s="10">
        <v>1810.334767386378</v>
      </c>
      <c r="G334" s="20">
        <f t="shared" si="4"/>
        <v>1017353.8292281228</v>
      </c>
      <c r="H334">
        <f t="shared" si="5"/>
        <v>1E-3</v>
      </c>
      <c r="I334" s="20">
        <f t="shared" si="7"/>
        <v>2.787270765008556</v>
      </c>
      <c r="L334" s="3"/>
    </row>
    <row r="335" spans="4:12" ht="18">
      <c r="D335" s="3">
        <v>41970</v>
      </c>
      <c r="E335">
        <v>563.82000000000005</v>
      </c>
      <c r="F335" s="10">
        <v>1810.334767386378</v>
      </c>
      <c r="G335" s="20">
        <f t="shared" si="4"/>
        <v>1020702.9485477877</v>
      </c>
      <c r="H335">
        <f t="shared" si="5"/>
        <v>1E-3</v>
      </c>
      <c r="I335" s="20">
        <f t="shared" si="7"/>
        <v>2.7964464343775006</v>
      </c>
      <c r="L335" s="3"/>
    </row>
    <row r="336" spans="4:12" ht="18">
      <c r="D336" s="3">
        <v>41971</v>
      </c>
      <c r="E336">
        <v>564.20000000000005</v>
      </c>
      <c r="F336" s="10">
        <v>1810.334767386378</v>
      </c>
      <c r="G336" s="20">
        <f t="shared" si="4"/>
        <v>1021390.8757593945</v>
      </c>
      <c r="H336">
        <f t="shared" si="5"/>
        <v>1E-3</v>
      </c>
      <c r="I336" s="20">
        <f t="shared" si="7"/>
        <v>2.7983311664640946</v>
      </c>
      <c r="L336" s="3"/>
    </row>
    <row r="337" spans="4:12" ht="18">
      <c r="D337" s="3">
        <v>41972</v>
      </c>
      <c r="E337">
        <v>564.20000000000005</v>
      </c>
      <c r="F337" s="10">
        <v>1810.334767386378</v>
      </c>
      <c r="G337" s="20">
        <f t="shared" si="4"/>
        <v>1021390.8757593945</v>
      </c>
      <c r="H337">
        <f t="shared" si="5"/>
        <v>1E-3</v>
      </c>
      <c r="I337" s="20">
        <f t="shared" si="7"/>
        <v>2.7983311664640946</v>
      </c>
      <c r="L337" s="3"/>
    </row>
    <row r="338" spans="4:12" ht="18">
      <c r="D338" s="3">
        <v>41973</v>
      </c>
      <c r="E338">
        <v>564.20000000000005</v>
      </c>
      <c r="F338" s="10">
        <v>1810.334767386378</v>
      </c>
      <c r="G338" s="20">
        <f t="shared" si="4"/>
        <v>1021390.8757593945</v>
      </c>
      <c r="H338">
        <f t="shared" si="5"/>
        <v>1E-3</v>
      </c>
      <c r="I338" s="20">
        <f t="shared" si="7"/>
        <v>2.7983311664640946</v>
      </c>
      <c r="L338" s="3"/>
    </row>
    <row r="339" spans="4:12" ht="18">
      <c r="D339" s="3">
        <v>41974</v>
      </c>
      <c r="E339">
        <v>563.76</v>
      </c>
      <c r="F339" s="10">
        <v>1810.334767386378</v>
      </c>
      <c r="G339" s="20">
        <f t="shared" si="4"/>
        <v>1020594.3284617445</v>
      </c>
      <c r="H339">
        <f t="shared" si="5"/>
        <v>1E-3</v>
      </c>
      <c r="I339" s="20">
        <f t="shared" si="7"/>
        <v>2.7961488451006695</v>
      </c>
      <c r="L339" s="3"/>
    </row>
    <row r="340" spans="4:12" ht="18">
      <c r="D340" s="3">
        <v>41975</v>
      </c>
      <c r="E340">
        <v>564.19000000000005</v>
      </c>
      <c r="F340" s="10">
        <v>1810.334767386378</v>
      </c>
      <c r="G340" s="20">
        <f t="shared" si="4"/>
        <v>1021372.7724117207</v>
      </c>
      <c r="H340">
        <f t="shared" si="5"/>
        <v>1E-3</v>
      </c>
      <c r="I340" s="20">
        <f t="shared" si="7"/>
        <v>2.7982815682512894</v>
      </c>
      <c r="L340" s="3"/>
    </row>
    <row r="341" spans="4:12" ht="18">
      <c r="D341" s="3">
        <v>41976</v>
      </c>
      <c r="E341">
        <v>564.79</v>
      </c>
      <c r="F341" s="10">
        <v>1810.334767386378</v>
      </c>
      <c r="G341" s="20">
        <f t="shared" si="4"/>
        <v>1022458.9732721524</v>
      </c>
      <c r="H341">
        <f t="shared" si="5"/>
        <v>1E-3</v>
      </c>
      <c r="I341" s="20">
        <f t="shared" si="7"/>
        <v>2.8012574610195955</v>
      </c>
      <c r="L341" s="3"/>
    </row>
    <row r="342" spans="4:12" ht="18">
      <c r="D342" s="3">
        <v>41977</v>
      </c>
      <c r="E342">
        <v>562.53</v>
      </c>
      <c r="F342" s="10">
        <v>1810.334767386378</v>
      </c>
      <c r="G342" s="20">
        <f t="shared" si="4"/>
        <v>1018367.6166978591</v>
      </c>
      <c r="H342">
        <f t="shared" si="5"/>
        <v>1E-3</v>
      </c>
      <c r="I342" s="20">
        <f t="shared" si="7"/>
        <v>2.7900482649256415</v>
      </c>
      <c r="L342" s="3"/>
    </row>
    <row r="343" spans="4:12" ht="18">
      <c r="D343" s="3">
        <v>41978</v>
      </c>
      <c r="E343">
        <v>567.28</v>
      </c>
      <c r="F343" s="10">
        <v>1810.334767386378</v>
      </c>
      <c r="G343" s="20">
        <f t="shared" ref="G343:G406" si="8">F343*E343</f>
        <v>1026966.7068429445</v>
      </c>
      <c r="H343">
        <f t="shared" ref="H343:H406" si="9">IF(G343&lt;12000000,0.001,0.002)</f>
        <v>1E-3</v>
      </c>
      <c r="I343" s="20">
        <f t="shared" si="7"/>
        <v>2.8136074160080669</v>
      </c>
      <c r="L343" s="3"/>
    </row>
    <row r="344" spans="4:12" ht="18">
      <c r="D344" s="3">
        <v>41979</v>
      </c>
      <c r="E344">
        <v>567.28</v>
      </c>
      <c r="F344" s="10">
        <v>1810.334767386378</v>
      </c>
      <c r="G344" s="20">
        <f t="shared" si="8"/>
        <v>1026966.7068429445</v>
      </c>
      <c r="H344">
        <f t="shared" si="9"/>
        <v>1E-3</v>
      </c>
      <c r="I344" s="20">
        <f t="shared" si="7"/>
        <v>2.8136074160080669</v>
      </c>
      <c r="L344" s="3"/>
    </row>
    <row r="345" spans="4:12" ht="18">
      <c r="D345" s="3">
        <v>41980</v>
      </c>
      <c r="E345">
        <v>567.28</v>
      </c>
      <c r="F345" s="10">
        <v>1810.334767386378</v>
      </c>
      <c r="G345" s="20">
        <f t="shared" si="8"/>
        <v>1026966.7068429445</v>
      </c>
      <c r="H345">
        <f t="shared" si="9"/>
        <v>1E-3</v>
      </c>
      <c r="I345" s="20">
        <f t="shared" si="7"/>
        <v>2.8136074160080669</v>
      </c>
      <c r="L345" s="3"/>
    </row>
    <row r="346" spans="4:12" ht="18">
      <c r="D346" s="3">
        <v>41981</v>
      </c>
      <c r="E346">
        <v>565.61</v>
      </c>
      <c r="F346" s="10">
        <v>1810.334767386378</v>
      </c>
      <c r="G346" s="20">
        <f t="shared" si="8"/>
        <v>1023943.4477814093</v>
      </c>
      <c r="H346">
        <f t="shared" si="9"/>
        <v>1E-3</v>
      </c>
      <c r="I346" s="20">
        <f t="shared" si="7"/>
        <v>2.8053245144696146</v>
      </c>
      <c r="L346" s="3"/>
    </row>
    <row r="347" spans="4:12" ht="18">
      <c r="D347" s="3">
        <v>41982</v>
      </c>
      <c r="E347">
        <v>560.41</v>
      </c>
      <c r="F347" s="10">
        <v>1810.334767386378</v>
      </c>
      <c r="G347" s="20">
        <f t="shared" si="8"/>
        <v>1014529.706991</v>
      </c>
      <c r="H347">
        <f t="shared" si="9"/>
        <v>1E-3</v>
      </c>
      <c r="I347" s="20">
        <f t="shared" si="7"/>
        <v>2.7795334438109589</v>
      </c>
      <c r="L347" s="3"/>
    </row>
    <row r="348" spans="4:12" ht="18">
      <c r="D348" s="3">
        <v>41983</v>
      </c>
      <c r="E348">
        <v>559.78</v>
      </c>
      <c r="F348" s="10">
        <v>1810.334767386378</v>
      </c>
      <c r="G348" s="20">
        <f t="shared" si="8"/>
        <v>1013389.1960875466</v>
      </c>
      <c r="H348">
        <f t="shared" si="9"/>
        <v>1E-3</v>
      </c>
      <c r="I348" s="20">
        <f t="shared" si="7"/>
        <v>2.7764087564042375</v>
      </c>
      <c r="L348" s="3"/>
    </row>
    <row r="349" spans="4:12" ht="18">
      <c r="D349" s="3">
        <v>41984</v>
      </c>
      <c r="E349">
        <v>560.52</v>
      </c>
      <c r="F349" s="10">
        <v>1810.334767386378</v>
      </c>
      <c r="G349" s="20">
        <f t="shared" si="8"/>
        <v>1014728.8438154125</v>
      </c>
      <c r="H349">
        <f t="shared" si="9"/>
        <v>1E-3</v>
      </c>
      <c r="I349" s="20">
        <f t="shared" si="7"/>
        <v>2.780079024151815</v>
      </c>
      <c r="L349" s="3"/>
    </row>
    <row r="350" spans="4:12" ht="18">
      <c r="D350" s="3">
        <v>41985</v>
      </c>
      <c r="E350">
        <v>556.24</v>
      </c>
      <c r="F350" s="10">
        <v>1810.334767386378</v>
      </c>
      <c r="G350" s="20">
        <f t="shared" si="8"/>
        <v>1006980.6110109988</v>
      </c>
      <c r="H350">
        <f t="shared" si="9"/>
        <v>1E-3</v>
      </c>
      <c r="I350" s="20">
        <f t="shared" si="7"/>
        <v>2.7588509890712296</v>
      </c>
      <c r="L350" s="3"/>
    </row>
    <row r="351" spans="4:12" ht="18">
      <c r="D351" s="3">
        <v>41986</v>
      </c>
      <c r="E351">
        <v>556.24</v>
      </c>
      <c r="F351" s="10">
        <v>1810.334767386378</v>
      </c>
      <c r="G351" s="20">
        <f t="shared" si="8"/>
        <v>1006980.6110109988</v>
      </c>
      <c r="H351">
        <f t="shared" si="9"/>
        <v>1E-3</v>
      </c>
      <c r="I351" s="20">
        <f t="shared" si="7"/>
        <v>2.7588509890712296</v>
      </c>
      <c r="L351" s="3"/>
    </row>
    <row r="352" spans="4:12" ht="18">
      <c r="D352" s="3">
        <v>41987</v>
      </c>
      <c r="E352">
        <v>556.24</v>
      </c>
      <c r="F352" s="10">
        <v>1810.334767386378</v>
      </c>
      <c r="G352" s="20">
        <f t="shared" si="8"/>
        <v>1006980.6110109988</v>
      </c>
      <c r="H352">
        <f t="shared" si="9"/>
        <v>1E-3</v>
      </c>
      <c r="I352" s="20">
        <f t="shared" si="7"/>
        <v>2.7588509890712296</v>
      </c>
      <c r="L352" s="3"/>
    </row>
    <row r="353" spans="4:12" ht="18">
      <c r="D353" s="3">
        <v>41988</v>
      </c>
      <c r="E353">
        <v>552.29</v>
      </c>
      <c r="F353" s="10">
        <v>1810.334767386378</v>
      </c>
      <c r="G353" s="20">
        <f t="shared" si="8"/>
        <v>999829.78867982258</v>
      </c>
      <c r="H353">
        <f t="shared" si="9"/>
        <v>1E-3</v>
      </c>
      <c r="I353" s="20">
        <f t="shared" si="7"/>
        <v>2.7392596950132129</v>
      </c>
      <c r="L353" s="3"/>
    </row>
    <row r="354" spans="4:12" ht="18">
      <c r="D354" s="3">
        <v>41989</v>
      </c>
      <c r="E354">
        <v>555.65</v>
      </c>
      <c r="F354" s="10">
        <v>1810.334767386378</v>
      </c>
      <c r="G354" s="20">
        <f t="shared" si="8"/>
        <v>1005912.5134982408</v>
      </c>
      <c r="H354">
        <f t="shared" si="9"/>
        <v>1E-3</v>
      </c>
      <c r="I354" s="20">
        <f t="shared" si="7"/>
        <v>2.7559246945157283</v>
      </c>
      <c r="L354" s="3"/>
    </row>
    <row r="355" spans="4:12" ht="18">
      <c r="D355" s="3">
        <v>41990</v>
      </c>
      <c r="E355">
        <v>555.53</v>
      </c>
      <c r="F355" s="10">
        <v>1810.334767386378</v>
      </c>
      <c r="G355" s="20">
        <f t="shared" si="8"/>
        <v>1005695.2733261544</v>
      </c>
      <c r="H355">
        <f t="shared" si="9"/>
        <v>1E-3</v>
      </c>
      <c r="I355" s="20">
        <f t="shared" si="7"/>
        <v>2.755329515962067</v>
      </c>
      <c r="L355" s="3"/>
    </row>
    <row r="356" spans="4:12" ht="18">
      <c r="D356" s="3">
        <v>41991</v>
      </c>
      <c r="E356">
        <v>562.84</v>
      </c>
      <c r="F356" s="10">
        <v>1810.334767386378</v>
      </c>
      <c r="G356" s="20">
        <f t="shared" si="8"/>
        <v>1018928.820475749</v>
      </c>
      <c r="H356">
        <f t="shared" si="9"/>
        <v>1E-3</v>
      </c>
      <c r="I356" s="20">
        <f t="shared" si="7"/>
        <v>2.7915858095226</v>
      </c>
      <c r="L356" s="3"/>
    </row>
    <row r="357" spans="4:12" ht="18">
      <c r="D357" s="3">
        <v>41992</v>
      </c>
      <c r="E357">
        <v>563.29</v>
      </c>
      <c r="F357" s="10">
        <v>1810.334767386378</v>
      </c>
      <c r="G357" s="20">
        <f t="shared" si="8"/>
        <v>1019743.4711210728</v>
      </c>
      <c r="H357">
        <f t="shared" si="9"/>
        <v>1E-3</v>
      </c>
      <c r="I357" s="20">
        <f t="shared" si="7"/>
        <v>2.7938177290988295</v>
      </c>
      <c r="L357" s="3"/>
    </row>
    <row r="358" spans="4:12" ht="18">
      <c r="D358" s="3">
        <v>41993</v>
      </c>
      <c r="E358">
        <v>563.29</v>
      </c>
      <c r="F358" s="10">
        <v>1810.334767386378</v>
      </c>
      <c r="G358" s="20">
        <f t="shared" si="8"/>
        <v>1019743.4711210728</v>
      </c>
      <c r="H358">
        <f t="shared" si="9"/>
        <v>1E-3</v>
      </c>
      <c r="I358" s="20">
        <f t="shared" si="7"/>
        <v>2.7938177290988295</v>
      </c>
      <c r="L358" s="3"/>
    </row>
    <row r="359" spans="4:12" ht="18">
      <c r="D359" s="3">
        <v>41994</v>
      </c>
      <c r="E359">
        <v>563.29</v>
      </c>
      <c r="F359" s="10">
        <v>1810.334767386378</v>
      </c>
      <c r="G359" s="20">
        <f t="shared" si="8"/>
        <v>1019743.4711210728</v>
      </c>
      <c r="H359">
        <f t="shared" si="9"/>
        <v>1E-3</v>
      </c>
      <c r="I359" s="20">
        <f t="shared" si="7"/>
        <v>2.7938177290988295</v>
      </c>
      <c r="L359" s="3"/>
    </row>
    <row r="360" spans="4:12" ht="18">
      <c r="D360" s="3">
        <v>41995</v>
      </c>
      <c r="E360">
        <v>563.86</v>
      </c>
      <c r="F360" s="10">
        <v>1810.334767386378</v>
      </c>
      <c r="G360" s="20">
        <f t="shared" si="8"/>
        <v>1020775.3619384831</v>
      </c>
      <c r="H360">
        <f t="shared" si="9"/>
        <v>1E-3</v>
      </c>
      <c r="I360" s="20">
        <f t="shared" si="7"/>
        <v>2.7966448272287208</v>
      </c>
      <c r="L360" s="3"/>
    </row>
    <row r="361" spans="4:12" ht="18">
      <c r="D361" s="3">
        <v>41996</v>
      </c>
      <c r="E361">
        <v>565.70000000000005</v>
      </c>
      <c r="F361" s="10">
        <v>1810.334767386378</v>
      </c>
      <c r="G361" s="20">
        <f t="shared" si="8"/>
        <v>1024106.3779104741</v>
      </c>
      <c r="H361">
        <f t="shared" si="9"/>
        <v>1E-3</v>
      </c>
      <c r="I361" s="20">
        <f t="shared" si="7"/>
        <v>2.8057708983848606</v>
      </c>
      <c r="L361" s="3"/>
    </row>
    <row r="362" spans="4:12" ht="18">
      <c r="D362" s="3">
        <v>41997</v>
      </c>
      <c r="E362">
        <v>565.45000000000005</v>
      </c>
      <c r="F362" s="10">
        <v>1810.334767386378</v>
      </c>
      <c r="G362" s="20">
        <f t="shared" si="8"/>
        <v>1023653.7942186275</v>
      </c>
      <c r="H362">
        <f t="shared" si="9"/>
        <v>1E-3</v>
      </c>
      <c r="I362" s="20">
        <f t="shared" si="7"/>
        <v>2.8045309430647327</v>
      </c>
      <c r="L362" s="3"/>
    </row>
    <row r="363" spans="4:12" ht="18">
      <c r="D363" s="3">
        <v>41998</v>
      </c>
      <c r="E363">
        <v>565.45000000000005</v>
      </c>
      <c r="F363" s="10">
        <v>1810.334767386378</v>
      </c>
      <c r="G363" s="20">
        <f t="shared" si="8"/>
        <v>1023653.7942186275</v>
      </c>
      <c r="H363">
        <f t="shared" si="9"/>
        <v>1E-3</v>
      </c>
      <c r="I363" s="20">
        <f t="shared" si="7"/>
        <v>2.8045309430647327</v>
      </c>
      <c r="L363" s="3"/>
    </row>
    <row r="364" spans="4:12" ht="18">
      <c r="D364" s="3">
        <v>41999</v>
      </c>
      <c r="E364">
        <v>565.45000000000005</v>
      </c>
      <c r="F364" s="10">
        <v>1810.334767386378</v>
      </c>
      <c r="G364" s="20">
        <f t="shared" si="8"/>
        <v>1023653.7942186275</v>
      </c>
      <c r="H364">
        <f t="shared" si="9"/>
        <v>1E-3</v>
      </c>
      <c r="I364" s="20">
        <f t="shared" si="7"/>
        <v>2.8045309430647327</v>
      </c>
      <c r="L364" s="3"/>
    </row>
    <row r="365" spans="4:12" ht="18">
      <c r="D365" s="3">
        <v>42000</v>
      </c>
      <c r="E365">
        <v>565.45000000000005</v>
      </c>
      <c r="F365" s="10">
        <v>1810.334767386378</v>
      </c>
      <c r="G365" s="20">
        <f t="shared" si="8"/>
        <v>1023653.7942186275</v>
      </c>
      <c r="H365">
        <f t="shared" si="9"/>
        <v>1E-3</v>
      </c>
      <c r="I365" s="20">
        <f t="shared" si="7"/>
        <v>2.8045309430647327</v>
      </c>
      <c r="L365" s="3"/>
    </row>
    <row r="366" spans="4:12" ht="18">
      <c r="D366" s="3">
        <v>42001</v>
      </c>
      <c r="E366">
        <v>565.45000000000005</v>
      </c>
      <c r="F366" s="10">
        <v>1810.334767386378</v>
      </c>
      <c r="G366" s="20">
        <f t="shared" si="8"/>
        <v>1023653.7942186275</v>
      </c>
      <c r="H366">
        <f t="shared" si="9"/>
        <v>1E-3</v>
      </c>
      <c r="I366" s="20">
        <f t="shared" si="7"/>
        <v>2.8045309430647327</v>
      </c>
      <c r="L366" s="3"/>
    </row>
    <row r="367" spans="4:12" ht="18">
      <c r="D367" s="3">
        <v>42002</v>
      </c>
      <c r="E367">
        <v>565.97</v>
      </c>
      <c r="F367" s="10">
        <v>1810.334767386378</v>
      </c>
      <c r="G367" s="20">
        <f t="shared" si="8"/>
        <v>1024595.1682976683</v>
      </c>
      <c r="H367">
        <f t="shared" si="9"/>
        <v>1E-3</v>
      </c>
      <c r="I367" s="20">
        <f t="shared" si="7"/>
        <v>2.8071100501305981</v>
      </c>
      <c r="L367" s="3"/>
    </row>
    <row r="368" spans="4:12" ht="18">
      <c r="D368" s="3">
        <v>42003</v>
      </c>
      <c r="E368">
        <v>563.34</v>
      </c>
      <c r="F368" s="10">
        <v>1810.334767386378</v>
      </c>
      <c r="G368" s="20">
        <f t="shared" si="8"/>
        <v>1019833.9878594422</v>
      </c>
      <c r="H368">
        <f t="shared" si="9"/>
        <v>1E-3</v>
      </c>
      <c r="I368" s="20">
        <f t="shared" si="7"/>
        <v>2.7940657201628554</v>
      </c>
      <c r="L368" s="3"/>
    </row>
    <row r="369" spans="4:12" ht="18">
      <c r="D369" s="3">
        <v>42004</v>
      </c>
      <c r="E369">
        <v>563.51</v>
      </c>
      <c r="F369" s="10">
        <v>1810.334767386378</v>
      </c>
      <c r="G369" s="20">
        <f t="shared" si="8"/>
        <v>1020141.7447698978</v>
      </c>
      <c r="H369">
        <f t="shared" si="9"/>
        <v>1E-3</v>
      </c>
      <c r="I369" s="20">
        <f t="shared" si="7"/>
        <v>2.7949088897805421</v>
      </c>
      <c r="L369" s="3"/>
    </row>
    <row r="370" spans="4:12" ht="18">
      <c r="D370" s="3">
        <v>42005</v>
      </c>
      <c r="E370">
        <v>563.51</v>
      </c>
      <c r="F370" s="10">
        <v>1810.334767386378</v>
      </c>
      <c r="G370" s="20">
        <f t="shared" si="8"/>
        <v>1020141.7447698978</v>
      </c>
      <c r="H370">
        <f t="shared" si="9"/>
        <v>1E-3</v>
      </c>
      <c r="I370" s="20">
        <f t="shared" si="7"/>
        <v>2.7949088897805421</v>
      </c>
      <c r="L370" s="3"/>
    </row>
    <row r="371" spans="4:12" ht="18">
      <c r="D371" s="3">
        <v>42006</v>
      </c>
      <c r="E371">
        <v>564.05999999999995</v>
      </c>
      <c r="F371" s="10">
        <v>1810.334767386378</v>
      </c>
      <c r="G371" s="20">
        <f t="shared" si="8"/>
        <v>1021137.4288919603</v>
      </c>
      <c r="H371">
        <f t="shared" si="9"/>
        <v>1E-3</v>
      </c>
      <c r="I371" s="20">
        <f t="shared" si="7"/>
        <v>2.7976367914848228</v>
      </c>
      <c r="L371" s="3"/>
    </row>
    <row r="372" spans="4:12" ht="18">
      <c r="D372" s="3">
        <v>42007</v>
      </c>
      <c r="E372">
        <v>564.05999999999995</v>
      </c>
      <c r="F372" s="10">
        <v>1810.334767386378</v>
      </c>
      <c r="G372" s="20">
        <f t="shared" si="8"/>
        <v>1021137.4288919603</v>
      </c>
      <c r="H372">
        <f t="shared" si="9"/>
        <v>1E-3</v>
      </c>
      <c r="I372" s="20">
        <f t="shared" si="7"/>
        <v>2.7976367914848228</v>
      </c>
      <c r="L372" s="3"/>
    </row>
    <row r="373" spans="4:12" ht="18">
      <c r="D373" s="3">
        <v>42008</v>
      </c>
      <c r="E373">
        <v>564.05999999999995</v>
      </c>
      <c r="F373" s="10">
        <v>1810.334767386378</v>
      </c>
      <c r="G373" s="20">
        <f t="shared" si="8"/>
        <v>1021137.4288919603</v>
      </c>
      <c r="H373">
        <f t="shared" si="9"/>
        <v>1E-3</v>
      </c>
      <c r="I373" s="20">
        <f t="shared" si="7"/>
        <v>2.7976367914848228</v>
      </c>
      <c r="L373" s="3"/>
    </row>
    <row r="374" spans="4:12" ht="18">
      <c r="D374" s="3">
        <v>42009</v>
      </c>
      <c r="E374">
        <v>559.28</v>
      </c>
      <c r="F374" s="10">
        <v>1810.334767386378</v>
      </c>
      <c r="G374" s="20">
        <f t="shared" si="8"/>
        <v>1012484.0287038534</v>
      </c>
      <c r="H374">
        <f t="shared" si="9"/>
        <v>1E-3</v>
      </c>
      <c r="I374" s="20">
        <f t="shared" si="7"/>
        <v>2.7739288457639817</v>
      </c>
      <c r="L374" s="3"/>
    </row>
    <row r="375" spans="4:12" ht="18">
      <c r="D375" s="3">
        <v>42010</v>
      </c>
      <c r="E375">
        <v>557.85</v>
      </c>
      <c r="F375" s="10">
        <v>1810.334767386378</v>
      </c>
      <c r="G375" s="20">
        <f t="shared" si="8"/>
        <v>1009895.2499864909</v>
      </c>
      <c r="H375">
        <f t="shared" si="9"/>
        <v>1E-3</v>
      </c>
      <c r="I375" s="20">
        <f t="shared" si="7"/>
        <v>2.7668363013328521</v>
      </c>
      <c r="L375" s="3"/>
    </row>
    <row r="376" spans="4:12" ht="18">
      <c r="D376" s="3">
        <v>42011</v>
      </c>
      <c r="E376">
        <v>558.41</v>
      </c>
      <c r="F376" s="10">
        <v>1810.334767386378</v>
      </c>
      <c r="G376" s="20">
        <f t="shared" si="8"/>
        <v>1010909.0374562272</v>
      </c>
      <c r="H376">
        <f t="shared" si="9"/>
        <v>1E-3</v>
      </c>
      <c r="I376" s="20">
        <f t="shared" ref="I376:I439" si="10">H376*G376/365</f>
        <v>2.7696138012499376</v>
      </c>
      <c r="L376" s="3"/>
    </row>
    <row r="377" spans="4:12" ht="18">
      <c r="D377" s="3">
        <v>42012</v>
      </c>
      <c r="E377">
        <v>563.79999999999995</v>
      </c>
      <c r="F377" s="10">
        <v>1810.334767386378</v>
      </c>
      <c r="G377" s="20">
        <f t="shared" si="8"/>
        <v>1020666.7418524398</v>
      </c>
      <c r="H377">
        <f t="shared" si="9"/>
        <v>1E-3</v>
      </c>
      <c r="I377" s="20">
        <f t="shared" si="10"/>
        <v>2.7963472379518901</v>
      </c>
      <c r="L377" s="3"/>
    </row>
    <row r="378" spans="4:12" ht="18">
      <c r="D378" s="3">
        <v>42013</v>
      </c>
      <c r="E378">
        <v>560.97</v>
      </c>
      <c r="F378" s="10">
        <v>1810.334767386378</v>
      </c>
      <c r="G378" s="20">
        <f t="shared" si="8"/>
        <v>1015543.4944607365</v>
      </c>
      <c r="H378">
        <f t="shared" si="9"/>
        <v>1E-3</v>
      </c>
      <c r="I378" s="20">
        <f t="shared" si="10"/>
        <v>2.7823109437280453</v>
      </c>
      <c r="L378" s="3"/>
    </row>
    <row r="379" spans="4:12" ht="18">
      <c r="D379" s="3">
        <v>42014</v>
      </c>
      <c r="E379">
        <v>560.97</v>
      </c>
      <c r="F379" s="10">
        <v>1810.334767386378</v>
      </c>
      <c r="G379" s="20">
        <f t="shared" si="8"/>
        <v>1015543.4944607365</v>
      </c>
      <c r="H379">
        <f t="shared" si="9"/>
        <v>1E-3</v>
      </c>
      <c r="I379" s="20">
        <f t="shared" si="10"/>
        <v>2.7823109437280453</v>
      </c>
      <c r="L379" s="3"/>
    </row>
    <row r="380" spans="4:12" ht="18">
      <c r="D380" s="3">
        <v>42015</v>
      </c>
      <c r="E380">
        <v>560.97</v>
      </c>
      <c r="F380" s="10">
        <v>1810.334767386378</v>
      </c>
      <c r="G380" s="20">
        <f t="shared" si="8"/>
        <v>1015543.4944607365</v>
      </c>
      <c r="H380">
        <f t="shared" si="9"/>
        <v>1E-3</v>
      </c>
      <c r="I380" s="20">
        <f t="shared" si="10"/>
        <v>2.7823109437280453</v>
      </c>
      <c r="L380" s="3"/>
    </row>
    <row r="381" spans="4:12" ht="18">
      <c r="D381" s="3">
        <v>42016</v>
      </c>
      <c r="E381">
        <v>562.28</v>
      </c>
      <c r="F381" s="10">
        <v>1810.334767386378</v>
      </c>
      <c r="G381" s="20">
        <f t="shared" si="8"/>
        <v>1017915.0330060126</v>
      </c>
      <c r="H381">
        <f t="shared" si="9"/>
        <v>1E-3</v>
      </c>
      <c r="I381" s="20">
        <f t="shared" si="10"/>
        <v>2.7888083096055136</v>
      </c>
      <c r="L381" s="3"/>
    </row>
    <row r="382" spans="4:12" ht="18">
      <c r="D382" s="3">
        <v>42017</v>
      </c>
      <c r="E382">
        <v>565</v>
      </c>
      <c r="F382" s="10">
        <v>1810.334767386378</v>
      </c>
      <c r="G382" s="20">
        <f t="shared" si="8"/>
        <v>1022839.1435733036</v>
      </c>
      <c r="H382">
        <f t="shared" si="9"/>
        <v>1E-3</v>
      </c>
      <c r="I382" s="20">
        <f t="shared" si="10"/>
        <v>2.8022990234885032</v>
      </c>
      <c r="L382" s="3"/>
    </row>
    <row r="383" spans="4:12" ht="18">
      <c r="D383" s="3">
        <v>42018</v>
      </c>
      <c r="E383">
        <v>562.70000000000005</v>
      </c>
      <c r="F383" s="10">
        <v>1810.334767386378</v>
      </c>
      <c r="G383" s="20">
        <f t="shared" si="8"/>
        <v>1018675.373608315</v>
      </c>
      <c r="H383">
        <f t="shared" si="9"/>
        <v>1E-3</v>
      </c>
      <c r="I383" s="20">
        <f t="shared" si="10"/>
        <v>2.7908914345433287</v>
      </c>
      <c r="L383" s="3"/>
    </row>
    <row r="384" spans="4:12" ht="18">
      <c r="D384" s="3">
        <v>42019</v>
      </c>
      <c r="E384">
        <v>566.54</v>
      </c>
      <c r="F384" s="10">
        <v>1810.334767386378</v>
      </c>
      <c r="G384" s="20">
        <f t="shared" si="8"/>
        <v>1025627.0591150785</v>
      </c>
      <c r="H384">
        <f t="shared" si="9"/>
        <v>1E-3</v>
      </c>
      <c r="I384" s="20">
        <f t="shared" si="10"/>
        <v>2.8099371482604889</v>
      </c>
      <c r="L384" s="3"/>
    </row>
    <row r="385" spans="4:12" ht="18">
      <c r="D385" s="3">
        <v>42020</v>
      </c>
      <c r="E385">
        <v>568.85</v>
      </c>
      <c r="F385" s="10">
        <v>1810.334767386378</v>
      </c>
      <c r="G385" s="20">
        <f t="shared" si="8"/>
        <v>1029808.9324277411</v>
      </c>
      <c r="H385">
        <f t="shared" si="9"/>
        <v>1E-3</v>
      </c>
      <c r="I385" s="20">
        <f t="shared" si="10"/>
        <v>2.8213943354184692</v>
      </c>
      <c r="L385" s="3"/>
    </row>
    <row r="386" spans="4:12" ht="18">
      <c r="D386" s="3">
        <v>42021</v>
      </c>
      <c r="E386">
        <v>568.85</v>
      </c>
      <c r="F386" s="10">
        <v>1810.334767386378</v>
      </c>
      <c r="G386" s="20">
        <f t="shared" si="8"/>
        <v>1029808.9324277411</v>
      </c>
      <c r="H386">
        <f t="shared" si="9"/>
        <v>1E-3</v>
      </c>
      <c r="I386" s="20">
        <f t="shared" si="10"/>
        <v>2.8213943354184692</v>
      </c>
      <c r="L386" s="3"/>
    </row>
    <row r="387" spans="4:12" ht="18">
      <c r="D387" s="3">
        <v>42022</v>
      </c>
      <c r="E387">
        <v>568.85</v>
      </c>
      <c r="F387" s="10">
        <v>1810.334767386378</v>
      </c>
      <c r="G387" s="20">
        <f t="shared" si="8"/>
        <v>1029808.9324277411</v>
      </c>
      <c r="H387">
        <f t="shared" si="9"/>
        <v>1E-3</v>
      </c>
      <c r="I387" s="20">
        <f t="shared" si="10"/>
        <v>2.8213943354184692</v>
      </c>
      <c r="L387" s="3"/>
    </row>
    <row r="388" spans="4:12" ht="18">
      <c r="D388" s="3">
        <v>42023</v>
      </c>
      <c r="E388">
        <v>570.49</v>
      </c>
      <c r="F388" s="10">
        <v>1810.334767386378</v>
      </c>
      <c r="G388" s="20">
        <f t="shared" si="8"/>
        <v>1032777.8814462548</v>
      </c>
      <c r="H388">
        <f t="shared" si="9"/>
        <v>1E-3</v>
      </c>
      <c r="I388" s="20">
        <f t="shared" si="10"/>
        <v>2.8295284423185065</v>
      </c>
      <c r="L388" s="3"/>
    </row>
    <row r="389" spans="4:12" ht="18">
      <c r="D389" s="3">
        <v>42024</v>
      </c>
      <c r="E389">
        <v>572.54999999999995</v>
      </c>
      <c r="F389" s="10">
        <v>1810.334767386378</v>
      </c>
      <c r="G389" s="20">
        <f t="shared" si="8"/>
        <v>1036507.1710670706</v>
      </c>
      <c r="H389">
        <f t="shared" si="9"/>
        <v>1E-3</v>
      </c>
      <c r="I389" s="20">
        <f t="shared" si="10"/>
        <v>2.839745674156358</v>
      </c>
      <c r="L389" s="3"/>
    </row>
    <row r="390" spans="4:12" ht="18">
      <c r="D390" s="3">
        <v>42025</v>
      </c>
      <c r="E390">
        <v>573.97</v>
      </c>
      <c r="F390" s="10">
        <v>1810.334767386378</v>
      </c>
      <c r="G390" s="20">
        <f t="shared" si="8"/>
        <v>1039077.8464367595</v>
      </c>
      <c r="H390">
        <f t="shared" si="9"/>
        <v>1E-3</v>
      </c>
      <c r="I390" s="20">
        <f t="shared" si="10"/>
        <v>2.8467886203746837</v>
      </c>
      <c r="L390" s="3"/>
    </row>
    <row r="391" spans="4:12" ht="18">
      <c r="D391" s="3">
        <v>42026</v>
      </c>
      <c r="E391">
        <v>578.29</v>
      </c>
      <c r="F391" s="10">
        <v>1810.334767386378</v>
      </c>
      <c r="G391" s="20">
        <f t="shared" si="8"/>
        <v>1046898.4926318685</v>
      </c>
      <c r="H391">
        <f t="shared" si="9"/>
        <v>1E-3</v>
      </c>
      <c r="I391" s="20">
        <f t="shared" si="10"/>
        <v>2.8682150483064892</v>
      </c>
      <c r="L391" s="3"/>
    </row>
    <row r="392" spans="4:12" ht="18">
      <c r="D392" s="3">
        <v>42027</v>
      </c>
      <c r="E392">
        <v>583.6</v>
      </c>
      <c r="F392" s="10">
        <v>1810.334767386378</v>
      </c>
      <c r="G392" s="20">
        <f t="shared" si="8"/>
        <v>1056511.3702466902</v>
      </c>
      <c r="H392">
        <f t="shared" si="9"/>
        <v>1E-3</v>
      </c>
      <c r="I392" s="20">
        <f t="shared" si="10"/>
        <v>2.8945516993060005</v>
      </c>
      <c r="L392" s="3"/>
    </row>
    <row r="393" spans="4:12" ht="18">
      <c r="D393" s="3">
        <v>42028</v>
      </c>
      <c r="E393">
        <v>583.6</v>
      </c>
      <c r="F393" s="10">
        <v>1810.334767386378</v>
      </c>
      <c r="G393" s="20">
        <f t="shared" si="8"/>
        <v>1056511.3702466902</v>
      </c>
      <c r="H393">
        <f t="shared" si="9"/>
        <v>1E-3</v>
      </c>
      <c r="I393" s="20">
        <f t="shared" si="10"/>
        <v>2.8945516993060005</v>
      </c>
      <c r="L393" s="3"/>
    </row>
    <row r="394" spans="4:12" ht="18">
      <c r="D394" s="3">
        <v>42029</v>
      </c>
      <c r="E394">
        <v>583.6</v>
      </c>
      <c r="F394" s="10">
        <v>1810.334767386378</v>
      </c>
      <c r="G394" s="20">
        <f t="shared" si="8"/>
        <v>1056511.3702466902</v>
      </c>
      <c r="H394">
        <f t="shared" si="9"/>
        <v>1E-3</v>
      </c>
      <c r="I394" s="20">
        <f t="shared" si="10"/>
        <v>2.8945516993060005</v>
      </c>
      <c r="L394" s="3"/>
    </row>
    <row r="395" spans="4:12" ht="18">
      <c r="D395" s="3">
        <v>42030</v>
      </c>
      <c r="E395">
        <v>587.21</v>
      </c>
      <c r="F395" s="10">
        <v>1810.334767386378</v>
      </c>
      <c r="G395" s="20">
        <f t="shared" si="8"/>
        <v>1063046.6787569551</v>
      </c>
      <c r="H395">
        <f t="shared" si="9"/>
        <v>1E-3</v>
      </c>
      <c r="I395" s="20">
        <f t="shared" si="10"/>
        <v>2.9124566541286443</v>
      </c>
      <c r="L395" s="3"/>
    </row>
    <row r="396" spans="4:12" ht="18">
      <c r="D396" s="3">
        <v>42031</v>
      </c>
      <c r="E396">
        <v>584.63</v>
      </c>
      <c r="F396" s="10">
        <v>6941.7854284882715</v>
      </c>
      <c r="G396" s="20">
        <f t="shared" si="8"/>
        <v>4058376.0150570981</v>
      </c>
      <c r="H396">
        <f t="shared" si="9"/>
        <v>1E-3</v>
      </c>
      <c r="I396" s="20">
        <f t="shared" si="10"/>
        <v>11.118838397416708</v>
      </c>
      <c r="L396" s="3"/>
    </row>
    <row r="397" spans="4:12" ht="18">
      <c r="D397" s="3">
        <v>42032</v>
      </c>
      <c r="E397">
        <v>585.04</v>
      </c>
      <c r="F397" s="10">
        <v>6941.7854284882715</v>
      </c>
      <c r="G397" s="20">
        <f t="shared" si="8"/>
        <v>4061222.1470827782</v>
      </c>
      <c r="H397">
        <f t="shared" si="9"/>
        <v>1E-3</v>
      </c>
      <c r="I397" s="20">
        <f t="shared" si="10"/>
        <v>11.126636019404872</v>
      </c>
      <c r="L397" s="3"/>
    </row>
    <row r="398" spans="4:12" ht="18">
      <c r="D398" s="3">
        <v>42033</v>
      </c>
      <c r="E398">
        <v>586.04</v>
      </c>
      <c r="F398" s="10">
        <v>6941.7854284882715</v>
      </c>
      <c r="G398" s="20">
        <f t="shared" si="8"/>
        <v>4068163.9325112663</v>
      </c>
      <c r="H398">
        <f t="shared" si="9"/>
        <v>1E-3</v>
      </c>
      <c r="I398" s="20">
        <f t="shared" si="10"/>
        <v>11.145654609619909</v>
      </c>
      <c r="L398" s="3"/>
    </row>
    <row r="399" spans="4:12" ht="18">
      <c r="D399" s="3">
        <v>42034</v>
      </c>
      <c r="E399">
        <v>586.33000000000004</v>
      </c>
      <c r="F399" s="10">
        <v>6941.7854284882715</v>
      </c>
      <c r="G399" s="20">
        <f t="shared" si="8"/>
        <v>4070177.0502855284</v>
      </c>
      <c r="H399">
        <f t="shared" si="9"/>
        <v>1E-3</v>
      </c>
      <c r="I399" s="20">
        <f t="shared" si="10"/>
        <v>11.151170000782269</v>
      </c>
      <c r="L399" s="3"/>
    </row>
    <row r="400" spans="4:12" ht="18">
      <c r="D400" s="3">
        <v>42035</v>
      </c>
      <c r="E400">
        <v>586.33000000000004</v>
      </c>
      <c r="F400" s="10">
        <v>6941.7854284882715</v>
      </c>
      <c r="G400" s="20">
        <f t="shared" si="8"/>
        <v>4070177.0502855284</v>
      </c>
      <c r="H400">
        <f t="shared" si="9"/>
        <v>1E-3</v>
      </c>
      <c r="I400" s="20">
        <f t="shared" si="10"/>
        <v>11.151170000782269</v>
      </c>
      <c r="L400" s="3"/>
    </row>
    <row r="401" spans="4:12" ht="18">
      <c r="D401" s="3">
        <v>42036</v>
      </c>
      <c r="E401">
        <v>586.33000000000004</v>
      </c>
      <c r="F401" s="10">
        <v>6941.7854284882715</v>
      </c>
      <c r="G401" s="20">
        <f t="shared" si="8"/>
        <v>4070177.0502855284</v>
      </c>
      <c r="H401">
        <f t="shared" si="9"/>
        <v>1E-3</v>
      </c>
      <c r="I401" s="20">
        <f t="shared" si="10"/>
        <v>11.151170000782269</v>
      </c>
      <c r="L401" s="3"/>
    </row>
    <row r="402" spans="4:12" ht="18">
      <c r="D402" s="3">
        <v>42037</v>
      </c>
      <c r="E402">
        <v>587.21</v>
      </c>
      <c r="F402" s="10">
        <v>6941.7854284882715</v>
      </c>
      <c r="G402" s="20">
        <f t="shared" si="8"/>
        <v>4076285.8214625982</v>
      </c>
      <c r="H402">
        <f t="shared" si="9"/>
        <v>1E-3</v>
      </c>
      <c r="I402" s="20">
        <f t="shared" si="10"/>
        <v>11.167906360171502</v>
      </c>
      <c r="L402" s="3"/>
    </row>
    <row r="403" spans="4:12" ht="18">
      <c r="D403" s="3">
        <v>42038</v>
      </c>
      <c r="E403">
        <v>589.84</v>
      </c>
      <c r="F403" s="10">
        <v>6941.7854284882715</v>
      </c>
      <c r="G403" s="20">
        <f t="shared" si="8"/>
        <v>4094542.7171395221</v>
      </c>
      <c r="H403">
        <f t="shared" si="9"/>
        <v>1E-3</v>
      </c>
      <c r="I403" s="20">
        <f t="shared" si="10"/>
        <v>11.217925252437047</v>
      </c>
      <c r="L403" s="3"/>
    </row>
    <row r="404" spans="4:12" ht="18">
      <c r="D404" s="3">
        <v>42039</v>
      </c>
      <c r="E404">
        <v>590.62</v>
      </c>
      <c r="F404" s="10">
        <v>6941.7854284882715</v>
      </c>
      <c r="G404" s="20">
        <f t="shared" si="8"/>
        <v>4099957.3097737432</v>
      </c>
      <c r="H404">
        <f t="shared" si="9"/>
        <v>1E-3</v>
      </c>
      <c r="I404" s="20">
        <f t="shared" si="10"/>
        <v>11.232759752804775</v>
      </c>
      <c r="L404" s="3"/>
    </row>
    <row r="405" spans="4:12" ht="18">
      <c r="D405" s="3">
        <v>42040</v>
      </c>
      <c r="E405">
        <v>591.12</v>
      </c>
      <c r="F405" s="10">
        <v>6941.7854284882715</v>
      </c>
      <c r="G405" s="20">
        <f t="shared" si="8"/>
        <v>4103428.202487987</v>
      </c>
      <c r="H405">
        <f t="shared" si="9"/>
        <v>1E-3</v>
      </c>
      <c r="I405" s="20">
        <f t="shared" si="10"/>
        <v>11.242269047912293</v>
      </c>
      <c r="L405" s="3"/>
    </row>
    <row r="406" spans="4:12" ht="18">
      <c r="D406" s="3">
        <v>42041</v>
      </c>
      <c r="E406">
        <v>591.5</v>
      </c>
      <c r="F406" s="10">
        <v>6941.7854284882715</v>
      </c>
      <c r="G406" s="20">
        <f t="shared" si="8"/>
        <v>4106066.0809508124</v>
      </c>
      <c r="H406">
        <f t="shared" si="9"/>
        <v>1E-3</v>
      </c>
      <c r="I406" s="20">
        <f t="shared" si="10"/>
        <v>11.249496112194008</v>
      </c>
      <c r="L406" s="3"/>
    </row>
    <row r="407" spans="4:12" ht="18">
      <c r="D407" s="3">
        <v>42042</v>
      </c>
      <c r="E407">
        <v>591.5</v>
      </c>
      <c r="F407" s="10">
        <v>6941.7854284882715</v>
      </c>
      <c r="G407" s="20">
        <f t="shared" ref="G407:G470" si="11">F407*E407</f>
        <v>4106066.0809508124</v>
      </c>
      <c r="H407">
        <f t="shared" ref="H407:H470" si="12">IF(G407&lt;12000000,0.001,0.002)</f>
        <v>1E-3</v>
      </c>
      <c r="I407" s="20">
        <f t="shared" si="10"/>
        <v>11.249496112194008</v>
      </c>
      <c r="L407" s="3"/>
    </row>
    <row r="408" spans="4:12" ht="18">
      <c r="D408" s="3">
        <v>42043</v>
      </c>
      <c r="E408">
        <v>591.5</v>
      </c>
      <c r="F408" s="10">
        <v>6941.7854284882715</v>
      </c>
      <c r="G408" s="20">
        <f t="shared" si="11"/>
        <v>4106066.0809508124</v>
      </c>
      <c r="H408">
        <f t="shared" si="12"/>
        <v>1E-3</v>
      </c>
      <c r="I408" s="20">
        <f t="shared" si="10"/>
        <v>11.249496112194008</v>
      </c>
      <c r="L408" s="3"/>
    </row>
    <row r="409" spans="4:12" ht="18">
      <c r="D409" s="3">
        <v>42044</v>
      </c>
      <c r="E409">
        <v>588.75</v>
      </c>
      <c r="F409" s="10">
        <v>6941.7854284882715</v>
      </c>
      <c r="G409" s="20">
        <f t="shared" si="11"/>
        <v>4086976.1710224696</v>
      </c>
      <c r="H409">
        <f t="shared" si="12"/>
        <v>1E-3</v>
      </c>
      <c r="I409" s="20">
        <f t="shared" si="10"/>
        <v>11.197194989102657</v>
      </c>
      <c r="L409" s="3"/>
    </row>
    <row r="410" spans="4:12" ht="18">
      <c r="D410" s="3">
        <v>42045</v>
      </c>
      <c r="E410">
        <v>590.79999999999995</v>
      </c>
      <c r="F410" s="10">
        <v>6941.7854284882715</v>
      </c>
      <c r="G410" s="20">
        <f t="shared" si="11"/>
        <v>4101206.8311508703</v>
      </c>
      <c r="H410">
        <f t="shared" si="12"/>
        <v>1E-3</v>
      </c>
      <c r="I410" s="20">
        <f t="shared" si="10"/>
        <v>11.23618309904348</v>
      </c>
      <c r="L410" s="3"/>
    </row>
    <row r="411" spans="4:12" ht="18">
      <c r="D411" s="3">
        <v>42046</v>
      </c>
      <c r="E411">
        <v>589.85</v>
      </c>
      <c r="F411" s="10">
        <v>6941.7854284882715</v>
      </c>
      <c r="G411" s="20">
        <f t="shared" si="11"/>
        <v>4094612.1349938069</v>
      </c>
      <c r="H411">
        <f t="shared" si="12"/>
        <v>1E-3</v>
      </c>
      <c r="I411" s="20">
        <f t="shared" si="10"/>
        <v>11.218115438339197</v>
      </c>
      <c r="L411" s="3"/>
    </row>
    <row r="412" spans="4:12" ht="18">
      <c r="D412" s="3">
        <v>42047</v>
      </c>
      <c r="E412">
        <v>592.32000000000005</v>
      </c>
      <c r="F412" s="10">
        <v>6941.7854284882715</v>
      </c>
      <c r="G412" s="20">
        <f t="shared" si="11"/>
        <v>4111758.3450021734</v>
      </c>
      <c r="H412">
        <f t="shared" si="12"/>
        <v>1E-3</v>
      </c>
      <c r="I412" s="20">
        <f t="shared" si="10"/>
        <v>11.265091356170339</v>
      </c>
      <c r="L412" s="3"/>
    </row>
    <row r="413" spans="4:12" ht="18">
      <c r="D413" s="3">
        <v>42048</v>
      </c>
      <c r="E413">
        <v>592.94000000000005</v>
      </c>
      <c r="F413" s="10">
        <v>6941.7854284882715</v>
      </c>
      <c r="G413" s="20">
        <f t="shared" si="11"/>
        <v>4116062.2519678362</v>
      </c>
      <c r="H413">
        <f t="shared" si="12"/>
        <v>1E-3</v>
      </c>
      <c r="I413" s="20">
        <f t="shared" si="10"/>
        <v>11.276882882103662</v>
      </c>
      <c r="L413" s="3"/>
    </row>
    <row r="414" spans="4:12" ht="18">
      <c r="D414" s="3">
        <v>42049</v>
      </c>
      <c r="E414">
        <v>592.94000000000005</v>
      </c>
      <c r="F414" s="10">
        <v>6941.7854284882715</v>
      </c>
      <c r="G414" s="20">
        <f t="shared" si="11"/>
        <v>4116062.2519678362</v>
      </c>
      <c r="H414">
        <f t="shared" si="12"/>
        <v>1E-3</v>
      </c>
      <c r="I414" s="20">
        <f t="shared" si="10"/>
        <v>11.276882882103662</v>
      </c>
      <c r="L414" s="3"/>
    </row>
    <row r="415" spans="4:12" ht="18">
      <c r="D415" s="3">
        <v>42050</v>
      </c>
      <c r="E415">
        <v>592.94000000000005</v>
      </c>
      <c r="F415" s="10">
        <v>6941.7854284882715</v>
      </c>
      <c r="G415" s="20">
        <f t="shared" si="11"/>
        <v>4116062.2519678362</v>
      </c>
      <c r="H415">
        <f t="shared" si="12"/>
        <v>1E-3</v>
      </c>
      <c r="I415" s="20">
        <f t="shared" si="10"/>
        <v>11.276882882103662</v>
      </c>
      <c r="L415" s="3"/>
    </row>
    <row r="416" spans="4:12" ht="18">
      <c r="D416" s="3">
        <v>42051</v>
      </c>
      <c r="E416">
        <v>593.4</v>
      </c>
      <c r="F416" s="10">
        <v>6941.7854284882715</v>
      </c>
      <c r="G416" s="20">
        <f t="shared" si="11"/>
        <v>4119255.4732649401</v>
      </c>
      <c r="H416">
        <f t="shared" si="12"/>
        <v>1E-3</v>
      </c>
      <c r="I416" s="20">
        <f t="shared" si="10"/>
        <v>11.285631433602576</v>
      </c>
      <c r="L416" s="3"/>
    </row>
    <row r="417" spans="4:12" ht="18">
      <c r="D417" s="3">
        <v>42052</v>
      </c>
      <c r="E417">
        <v>591.79</v>
      </c>
      <c r="F417" s="10">
        <v>6941.7854284882715</v>
      </c>
      <c r="G417" s="20">
        <f t="shared" si="11"/>
        <v>4108079.1987250741</v>
      </c>
      <c r="H417">
        <f t="shared" si="12"/>
        <v>1E-3</v>
      </c>
      <c r="I417" s="20">
        <f t="shared" si="10"/>
        <v>11.255011503356368</v>
      </c>
      <c r="L417" s="3"/>
    </row>
    <row r="418" spans="4:12" ht="18">
      <c r="D418" s="3">
        <v>42053</v>
      </c>
      <c r="E418">
        <v>593.38</v>
      </c>
      <c r="F418" s="10">
        <v>6941.7854284882715</v>
      </c>
      <c r="G418" s="20">
        <f t="shared" si="11"/>
        <v>4119116.6375563703</v>
      </c>
      <c r="H418">
        <f t="shared" si="12"/>
        <v>1E-3</v>
      </c>
      <c r="I418" s="20">
        <f t="shared" si="10"/>
        <v>11.285251061798276</v>
      </c>
      <c r="L418" s="3"/>
    </row>
    <row r="419" spans="4:12" ht="18">
      <c r="D419" s="3">
        <v>42054</v>
      </c>
      <c r="E419">
        <v>594.92999999999995</v>
      </c>
      <c r="F419" s="10">
        <v>6941.7854284882715</v>
      </c>
      <c r="G419" s="20">
        <f t="shared" si="11"/>
        <v>4129876.4049705272</v>
      </c>
      <c r="H419">
        <f t="shared" si="12"/>
        <v>1E-3</v>
      </c>
      <c r="I419" s="20">
        <f t="shared" si="10"/>
        <v>11.314729876631581</v>
      </c>
      <c r="L419" s="3"/>
    </row>
    <row r="420" spans="4:12" ht="18">
      <c r="D420" s="3">
        <v>42055</v>
      </c>
      <c r="E420">
        <v>594.41</v>
      </c>
      <c r="F420" s="10">
        <v>6941.7854284882715</v>
      </c>
      <c r="G420" s="20">
        <f t="shared" si="11"/>
        <v>4126266.6765477131</v>
      </c>
      <c r="H420">
        <f t="shared" si="12"/>
        <v>1E-3</v>
      </c>
      <c r="I420" s="20">
        <f t="shared" si="10"/>
        <v>11.304840209719762</v>
      </c>
      <c r="L420" s="3"/>
    </row>
    <row r="421" spans="4:12" ht="18">
      <c r="D421" s="3">
        <v>42056</v>
      </c>
      <c r="E421">
        <v>594.41</v>
      </c>
      <c r="F421" s="10">
        <v>6941.7854284882715</v>
      </c>
      <c r="G421" s="20">
        <f t="shared" si="11"/>
        <v>4126266.6765477131</v>
      </c>
      <c r="H421">
        <f t="shared" si="12"/>
        <v>1E-3</v>
      </c>
      <c r="I421" s="20">
        <f t="shared" si="10"/>
        <v>11.304840209719762</v>
      </c>
      <c r="L421" s="3"/>
    </row>
    <row r="422" spans="4:12" ht="18">
      <c r="D422" s="3">
        <v>42057</v>
      </c>
      <c r="E422">
        <v>594.41</v>
      </c>
      <c r="F422" s="10">
        <v>6941.7854284882715</v>
      </c>
      <c r="G422" s="20">
        <f t="shared" si="11"/>
        <v>4126266.6765477131</v>
      </c>
      <c r="H422">
        <f t="shared" si="12"/>
        <v>1E-3</v>
      </c>
      <c r="I422" s="20">
        <f t="shared" si="10"/>
        <v>11.304840209719762</v>
      </c>
      <c r="L422" s="3"/>
    </row>
    <row r="423" spans="4:12" ht="18">
      <c r="D423" s="3">
        <v>42058</v>
      </c>
      <c r="E423">
        <v>595.39</v>
      </c>
      <c r="F423" s="10">
        <v>6941.7854284882715</v>
      </c>
      <c r="G423" s="20">
        <f t="shared" si="11"/>
        <v>4133069.626267632</v>
      </c>
      <c r="H423">
        <f t="shared" si="12"/>
        <v>1E-3</v>
      </c>
      <c r="I423" s="20">
        <f t="shared" si="10"/>
        <v>11.323478428130498</v>
      </c>
      <c r="L423" s="3"/>
    </row>
    <row r="424" spans="4:12" ht="18">
      <c r="D424" s="3">
        <v>42059</v>
      </c>
      <c r="E424">
        <v>596.49</v>
      </c>
      <c r="F424" s="10">
        <v>6941.7854284882715</v>
      </c>
      <c r="G424" s="20">
        <f t="shared" si="11"/>
        <v>4140705.5902389693</v>
      </c>
      <c r="H424">
        <f t="shared" si="12"/>
        <v>1E-3</v>
      </c>
      <c r="I424" s="20">
        <f t="shared" si="10"/>
        <v>11.344398877367039</v>
      </c>
      <c r="L424" s="3"/>
    </row>
    <row r="425" spans="4:12" ht="18">
      <c r="D425" s="3">
        <v>42060</v>
      </c>
      <c r="E425">
        <v>594.69000000000005</v>
      </c>
      <c r="F425" s="10">
        <v>6941.7854284882715</v>
      </c>
      <c r="G425" s="20">
        <f t="shared" si="11"/>
        <v>4128210.3764676903</v>
      </c>
      <c r="H425">
        <f t="shared" si="12"/>
        <v>1E-3</v>
      </c>
      <c r="I425" s="20">
        <f t="shared" si="10"/>
        <v>11.310165414979974</v>
      </c>
      <c r="L425" s="3"/>
    </row>
    <row r="426" spans="4:12" ht="18">
      <c r="D426" s="3">
        <v>42061</v>
      </c>
      <c r="E426">
        <v>595.61</v>
      </c>
      <c r="F426" s="10">
        <v>6941.7854284882715</v>
      </c>
      <c r="G426" s="20">
        <f t="shared" si="11"/>
        <v>4134596.8190618996</v>
      </c>
      <c r="H426">
        <f t="shared" si="12"/>
        <v>1E-3</v>
      </c>
      <c r="I426" s="20">
        <f t="shared" si="10"/>
        <v>11.327662517977807</v>
      </c>
      <c r="L426" s="3"/>
    </row>
    <row r="427" spans="4:12" ht="18">
      <c r="D427" s="3">
        <v>42062</v>
      </c>
      <c r="E427">
        <v>596.16</v>
      </c>
      <c r="F427" s="10">
        <v>6941.7854284882715</v>
      </c>
      <c r="G427" s="20">
        <f t="shared" si="11"/>
        <v>4138414.8010475677</v>
      </c>
      <c r="H427">
        <f t="shared" si="12"/>
        <v>1E-3</v>
      </c>
      <c r="I427" s="20">
        <f t="shared" si="10"/>
        <v>11.338122742596076</v>
      </c>
      <c r="L427" s="3"/>
    </row>
    <row r="428" spans="4:12" ht="18">
      <c r="D428" s="3">
        <v>42063</v>
      </c>
      <c r="E428">
        <v>596.16</v>
      </c>
      <c r="F428" s="10">
        <v>6941.7854284882715</v>
      </c>
      <c r="G428" s="20">
        <f t="shared" si="11"/>
        <v>4138414.8010475677</v>
      </c>
      <c r="H428">
        <f t="shared" si="12"/>
        <v>1E-3</v>
      </c>
      <c r="I428" s="20">
        <f t="shared" si="10"/>
        <v>11.338122742596076</v>
      </c>
      <c r="L428" s="3"/>
    </row>
    <row r="429" spans="4:12" ht="18">
      <c r="D429" s="3">
        <v>42064</v>
      </c>
      <c r="E429">
        <v>596.16</v>
      </c>
      <c r="F429" s="10">
        <v>6941.7854284882715</v>
      </c>
      <c r="G429" s="20">
        <f t="shared" si="11"/>
        <v>4138414.8010475677</v>
      </c>
      <c r="H429">
        <f t="shared" si="12"/>
        <v>1E-3</v>
      </c>
      <c r="I429" s="20">
        <f t="shared" si="10"/>
        <v>11.338122742596076</v>
      </c>
      <c r="L429" s="3"/>
    </row>
    <row r="430" spans="4:12" ht="18">
      <c r="D430" s="3">
        <v>42065</v>
      </c>
      <c r="E430">
        <v>595.22</v>
      </c>
      <c r="F430" s="10">
        <v>6941.7854284882715</v>
      </c>
      <c r="G430" s="20">
        <f t="shared" si="11"/>
        <v>4131889.5227447893</v>
      </c>
      <c r="H430">
        <f t="shared" si="12"/>
        <v>1E-3</v>
      </c>
      <c r="I430" s="20">
        <f t="shared" si="10"/>
        <v>11.320245267793943</v>
      </c>
      <c r="L430" s="3"/>
    </row>
    <row r="431" spans="4:12" ht="18">
      <c r="D431" s="3">
        <v>42066</v>
      </c>
      <c r="E431">
        <v>593.86</v>
      </c>
      <c r="F431" s="10">
        <v>6941.7854284882715</v>
      </c>
      <c r="G431" s="20">
        <f t="shared" si="11"/>
        <v>4122448.6945620449</v>
      </c>
      <c r="H431">
        <f t="shared" si="12"/>
        <v>1E-3</v>
      </c>
      <c r="I431" s="20">
        <f t="shared" si="10"/>
        <v>11.294379985101493</v>
      </c>
      <c r="L431" s="3"/>
    </row>
    <row r="432" spans="4:12" ht="18">
      <c r="D432" s="3">
        <v>42067</v>
      </c>
      <c r="E432">
        <v>593.66</v>
      </c>
      <c r="F432" s="10">
        <v>6941.7854284882715</v>
      </c>
      <c r="G432" s="20">
        <f t="shared" si="11"/>
        <v>4121060.3374763471</v>
      </c>
      <c r="H432">
        <f t="shared" si="12"/>
        <v>1E-3</v>
      </c>
      <c r="I432" s="20">
        <f t="shared" si="10"/>
        <v>11.290576267058485</v>
      </c>
      <c r="L432" s="3"/>
    </row>
    <row r="433" spans="4:12" ht="18">
      <c r="D433" s="3">
        <v>42068</v>
      </c>
      <c r="E433">
        <v>595.70000000000005</v>
      </c>
      <c r="F433" s="10">
        <v>6941.7854284882715</v>
      </c>
      <c r="G433" s="20">
        <f t="shared" si="11"/>
        <v>4135221.5797504638</v>
      </c>
      <c r="H433">
        <f t="shared" si="12"/>
        <v>1E-3</v>
      </c>
      <c r="I433" s="20">
        <f t="shared" si="10"/>
        <v>11.329374191097163</v>
      </c>
      <c r="L433" s="3"/>
    </row>
    <row r="434" spans="4:12" ht="18">
      <c r="D434" s="3">
        <v>42069</v>
      </c>
      <c r="E434">
        <v>596.21</v>
      </c>
      <c r="F434" s="10">
        <v>6941.7854284882715</v>
      </c>
      <c r="G434" s="20">
        <f t="shared" si="11"/>
        <v>4138761.8903189925</v>
      </c>
      <c r="H434">
        <f t="shared" si="12"/>
        <v>1E-3</v>
      </c>
      <c r="I434" s="20">
        <f t="shared" si="10"/>
        <v>11.339073672106828</v>
      </c>
      <c r="L434" s="3"/>
    </row>
    <row r="435" spans="4:12" ht="18">
      <c r="D435" s="3">
        <v>42070</v>
      </c>
      <c r="E435">
        <v>596.21</v>
      </c>
      <c r="F435" s="10">
        <v>6941.7854284882715</v>
      </c>
      <c r="G435" s="20">
        <f t="shared" si="11"/>
        <v>4138761.8903189925</v>
      </c>
      <c r="H435">
        <f t="shared" si="12"/>
        <v>1E-3</v>
      </c>
      <c r="I435" s="20">
        <f t="shared" si="10"/>
        <v>11.339073672106828</v>
      </c>
      <c r="L435" s="3"/>
    </row>
    <row r="436" spans="4:12" ht="18">
      <c r="D436" s="3">
        <v>42071</v>
      </c>
      <c r="E436">
        <v>596.21</v>
      </c>
      <c r="F436" s="10">
        <v>6941.7854284882715</v>
      </c>
      <c r="G436" s="20">
        <f t="shared" si="11"/>
        <v>4138761.8903189925</v>
      </c>
      <c r="H436">
        <f t="shared" si="12"/>
        <v>1E-3</v>
      </c>
      <c r="I436" s="20">
        <f t="shared" si="10"/>
        <v>11.339073672106828</v>
      </c>
      <c r="L436" s="3"/>
    </row>
    <row r="437" spans="4:12" ht="18">
      <c r="D437" s="3">
        <v>42072</v>
      </c>
      <c r="E437">
        <v>595.97</v>
      </c>
      <c r="F437" s="10">
        <v>6941.7854284882715</v>
      </c>
      <c r="G437" s="20">
        <f t="shared" si="11"/>
        <v>4137095.8618161553</v>
      </c>
      <c r="H437">
        <f t="shared" si="12"/>
        <v>1E-3</v>
      </c>
      <c r="I437" s="20">
        <f t="shared" si="10"/>
        <v>11.334509210455222</v>
      </c>
      <c r="L437" s="3"/>
    </row>
    <row r="438" spans="4:12" ht="18">
      <c r="D438" s="3">
        <v>42073</v>
      </c>
      <c r="E438">
        <v>595.08000000000004</v>
      </c>
      <c r="F438" s="10">
        <v>6941.7854284882715</v>
      </c>
      <c r="G438" s="20">
        <f t="shared" si="11"/>
        <v>4130917.6727848006</v>
      </c>
      <c r="H438">
        <f t="shared" si="12"/>
        <v>1E-3</v>
      </c>
      <c r="I438" s="20">
        <f t="shared" si="10"/>
        <v>11.317582665163838</v>
      </c>
      <c r="L438" s="3"/>
    </row>
    <row r="439" spans="4:12" ht="18">
      <c r="D439" s="3">
        <v>42074</v>
      </c>
      <c r="E439">
        <v>598.48</v>
      </c>
      <c r="F439" s="10">
        <v>6941.7854284882715</v>
      </c>
      <c r="G439" s="20">
        <f t="shared" si="11"/>
        <v>4154519.7432416608</v>
      </c>
      <c r="H439">
        <f t="shared" si="12"/>
        <v>1E-3</v>
      </c>
      <c r="I439" s="20">
        <f t="shared" si="10"/>
        <v>11.382245871894961</v>
      </c>
      <c r="L439" s="3"/>
    </row>
    <row r="440" spans="4:12" ht="18">
      <c r="D440" s="3">
        <v>42075</v>
      </c>
      <c r="E440">
        <v>597.99</v>
      </c>
      <c r="F440" s="10">
        <v>6941.7854284882715</v>
      </c>
      <c r="G440" s="20">
        <f t="shared" si="11"/>
        <v>4151118.2683817013</v>
      </c>
      <c r="H440">
        <f t="shared" si="12"/>
        <v>1E-3</v>
      </c>
      <c r="I440" s="20">
        <f t="shared" ref="I440:I503" si="13">H440*G440/365</f>
        <v>11.372926762689593</v>
      </c>
      <c r="L440" s="3"/>
    </row>
    <row r="441" spans="4:12" ht="18">
      <c r="D441" s="3">
        <v>42076</v>
      </c>
      <c r="E441">
        <v>598.89</v>
      </c>
      <c r="F441" s="10">
        <v>6941.7854284882715</v>
      </c>
      <c r="G441" s="20">
        <f t="shared" si="11"/>
        <v>4157365.8752673408</v>
      </c>
      <c r="H441">
        <f t="shared" si="12"/>
        <v>1E-3</v>
      </c>
      <c r="I441" s="20">
        <f t="shared" si="13"/>
        <v>11.390043493883125</v>
      </c>
      <c r="L441" s="3"/>
    </row>
    <row r="442" spans="4:12" ht="18">
      <c r="D442" s="3">
        <v>42077</v>
      </c>
      <c r="E442">
        <v>598.89</v>
      </c>
      <c r="F442" s="10">
        <v>6941.7854284882715</v>
      </c>
      <c r="G442" s="20">
        <f t="shared" si="11"/>
        <v>4157365.8752673408</v>
      </c>
      <c r="H442">
        <f t="shared" si="12"/>
        <v>1E-3</v>
      </c>
      <c r="I442" s="20">
        <f t="shared" si="13"/>
        <v>11.390043493883125</v>
      </c>
      <c r="L442" s="3"/>
    </row>
    <row r="443" spans="4:12" ht="18">
      <c r="D443" s="3">
        <v>42078</v>
      </c>
      <c r="E443">
        <v>598.89</v>
      </c>
      <c r="F443" s="10">
        <v>6941.7854284882715</v>
      </c>
      <c r="G443" s="20">
        <f t="shared" si="11"/>
        <v>4157365.8752673408</v>
      </c>
      <c r="H443">
        <f t="shared" si="12"/>
        <v>1E-3</v>
      </c>
      <c r="I443" s="20">
        <f t="shared" si="13"/>
        <v>11.390043493883125</v>
      </c>
      <c r="L443" s="3"/>
    </row>
    <row r="444" spans="4:12" ht="18">
      <c r="D444" s="3">
        <v>42079</v>
      </c>
      <c r="E444">
        <v>601.11</v>
      </c>
      <c r="F444" s="10">
        <v>6941.7854284882715</v>
      </c>
      <c r="G444" s="20">
        <f t="shared" si="11"/>
        <v>4172776.6389185851</v>
      </c>
      <c r="H444">
        <f t="shared" si="12"/>
        <v>1E-3</v>
      </c>
      <c r="I444" s="20">
        <f t="shared" si="13"/>
        <v>11.432264764160507</v>
      </c>
      <c r="L444" s="3"/>
    </row>
    <row r="445" spans="4:12" ht="18">
      <c r="D445" s="3">
        <v>42080</v>
      </c>
      <c r="E445">
        <v>599.53</v>
      </c>
      <c r="F445" s="10">
        <v>6941.7854284882715</v>
      </c>
      <c r="G445" s="20">
        <f t="shared" si="11"/>
        <v>4161808.6179415733</v>
      </c>
      <c r="H445">
        <f t="shared" si="12"/>
        <v>1E-3</v>
      </c>
      <c r="I445" s="20">
        <f t="shared" si="13"/>
        <v>11.402215391620748</v>
      </c>
      <c r="L445" s="3"/>
    </row>
    <row r="446" spans="4:12" ht="18">
      <c r="D446" s="3">
        <v>42081</v>
      </c>
      <c r="E446">
        <v>600</v>
      </c>
      <c r="F446" s="10">
        <v>6941.7854284882715</v>
      </c>
      <c r="G446" s="20">
        <f t="shared" si="11"/>
        <v>4165071.257092963</v>
      </c>
      <c r="H446">
        <f t="shared" si="12"/>
        <v>1E-3</v>
      </c>
      <c r="I446" s="20">
        <f t="shared" si="13"/>
        <v>11.411154129021815</v>
      </c>
      <c r="L446" s="3"/>
    </row>
    <row r="447" spans="4:12" ht="18">
      <c r="D447" s="3">
        <v>42082</v>
      </c>
      <c r="E447">
        <v>599.55999999999995</v>
      </c>
      <c r="F447" s="10">
        <v>6941.7854284882715</v>
      </c>
      <c r="G447" s="20">
        <f t="shared" si="11"/>
        <v>4162016.8715044279</v>
      </c>
      <c r="H447">
        <f t="shared" si="12"/>
        <v>1E-3</v>
      </c>
      <c r="I447" s="20">
        <f t="shared" si="13"/>
        <v>11.402785949327201</v>
      </c>
      <c r="L447" s="3"/>
    </row>
    <row r="448" spans="4:12" ht="18">
      <c r="D448" s="3">
        <v>42083</v>
      </c>
      <c r="E448">
        <v>600.16</v>
      </c>
      <c r="F448" s="10">
        <v>6941.7854284882715</v>
      </c>
      <c r="G448" s="20">
        <f t="shared" si="11"/>
        <v>4166181.9427615209</v>
      </c>
      <c r="H448">
        <f t="shared" si="12"/>
        <v>1E-3</v>
      </c>
      <c r="I448" s="20">
        <f t="shared" si="13"/>
        <v>11.414197103456221</v>
      </c>
      <c r="L448" s="3"/>
    </row>
    <row r="449" spans="4:12" ht="18">
      <c r="D449" s="3">
        <v>42084</v>
      </c>
      <c r="E449">
        <v>600.16</v>
      </c>
      <c r="F449" s="10">
        <v>6941.7854284882715</v>
      </c>
      <c r="G449" s="20">
        <f t="shared" si="11"/>
        <v>4166181.9427615209</v>
      </c>
      <c r="H449">
        <f t="shared" si="12"/>
        <v>1E-3</v>
      </c>
      <c r="I449" s="20">
        <f t="shared" si="13"/>
        <v>11.414197103456221</v>
      </c>
      <c r="L449" s="3"/>
    </row>
    <row r="450" spans="4:12" ht="18">
      <c r="D450" s="3">
        <v>42085</v>
      </c>
      <c r="E450">
        <v>600.16</v>
      </c>
      <c r="F450" s="10">
        <v>6941.7854284882715</v>
      </c>
      <c r="G450" s="20">
        <f t="shared" si="11"/>
        <v>4166181.9427615209</v>
      </c>
      <c r="H450">
        <f t="shared" si="12"/>
        <v>1E-3</v>
      </c>
      <c r="I450" s="20">
        <f t="shared" si="13"/>
        <v>11.414197103456221</v>
      </c>
      <c r="L450" s="3"/>
    </row>
    <row r="451" spans="4:12" ht="18">
      <c r="D451" s="3">
        <v>42086</v>
      </c>
      <c r="E451">
        <v>599.57000000000005</v>
      </c>
      <c r="F451" s="10">
        <v>6941.7854284882715</v>
      </c>
      <c r="G451" s="20">
        <f t="shared" si="11"/>
        <v>4162086.2893587132</v>
      </c>
      <c r="H451">
        <f t="shared" si="12"/>
        <v>1E-3</v>
      </c>
      <c r="I451" s="20">
        <f t="shared" si="13"/>
        <v>11.402976135229352</v>
      </c>
      <c r="L451" s="3"/>
    </row>
    <row r="452" spans="4:12" ht="18">
      <c r="D452" s="3">
        <v>42087</v>
      </c>
      <c r="E452">
        <v>600.79999999999995</v>
      </c>
      <c r="F452" s="10">
        <v>6941.7854284882715</v>
      </c>
      <c r="G452" s="20">
        <f t="shared" si="11"/>
        <v>4170624.6854357533</v>
      </c>
      <c r="H452">
        <f t="shared" si="12"/>
        <v>1E-3</v>
      </c>
      <c r="I452" s="20">
        <f t="shared" si="13"/>
        <v>11.426369001193844</v>
      </c>
      <c r="L452" s="3"/>
    </row>
    <row r="453" spans="4:12" ht="18">
      <c r="D453" s="3">
        <v>42088</v>
      </c>
      <c r="E453">
        <v>598.70000000000005</v>
      </c>
      <c r="F453" s="10">
        <v>6941.7854284882715</v>
      </c>
      <c r="G453" s="20">
        <f t="shared" si="11"/>
        <v>4156046.9360359283</v>
      </c>
      <c r="H453">
        <f t="shared" si="12"/>
        <v>1E-3</v>
      </c>
      <c r="I453" s="20">
        <f t="shared" si="13"/>
        <v>11.38642996174227</v>
      </c>
      <c r="L453" s="3"/>
    </row>
    <row r="454" spans="4:12" ht="18">
      <c r="D454" s="3">
        <v>42089</v>
      </c>
      <c r="E454">
        <v>596.6</v>
      </c>
      <c r="F454" s="10">
        <v>6941.7854284882715</v>
      </c>
      <c r="G454" s="20">
        <f t="shared" si="11"/>
        <v>4141469.1866361029</v>
      </c>
      <c r="H454">
        <f t="shared" si="12"/>
        <v>1E-3</v>
      </c>
      <c r="I454" s="20">
        <f t="shared" si="13"/>
        <v>11.346490922290693</v>
      </c>
      <c r="L454" s="3"/>
    </row>
    <row r="455" spans="4:12" ht="18">
      <c r="D455" s="3">
        <v>42090</v>
      </c>
      <c r="E455">
        <v>597.80999999999995</v>
      </c>
      <c r="F455" s="10">
        <v>6941.7854284882715</v>
      </c>
      <c r="G455" s="20">
        <f t="shared" si="11"/>
        <v>4149868.7470045732</v>
      </c>
      <c r="H455">
        <f t="shared" si="12"/>
        <v>1E-3</v>
      </c>
      <c r="I455" s="20">
        <f t="shared" si="13"/>
        <v>11.369503416450886</v>
      </c>
      <c r="L455" s="3"/>
    </row>
    <row r="456" spans="4:12" ht="18">
      <c r="D456" s="3">
        <v>42091</v>
      </c>
      <c r="E456">
        <v>597.80999999999995</v>
      </c>
      <c r="F456" s="10">
        <v>6941.7854284882715</v>
      </c>
      <c r="G456" s="20">
        <f t="shared" si="11"/>
        <v>4149868.7470045732</v>
      </c>
      <c r="H456">
        <f t="shared" si="12"/>
        <v>1E-3</v>
      </c>
      <c r="I456" s="20">
        <f t="shared" si="13"/>
        <v>11.369503416450886</v>
      </c>
      <c r="L456" s="3"/>
    </row>
    <row r="457" spans="4:12" ht="18">
      <c r="D457" s="3">
        <v>42092</v>
      </c>
      <c r="E457">
        <v>597.80999999999995</v>
      </c>
      <c r="F457" s="10">
        <v>6941.7854284882715</v>
      </c>
      <c r="G457" s="20">
        <f t="shared" si="11"/>
        <v>4149868.7470045732</v>
      </c>
      <c r="H457">
        <f t="shared" si="12"/>
        <v>1E-3</v>
      </c>
      <c r="I457" s="20">
        <f t="shared" si="13"/>
        <v>11.369503416450886</v>
      </c>
      <c r="L457" s="3"/>
    </row>
    <row r="458" spans="4:12" ht="18">
      <c r="D458" s="3">
        <v>42093</v>
      </c>
      <c r="E458">
        <v>599.92999999999995</v>
      </c>
      <c r="F458" s="10">
        <v>6941.7854284882715</v>
      </c>
      <c r="G458" s="20">
        <f t="shared" si="11"/>
        <v>4164585.3321129684</v>
      </c>
      <c r="H458">
        <f t="shared" si="12"/>
        <v>1E-3</v>
      </c>
      <c r="I458" s="20">
        <f t="shared" si="13"/>
        <v>11.409822827706764</v>
      </c>
      <c r="L458" s="3"/>
    </row>
    <row r="459" spans="4:12" ht="18">
      <c r="D459" s="3">
        <v>42094</v>
      </c>
      <c r="E459">
        <v>598.65</v>
      </c>
      <c r="F459" s="10">
        <v>6941.7854284882715</v>
      </c>
      <c r="G459" s="20">
        <f t="shared" si="11"/>
        <v>4155699.8467645035</v>
      </c>
      <c r="H459">
        <f t="shared" si="12"/>
        <v>1E-3</v>
      </c>
      <c r="I459" s="20">
        <f t="shared" si="13"/>
        <v>11.385479032231517</v>
      </c>
      <c r="L459" s="3"/>
    </row>
    <row r="460" spans="4:12" ht="18">
      <c r="D460" s="3">
        <v>42095</v>
      </c>
      <c r="E460">
        <v>599.61</v>
      </c>
      <c r="F460" s="10">
        <v>6941.7854284882715</v>
      </c>
      <c r="G460" s="20">
        <f t="shared" si="11"/>
        <v>4162363.9607758527</v>
      </c>
      <c r="H460">
        <f t="shared" si="12"/>
        <v>1E-3</v>
      </c>
      <c r="I460" s="20">
        <f t="shared" si="13"/>
        <v>11.403736878837952</v>
      </c>
      <c r="L460" s="3"/>
    </row>
    <row r="461" spans="4:12" ht="18">
      <c r="D461" s="3">
        <v>42096</v>
      </c>
      <c r="E461">
        <v>599.9</v>
      </c>
      <c r="F461" s="10">
        <v>6941.7854284882715</v>
      </c>
      <c r="G461" s="20">
        <f t="shared" si="11"/>
        <v>4164377.0785501138</v>
      </c>
      <c r="H461">
        <f t="shared" si="12"/>
        <v>1E-3</v>
      </c>
      <c r="I461" s="20">
        <f t="shared" si="13"/>
        <v>11.409252270000312</v>
      </c>
      <c r="L461" s="3"/>
    </row>
    <row r="462" spans="4:12" ht="18">
      <c r="D462" s="3">
        <v>42097</v>
      </c>
      <c r="E462">
        <v>599.9</v>
      </c>
      <c r="F462" s="10">
        <v>6941.7854284882715</v>
      </c>
      <c r="G462" s="20">
        <f t="shared" si="11"/>
        <v>4164377.0785501138</v>
      </c>
      <c r="H462">
        <f t="shared" si="12"/>
        <v>1E-3</v>
      </c>
      <c r="I462" s="20">
        <f t="shared" si="13"/>
        <v>11.409252270000312</v>
      </c>
      <c r="L462" s="3"/>
    </row>
    <row r="463" spans="4:12" ht="18">
      <c r="D463" s="3">
        <v>42098</v>
      </c>
      <c r="E463">
        <v>599.9</v>
      </c>
      <c r="F463" s="10">
        <v>6941.7854284882715</v>
      </c>
      <c r="G463" s="20">
        <f t="shared" si="11"/>
        <v>4164377.0785501138</v>
      </c>
      <c r="H463">
        <f t="shared" si="12"/>
        <v>1E-3</v>
      </c>
      <c r="I463" s="20">
        <f t="shared" si="13"/>
        <v>11.409252270000312</v>
      </c>
      <c r="L463" s="3"/>
    </row>
    <row r="464" spans="4:12" ht="18">
      <c r="D464" s="3">
        <v>42099</v>
      </c>
      <c r="E464">
        <v>599.9</v>
      </c>
      <c r="F464" s="10">
        <v>6941.7854284882715</v>
      </c>
      <c r="G464" s="20">
        <f t="shared" si="11"/>
        <v>4164377.0785501138</v>
      </c>
      <c r="H464">
        <f t="shared" si="12"/>
        <v>1E-3</v>
      </c>
      <c r="I464" s="20">
        <f t="shared" si="13"/>
        <v>11.409252270000312</v>
      </c>
      <c r="L464" s="3"/>
    </row>
    <row r="465" spans="4:12" ht="18">
      <c r="D465" s="3">
        <v>42100</v>
      </c>
      <c r="E465">
        <v>599.9</v>
      </c>
      <c r="F465" s="10">
        <v>6941.7854284882715</v>
      </c>
      <c r="G465" s="20">
        <f t="shared" si="11"/>
        <v>4164377.0785501138</v>
      </c>
      <c r="H465">
        <f t="shared" si="12"/>
        <v>1E-3</v>
      </c>
      <c r="I465" s="20">
        <f t="shared" si="13"/>
        <v>11.409252270000312</v>
      </c>
      <c r="L465" s="3"/>
    </row>
    <row r="466" spans="4:12" ht="18">
      <c r="D466" s="3">
        <v>42101</v>
      </c>
      <c r="E466">
        <v>602.17999999999995</v>
      </c>
      <c r="F466" s="10">
        <v>6941.7854284882715</v>
      </c>
      <c r="G466" s="20">
        <f t="shared" si="11"/>
        <v>4180204.3493270669</v>
      </c>
      <c r="H466">
        <f t="shared" si="12"/>
        <v>1E-3</v>
      </c>
      <c r="I466" s="20">
        <f t="shared" si="13"/>
        <v>11.452614655690594</v>
      </c>
      <c r="L466" s="3"/>
    </row>
    <row r="467" spans="4:12" ht="18">
      <c r="D467" s="3">
        <v>42102</v>
      </c>
      <c r="E467">
        <v>603.05999999999995</v>
      </c>
      <c r="F467" s="10">
        <v>6941.7854284882715</v>
      </c>
      <c r="G467" s="20">
        <f t="shared" si="11"/>
        <v>4186313.1205041367</v>
      </c>
      <c r="H467">
        <f t="shared" si="12"/>
        <v>1E-3</v>
      </c>
      <c r="I467" s="20">
        <f t="shared" si="13"/>
        <v>11.469351015079825</v>
      </c>
      <c r="L467" s="3"/>
    </row>
    <row r="468" spans="4:12" ht="18">
      <c r="D468" s="3">
        <v>42103</v>
      </c>
      <c r="E468">
        <v>604.82000000000005</v>
      </c>
      <c r="F468" s="10">
        <v>6941.7854284882715</v>
      </c>
      <c r="G468" s="20">
        <f t="shared" si="11"/>
        <v>4198530.6628582766</v>
      </c>
      <c r="H468">
        <f t="shared" si="12"/>
        <v>1E-3</v>
      </c>
      <c r="I468" s="20">
        <f t="shared" si="13"/>
        <v>11.502823733858293</v>
      </c>
      <c r="L468" s="3"/>
    </row>
    <row r="469" spans="4:12" ht="18">
      <c r="D469" s="3">
        <v>42104</v>
      </c>
      <c r="E469">
        <v>607.29</v>
      </c>
      <c r="F469" s="10">
        <v>6941.7854284882715</v>
      </c>
      <c r="G469" s="20">
        <f t="shared" si="11"/>
        <v>4215676.8728666417</v>
      </c>
      <c r="H469">
        <f t="shared" si="12"/>
        <v>1E-3</v>
      </c>
      <c r="I469" s="20">
        <f t="shared" si="13"/>
        <v>11.54979965168943</v>
      </c>
      <c r="L469" s="3"/>
    </row>
    <row r="470" spans="4:12" ht="18">
      <c r="D470" s="3">
        <v>42105</v>
      </c>
      <c r="E470">
        <v>607.29</v>
      </c>
      <c r="F470" s="10">
        <v>6941.7854284882715</v>
      </c>
      <c r="G470" s="20">
        <f t="shared" si="11"/>
        <v>4215676.8728666417</v>
      </c>
      <c r="H470">
        <f t="shared" si="12"/>
        <v>1E-3</v>
      </c>
      <c r="I470" s="20">
        <f t="shared" si="13"/>
        <v>11.54979965168943</v>
      </c>
      <c r="L470" s="3"/>
    </row>
    <row r="471" spans="4:12" ht="18">
      <c r="D471" s="3">
        <v>42106</v>
      </c>
      <c r="E471">
        <v>607.29</v>
      </c>
      <c r="F471" s="10">
        <v>6941.7854284882715</v>
      </c>
      <c r="G471" s="20">
        <f t="shared" ref="G471:G534" si="14">F471*E471</f>
        <v>4215676.8728666417</v>
      </c>
      <c r="H471">
        <f t="shared" ref="H471:H534" si="15">IF(G471&lt;12000000,0.001,0.002)</f>
        <v>1E-3</v>
      </c>
      <c r="I471" s="20">
        <f t="shared" si="13"/>
        <v>11.54979965168943</v>
      </c>
      <c r="L471" s="3"/>
    </row>
    <row r="472" spans="4:12" ht="18">
      <c r="D472" s="3">
        <v>42107</v>
      </c>
      <c r="E472">
        <v>607.79999999999995</v>
      </c>
      <c r="F472" s="10">
        <v>6941.7854284882715</v>
      </c>
      <c r="G472" s="20">
        <f t="shared" si="14"/>
        <v>4219217.1834351709</v>
      </c>
      <c r="H472">
        <f t="shared" si="15"/>
        <v>1E-3</v>
      </c>
      <c r="I472" s="20">
        <f t="shared" si="13"/>
        <v>11.559499132699099</v>
      </c>
      <c r="L472" s="3"/>
    </row>
    <row r="473" spans="4:12" ht="18">
      <c r="D473" s="3">
        <v>42108</v>
      </c>
      <c r="E473">
        <v>610.34</v>
      </c>
      <c r="F473" s="10">
        <v>6941.7854284882715</v>
      </c>
      <c r="G473" s="20">
        <f t="shared" si="14"/>
        <v>4236849.3184235319</v>
      </c>
      <c r="H473">
        <f t="shared" si="15"/>
        <v>1E-3</v>
      </c>
      <c r="I473" s="20">
        <f t="shared" si="13"/>
        <v>11.607806351845294</v>
      </c>
      <c r="L473" s="3"/>
    </row>
    <row r="474" spans="4:12" ht="18">
      <c r="D474" s="3">
        <v>42109</v>
      </c>
      <c r="E474">
        <v>607.6</v>
      </c>
      <c r="F474" s="10">
        <v>6941.7854284882715</v>
      </c>
      <c r="G474" s="20">
        <f t="shared" si="14"/>
        <v>4217828.8263494736</v>
      </c>
      <c r="H474">
        <f t="shared" si="15"/>
        <v>1E-3</v>
      </c>
      <c r="I474" s="20">
        <f t="shared" si="13"/>
        <v>11.555695414656091</v>
      </c>
      <c r="L474" s="3"/>
    </row>
    <row r="475" spans="4:12" ht="18">
      <c r="D475" s="3">
        <v>42110</v>
      </c>
      <c r="E475">
        <v>606.75</v>
      </c>
      <c r="F475" s="10">
        <v>6941.7854284882715</v>
      </c>
      <c r="G475" s="20">
        <f t="shared" si="14"/>
        <v>4211928.3087352589</v>
      </c>
      <c r="H475">
        <f t="shared" si="15"/>
        <v>1E-3</v>
      </c>
      <c r="I475" s="20">
        <f t="shared" si="13"/>
        <v>11.539529612973311</v>
      </c>
      <c r="L475" s="3"/>
    </row>
    <row r="476" spans="4:12" ht="18">
      <c r="D476" s="3">
        <v>42111</v>
      </c>
      <c r="E476">
        <v>603.74</v>
      </c>
      <c r="F476" s="10">
        <v>6941.7854284882715</v>
      </c>
      <c r="G476" s="20">
        <f t="shared" si="14"/>
        <v>4191033.5345955091</v>
      </c>
      <c r="H476">
        <f t="shared" si="15"/>
        <v>1E-3</v>
      </c>
      <c r="I476" s="20">
        <f t="shared" si="13"/>
        <v>11.482283656426052</v>
      </c>
      <c r="L476" s="3"/>
    </row>
    <row r="477" spans="4:12" ht="18">
      <c r="D477" s="3">
        <v>42112</v>
      </c>
      <c r="E477">
        <v>603.74</v>
      </c>
      <c r="F477" s="10">
        <v>6941.7854284882715</v>
      </c>
      <c r="G477" s="20">
        <f t="shared" si="14"/>
        <v>4191033.5345955091</v>
      </c>
      <c r="H477">
        <f t="shared" si="15"/>
        <v>1E-3</v>
      </c>
      <c r="I477" s="20">
        <f t="shared" si="13"/>
        <v>11.482283656426052</v>
      </c>
      <c r="L477" s="3"/>
    </row>
    <row r="478" spans="4:12" ht="18">
      <c r="D478" s="3">
        <v>42113</v>
      </c>
      <c r="E478">
        <v>603.74</v>
      </c>
      <c r="F478" s="10">
        <v>6941.7854284882715</v>
      </c>
      <c r="G478" s="20">
        <f t="shared" si="14"/>
        <v>4191033.5345955091</v>
      </c>
      <c r="H478">
        <f t="shared" si="15"/>
        <v>1E-3</v>
      </c>
      <c r="I478" s="20">
        <f t="shared" si="13"/>
        <v>11.482283656426052</v>
      </c>
      <c r="L478" s="3"/>
    </row>
    <row r="479" spans="4:12" ht="18">
      <c r="D479" s="3">
        <v>42114</v>
      </c>
      <c r="E479">
        <v>604.14</v>
      </c>
      <c r="F479" s="10">
        <v>6941.7854284882715</v>
      </c>
      <c r="G479" s="20">
        <f t="shared" si="14"/>
        <v>4193810.2487669042</v>
      </c>
      <c r="H479">
        <f t="shared" si="15"/>
        <v>1E-3</v>
      </c>
      <c r="I479" s="20">
        <f t="shared" si="13"/>
        <v>11.489891092512066</v>
      </c>
      <c r="L479" s="3"/>
    </row>
    <row r="480" spans="4:12" ht="18">
      <c r="D480" s="3">
        <v>42115</v>
      </c>
      <c r="E480">
        <v>605.62</v>
      </c>
      <c r="F480" s="10">
        <v>6941.7854284882715</v>
      </c>
      <c r="G480" s="20">
        <f t="shared" si="14"/>
        <v>4204084.091201067</v>
      </c>
      <c r="H480">
        <f t="shared" si="15"/>
        <v>1E-3</v>
      </c>
      <c r="I480" s="20">
        <f t="shared" si="13"/>
        <v>11.518038606030322</v>
      </c>
      <c r="L480" s="3"/>
    </row>
    <row r="481" spans="4:12" ht="18">
      <c r="D481" s="3">
        <v>42116</v>
      </c>
      <c r="E481">
        <v>605.35</v>
      </c>
      <c r="F481" s="10">
        <v>6941.7854284882715</v>
      </c>
      <c r="G481" s="20">
        <f t="shared" si="14"/>
        <v>4202209.8091353755</v>
      </c>
      <c r="H481">
        <f t="shared" si="15"/>
        <v>1E-3</v>
      </c>
      <c r="I481" s="20">
        <f t="shared" si="13"/>
        <v>11.512903586672262</v>
      </c>
      <c r="L481" s="3"/>
    </row>
    <row r="482" spans="4:12" ht="18">
      <c r="D482" s="3">
        <v>42117</v>
      </c>
      <c r="E482">
        <v>603.22</v>
      </c>
      <c r="F482" s="10">
        <v>6941.7854284882715</v>
      </c>
      <c r="G482" s="20">
        <f t="shared" si="14"/>
        <v>4187423.8061726955</v>
      </c>
      <c r="H482">
        <f t="shared" si="15"/>
        <v>1E-3</v>
      </c>
      <c r="I482" s="20">
        <f t="shared" si="13"/>
        <v>11.472393989514234</v>
      </c>
      <c r="L482" s="3"/>
    </row>
    <row r="483" spans="4:12" ht="18">
      <c r="D483" s="3">
        <v>42118</v>
      </c>
      <c r="E483">
        <v>603.79</v>
      </c>
      <c r="F483" s="10">
        <v>6941.7854284882715</v>
      </c>
      <c r="G483" s="20">
        <f t="shared" si="14"/>
        <v>4191380.6238669334</v>
      </c>
      <c r="H483">
        <f t="shared" si="15"/>
        <v>1E-3</v>
      </c>
      <c r="I483" s="20">
        <f t="shared" si="13"/>
        <v>11.483234585936803</v>
      </c>
      <c r="L483" s="3"/>
    </row>
    <row r="484" spans="4:12" ht="18">
      <c r="D484" s="3">
        <v>42119</v>
      </c>
      <c r="E484">
        <v>603.79</v>
      </c>
      <c r="F484" s="10">
        <v>6941.7854284882715</v>
      </c>
      <c r="G484" s="20">
        <f t="shared" si="14"/>
        <v>4191380.6238669334</v>
      </c>
      <c r="H484">
        <f t="shared" si="15"/>
        <v>1E-3</v>
      </c>
      <c r="I484" s="20">
        <f t="shared" si="13"/>
        <v>11.483234585936803</v>
      </c>
      <c r="L484" s="3"/>
    </row>
    <row r="485" spans="4:12" ht="18">
      <c r="D485" s="3">
        <v>42120</v>
      </c>
      <c r="E485">
        <v>603.79</v>
      </c>
      <c r="F485" s="10">
        <v>6941.7854284882715</v>
      </c>
      <c r="G485" s="20">
        <f t="shared" si="14"/>
        <v>4191380.6238669334</v>
      </c>
      <c r="H485">
        <f t="shared" si="15"/>
        <v>1E-3</v>
      </c>
      <c r="I485" s="20">
        <f t="shared" si="13"/>
        <v>11.483234585936803</v>
      </c>
      <c r="L485" s="3"/>
    </row>
    <row r="486" spans="4:12" ht="18">
      <c r="D486" s="3">
        <v>42121</v>
      </c>
      <c r="E486">
        <v>606.55999999999995</v>
      </c>
      <c r="F486" s="10">
        <v>6941.7854284882715</v>
      </c>
      <c r="G486" s="20">
        <f t="shared" si="14"/>
        <v>4210609.3695038455</v>
      </c>
      <c r="H486">
        <f t="shared" si="15"/>
        <v>1E-3</v>
      </c>
      <c r="I486" s="20">
        <f t="shared" si="13"/>
        <v>11.535916080832452</v>
      </c>
      <c r="L486" s="3"/>
    </row>
    <row r="487" spans="4:12" ht="18">
      <c r="D487" s="3">
        <v>42122</v>
      </c>
      <c r="E487">
        <v>605</v>
      </c>
      <c r="F487" s="10">
        <v>6941.7854284882715</v>
      </c>
      <c r="G487" s="20">
        <f t="shared" si="14"/>
        <v>4199780.1842354042</v>
      </c>
      <c r="H487">
        <f t="shared" si="15"/>
        <v>1E-3</v>
      </c>
      <c r="I487" s="20">
        <f t="shared" si="13"/>
        <v>11.506247080096999</v>
      </c>
      <c r="L487" s="3"/>
    </row>
    <row r="488" spans="4:12" ht="18">
      <c r="D488" s="3">
        <v>42123</v>
      </c>
      <c r="E488">
        <v>600.85</v>
      </c>
      <c r="F488" s="10">
        <v>6941.7854284882715</v>
      </c>
      <c r="G488" s="20">
        <f t="shared" si="14"/>
        <v>4170971.7747071781</v>
      </c>
      <c r="H488">
        <f t="shared" si="15"/>
        <v>1E-3</v>
      </c>
      <c r="I488" s="20">
        <f t="shared" si="13"/>
        <v>11.427319930704599</v>
      </c>
      <c r="L488" s="3"/>
    </row>
    <row r="489" spans="4:12" ht="18">
      <c r="D489" s="3">
        <v>42124</v>
      </c>
      <c r="E489">
        <v>598.48</v>
      </c>
      <c r="F489" s="10">
        <v>6941.7854284882715</v>
      </c>
      <c r="G489" s="20">
        <f t="shared" si="14"/>
        <v>4154519.7432416608</v>
      </c>
      <c r="H489">
        <f t="shared" si="15"/>
        <v>1E-3</v>
      </c>
      <c r="I489" s="20">
        <f t="shared" si="13"/>
        <v>11.382245871894961</v>
      </c>
      <c r="L489" s="3"/>
    </row>
    <row r="490" spans="4:12" ht="18">
      <c r="D490" s="3">
        <v>42125</v>
      </c>
      <c r="E490">
        <v>598.48</v>
      </c>
      <c r="F490" s="10">
        <v>6941.7854284882715</v>
      </c>
      <c r="G490" s="20">
        <f t="shared" si="14"/>
        <v>4154519.7432416608</v>
      </c>
      <c r="H490">
        <f t="shared" si="15"/>
        <v>1E-3</v>
      </c>
      <c r="I490" s="20">
        <f t="shared" si="13"/>
        <v>11.382245871894961</v>
      </c>
      <c r="L490" s="3"/>
    </row>
    <row r="491" spans="4:12" ht="18">
      <c r="D491" s="3">
        <v>42126</v>
      </c>
      <c r="E491">
        <v>598.48</v>
      </c>
      <c r="F491" s="10">
        <v>6941.7854284882715</v>
      </c>
      <c r="G491" s="20">
        <f t="shared" si="14"/>
        <v>4154519.7432416608</v>
      </c>
      <c r="H491">
        <f t="shared" si="15"/>
        <v>1E-3</v>
      </c>
      <c r="I491" s="20">
        <f t="shared" si="13"/>
        <v>11.382245871894961</v>
      </c>
      <c r="L491" s="3"/>
    </row>
    <row r="492" spans="4:12" ht="18">
      <c r="D492" s="3">
        <v>42127</v>
      </c>
      <c r="E492">
        <v>598.48</v>
      </c>
      <c r="F492" s="10">
        <v>6941.7854284882715</v>
      </c>
      <c r="G492" s="20">
        <f t="shared" si="14"/>
        <v>4154519.7432416608</v>
      </c>
      <c r="H492">
        <f t="shared" si="15"/>
        <v>1E-3</v>
      </c>
      <c r="I492" s="20">
        <f t="shared" si="13"/>
        <v>11.382245871894961</v>
      </c>
      <c r="L492" s="3"/>
    </row>
    <row r="493" spans="4:12" ht="18">
      <c r="D493" s="3">
        <v>42128</v>
      </c>
      <c r="E493">
        <v>599.49</v>
      </c>
      <c r="F493" s="10">
        <v>6941.7854284882715</v>
      </c>
      <c r="G493" s="20">
        <f t="shared" si="14"/>
        <v>4161530.9465244338</v>
      </c>
      <c r="H493">
        <f t="shared" si="15"/>
        <v>1E-3</v>
      </c>
      <c r="I493" s="20">
        <f t="shared" si="13"/>
        <v>11.401454648012146</v>
      </c>
      <c r="L493" s="3"/>
    </row>
    <row r="494" spans="4:12" ht="18">
      <c r="D494" s="3">
        <v>42129</v>
      </c>
      <c r="E494">
        <v>596.47</v>
      </c>
      <c r="F494" s="10">
        <v>6941.7854284882715</v>
      </c>
      <c r="G494" s="20">
        <f t="shared" si="14"/>
        <v>4140566.7545303996</v>
      </c>
      <c r="H494">
        <f t="shared" si="15"/>
        <v>1E-3</v>
      </c>
      <c r="I494" s="20">
        <f t="shared" si="13"/>
        <v>11.344018505562738</v>
      </c>
      <c r="L494" s="3"/>
    </row>
    <row r="495" spans="4:12" ht="18">
      <c r="D495" s="3">
        <v>42130</v>
      </c>
      <c r="E495">
        <v>596.62</v>
      </c>
      <c r="F495" s="10">
        <v>6941.7854284882715</v>
      </c>
      <c r="G495" s="20">
        <f t="shared" si="14"/>
        <v>4141608.0223446726</v>
      </c>
      <c r="H495">
        <f t="shared" si="15"/>
        <v>1E-3</v>
      </c>
      <c r="I495" s="20">
        <f t="shared" si="13"/>
        <v>11.346871294094994</v>
      </c>
      <c r="L495" s="3"/>
    </row>
    <row r="496" spans="4:12" ht="18">
      <c r="D496" s="3">
        <v>42131</v>
      </c>
      <c r="E496">
        <v>595.83000000000004</v>
      </c>
      <c r="F496" s="10">
        <v>6941.7854284882715</v>
      </c>
      <c r="G496" s="20">
        <f t="shared" si="14"/>
        <v>4136124.0118561671</v>
      </c>
      <c r="H496">
        <f t="shared" si="15"/>
        <v>1E-3</v>
      </c>
      <c r="I496" s="20">
        <f t="shared" si="13"/>
        <v>11.331846607825115</v>
      </c>
      <c r="L496" s="3"/>
    </row>
    <row r="497" spans="4:12" ht="18">
      <c r="D497" s="3">
        <v>42132</v>
      </c>
      <c r="E497">
        <v>595.83000000000004</v>
      </c>
      <c r="F497" s="10">
        <v>6941.7854284882715</v>
      </c>
      <c r="G497" s="20">
        <f t="shared" si="14"/>
        <v>4136124.0118561671</v>
      </c>
      <c r="H497">
        <f t="shared" si="15"/>
        <v>1E-3</v>
      </c>
      <c r="I497" s="20">
        <f t="shared" si="13"/>
        <v>11.331846607825115</v>
      </c>
      <c r="L497" s="3"/>
    </row>
    <row r="498" spans="4:12" ht="18">
      <c r="D498" s="3">
        <v>42133</v>
      </c>
      <c r="E498">
        <v>595.83000000000004</v>
      </c>
      <c r="F498" s="10">
        <v>6941.7854284882715</v>
      </c>
      <c r="G498" s="20">
        <f t="shared" si="14"/>
        <v>4136124.0118561671</v>
      </c>
      <c r="H498">
        <f t="shared" si="15"/>
        <v>1E-3</v>
      </c>
      <c r="I498" s="20">
        <f t="shared" si="13"/>
        <v>11.331846607825115</v>
      </c>
      <c r="L498" s="3"/>
    </row>
    <row r="499" spans="4:12" ht="18">
      <c r="D499" s="3">
        <v>42134</v>
      </c>
      <c r="E499">
        <v>595.83000000000004</v>
      </c>
      <c r="F499" s="10">
        <v>6941.7854284882715</v>
      </c>
      <c r="G499" s="20">
        <f t="shared" si="14"/>
        <v>4136124.0118561671</v>
      </c>
      <c r="H499">
        <f t="shared" si="15"/>
        <v>1E-3</v>
      </c>
      <c r="I499" s="20">
        <f t="shared" si="13"/>
        <v>11.331846607825115</v>
      </c>
      <c r="L499" s="3"/>
    </row>
    <row r="500" spans="4:12" ht="18">
      <c r="D500" s="3">
        <v>42135</v>
      </c>
      <c r="E500">
        <v>600.25</v>
      </c>
      <c r="F500" s="10">
        <v>6941.7854284882715</v>
      </c>
      <c r="G500" s="20">
        <f t="shared" si="14"/>
        <v>4166806.7034500851</v>
      </c>
      <c r="H500">
        <f t="shared" si="15"/>
        <v>1E-3</v>
      </c>
      <c r="I500" s="20">
        <f t="shared" si="13"/>
        <v>11.415908776575577</v>
      </c>
      <c r="L500" s="3"/>
    </row>
    <row r="501" spans="4:12" ht="18">
      <c r="D501" s="3">
        <v>42136</v>
      </c>
      <c r="E501">
        <v>599.55999999999995</v>
      </c>
      <c r="F501" s="10">
        <v>6941.7854284882715</v>
      </c>
      <c r="G501" s="20">
        <f t="shared" si="14"/>
        <v>4162016.8715044279</v>
      </c>
      <c r="H501">
        <f t="shared" si="15"/>
        <v>1E-3</v>
      </c>
      <c r="I501" s="20">
        <f t="shared" si="13"/>
        <v>11.402785949327201</v>
      </c>
      <c r="L501" s="3"/>
    </row>
    <row r="502" spans="4:12" ht="18">
      <c r="D502" s="3">
        <v>42137</v>
      </c>
      <c r="E502">
        <v>598.80999999999995</v>
      </c>
      <c r="F502" s="10">
        <v>6941.7854284882715</v>
      </c>
      <c r="G502" s="20">
        <f t="shared" si="14"/>
        <v>4156810.5324330614</v>
      </c>
      <c r="H502">
        <f t="shared" si="15"/>
        <v>1E-3</v>
      </c>
      <c r="I502" s="20">
        <f t="shared" si="13"/>
        <v>11.388522006665923</v>
      </c>
      <c r="L502" s="3"/>
    </row>
    <row r="503" spans="4:12" ht="18">
      <c r="D503" s="3">
        <v>42138</v>
      </c>
      <c r="E503">
        <v>598.80999999999995</v>
      </c>
      <c r="F503" s="10">
        <v>6941.7854284882715</v>
      </c>
      <c r="G503" s="20">
        <f t="shared" si="14"/>
        <v>4156810.5324330614</v>
      </c>
      <c r="H503">
        <f t="shared" si="15"/>
        <v>1E-3</v>
      </c>
      <c r="I503" s="20">
        <f t="shared" si="13"/>
        <v>11.388522006665923</v>
      </c>
      <c r="L503" s="3"/>
    </row>
    <row r="504" spans="4:12" ht="18">
      <c r="D504" s="3">
        <v>42139</v>
      </c>
      <c r="E504">
        <v>599.41999999999996</v>
      </c>
      <c r="F504" s="10">
        <v>6941.7854284882715</v>
      </c>
      <c r="G504" s="20">
        <f t="shared" si="14"/>
        <v>4161045.0215444393</v>
      </c>
      <c r="H504">
        <f t="shared" si="15"/>
        <v>1E-3</v>
      </c>
      <c r="I504" s="20">
        <f t="shared" ref="I504:I567" si="16">H504*G504/365</f>
        <v>11.400123346697093</v>
      </c>
      <c r="L504" s="3"/>
    </row>
    <row r="505" spans="4:12" ht="18">
      <c r="D505" s="3">
        <v>42140</v>
      </c>
      <c r="E505">
        <v>599.41999999999996</v>
      </c>
      <c r="F505" s="10">
        <v>6941.7854284882715</v>
      </c>
      <c r="G505" s="20">
        <f t="shared" si="14"/>
        <v>4161045.0215444393</v>
      </c>
      <c r="H505">
        <f t="shared" si="15"/>
        <v>1E-3</v>
      </c>
      <c r="I505" s="20">
        <f t="shared" si="16"/>
        <v>11.400123346697093</v>
      </c>
      <c r="L505" s="3"/>
    </row>
    <row r="506" spans="4:12" ht="18">
      <c r="D506" s="3">
        <v>42141</v>
      </c>
      <c r="E506">
        <v>599.41999999999996</v>
      </c>
      <c r="F506" s="10">
        <v>6941.7854284882715</v>
      </c>
      <c r="G506" s="20">
        <f t="shared" si="14"/>
        <v>4161045.0215444393</v>
      </c>
      <c r="H506">
        <f t="shared" si="15"/>
        <v>1E-3</v>
      </c>
      <c r="I506" s="20">
        <f t="shared" si="16"/>
        <v>11.400123346697093</v>
      </c>
      <c r="L506" s="3"/>
    </row>
    <row r="507" spans="4:12" ht="18">
      <c r="D507" s="3">
        <v>42142</v>
      </c>
      <c r="E507">
        <v>600.12</v>
      </c>
      <c r="F507" s="10">
        <v>6941.7854284882715</v>
      </c>
      <c r="G507" s="20">
        <f t="shared" si="14"/>
        <v>4165904.2713443814</v>
      </c>
      <c r="H507">
        <f t="shared" si="15"/>
        <v>1E-3</v>
      </c>
      <c r="I507" s="20">
        <f t="shared" si="16"/>
        <v>11.413436359847621</v>
      </c>
      <c r="L507" s="3"/>
    </row>
    <row r="508" spans="4:12" ht="18">
      <c r="D508" s="3">
        <v>42143</v>
      </c>
      <c r="E508">
        <v>602.55999999999995</v>
      </c>
      <c r="F508" s="10">
        <v>6941.7854284882715</v>
      </c>
      <c r="G508" s="20">
        <f t="shared" si="14"/>
        <v>4182842.2277898923</v>
      </c>
      <c r="H508">
        <f t="shared" si="15"/>
        <v>1E-3</v>
      </c>
      <c r="I508" s="20">
        <f t="shared" si="16"/>
        <v>11.459841719972308</v>
      </c>
      <c r="L508" s="3"/>
    </row>
    <row r="509" spans="4:12" ht="18">
      <c r="D509" s="3">
        <v>42144</v>
      </c>
      <c r="E509">
        <v>602.94000000000005</v>
      </c>
      <c r="F509" s="10">
        <v>6941.7854284882715</v>
      </c>
      <c r="G509" s="20">
        <f t="shared" si="14"/>
        <v>4185480.1062527187</v>
      </c>
      <c r="H509">
        <f t="shared" si="15"/>
        <v>1E-3</v>
      </c>
      <c r="I509" s="20">
        <f t="shared" si="16"/>
        <v>11.467068784254023</v>
      </c>
      <c r="L509" s="3"/>
    </row>
    <row r="510" spans="4:12" ht="18">
      <c r="D510" s="3">
        <v>42145</v>
      </c>
      <c r="E510">
        <v>603.03</v>
      </c>
      <c r="F510" s="10">
        <v>6941.7854284882715</v>
      </c>
      <c r="G510" s="20">
        <f t="shared" si="14"/>
        <v>4186104.8669412821</v>
      </c>
      <c r="H510">
        <f t="shared" si="15"/>
        <v>1E-3</v>
      </c>
      <c r="I510" s="20">
        <f t="shared" si="16"/>
        <v>11.468780457373375</v>
      </c>
      <c r="L510" s="3"/>
    </row>
    <row r="511" spans="4:12" ht="18">
      <c r="D511" s="3">
        <v>42146</v>
      </c>
      <c r="E511">
        <v>602.57000000000005</v>
      </c>
      <c r="F511" s="10">
        <v>6941.7854284882715</v>
      </c>
      <c r="G511" s="20">
        <f t="shared" si="14"/>
        <v>4182911.6456441781</v>
      </c>
      <c r="H511">
        <f t="shared" si="15"/>
        <v>1E-3</v>
      </c>
      <c r="I511" s="20">
        <f t="shared" si="16"/>
        <v>11.460031905874461</v>
      </c>
      <c r="L511" s="3"/>
    </row>
    <row r="512" spans="4:12" ht="18">
      <c r="D512" s="3">
        <v>42147</v>
      </c>
      <c r="E512">
        <v>602.57000000000005</v>
      </c>
      <c r="F512" s="10">
        <v>6941.7854284882715</v>
      </c>
      <c r="G512" s="20">
        <f t="shared" si="14"/>
        <v>4182911.6456441781</v>
      </c>
      <c r="H512">
        <f t="shared" si="15"/>
        <v>1E-3</v>
      </c>
      <c r="I512" s="20">
        <f t="shared" si="16"/>
        <v>11.460031905874461</v>
      </c>
      <c r="L512" s="3"/>
    </row>
    <row r="513" spans="4:12" ht="18">
      <c r="D513" s="3">
        <v>42148</v>
      </c>
      <c r="E513">
        <v>602.57000000000005</v>
      </c>
      <c r="F513" s="10">
        <v>6941.7854284882715</v>
      </c>
      <c r="G513" s="20">
        <f t="shared" si="14"/>
        <v>4182911.6456441781</v>
      </c>
      <c r="H513">
        <f t="shared" si="15"/>
        <v>1E-3</v>
      </c>
      <c r="I513" s="20">
        <f t="shared" si="16"/>
        <v>11.460031905874461</v>
      </c>
      <c r="L513" s="3"/>
    </row>
    <row r="514" spans="4:12" ht="18">
      <c r="D514" s="3">
        <v>42149</v>
      </c>
      <c r="E514">
        <v>602.57000000000005</v>
      </c>
      <c r="F514" s="10">
        <v>6941.7854284882715</v>
      </c>
      <c r="G514" s="20">
        <f t="shared" si="14"/>
        <v>4182911.6456441781</v>
      </c>
      <c r="H514">
        <f t="shared" si="15"/>
        <v>1E-3</v>
      </c>
      <c r="I514" s="20">
        <f t="shared" si="16"/>
        <v>11.460031905874461</v>
      </c>
      <c r="L514" s="3"/>
    </row>
    <row r="515" spans="4:12" ht="18">
      <c r="D515" s="3">
        <v>42150</v>
      </c>
      <c r="E515">
        <v>598.77</v>
      </c>
      <c r="F515" s="10">
        <v>6941.7854284882715</v>
      </c>
      <c r="G515" s="20">
        <f t="shared" si="14"/>
        <v>4156532.8610159224</v>
      </c>
      <c r="H515">
        <f t="shared" si="15"/>
        <v>1E-3</v>
      </c>
      <c r="I515" s="20">
        <f t="shared" si="16"/>
        <v>11.387761263057321</v>
      </c>
      <c r="L515" s="3"/>
    </row>
    <row r="516" spans="4:12" ht="18">
      <c r="D516" s="3">
        <v>42151</v>
      </c>
      <c r="E516">
        <v>601.08000000000004</v>
      </c>
      <c r="F516" s="10">
        <v>6941.7854284882715</v>
      </c>
      <c r="G516" s="20">
        <f t="shared" si="14"/>
        <v>4172568.3853557305</v>
      </c>
      <c r="H516">
        <f t="shared" si="15"/>
        <v>1E-3</v>
      </c>
      <c r="I516" s="20">
        <f t="shared" si="16"/>
        <v>11.431694206454056</v>
      </c>
      <c r="L516" s="3"/>
    </row>
    <row r="517" spans="4:12" ht="18">
      <c r="D517" s="3">
        <v>42152</v>
      </c>
      <c r="E517">
        <v>600.44000000000005</v>
      </c>
      <c r="F517" s="10">
        <v>6941.7854284882715</v>
      </c>
      <c r="G517" s="20">
        <f t="shared" si="14"/>
        <v>4168125.6426814981</v>
      </c>
      <c r="H517">
        <f t="shared" si="15"/>
        <v>1E-3</v>
      </c>
      <c r="I517" s="20">
        <f t="shared" si="16"/>
        <v>11.419522308716433</v>
      </c>
      <c r="L517" s="3"/>
    </row>
    <row r="518" spans="4:12" ht="18">
      <c r="D518" s="3">
        <v>42153</v>
      </c>
      <c r="E518">
        <v>597.13</v>
      </c>
      <c r="F518" s="10">
        <v>6941.7854284882715</v>
      </c>
      <c r="G518" s="20">
        <f t="shared" si="14"/>
        <v>4145148.3329132013</v>
      </c>
      <c r="H518">
        <f t="shared" si="15"/>
        <v>1E-3</v>
      </c>
      <c r="I518" s="20">
        <f t="shared" si="16"/>
        <v>11.356570775104661</v>
      </c>
      <c r="L518" s="3"/>
    </row>
    <row r="519" spans="4:12" ht="18">
      <c r="D519" s="3">
        <v>42154</v>
      </c>
      <c r="E519">
        <v>597.13</v>
      </c>
      <c r="F519" s="10">
        <v>6941.7854284882715</v>
      </c>
      <c r="G519" s="20">
        <f t="shared" si="14"/>
        <v>4145148.3329132013</v>
      </c>
      <c r="H519">
        <f t="shared" si="15"/>
        <v>1E-3</v>
      </c>
      <c r="I519" s="20">
        <f t="shared" si="16"/>
        <v>11.356570775104661</v>
      </c>
      <c r="L519" s="3"/>
    </row>
    <row r="520" spans="4:12" ht="18">
      <c r="D520" s="3">
        <v>42155</v>
      </c>
      <c r="E520">
        <v>597.13</v>
      </c>
      <c r="F520" s="10">
        <v>6941.7854284882715</v>
      </c>
      <c r="G520" s="20">
        <f t="shared" si="14"/>
        <v>4145148.3329132013</v>
      </c>
      <c r="H520">
        <f t="shared" si="15"/>
        <v>1E-3</v>
      </c>
      <c r="I520" s="20">
        <f t="shared" si="16"/>
        <v>11.356570775104661</v>
      </c>
      <c r="L520" s="3"/>
    </row>
    <row r="521" spans="4:12" ht="18">
      <c r="D521" s="3">
        <v>42156</v>
      </c>
      <c r="E521">
        <v>596.76</v>
      </c>
      <c r="F521" s="10">
        <v>6941.7854284882715</v>
      </c>
      <c r="G521" s="20">
        <f t="shared" si="14"/>
        <v>4142579.8723046607</v>
      </c>
      <c r="H521">
        <f t="shared" si="15"/>
        <v>1E-3</v>
      </c>
      <c r="I521" s="20">
        <f t="shared" si="16"/>
        <v>11.349533896725099</v>
      </c>
      <c r="L521" s="3"/>
    </row>
    <row r="522" spans="4:12" ht="18">
      <c r="D522" s="3">
        <v>42157</v>
      </c>
      <c r="E522">
        <v>596.15</v>
      </c>
      <c r="F522" s="10">
        <v>6941.7854284882715</v>
      </c>
      <c r="G522" s="20">
        <f t="shared" si="14"/>
        <v>4138345.3831932829</v>
      </c>
      <c r="H522">
        <f t="shared" si="15"/>
        <v>1E-3</v>
      </c>
      <c r="I522" s="20">
        <f t="shared" si="16"/>
        <v>11.337932556693925</v>
      </c>
      <c r="L522" s="3"/>
    </row>
    <row r="523" spans="4:12" ht="18">
      <c r="D523" s="3">
        <v>42158</v>
      </c>
      <c r="E523">
        <v>596.19000000000005</v>
      </c>
      <c r="F523" s="10">
        <v>6941.7854284882715</v>
      </c>
      <c r="G523" s="20">
        <f t="shared" si="14"/>
        <v>4138623.0546104228</v>
      </c>
      <c r="H523">
        <f t="shared" si="15"/>
        <v>1E-3</v>
      </c>
      <c r="I523" s="20">
        <f t="shared" si="16"/>
        <v>11.338693300302527</v>
      </c>
      <c r="L523" s="3"/>
    </row>
    <row r="524" spans="4:12" ht="18">
      <c r="D524" s="3">
        <v>42159</v>
      </c>
      <c r="E524">
        <v>594.6</v>
      </c>
      <c r="F524" s="10">
        <v>6941.7854284882715</v>
      </c>
      <c r="G524" s="20">
        <f t="shared" si="14"/>
        <v>4127585.6157791265</v>
      </c>
      <c r="H524">
        <f t="shared" si="15"/>
        <v>1E-3</v>
      </c>
      <c r="I524" s="20">
        <f t="shared" si="16"/>
        <v>11.308453741860621</v>
      </c>
      <c r="L524" s="3"/>
    </row>
    <row r="525" spans="4:12" ht="18">
      <c r="D525" s="3">
        <v>42160</v>
      </c>
      <c r="E525">
        <v>591.82000000000005</v>
      </c>
      <c r="F525" s="10">
        <v>6941.7854284882715</v>
      </c>
      <c r="G525" s="20">
        <f t="shared" si="14"/>
        <v>4108287.4522879291</v>
      </c>
      <c r="H525">
        <f t="shared" si="15"/>
        <v>1E-3</v>
      </c>
      <c r="I525" s="20">
        <f t="shared" si="16"/>
        <v>11.255582061062819</v>
      </c>
      <c r="L525" s="3"/>
    </row>
    <row r="526" spans="4:12" ht="18">
      <c r="D526" s="3">
        <v>42161</v>
      </c>
      <c r="E526">
        <v>591.82000000000005</v>
      </c>
      <c r="F526" s="10">
        <v>6941.7854284882715</v>
      </c>
      <c r="G526" s="20">
        <f t="shared" si="14"/>
        <v>4108287.4522879291</v>
      </c>
      <c r="H526">
        <f t="shared" si="15"/>
        <v>1E-3</v>
      </c>
      <c r="I526" s="20">
        <f t="shared" si="16"/>
        <v>11.255582061062819</v>
      </c>
      <c r="L526" s="3"/>
    </row>
    <row r="527" spans="4:12" ht="18">
      <c r="D527" s="3">
        <v>42162</v>
      </c>
      <c r="E527">
        <v>591.82000000000005</v>
      </c>
      <c r="F527" s="10">
        <v>6941.7854284882715</v>
      </c>
      <c r="G527" s="20">
        <f t="shared" si="14"/>
        <v>4108287.4522879291</v>
      </c>
      <c r="H527">
        <f t="shared" si="15"/>
        <v>1E-3</v>
      </c>
      <c r="I527" s="20">
        <f t="shared" si="16"/>
        <v>11.255582061062819</v>
      </c>
      <c r="L527" s="3"/>
    </row>
    <row r="528" spans="4:12" ht="18">
      <c r="D528" s="3">
        <v>42163</v>
      </c>
      <c r="E528">
        <v>589.45000000000005</v>
      </c>
      <c r="F528" s="10">
        <v>6941.7854284882715</v>
      </c>
      <c r="G528" s="20">
        <f t="shared" si="14"/>
        <v>4091835.4208224118</v>
      </c>
      <c r="H528">
        <f t="shared" si="15"/>
        <v>1E-3</v>
      </c>
      <c r="I528" s="20">
        <f t="shared" si="16"/>
        <v>11.210508002253183</v>
      </c>
      <c r="L528" s="3"/>
    </row>
    <row r="529" spans="4:12" ht="18">
      <c r="D529" s="3">
        <v>42164</v>
      </c>
      <c r="E529">
        <v>588.37</v>
      </c>
      <c r="F529" s="10">
        <v>6941.7854284882715</v>
      </c>
      <c r="G529" s="20">
        <f t="shared" si="14"/>
        <v>4084338.2925596442</v>
      </c>
      <c r="H529">
        <f t="shared" si="15"/>
        <v>1E-3</v>
      </c>
      <c r="I529" s="20">
        <f t="shared" si="16"/>
        <v>11.189967924820943</v>
      </c>
      <c r="L529" s="3"/>
    </row>
    <row r="530" spans="4:12" ht="18">
      <c r="D530" s="3">
        <v>42165</v>
      </c>
      <c r="E530">
        <v>591.04</v>
      </c>
      <c r="F530" s="10">
        <v>6941.7854284882715</v>
      </c>
      <c r="G530" s="20">
        <f t="shared" si="14"/>
        <v>4102872.8596537076</v>
      </c>
      <c r="H530">
        <f t="shared" si="15"/>
        <v>1E-3</v>
      </c>
      <c r="I530" s="20">
        <f t="shared" si="16"/>
        <v>11.240747560695089</v>
      </c>
      <c r="L530" s="3"/>
    </row>
    <row r="531" spans="4:12" ht="18">
      <c r="D531" s="3">
        <v>42166</v>
      </c>
      <c r="E531">
        <v>592.1</v>
      </c>
      <c r="F531" s="10">
        <v>6941.7854284882715</v>
      </c>
      <c r="G531" s="20">
        <f t="shared" si="14"/>
        <v>4110231.1522079059</v>
      </c>
      <c r="H531">
        <f t="shared" si="15"/>
        <v>1E-3</v>
      </c>
      <c r="I531" s="20">
        <f t="shared" si="16"/>
        <v>11.260907266323031</v>
      </c>
      <c r="L531" s="3"/>
    </row>
    <row r="532" spans="4:12" ht="18">
      <c r="D532" s="3">
        <v>42167</v>
      </c>
      <c r="E532">
        <v>589.75</v>
      </c>
      <c r="F532" s="10">
        <v>6941.7854284882715</v>
      </c>
      <c r="G532" s="20">
        <f t="shared" si="14"/>
        <v>4093917.9564509583</v>
      </c>
      <c r="H532">
        <f t="shared" si="15"/>
        <v>1E-3</v>
      </c>
      <c r="I532" s="20">
        <f t="shared" si="16"/>
        <v>11.216213579317694</v>
      </c>
      <c r="L532" s="3"/>
    </row>
    <row r="533" spans="4:12" ht="18">
      <c r="D533" s="3">
        <v>42168</v>
      </c>
      <c r="E533">
        <v>589.75</v>
      </c>
      <c r="F533" s="10">
        <v>6941.7854284882715</v>
      </c>
      <c r="G533" s="20">
        <f t="shared" si="14"/>
        <v>4093917.9564509583</v>
      </c>
      <c r="H533">
        <f t="shared" si="15"/>
        <v>1E-3</v>
      </c>
      <c r="I533" s="20">
        <f t="shared" si="16"/>
        <v>11.216213579317694</v>
      </c>
      <c r="L533" s="3"/>
    </row>
    <row r="534" spans="4:12" ht="18">
      <c r="D534" s="3">
        <v>42169</v>
      </c>
      <c r="E534">
        <v>589.75</v>
      </c>
      <c r="F534" s="10">
        <v>6941.7854284882715</v>
      </c>
      <c r="G534" s="20">
        <f t="shared" si="14"/>
        <v>4093917.9564509583</v>
      </c>
      <c r="H534">
        <f t="shared" si="15"/>
        <v>1E-3</v>
      </c>
      <c r="I534" s="20">
        <f t="shared" si="16"/>
        <v>11.216213579317694</v>
      </c>
      <c r="L534" s="3"/>
    </row>
    <row r="535" spans="4:12" ht="18">
      <c r="D535" s="3">
        <v>42170</v>
      </c>
      <c r="E535">
        <v>586.47</v>
      </c>
      <c r="F535" s="10">
        <v>6941.7854284882715</v>
      </c>
      <c r="G535" s="20">
        <f t="shared" ref="G535:G598" si="17">F535*E535</f>
        <v>4071148.9002455166</v>
      </c>
      <c r="H535">
        <f t="shared" ref="H535:H598" si="18">IF(G535&lt;12000000,0.001,0.002)</f>
        <v>1E-3</v>
      </c>
      <c r="I535" s="20">
        <f t="shared" si="16"/>
        <v>11.153832603412376</v>
      </c>
      <c r="L535" s="3"/>
    </row>
    <row r="536" spans="4:12" ht="18">
      <c r="D536" s="3">
        <v>42171</v>
      </c>
      <c r="E536">
        <v>587.04999999999995</v>
      </c>
      <c r="F536" s="10">
        <v>6941.7854284882715</v>
      </c>
      <c r="G536" s="20">
        <f t="shared" si="17"/>
        <v>4075175.1357940394</v>
      </c>
      <c r="H536">
        <f t="shared" si="18"/>
        <v>1E-3</v>
      </c>
      <c r="I536" s="20">
        <f t="shared" si="16"/>
        <v>11.164863385737094</v>
      </c>
      <c r="L536" s="3"/>
    </row>
    <row r="537" spans="4:12" ht="18">
      <c r="D537" s="3">
        <v>42172</v>
      </c>
      <c r="E537">
        <v>585.74</v>
      </c>
      <c r="F537" s="10">
        <v>6941.7854284882715</v>
      </c>
      <c r="G537" s="20">
        <f t="shared" si="17"/>
        <v>4066081.3968827203</v>
      </c>
      <c r="H537">
        <f t="shared" si="18"/>
        <v>1E-3</v>
      </c>
      <c r="I537" s="20">
        <f t="shared" si="16"/>
        <v>11.139949032555398</v>
      </c>
      <c r="L537" s="3"/>
    </row>
    <row r="538" spans="4:12" ht="18">
      <c r="D538" s="3">
        <v>42173</v>
      </c>
      <c r="E538">
        <v>587.14</v>
      </c>
      <c r="F538" s="10">
        <v>6941.7854284882715</v>
      </c>
      <c r="G538" s="20">
        <f t="shared" si="17"/>
        <v>4075799.8964826036</v>
      </c>
      <c r="H538">
        <f t="shared" si="18"/>
        <v>1E-3</v>
      </c>
      <c r="I538" s="20">
        <f t="shared" si="16"/>
        <v>11.166575058856449</v>
      </c>
      <c r="L538" s="3"/>
    </row>
    <row r="539" spans="4:12" ht="18">
      <c r="D539" s="3">
        <v>42174</v>
      </c>
      <c r="E539">
        <v>587.04999999999995</v>
      </c>
      <c r="F539" s="10">
        <v>6941.7854284882715</v>
      </c>
      <c r="G539" s="20">
        <f t="shared" si="17"/>
        <v>4075175.1357940394</v>
      </c>
      <c r="H539">
        <f t="shared" si="18"/>
        <v>1E-3</v>
      </c>
      <c r="I539" s="20">
        <f t="shared" si="16"/>
        <v>11.164863385737094</v>
      </c>
      <c r="L539" s="3"/>
    </row>
    <row r="540" spans="4:12" ht="18">
      <c r="D540" s="3">
        <v>42175</v>
      </c>
      <c r="E540">
        <v>587.04999999999995</v>
      </c>
      <c r="F540" s="10">
        <v>6941.7854284882715</v>
      </c>
      <c r="G540" s="20">
        <f t="shared" si="17"/>
        <v>4075175.1357940394</v>
      </c>
      <c r="H540">
        <f t="shared" si="18"/>
        <v>1E-3</v>
      </c>
      <c r="I540" s="20">
        <f t="shared" si="16"/>
        <v>11.164863385737094</v>
      </c>
      <c r="L540" s="3"/>
    </row>
    <row r="541" spans="4:12" ht="18">
      <c r="D541" s="3">
        <v>42176</v>
      </c>
      <c r="E541">
        <v>587.04999999999995</v>
      </c>
      <c r="F541" s="10">
        <v>6941.7854284882715</v>
      </c>
      <c r="G541" s="20">
        <f t="shared" si="17"/>
        <v>4075175.1357940394</v>
      </c>
      <c r="H541">
        <f t="shared" si="18"/>
        <v>1E-3</v>
      </c>
      <c r="I541" s="20">
        <f t="shared" si="16"/>
        <v>11.164863385737094</v>
      </c>
      <c r="L541" s="3"/>
    </row>
    <row r="542" spans="4:12" ht="18">
      <c r="D542" s="3">
        <v>42177</v>
      </c>
      <c r="E542">
        <v>593.57000000000005</v>
      </c>
      <c r="F542" s="10">
        <v>6941.7854284882715</v>
      </c>
      <c r="G542" s="20">
        <f t="shared" si="17"/>
        <v>4120435.5767877838</v>
      </c>
      <c r="H542">
        <f t="shared" si="18"/>
        <v>1E-3</v>
      </c>
      <c r="I542" s="20">
        <f t="shared" si="16"/>
        <v>11.288864593939135</v>
      </c>
      <c r="L542" s="3"/>
    </row>
    <row r="543" spans="4:12" ht="18">
      <c r="D543" s="3">
        <v>42178</v>
      </c>
      <c r="E543">
        <v>595.29</v>
      </c>
      <c r="F543" s="10">
        <v>6941.7854284882715</v>
      </c>
      <c r="G543" s="20">
        <f t="shared" si="17"/>
        <v>4132375.4477247829</v>
      </c>
      <c r="H543">
        <f t="shared" si="18"/>
        <v>1E-3</v>
      </c>
      <c r="I543" s="20">
        <f t="shared" si="16"/>
        <v>11.321576569108995</v>
      </c>
      <c r="L543" s="3"/>
    </row>
    <row r="544" spans="4:12" ht="18">
      <c r="D544" s="3">
        <v>42179</v>
      </c>
      <c r="E544">
        <v>594.19000000000005</v>
      </c>
      <c r="F544" s="10">
        <v>6941.7854284882715</v>
      </c>
      <c r="G544" s="20">
        <f t="shared" si="17"/>
        <v>4124739.4837534465</v>
      </c>
      <c r="H544">
        <f t="shared" si="18"/>
        <v>1E-3</v>
      </c>
      <c r="I544" s="20">
        <f t="shared" si="16"/>
        <v>11.300656119872457</v>
      </c>
      <c r="L544" s="3"/>
    </row>
    <row r="545" spans="4:12" ht="18">
      <c r="D545" s="3">
        <v>42180</v>
      </c>
      <c r="E545">
        <v>594.4</v>
      </c>
      <c r="F545" s="10">
        <v>6941.7854284882715</v>
      </c>
      <c r="G545" s="20">
        <f t="shared" si="17"/>
        <v>4126197.2586934282</v>
      </c>
      <c r="H545">
        <f t="shared" si="18"/>
        <v>1E-3</v>
      </c>
      <c r="I545" s="20">
        <f t="shared" si="16"/>
        <v>11.304650023817612</v>
      </c>
      <c r="L545" s="3"/>
    </row>
    <row r="546" spans="4:12" ht="18">
      <c r="D546" s="3">
        <v>42181</v>
      </c>
      <c r="E546">
        <v>595.25</v>
      </c>
      <c r="F546" s="10">
        <v>6941.7854284882715</v>
      </c>
      <c r="G546" s="20">
        <f t="shared" si="17"/>
        <v>4132097.7763076434</v>
      </c>
      <c r="H546">
        <f t="shared" si="18"/>
        <v>1E-3</v>
      </c>
      <c r="I546" s="20">
        <f t="shared" si="16"/>
        <v>11.320815825500393</v>
      </c>
      <c r="L546" s="3"/>
    </row>
    <row r="547" spans="4:12" ht="18">
      <c r="D547" s="3">
        <v>42182</v>
      </c>
      <c r="E547">
        <v>595.25</v>
      </c>
      <c r="F547" s="10">
        <v>6941.7854284882715</v>
      </c>
      <c r="G547" s="20">
        <f t="shared" si="17"/>
        <v>4132097.7763076434</v>
      </c>
      <c r="H547">
        <f t="shared" si="18"/>
        <v>1E-3</v>
      </c>
      <c r="I547" s="20">
        <f t="shared" si="16"/>
        <v>11.320815825500393</v>
      </c>
      <c r="L547" s="3"/>
    </row>
    <row r="548" spans="4:12" ht="18">
      <c r="D548" s="3">
        <v>42183</v>
      </c>
      <c r="E548">
        <v>595.25</v>
      </c>
      <c r="F548" s="10">
        <v>6941.7854284882715</v>
      </c>
      <c r="G548" s="20">
        <f t="shared" si="17"/>
        <v>4132097.7763076434</v>
      </c>
      <c r="H548">
        <f t="shared" si="18"/>
        <v>1E-3</v>
      </c>
      <c r="I548" s="20">
        <f t="shared" si="16"/>
        <v>11.320815825500393</v>
      </c>
      <c r="L548" s="3"/>
    </row>
    <row r="549" spans="4:12" ht="18">
      <c r="D549" s="3">
        <v>42184</v>
      </c>
      <c r="E549">
        <v>588.53</v>
      </c>
      <c r="F549" s="10">
        <v>6941.7854284882715</v>
      </c>
      <c r="G549" s="20">
        <f t="shared" si="17"/>
        <v>4085448.9782282021</v>
      </c>
      <c r="H549">
        <f t="shared" si="18"/>
        <v>1E-3</v>
      </c>
      <c r="I549" s="20">
        <f t="shared" si="16"/>
        <v>11.193010899255349</v>
      </c>
      <c r="L549" s="3"/>
    </row>
    <row r="550" spans="4:12" ht="18">
      <c r="D550" s="3">
        <v>42185</v>
      </c>
      <c r="E550">
        <v>585.64</v>
      </c>
      <c r="F550" s="10">
        <v>6941.7854284882715</v>
      </c>
      <c r="G550" s="20">
        <f t="shared" si="17"/>
        <v>4065387.2183398711</v>
      </c>
      <c r="H550">
        <f t="shared" si="18"/>
        <v>1E-3</v>
      </c>
      <c r="I550" s="20">
        <f t="shared" si="16"/>
        <v>11.138047173533893</v>
      </c>
      <c r="L550" s="3"/>
    </row>
    <row r="551" spans="4:12" ht="18">
      <c r="D551" s="3">
        <v>42186</v>
      </c>
      <c r="E551">
        <v>589.59</v>
      </c>
      <c r="F551" s="10">
        <v>6941.7854284882715</v>
      </c>
      <c r="G551" s="20">
        <f t="shared" si="17"/>
        <v>4092807.2707824004</v>
      </c>
      <c r="H551">
        <f t="shared" si="18"/>
        <v>1E-3</v>
      </c>
      <c r="I551" s="20">
        <f t="shared" si="16"/>
        <v>11.213170604883288</v>
      </c>
      <c r="L551" s="3"/>
    </row>
    <row r="552" spans="4:12" ht="18">
      <c r="D552" s="3">
        <v>42187</v>
      </c>
      <c r="E552">
        <v>587.83000000000004</v>
      </c>
      <c r="F552" s="10">
        <v>6941.7854284882715</v>
      </c>
      <c r="G552" s="20">
        <f t="shared" si="17"/>
        <v>4080589.7284282609</v>
      </c>
      <c r="H552">
        <f t="shared" si="18"/>
        <v>1E-3</v>
      </c>
      <c r="I552" s="20">
        <f t="shared" si="16"/>
        <v>11.179697886104824</v>
      </c>
      <c r="L552" s="3"/>
    </row>
    <row r="553" spans="4:12" ht="18">
      <c r="D553" s="3">
        <v>42188</v>
      </c>
      <c r="E553">
        <v>586.37</v>
      </c>
      <c r="F553" s="10">
        <v>6941.7854284882715</v>
      </c>
      <c r="G553" s="20">
        <f t="shared" si="17"/>
        <v>4070454.7217026679</v>
      </c>
      <c r="H553">
        <f t="shared" si="18"/>
        <v>1E-3</v>
      </c>
      <c r="I553" s="20">
        <f t="shared" si="16"/>
        <v>11.151930744390871</v>
      </c>
      <c r="L553" s="3"/>
    </row>
    <row r="554" spans="4:12" ht="18">
      <c r="D554" s="3">
        <v>42189</v>
      </c>
      <c r="E554">
        <v>586.37</v>
      </c>
      <c r="F554" s="10">
        <v>6941.7854284882715</v>
      </c>
      <c r="G554" s="20">
        <f t="shared" si="17"/>
        <v>4070454.7217026679</v>
      </c>
      <c r="H554">
        <f t="shared" si="18"/>
        <v>1E-3</v>
      </c>
      <c r="I554" s="20">
        <f t="shared" si="16"/>
        <v>11.151930744390871</v>
      </c>
      <c r="L554" s="3"/>
    </row>
    <row r="555" spans="4:12" ht="18">
      <c r="D555" s="3">
        <v>42190</v>
      </c>
      <c r="E555">
        <v>586.37</v>
      </c>
      <c r="F555" s="10">
        <v>6941.7854284882715</v>
      </c>
      <c r="G555" s="20">
        <f t="shared" si="17"/>
        <v>4070454.7217026679</v>
      </c>
      <c r="H555">
        <f t="shared" si="18"/>
        <v>1E-3</v>
      </c>
      <c r="I555" s="20">
        <f t="shared" si="16"/>
        <v>11.151930744390871</v>
      </c>
      <c r="L555" s="3"/>
    </row>
    <row r="556" spans="4:12" ht="18">
      <c r="D556" s="3">
        <v>42191</v>
      </c>
      <c r="E556">
        <v>583.64</v>
      </c>
      <c r="F556" s="10">
        <v>6941.7854284882715</v>
      </c>
      <c r="G556" s="20">
        <f t="shared" si="17"/>
        <v>4051503.6474828948</v>
      </c>
      <c r="H556">
        <f t="shared" si="18"/>
        <v>1E-3</v>
      </c>
      <c r="I556" s="20">
        <f t="shared" si="16"/>
        <v>11.100009993103821</v>
      </c>
      <c r="L556" s="3"/>
    </row>
    <row r="557" spans="4:12" ht="18">
      <c r="D557" s="3">
        <v>42192</v>
      </c>
      <c r="E557">
        <v>579.23</v>
      </c>
      <c r="F557" s="10">
        <v>6941.7854284882715</v>
      </c>
      <c r="G557" s="20">
        <f t="shared" si="17"/>
        <v>4020890.3737432617</v>
      </c>
      <c r="H557">
        <f t="shared" si="18"/>
        <v>1E-3</v>
      </c>
      <c r="I557" s="20">
        <f t="shared" si="16"/>
        <v>11.016138010255512</v>
      </c>
      <c r="L557" s="3"/>
    </row>
    <row r="558" spans="4:12" ht="18">
      <c r="D558" s="3">
        <v>42193</v>
      </c>
      <c r="E558">
        <v>580.86</v>
      </c>
      <c r="F558" s="10">
        <v>6941.7854284882715</v>
      </c>
      <c r="G558" s="20">
        <f t="shared" si="17"/>
        <v>4032205.4839916974</v>
      </c>
      <c r="H558">
        <f t="shared" si="18"/>
        <v>1E-3</v>
      </c>
      <c r="I558" s="20">
        <f t="shared" si="16"/>
        <v>11.04713831230602</v>
      </c>
      <c r="L558" s="3"/>
    </row>
    <row r="559" spans="4:12" ht="18">
      <c r="D559" s="3">
        <v>42194</v>
      </c>
      <c r="E559">
        <v>585.44000000000005</v>
      </c>
      <c r="F559" s="10">
        <v>6941.7854284882715</v>
      </c>
      <c r="G559" s="20">
        <f t="shared" si="17"/>
        <v>4063998.8612541738</v>
      </c>
      <c r="H559">
        <f t="shared" si="18"/>
        <v>1E-3</v>
      </c>
      <c r="I559" s="20">
        <f t="shared" si="16"/>
        <v>11.134243455490887</v>
      </c>
      <c r="L559" s="3"/>
    </row>
    <row r="560" spans="4:12" ht="18">
      <c r="D560" s="3">
        <v>42195</v>
      </c>
      <c r="E560">
        <v>590.47</v>
      </c>
      <c r="F560" s="10">
        <v>6941.7854284882715</v>
      </c>
      <c r="G560" s="20">
        <f t="shared" si="17"/>
        <v>4098916.0419594697</v>
      </c>
      <c r="H560">
        <f t="shared" si="18"/>
        <v>1E-3</v>
      </c>
      <c r="I560" s="20">
        <f t="shared" si="16"/>
        <v>11.229906964272521</v>
      </c>
      <c r="L560" s="3"/>
    </row>
    <row r="561" spans="4:12" ht="18">
      <c r="D561" s="3">
        <v>42196</v>
      </c>
      <c r="E561">
        <v>590.47</v>
      </c>
      <c r="F561" s="10">
        <v>6941.7854284882715</v>
      </c>
      <c r="G561" s="20">
        <f t="shared" si="17"/>
        <v>4098916.0419594697</v>
      </c>
      <c r="H561">
        <f t="shared" si="18"/>
        <v>1E-3</v>
      </c>
      <c r="I561" s="20">
        <f t="shared" si="16"/>
        <v>11.229906964272521</v>
      </c>
      <c r="L561" s="3"/>
    </row>
    <row r="562" spans="4:12" ht="18">
      <c r="D562" s="3">
        <v>42197</v>
      </c>
      <c r="E562">
        <v>590.47</v>
      </c>
      <c r="F562" s="10">
        <v>6941.7854284882715</v>
      </c>
      <c r="G562" s="20">
        <f t="shared" si="17"/>
        <v>4098916.0419594697</v>
      </c>
      <c r="H562">
        <f t="shared" si="18"/>
        <v>1E-3</v>
      </c>
      <c r="I562" s="20">
        <f t="shared" si="16"/>
        <v>11.229906964272521</v>
      </c>
      <c r="L562" s="3"/>
    </row>
    <row r="563" spans="4:12" ht="18">
      <c r="D563" s="3">
        <v>42198</v>
      </c>
      <c r="E563">
        <v>593.49</v>
      </c>
      <c r="F563" s="10">
        <v>6941.7854284882715</v>
      </c>
      <c r="G563" s="20">
        <f t="shared" si="17"/>
        <v>4119880.2339535044</v>
      </c>
      <c r="H563">
        <f t="shared" si="18"/>
        <v>1E-3</v>
      </c>
      <c r="I563" s="20">
        <f t="shared" si="16"/>
        <v>11.287343106721929</v>
      </c>
      <c r="L563" s="3"/>
    </row>
    <row r="564" spans="4:12" ht="18">
      <c r="D564" s="3">
        <v>42199</v>
      </c>
      <c r="E564">
        <v>593.49</v>
      </c>
      <c r="F564" s="10">
        <v>6941.7854284882715</v>
      </c>
      <c r="G564" s="20">
        <f t="shared" si="17"/>
        <v>4119880.2339535044</v>
      </c>
      <c r="H564">
        <f t="shared" si="18"/>
        <v>1E-3</v>
      </c>
      <c r="I564" s="20">
        <f t="shared" si="16"/>
        <v>11.287343106721929</v>
      </c>
      <c r="L564" s="3"/>
    </row>
    <row r="565" spans="4:12" ht="18">
      <c r="D565" s="3">
        <v>42200</v>
      </c>
      <c r="E565">
        <v>595.09</v>
      </c>
      <c r="F565" s="10">
        <v>6941.7854284882715</v>
      </c>
      <c r="G565" s="20">
        <f t="shared" si="17"/>
        <v>4130987.0906390855</v>
      </c>
      <c r="H565">
        <f t="shared" si="18"/>
        <v>1E-3</v>
      </c>
      <c r="I565" s="20">
        <f t="shared" si="16"/>
        <v>11.317772851065987</v>
      </c>
      <c r="L565" s="3"/>
    </row>
    <row r="566" spans="4:12" ht="18">
      <c r="D566" s="3">
        <v>42201</v>
      </c>
      <c r="E566">
        <v>598.79</v>
      </c>
      <c r="F566" s="10">
        <v>6941.7854284882715</v>
      </c>
      <c r="G566" s="20">
        <f t="shared" si="17"/>
        <v>4156671.6967244917</v>
      </c>
      <c r="H566">
        <f t="shared" si="18"/>
        <v>1E-3</v>
      </c>
      <c r="I566" s="20">
        <f t="shared" si="16"/>
        <v>11.388141634861622</v>
      </c>
      <c r="L566" s="3"/>
    </row>
    <row r="567" spans="4:12" ht="18">
      <c r="D567" s="3">
        <v>42202</v>
      </c>
      <c r="E567">
        <v>599.07000000000005</v>
      </c>
      <c r="F567" s="10">
        <v>6941.7854284882715</v>
      </c>
      <c r="G567" s="20">
        <f t="shared" si="17"/>
        <v>4158615.3966444694</v>
      </c>
      <c r="H567">
        <f t="shared" si="18"/>
        <v>1E-3</v>
      </c>
      <c r="I567" s="20">
        <f t="shared" si="16"/>
        <v>11.393466840121834</v>
      </c>
      <c r="L567" s="3"/>
    </row>
    <row r="568" spans="4:12" ht="18">
      <c r="D568" s="3">
        <v>42203</v>
      </c>
      <c r="E568">
        <v>599.07000000000005</v>
      </c>
      <c r="F568" s="10">
        <v>6941.7854284882715</v>
      </c>
      <c r="G568" s="20">
        <f t="shared" si="17"/>
        <v>4158615.3966444694</v>
      </c>
      <c r="H568">
        <f t="shared" si="18"/>
        <v>1E-3</v>
      </c>
      <c r="I568" s="20">
        <f t="shared" ref="I568:I631" si="19">H568*G568/365</f>
        <v>11.393466840121834</v>
      </c>
      <c r="L568" s="3"/>
    </row>
    <row r="569" spans="4:12" ht="18">
      <c r="D569" s="3">
        <v>42204</v>
      </c>
      <c r="E569">
        <v>599.07000000000005</v>
      </c>
      <c r="F569" s="10">
        <v>6941.7854284882715</v>
      </c>
      <c r="G569" s="20">
        <f t="shared" si="17"/>
        <v>4158615.3966444694</v>
      </c>
      <c r="H569">
        <f t="shared" si="18"/>
        <v>1E-3</v>
      </c>
      <c r="I569" s="20">
        <f t="shared" si="19"/>
        <v>11.393466840121834</v>
      </c>
      <c r="L569" s="3"/>
    </row>
    <row r="570" spans="4:12" ht="18">
      <c r="D570" s="3">
        <v>42205</v>
      </c>
      <c r="E570">
        <v>600.63</v>
      </c>
      <c r="F570" s="10">
        <v>6941.7854284882715</v>
      </c>
      <c r="G570" s="20">
        <f t="shared" si="17"/>
        <v>4169444.5819129106</v>
      </c>
      <c r="H570">
        <f t="shared" si="18"/>
        <v>1E-3</v>
      </c>
      <c r="I570" s="20">
        <f t="shared" si="19"/>
        <v>11.42313584085729</v>
      </c>
      <c r="L570" s="3"/>
    </row>
    <row r="571" spans="4:12" ht="18">
      <c r="D571" s="3">
        <v>42206</v>
      </c>
      <c r="E571">
        <v>598.70000000000005</v>
      </c>
      <c r="F571" s="10">
        <v>6941.7854284882715</v>
      </c>
      <c r="G571" s="20">
        <f t="shared" si="17"/>
        <v>4156046.9360359283</v>
      </c>
      <c r="H571">
        <f t="shared" si="18"/>
        <v>1E-3</v>
      </c>
      <c r="I571" s="20">
        <f t="shared" si="19"/>
        <v>11.38642996174227</v>
      </c>
      <c r="L571" s="3"/>
    </row>
    <row r="572" spans="4:12" ht="18">
      <c r="D572" s="3">
        <v>42207</v>
      </c>
      <c r="E572">
        <v>596.87</v>
      </c>
      <c r="F572" s="10">
        <v>6941.7854284882715</v>
      </c>
      <c r="G572" s="20">
        <f t="shared" si="17"/>
        <v>4143343.4687017947</v>
      </c>
      <c r="H572">
        <f t="shared" si="18"/>
        <v>1E-3</v>
      </c>
      <c r="I572" s="20">
        <f t="shared" si="19"/>
        <v>11.351625941648754</v>
      </c>
      <c r="L572" s="3"/>
    </row>
    <row r="573" spans="4:12" ht="18">
      <c r="D573" s="3">
        <v>42208</v>
      </c>
      <c r="E573">
        <v>597.34</v>
      </c>
      <c r="F573" s="10">
        <v>6941.7854284882715</v>
      </c>
      <c r="G573" s="20">
        <f t="shared" si="17"/>
        <v>4146606.1078531845</v>
      </c>
      <c r="H573">
        <f t="shared" si="18"/>
        <v>1E-3</v>
      </c>
      <c r="I573" s="20">
        <f t="shared" si="19"/>
        <v>11.360564679049821</v>
      </c>
      <c r="L573" s="3"/>
    </row>
    <row r="574" spans="4:12" ht="18">
      <c r="D574" s="3">
        <v>42209</v>
      </c>
      <c r="E574">
        <v>596.27</v>
      </c>
      <c r="F574" s="10">
        <v>6941.7854284882715</v>
      </c>
      <c r="G574" s="20">
        <f t="shared" si="17"/>
        <v>4139178.3974447013</v>
      </c>
      <c r="H574">
        <f t="shared" si="18"/>
        <v>1E-3</v>
      </c>
      <c r="I574" s="20">
        <f t="shared" si="19"/>
        <v>11.340214787519731</v>
      </c>
      <c r="L574" s="3"/>
    </row>
    <row r="575" spans="4:12" ht="18">
      <c r="D575" s="3">
        <v>42210</v>
      </c>
      <c r="E575">
        <v>596.27</v>
      </c>
      <c r="F575" s="10">
        <v>6941.7854284882715</v>
      </c>
      <c r="G575" s="20">
        <f t="shared" si="17"/>
        <v>4139178.3974447013</v>
      </c>
      <c r="H575">
        <f t="shared" si="18"/>
        <v>1E-3</v>
      </c>
      <c r="I575" s="20">
        <f t="shared" si="19"/>
        <v>11.340214787519731</v>
      </c>
      <c r="L575" s="3"/>
    </row>
    <row r="576" spans="4:12" ht="18">
      <c r="D576" s="3">
        <v>42211</v>
      </c>
      <c r="E576">
        <v>596.27</v>
      </c>
      <c r="F576" s="10">
        <v>6941.7854284882715</v>
      </c>
      <c r="G576" s="20">
        <f t="shared" si="17"/>
        <v>4139178.3974447013</v>
      </c>
      <c r="H576">
        <f t="shared" si="18"/>
        <v>1E-3</v>
      </c>
      <c r="I576" s="20">
        <f t="shared" si="19"/>
        <v>11.340214787519731</v>
      </c>
      <c r="L576" s="3"/>
    </row>
    <row r="577" spans="4:12" ht="18">
      <c r="D577" s="3">
        <v>42212</v>
      </c>
      <c r="E577">
        <v>591.69000000000005</v>
      </c>
      <c r="F577" s="10">
        <v>6941.7854284882715</v>
      </c>
      <c r="G577" s="20">
        <f t="shared" si="17"/>
        <v>4107385.0201822259</v>
      </c>
      <c r="H577">
        <f t="shared" si="18"/>
        <v>1E-3</v>
      </c>
      <c r="I577" s="20">
        <f t="shared" si="19"/>
        <v>11.253109644334867</v>
      </c>
      <c r="L577" s="3"/>
    </row>
    <row r="578" spans="4:12" ht="18">
      <c r="D578" s="3">
        <v>42213</v>
      </c>
      <c r="E578">
        <v>593.63</v>
      </c>
      <c r="F578" s="10">
        <v>6941.7854284882715</v>
      </c>
      <c r="G578" s="20">
        <f t="shared" si="17"/>
        <v>4120852.0839134925</v>
      </c>
      <c r="H578">
        <f t="shared" si="18"/>
        <v>1E-3</v>
      </c>
      <c r="I578" s="20">
        <f t="shared" si="19"/>
        <v>11.290005709352034</v>
      </c>
      <c r="L578" s="3"/>
    </row>
    <row r="579" spans="4:12" ht="18">
      <c r="D579" s="3">
        <v>42214</v>
      </c>
      <c r="E579">
        <v>594.09</v>
      </c>
      <c r="F579" s="10">
        <v>6941.7854284882715</v>
      </c>
      <c r="G579" s="20">
        <f t="shared" si="17"/>
        <v>4124045.3052105973</v>
      </c>
      <c r="H579">
        <f t="shared" si="18"/>
        <v>1E-3</v>
      </c>
      <c r="I579" s="20">
        <f t="shared" si="19"/>
        <v>11.298754260850952</v>
      </c>
      <c r="L579" s="3"/>
    </row>
    <row r="580" spans="4:12" ht="18">
      <c r="D580" s="3">
        <v>42215</v>
      </c>
      <c r="E580">
        <v>595.72</v>
      </c>
      <c r="F580" s="10">
        <v>6941.7854284882715</v>
      </c>
      <c r="G580" s="20">
        <f t="shared" si="17"/>
        <v>4135360.4154590331</v>
      </c>
      <c r="H580">
        <f t="shared" si="18"/>
        <v>1E-3</v>
      </c>
      <c r="I580" s="20">
        <f t="shared" si="19"/>
        <v>11.32975456290146</v>
      </c>
      <c r="L580" s="3"/>
    </row>
    <row r="581" spans="4:12" ht="18">
      <c r="D581" s="3">
        <v>42216</v>
      </c>
      <c r="E581">
        <v>595.72</v>
      </c>
      <c r="F581" s="10">
        <v>6941.7854284882715</v>
      </c>
      <c r="G581" s="20">
        <f t="shared" si="17"/>
        <v>4135360.4154590331</v>
      </c>
      <c r="H581">
        <f t="shared" si="18"/>
        <v>1E-3</v>
      </c>
      <c r="I581" s="20">
        <f t="shared" si="19"/>
        <v>11.32975456290146</v>
      </c>
      <c r="L581" s="3"/>
    </row>
    <row r="582" spans="4:12" ht="18">
      <c r="D582" s="3">
        <v>42217</v>
      </c>
      <c r="E582">
        <v>595.72</v>
      </c>
      <c r="F582" s="10">
        <v>6941.7854284882715</v>
      </c>
      <c r="G582" s="20">
        <f t="shared" si="17"/>
        <v>4135360.4154590331</v>
      </c>
      <c r="H582">
        <f t="shared" si="18"/>
        <v>1E-3</v>
      </c>
      <c r="I582" s="20">
        <f t="shared" si="19"/>
        <v>11.32975456290146</v>
      </c>
      <c r="L582" s="3"/>
    </row>
    <row r="583" spans="4:12" ht="18">
      <c r="D583" s="3">
        <v>42218</v>
      </c>
      <c r="E583">
        <v>595.72</v>
      </c>
      <c r="F583" s="10">
        <v>6941.7854284882715</v>
      </c>
      <c r="G583" s="20">
        <f t="shared" si="17"/>
        <v>4135360.4154590331</v>
      </c>
      <c r="H583">
        <f t="shared" si="18"/>
        <v>1E-3</v>
      </c>
      <c r="I583" s="20">
        <f t="shared" si="19"/>
        <v>11.32975456290146</v>
      </c>
      <c r="L583" s="3"/>
    </row>
    <row r="584" spans="4:12" ht="18">
      <c r="D584" s="3">
        <v>42219</v>
      </c>
      <c r="E584">
        <v>596.45000000000005</v>
      </c>
      <c r="F584" s="10">
        <v>6941.7854284882715</v>
      </c>
      <c r="G584" s="20">
        <f t="shared" si="17"/>
        <v>4140427.9188218298</v>
      </c>
      <c r="H584">
        <f t="shared" si="18"/>
        <v>1E-3</v>
      </c>
      <c r="I584" s="20">
        <f t="shared" si="19"/>
        <v>11.343638133758438</v>
      </c>
      <c r="L584" s="3"/>
    </row>
    <row r="585" spans="4:12" ht="18">
      <c r="D585" s="3">
        <v>42220</v>
      </c>
      <c r="E585">
        <v>596.03</v>
      </c>
      <c r="F585" s="10">
        <v>6941.7854284882715</v>
      </c>
      <c r="G585" s="20">
        <f t="shared" si="17"/>
        <v>4137512.3689418645</v>
      </c>
      <c r="H585">
        <f t="shared" si="18"/>
        <v>1E-3</v>
      </c>
      <c r="I585" s="20">
        <f t="shared" si="19"/>
        <v>11.335650325868121</v>
      </c>
      <c r="L585" s="3"/>
    </row>
    <row r="586" spans="4:12" ht="18">
      <c r="D586" s="3">
        <v>42221</v>
      </c>
      <c r="E586">
        <v>598.05999999999995</v>
      </c>
      <c r="F586" s="10">
        <v>6941.7854284882715</v>
      </c>
      <c r="G586" s="20">
        <f t="shared" si="17"/>
        <v>4151604.1933616954</v>
      </c>
      <c r="H586">
        <f t="shared" si="18"/>
        <v>1E-3</v>
      </c>
      <c r="I586" s="20">
        <f t="shared" si="19"/>
        <v>11.374258064004644</v>
      </c>
      <c r="L586" s="3"/>
    </row>
    <row r="587" spans="4:12" ht="18">
      <c r="D587" s="3">
        <v>42222</v>
      </c>
      <c r="E587">
        <v>598.15</v>
      </c>
      <c r="F587" s="10">
        <v>6941.7854284882715</v>
      </c>
      <c r="G587" s="20">
        <f t="shared" si="17"/>
        <v>4152228.9540502592</v>
      </c>
      <c r="H587">
        <f t="shared" si="18"/>
        <v>1E-3</v>
      </c>
      <c r="I587" s="20">
        <f t="shared" si="19"/>
        <v>11.375969737123997</v>
      </c>
      <c r="L587" s="3"/>
    </row>
    <row r="588" spans="4:12" ht="18">
      <c r="D588" s="3">
        <v>42223</v>
      </c>
      <c r="E588">
        <v>595.95000000000005</v>
      </c>
      <c r="F588" s="10">
        <v>6941.7854284882715</v>
      </c>
      <c r="G588" s="20">
        <f t="shared" si="17"/>
        <v>4136957.0261075855</v>
      </c>
      <c r="H588">
        <f t="shared" si="18"/>
        <v>1E-3</v>
      </c>
      <c r="I588" s="20">
        <f t="shared" si="19"/>
        <v>11.334128838650921</v>
      </c>
      <c r="L588" s="3"/>
    </row>
    <row r="589" spans="4:12" ht="18">
      <c r="D589" s="3">
        <v>42224</v>
      </c>
      <c r="E589">
        <v>595.95000000000005</v>
      </c>
      <c r="F589" s="10">
        <v>6941.7854284882715</v>
      </c>
      <c r="G589" s="20">
        <f t="shared" si="17"/>
        <v>4136957.0261075855</v>
      </c>
      <c r="H589">
        <f t="shared" si="18"/>
        <v>1E-3</v>
      </c>
      <c r="I589" s="20">
        <f t="shared" si="19"/>
        <v>11.334128838650921</v>
      </c>
      <c r="L589" s="3"/>
    </row>
    <row r="590" spans="4:12" ht="18">
      <c r="D590" s="3">
        <v>42225</v>
      </c>
      <c r="E590">
        <v>595.95000000000005</v>
      </c>
      <c r="F590" s="10">
        <v>6941.7854284882715</v>
      </c>
      <c r="G590" s="20">
        <f t="shared" si="17"/>
        <v>4136957.0261075855</v>
      </c>
      <c r="H590">
        <f t="shared" si="18"/>
        <v>1E-3</v>
      </c>
      <c r="I590" s="20">
        <f t="shared" si="19"/>
        <v>11.334128838650921</v>
      </c>
      <c r="L590" s="3"/>
    </row>
    <row r="591" spans="4:12" ht="18">
      <c r="D591" s="3">
        <v>42226</v>
      </c>
      <c r="E591">
        <v>597.53</v>
      </c>
      <c r="F591" s="10">
        <v>6941.7854284882715</v>
      </c>
      <c r="G591" s="20">
        <f t="shared" si="17"/>
        <v>4147925.0470845965</v>
      </c>
      <c r="H591">
        <f t="shared" si="18"/>
        <v>1E-3</v>
      </c>
      <c r="I591" s="20">
        <f t="shared" si="19"/>
        <v>11.364178211190675</v>
      </c>
      <c r="L591" s="3"/>
    </row>
    <row r="592" spans="4:12" ht="18">
      <c r="D592" s="3">
        <v>42227</v>
      </c>
      <c r="E592">
        <v>593.95000000000005</v>
      </c>
      <c r="F592" s="10">
        <v>6941.7854284882715</v>
      </c>
      <c r="G592" s="20">
        <f t="shared" si="17"/>
        <v>4123073.4552506092</v>
      </c>
      <c r="H592">
        <f t="shared" si="18"/>
        <v>1E-3</v>
      </c>
      <c r="I592" s="20">
        <f t="shared" si="19"/>
        <v>11.296091658220847</v>
      </c>
      <c r="L592" s="3"/>
    </row>
    <row r="593" spans="4:12" ht="18">
      <c r="D593" s="3">
        <v>42228</v>
      </c>
      <c r="E593">
        <v>588.59</v>
      </c>
      <c r="F593" s="10">
        <v>6941.7854284882715</v>
      </c>
      <c r="G593" s="20">
        <f t="shared" si="17"/>
        <v>4085865.4853539118</v>
      </c>
      <c r="H593">
        <f t="shared" si="18"/>
        <v>1E-3</v>
      </c>
      <c r="I593" s="20">
        <f t="shared" si="19"/>
        <v>11.194152014668251</v>
      </c>
      <c r="L593" s="3"/>
    </row>
    <row r="594" spans="4:12" ht="18">
      <c r="D594" s="3">
        <v>42229</v>
      </c>
      <c r="E594">
        <v>590.5</v>
      </c>
      <c r="F594" s="10">
        <v>6941.7854284882715</v>
      </c>
      <c r="G594" s="20">
        <f t="shared" si="17"/>
        <v>4099124.2955223243</v>
      </c>
      <c r="H594">
        <f t="shared" si="18"/>
        <v>1E-3</v>
      </c>
      <c r="I594" s="20">
        <f t="shared" si="19"/>
        <v>11.230477521978971</v>
      </c>
      <c r="L594" s="3"/>
    </row>
    <row r="595" spans="4:12" ht="18">
      <c r="D595" s="3">
        <v>42230</v>
      </c>
      <c r="E595">
        <v>589.79999999999995</v>
      </c>
      <c r="F595" s="10">
        <v>6941.7854284882715</v>
      </c>
      <c r="G595" s="20">
        <f t="shared" si="17"/>
        <v>4094265.0457223821</v>
      </c>
      <c r="H595">
        <f t="shared" si="18"/>
        <v>1E-3</v>
      </c>
      <c r="I595" s="20">
        <f t="shared" si="19"/>
        <v>11.217164508828445</v>
      </c>
      <c r="L595" s="3"/>
    </row>
    <row r="596" spans="4:12" ht="18">
      <c r="D596" s="3">
        <v>42231</v>
      </c>
      <c r="E596">
        <v>589.79999999999995</v>
      </c>
      <c r="F596" s="10">
        <v>6941.7854284882715</v>
      </c>
      <c r="G596" s="20">
        <f t="shared" si="17"/>
        <v>4094265.0457223821</v>
      </c>
      <c r="H596">
        <f t="shared" si="18"/>
        <v>1E-3</v>
      </c>
      <c r="I596" s="20">
        <f t="shared" si="19"/>
        <v>11.217164508828445</v>
      </c>
      <c r="L596" s="3"/>
    </row>
    <row r="597" spans="4:12" ht="18">
      <c r="D597" s="3">
        <v>42232</v>
      </c>
      <c r="E597">
        <v>589.79999999999995</v>
      </c>
      <c r="F597" s="10">
        <v>6941.7854284882715</v>
      </c>
      <c r="G597" s="20">
        <f t="shared" si="17"/>
        <v>4094265.0457223821</v>
      </c>
      <c r="H597">
        <f t="shared" si="18"/>
        <v>1E-3</v>
      </c>
      <c r="I597" s="20">
        <f t="shared" si="19"/>
        <v>11.217164508828445</v>
      </c>
      <c r="L597" s="3"/>
    </row>
    <row r="598" spans="4:12" ht="18">
      <c r="D598" s="3">
        <v>42233</v>
      </c>
      <c r="E598">
        <v>590</v>
      </c>
      <c r="F598" s="10">
        <v>6941.7854284882715</v>
      </c>
      <c r="G598" s="20">
        <f t="shared" si="17"/>
        <v>4095653.40280808</v>
      </c>
      <c r="H598">
        <f t="shared" si="18"/>
        <v>1E-3</v>
      </c>
      <c r="I598" s="20">
        <f t="shared" si="19"/>
        <v>11.220968226871452</v>
      </c>
      <c r="L598" s="3"/>
    </row>
    <row r="599" spans="4:12" ht="18">
      <c r="D599" s="3">
        <v>42234</v>
      </c>
      <c r="E599">
        <v>590.16</v>
      </c>
      <c r="F599" s="10">
        <v>6941.7854284882715</v>
      </c>
      <c r="G599" s="20">
        <f t="shared" ref="G599:G662" si="20">F599*E599</f>
        <v>4096764.0884766378</v>
      </c>
      <c r="H599">
        <f t="shared" ref="H599:H662" si="21">IF(G599&lt;12000000,0.001,0.002)</f>
        <v>1E-3</v>
      </c>
      <c r="I599" s="20">
        <f t="shared" si="19"/>
        <v>11.224011201305856</v>
      </c>
      <c r="L599" s="3"/>
    </row>
    <row r="600" spans="4:12" ht="18">
      <c r="D600" s="3">
        <v>42235</v>
      </c>
      <c r="E600">
        <v>586.51</v>
      </c>
      <c r="F600" s="10">
        <v>6941.7854284882715</v>
      </c>
      <c r="G600" s="20">
        <f t="shared" si="20"/>
        <v>4071426.571662656</v>
      </c>
      <c r="H600">
        <f t="shared" si="21"/>
        <v>1E-3</v>
      </c>
      <c r="I600" s="20">
        <f t="shared" si="19"/>
        <v>11.154593347020976</v>
      </c>
      <c r="L600" s="3"/>
    </row>
    <row r="601" spans="4:12" ht="18">
      <c r="D601" s="3">
        <v>42236</v>
      </c>
      <c r="E601">
        <v>582.79999999999995</v>
      </c>
      <c r="F601" s="10">
        <v>6941.7854284882715</v>
      </c>
      <c r="G601" s="20">
        <f t="shared" si="20"/>
        <v>4045672.5477229641</v>
      </c>
      <c r="H601">
        <f t="shared" si="21"/>
        <v>1E-3</v>
      </c>
      <c r="I601" s="20">
        <f t="shared" si="19"/>
        <v>11.08403437732319</v>
      </c>
      <c r="L601" s="3"/>
    </row>
    <row r="602" spans="4:12" ht="18">
      <c r="D602" s="3">
        <v>42237</v>
      </c>
      <c r="E602">
        <v>578.70000000000005</v>
      </c>
      <c r="F602" s="10">
        <v>6941.7854284882715</v>
      </c>
      <c r="G602" s="20">
        <f t="shared" si="20"/>
        <v>4017211.2274661632</v>
      </c>
      <c r="H602">
        <f t="shared" si="21"/>
        <v>1E-3</v>
      </c>
      <c r="I602" s="20">
        <f t="shared" si="19"/>
        <v>11.006058157441542</v>
      </c>
      <c r="L602" s="3"/>
    </row>
    <row r="603" spans="4:12" ht="18">
      <c r="D603" s="3">
        <v>42238</v>
      </c>
      <c r="E603">
        <v>578.70000000000005</v>
      </c>
      <c r="F603" s="10">
        <v>6941.7854284882715</v>
      </c>
      <c r="G603" s="20">
        <f t="shared" si="20"/>
        <v>4017211.2274661632</v>
      </c>
      <c r="H603">
        <f t="shared" si="21"/>
        <v>1E-3</v>
      </c>
      <c r="I603" s="20">
        <f t="shared" si="19"/>
        <v>11.006058157441542</v>
      </c>
      <c r="L603" s="3"/>
    </row>
    <row r="604" spans="4:12" ht="18">
      <c r="D604" s="3">
        <v>42239</v>
      </c>
      <c r="E604">
        <v>578.70000000000005</v>
      </c>
      <c r="F604" s="10">
        <v>6941.7854284882715</v>
      </c>
      <c r="G604" s="20">
        <f t="shared" si="20"/>
        <v>4017211.2274661632</v>
      </c>
      <c r="H604">
        <f t="shared" si="21"/>
        <v>1E-3</v>
      </c>
      <c r="I604" s="20">
        <f t="shared" si="19"/>
        <v>11.006058157441542</v>
      </c>
      <c r="L604" s="3"/>
    </row>
    <row r="605" spans="4:12" ht="18">
      <c r="D605" s="3">
        <v>42240</v>
      </c>
      <c r="E605">
        <v>570.96</v>
      </c>
      <c r="F605" s="10">
        <v>6941.7854284882715</v>
      </c>
      <c r="G605" s="20">
        <f t="shared" si="20"/>
        <v>3963481.8082496636</v>
      </c>
      <c r="H605">
        <f t="shared" si="21"/>
        <v>1E-3</v>
      </c>
      <c r="I605" s="20">
        <f t="shared" si="19"/>
        <v>10.85885426917716</v>
      </c>
      <c r="L605" s="3"/>
    </row>
    <row r="606" spans="4:12" ht="18">
      <c r="D606" s="3">
        <v>42241</v>
      </c>
      <c r="E606">
        <v>576.82000000000005</v>
      </c>
      <c r="F606" s="10">
        <v>6941.7854284882715</v>
      </c>
      <c r="G606" s="20">
        <f t="shared" si="20"/>
        <v>4004160.6708606053</v>
      </c>
      <c r="H606">
        <f t="shared" si="21"/>
        <v>1E-3</v>
      </c>
      <c r="I606" s="20">
        <f t="shared" si="19"/>
        <v>10.970303207837276</v>
      </c>
      <c r="L606" s="3"/>
    </row>
    <row r="607" spans="4:12" ht="18">
      <c r="D607" s="3">
        <v>42242</v>
      </c>
      <c r="E607">
        <v>575.67999999999995</v>
      </c>
      <c r="F607" s="10">
        <v>6941.7854284882715</v>
      </c>
      <c r="G607" s="20">
        <f t="shared" si="20"/>
        <v>3996247.0354721276</v>
      </c>
      <c r="H607">
        <f t="shared" si="21"/>
        <v>1E-3</v>
      </c>
      <c r="I607" s="20">
        <f t="shared" si="19"/>
        <v>10.948622014992131</v>
      </c>
      <c r="L607" s="3"/>
    </row>
    <row r="608" spans="4:12" ht="18">
      <c r="D608" s="3">
        <v>42243</v>
      </c>
      <c r="E608">
        <v>581.03</v>
      </c>
      <c r="F608" s="10">
        <v>6941.7854284882715</v>
      </c>
      <c r="G608" s="20">
        <f t="shared" si="20"/>
        <v>4033385.5875145402</v>
      </c>
      <c r="H608">
        <f t="shared" si="21"/>
        <v>1E-3</v>
      </c>
      <c r="I608" s="20">
        <f t="shared" si="19"/>
        <v>11.050371472642576</v>
      </c>
      <c r="L608" s="3"/>
    </row>
    <row r="609" spans="4:12" ht="18">
      <c r="D609" s="3">
        <v>42244</v>
      </c>
      <c r="E609">
        <v>581.52</v>
      </c>
      <c r="F609" s="10">
        <v>6941.7854284882715</v>
      </c>
      <c r="G609" s="20">
        <f t="shared" si="20"/>
        <v>4036787.0623744996</v>
      </c>
      <c r="H609">
        <f t="shared" si="21"/>
        <v>1E-3</v>
      </c>
      <c r="I609" s="20">
        <f t="shared" si="19"/>
        <v>11.059690581847944</v>
      </c>
      <c r="L609" s="3"/>
    </row>
    <row r="610" spans="4:12" ht="18">
      <c r="D610" s="3">
        <v>42245</v>
      </c>
      <c r="E610">
        <v>581.52</v>
      </c>
      <c r="F610" s="10">
        <v>6941.7854284882715</v>
      </c>
      <c r="G610" s="20">
        <f t="shared" si="20"/>
        <v>4036787.0623744996</v>
      </c>
      <c r="H610">
        <f t="shared" si="21"/>
        <v>1E-3</v>
      </c>
      <c r="I610" s="20">
        <f t="shared" si="19"/>
        <v>11.059690581847944</v>
      </c>
      <c r="L610" s="3"/>
    </row>
    <row r="611" spans="4:12" ht="18">
      <c r="D611" s="3">
        <v>42246</v>
      </c>
      <c r="E611">
        <v>581.52</v>
      </c>
      <c r="F611" s="10">
        <v>6941.7854284882715</v>
      </c>
      <c r="G611" s="20">
        <f t="shared" si="20"/>
        <v>4036787.0623744996</v>
      </c>
      <c r="H611">
        <f t="shared" si="21"/>
        <v>1E-3</v>
      </c>
      <c r="I611" s="20">
        <f t="shared" si="19"/>
        <v>11.059690581847944</v>
      </c>
      <c r="L611" s="3"/>
    </row>
    <row r="612" spans="4:12" ht="18">
      <c r="D612" s="3">
        <v>42247</v>
      </c>
      <c r="E612">
        <v>580.36</v>
      </c>
      <c r="F612" s="10">
        <v>6941.7854284882715</v>
      </c>
      <c r="G612" s="20">
        <f t="shared" si="20"/>
        <v>4028734.5912774531</v>
      </c>
      <c r="H612">
        <f t="shared" si="21"/>
        <v>1E-3</v>
      </c>
      <c r="I612" s="20">
        <f t="shared" si="19"/>
        <v>11.037629017198501</v>
      </c>
      <c r="L612" s="3"/>
    </row>
    <row r="613" spans="4:12" ht="18">
      <c r="D613" s="3">
        <v>42248</v>
      </c>
      <c r="E613">
        <v>576.95000000000005</v>
      </c>
      <c r="F613" s="10">
        <v>6941.7854284882715</v>
      </c>
      <c r="G613" s="20">
        <f t="shared" si="20"/>
        <v>4005063.1029663086</v>
      </c>
      <c r="H613">
        <f t="shared" si="21"/>
        <v>1E-3</v>
      </c>
      <c r="I613" s="20">
        <f t="shared" si="19"/>
        <v>10.972775624565228</v>
      </c>
      <c r="L613" s="3"/>
    </row>
    <row r="614" spans="4:12" ht="18">
      <c r="D614" s="3">
        <v>42249</v>
      </c>
      <c r="E614">
        <v>577.85</v>
      </c>
      <c r="F614" s="10">
        <v>6941.7854284882715</v>
      </c>
      <c r="G614" s="20">
        <f t="shared" si="20"/>
        <v>4011310.7098519476</v>
      </c>
      <c r="H614">
        <f t="shared" si="21"/>
        <v>1E-3</v>
      </c>
      <c r="I614" s="20">
        <f t="shared" si="19"/>
        <v>10.98989235575876</v>
      </c>
      <c r="L614" s="3"/>
    </row>
    <row r="615" spans="4:12" ht="18">
      <c r="D615" s="3">
        <v>42250</v>
      </c>
      <c r="E615">
        <v>581.09</v>
      </c>
      <c r="F615" s="10">
        <v>6941.7854284882715</v>
      </c>
      <c r="G615" s="20">
        <f t="shared" si="20"/>
        <v>4033802.0946402499</v>
      </c>
      <c r="H615">
        <f t="shared" si="21"/>
        <v>1E-3</v>
      </c>
      <c r="I615" s="20">
        <f t="shared" si="19"/>
        <v>11.051512588055479</v>
      </c>
      <c r="L615" s="3"/>
    </row>
    <row r="616" spans="4:12" ht="18">
      <c r="D616" s="3">
        <v>42251</v>
      </c>
      <c r="E616">
        <v>578.08000000000004</v>
      </c>
      <c r="F616" s="10">
        <v>6941.7854284882715</v>
      </c>
      <c r="G616" s="20">
        <f t="shared" si="20"/>
        <v>4012907.3205005</v>
      </c>
      <c r="H616">
        <f t="shared" si="21"/>
        <v>1E-3</v>
      </c>
      <c r="I616" s="20">
        <f t="shared" si="19"/>
        <v>10.99426663150822</v>
      </c>
      <c r="L616" s="3"/>
    </row>
    <row r="617" spans="4:12" ht="18">
      <c r="D617" s="3">
        <v>42252</v>
      </c>
      <c r="E617">
        <v>578.08000000000004</v>
      </c>
      <c r="F617" s="10">
        <v>6941.7854284882715</v>
      </c>
      <c r="G617" s="20">
        <f t="shared" si="20"/>
        <v>4012907.3205005</v>
      </c>
      <c r="H617">
        <f t="shared" si="21"/>
        <v>1E-3</v>
      </c>
      <c r="I617" s="20">
        <f t="shared" si="19"/>
        <v>10.99426663150822</v>
      </c>
      <c r="L617" s="3"/>
    </row>
    <row r="618" spans="4:12" ht="18">
      <c r="D618" s="3">
        <v>42253</v>
      </c>
      <c r="E618">
        <v>578.08000000000004</v>
      </c>
      <c r="F618" s="10">
        <v>6941.7854284882715</v>
      </c>
      <c r="G618" s="20">
        <f t="shared" si="20"/>
        <v>4012907.3205005</v>
      </c>
      <c r="H618">
        <f t="shared" si="21"/>
        <v>1E-3</v>
      </c>
      <c r="I618" s="20">
        <f t="shared" si="19"/>
        <v>10.99426663150822</v>
      </c>
      <c r="L618" s="3"/>
    </row>
    <row r="619" spans="4:12" ht="18">
      <c r="D619" s="3">
        <v>42254</v>
      </c>
      <c r="E619">
        <v>578.24</v>
      </c>
      <c r="F619" s="10">
        <v>6941.7854284882715</v>
      </c>
      <c r="G619" s="20">
        <f t="shared" si="20"/>
        <v>4014018.0061690584</v>
      </c>
      <c r="H619">
        <f t="shared" si="21"/>
        <v>1E-3</v>
      </c>
      <c r="I619" s="20">
        <f t="shared" si="19"/>
        <v>10.997309605942625</v>
      </c>
      <c r="L619" s="3"/>
    </row>
    <row r="620" spans="4:12" ht="18">
      <c r="D620" s="3">
        <v>42255</v>
      </c>
      <c r="E620">
        <v>580.49</v>
      </c>
      <c r="F620" s="10">
        <v>6941.7854284882715</v>
      </c>
      <c r="G620" s="20">
        <f t="shared" si="20"/>
        <v>4029637.0233831569</v>
      </c>
      <c r="H620">
        <f t="shared" si="21"/>
        <v>1E-3</v>
      </c>
      <c r="I620" s="20">
        <f t="shared" si="19"/>
        <v>11.040101433926457</v>
      </c>
      <c r="L620" s="3"/>
    </row>
    <row r="621" spans="4:12" ht="18">
      <c r="D621" s="3">
        <v>42256</v>
      </c>
      <c r="E621">
        <v>582.07000000000005</v>
      </c>
      <c r="F621" s="10">
        <v>6941.7854284882715</v>
      </c>
      <c r="G621" s="20">
        <f t="shared" si="20"/>
        <v>4040605.0443601687</v>
      </c>
      <c r="H621">
        <f t="shared" si="21"/>
        <v>1E-3</v>
      </c>
      <c r="I621" s="20">
        <f t="shared" si="19"/>
        <v>11.070150806466216</v>
      </c>
      <c r="L621" s="3"/>
    </row>
    <row r="622" spans="4:12" ht="18">
      <c r="D622" s="3">
        <v>42257</v>
      </c>
      <c r="E622">
        <v>580.66</v>
      </c>
      <c r="F622" s="10">
        <v>6941.7854284882715</v>
      </c>
      <c r="G622" s="20">
        <f t="shared" si="20"/>
        <v>4030817.1269059996</v>
      </c>
      <c r="H622">
        <f t="shared" si="21"/>
        <v>1E-3</v>
      </c>
      <c r="I622" s="20">
        <f t="shared" si="19"/>
        <v>11.043334594263014</v>
      </c>
      <c r="L622" s="3"/>
    </row>
    <row r="623" spans="4:12" ht="18">
      <c r="D623" s="3">
        <v>42258</v>
      </c>
      <c r="E623">
        <v>579.27</v>
      </c>
      <c r="F623" s="10">
        <v>6941.7854284882715</v>
      </c>
      <c r="G623" s="20">
        <f t="shared" si="20"/>
        <v>4021168.0451604007</v>
      </c>
      <c r="H623">
        <f t="shared" si="21"/>
        <v>1E-3</v>
      </c>
      <c r="I623" s="20">
        <f t="shared" si="19"/>
        <v>11.016898753864112</v>
      </c>
      <c r="L623" s="3"/>
    </row>
    <row r="624" spans="4:12" ht="18">
      <c r="D624" s="3">
        <v>42259</v>
      </c>
      <c r="E624">
        <v>579.27</v>
      </c>
      <c r="F624" s="10">
        <v>6941.7854284882715</v>
      </c>
      <c r="G624" s="20">
        <f t="shared" si="20"/>
        <v>4021168.0451604007</v>
      </c>
      <c r="H624">
        <f t="shared" si="21"/>
        <v>1E-3</v>
      </c>
      <c r="I624" s="20">
        <f t="shared" si="19"/>
        <v>11.016898753864112</v>
      </c>
      <c r="L624" s="3"/>
    </row>
    <row r="625" spans="4:12" ht="18">
      <c r="D625" s="3">
        <v>42260</v>
      </c>
      <c r="E625">
        <v>579.27</v>
      </c>
      <c r="F625" s="10">
        <v>6941.7854284882715</v>
      </c>
      <c r="G625" s="20">
        <f t="shared" si="20"/>
        <v>4021168.0451604007</v>
      </c>
      <c r="H625">
        <f t="shared" si="21"/>
        <v>1E-3</v>
      </c>
      <c r="I625" s="20">
        <f t="shared" si="19"/>
        <v>11.016898753864112</v>
      </c>
      <c r="L625" s="3"/>
    </row>
    <row r="626" spans="4:12" ht="18">
      <c r="D626" s="3">
        <v>42261</v>
      </c>
      <c r="E626">
        <v>578.24</v>
      </c>
      <c r="F626" s="10">
        <v>6941.7854284882715</v>
      </c>
      <c r="G626" s="20">
        <f t="shared" si="20"/>
        <v>4014018.0061690584</v>
      </c>
      <c r="H626">
        <f t="shared" si="21"/>
        <v>1E-3</v>
      </c>
      <c r="I626" s="20">
        <f t="shared" si="19"/>
        <v>10.997309605942625</v>
      </c>
      <c r="L626" s="3"/>
    </row>
    <row r="627" spans="4:12" ht="18">
      <c r="D627" s="3">
        <v>42262</v>
      </c>
      <c r="E627">
        <v>578.53</v>
      </c>
      <c r="F627" s="10">
        <v>6941.7854284882715</v>
      </c>
      <c r="G627" s="20">
        <f t="shared" si="20"/>
        <v>4016031.1239433195</v>
      </c>
      <c r="H627">
        <f t="shared" si="21"/>
        <v>1E-3</v>
      </c>
      <c r="I627" s="20">
        <f t="shared" si="19"/>
        <v>11.002824997104986</v>
      </c>
      <c r="L627" s="3"/>
    </row>
    <row r="628" spans="4:12" ht="18">
      <c r="D628" s="3">
        <v>42263</v>
      </c>
      <c r="E628">
        <v>580.36</v>
      </c>
      <c r="F628" s="10">
        <v>6941.7854284882715</v>
      </c>
      <c r="G628" s="20">
        <f t="shared" si="20"/>
        <v>4028734.5912774531</v>
      </c>
      <c r="H628">
        <f t="shared" si="21"/>
        <v>1E-3</v>
      </c>
      <c r="I628" s="20">
        <f t="shared" si="19"/>
        <v>11.037629017198501</v>
      </c>
      <c r="L628" s="3"/>
    </row>
    <row r="629" spans="4:12" ht="18">
      <c r="D629" s="3">
        <v>42264</v>
      </c>
      <c r="E629">
        <v>580.49</v>
      </c>
      <c r="F629" s="10">
        <v>6941.7854284882715</v>
      </c>
      <c r="G629" s="20">
        <f t="shared" si="20"/>
        <v>4029637.0233831569</v>
      </c>
      <c r="H629">
        <f t="shared" si="21"/>
        <v>1E-3</v>
      </c>
      <c r="I629" s="20">
        <f t="shared" si="19"/>
        <v>11.040101433926457</v>
      </c>
      <c r="L629" s="3"/>
    </row>
    <row r="630" spans="4:12" ht="18">
      <c r="D630" s="3">
        <v>42265</v>
      </c>
      <c r="E630">
        <v>578.12</v>
      </c>
      <c r="F630" s="10">
        <v>6941.7854284882715</v>
      </c>
      <c r="G630" s="20">
        <f t="shared" si="20"/>
        <v>4013184.9919176395</v>
      </c>
      <c r="H630">
        <f t="shared" si="21"/>
        <v>1E-3</v>
      </c>
      <c r="I630" s="20">
        <f t="shared" si="19"/>
        <v>10.995027375116821</v>
      </c>
      <c r="L630" s="3"/>
    </row>
    <row r="631" spans="4:12" ht="18">
      <c r="D631" s="3">
        <v>42266</v>
      </c>
      <c r="E631">
        <v>578.12</v>
      </c>
      <c r="F631" s="10">
        <v>6941.7854284882715</v>
      </c>
      <c r="G631" s="20">
        <f t="shared" si="20"/>
        <v>4013184.9919176395</v>
      </c>
      <c r="H631">
        <f t="shared" si="21"/>
        <v>1E-3</v>
      </c>
      <c r="I631" s="20">
        <f t="shared" si="19"/>
        <v>10.995027375116821</v>
      </c>
      <c r="L631" s="3"/>
    </row>
    <row r="632" spans="4:12" ht="18">
      <c r="D632" s="3">
        <v>42267</v>
      </c>
      <c r="E632">
        <v>578.12</v>
      </c>
      <c r="F632" s="10">
        <v>6941.7854284882715</v>
      </c>
      <c r="G632" s="20">
        <f t="shared" si="20"/>
        <v>4013184.9919176395</v>
      </c>
      <c r="H632">
        <f t="shared" si="21"/>
        <v>1E-3</v>
      </c>
      <c r="I632" s="20">
        <f t="shared" ref="I632:I695" si="22">H632*G632/365</f>
        <v>10.995027375116821</v>
      </c>
      <c r="L632" s="3"/>
    </row>
    <row r="633" spans="4:12" ht="18">
      <c r="D633" s="3">
        <v>42268</v>
      </c>
      <c r="E633">
        <v>578.87</v>
      </c>
      <c r="F633" s="10">
        <v>6941.7854284882715</v>
      </c>
      <c r="G633" s="20">
        <f t="shared" si="20"/>
        <v>4018391.3309890055</v>
      </c>
      <c r="H633">
        <f t="shared" si="21"/>
        <v>1E-3</v>
      </c>
      <c r="I633" s="20">
        <f t="shared" si="22"/>
        <v>11.009291317778096</v>
      </c>
      <c r="L633" s="3"/>
    </row>
    <row r="634" spans="4:12" ht="18">
      <c r="D634" s="3">
        <v>42269</v>
      </c>
      <c r="E634">
        <v>574.33000000000004</v>
      </c>
      <c r="F634" s="10">
        <v>6941.7854284882715</v>
      </c>
      <c r="G634" s="20">
        <f t="shared" si="20"/>
        <v>3986875.6251436691</v>
      </c>
      <c r="H634">
        <f t="shared" si="21"/>
        <v>1E-3</v>
      </c>
      <c r="I634" s="20">
        <f t="shared" si="22"/>
        <v>10.922946918201834</v>
      </c>
      <c r="L634" s="3"/>
    </row>
    <row r="635" spans="4:12" ht="18">
      <c r="D635" s="3">
        <v>42270</v>
      </c>
      <c r="E635">
        <v>574.54999999999995</v>
      </c>
      <c r="F635" s="10">
        <v>6941.7854284882715</v>
      </c>
      <c r="G635" s="20">
        <f t="shared" si="20"/>
        <v>3988402.8179379362</v>
      </c>
      <c r="H635">
        <f t="shared" si="21"/>
        <v>1E-3</v>
      </c>
      <c r="I635" s="20">
        <f t="shared" si="22"/>
        <v>10.927131008049139</v>
      </c>
      <c r="L635" s="3"/>
    </row>
    <row r="636" spans="4:12" ht="18">
      <c r="D636" s="3">
        <v>42271</v>
      </c>
      <c r="E636">
        <v>572.15</v>
      </c>
      <c r="F636" s="10">
        <v>6941.7854284882715</v>
      </c>
      <c r="G636" s="20">
        <f t="shared" si="20"/>
        <v>3971742.5329095642</v>
      </c>
      <c r="H636">
        <f t="shared" si="21"/>
        <v>1E-3</v>
      </c>
      <c r="I636" s="20">
        <f t="shared" si="22"/>
        <v>10.881486391533054</v>
      </c>
      <c r="L636" s="3"/>
    </row>
    <row r="637" spans="4:12" ht="18">
      <c r="D637" s="3">
        <v>42272</v>
      </c>
      <c r="E637">
        <v>575.32000000000005</v>
      </c>
      <c r="F637" s="10">
        <v>6941.7854284882715</v>
      </c>
      <c r="G637" s="20">
        <f t="shared" si="20"/>
        <v>3993747.9927178728</v>
      </c>
      <c r="H637">
        <f t="shared" si="21"/>
        <v>1E-3</v>
      </c>
      <c r="I637" s="20">
        <f t="shared" si="22"/>
        <v>10.941775322514721</v>
      </c>
      <c r="L637" s="3"/>
    </row>
    <row r="638" spans="4:12" ht="18">
      <c r="D638" s="3">
        <v>42273</v>
      </c>
      <c r="E638">
        <v>575.32000000000005</v>
      </c>
      <c r="F638" s="10">
        <v>6941.7854284882715</v>
      </c>
      <c r="G638" s="20">
        <f t="shared" si="20"/>
        <v>3993747.9927178728</v>
      </c>
      <c r="H638">
        <f t="shared" si="21"/>
        <v>1E-3</v>
      </c>
      <c r="I638" s="20">
        <f t="shared" si="22"/>
        <v>10.941775322514721</v>
      </c>
      <c r="L638" s="3"/>
    </row>
    <row r="639" spans="4:12" ht="18">
      <c r="D639" s="3">
        <v>42274</v>
      </c>
      <c r="E639">
        <v>575.32000000000005</v>
      </c>
      <c r="F639" s="10">
        <v>6941.7854284882715</v>
      </c>
      <c r="G639" s="20">
        <f t="shared" si="20"/>
        <v>3993747.9927178728</v>
      </c>
      <c r="H639">
        <f t="shared" si="21"/>
        <v>1E-3</v>
      </c>
      <c r="I639" s="20">
        <f t="shared" si="22"/>
        <v>10.941775322514721</v>
      </c>
      <c r="L639" s="3"/>
    </row>
    <row r="640" spans="4:12" ht="18">
      <c r="D640" s="3">
        <v>42275</v>
      </c>
      <c r="E640">
        <v>571.92999999999995</v>
      </c>
      <c r="F640" s="10">
        <v>6941.7854284882715</v>
      </c>
      <c r="G640" s="20">
        <f t="shared" si="20"/>
        <v>3970215.3401152967</v>
      </c>
      <c r="H640">
        <f t="shared" si="21"/>
        <v>1E-3</v>
      </c>
      <c r="I640" s="20">
        <f t="shared" si="22"/>
        <v>10.877302301685745</v>
      </c>
      <c r="L640" s="3"/>
    </row>
    <row r="641" spans="4:12" ht="18">
      <c r="D641" s="3">
        <v>42276</v>
      </c>
      <c r="E641">
        <v>571.45000000000005</v>
      </c>
      <c r="F641" s="10">
        <v>6941.7854284882715</v>
      </c>
      <c r="G641" s="20">
        <f t="shared" si="20"/>
        <v>3966883.283109623</v>
      </c>
      <c r="H641">
        <f t="shared" si="21"/>
        <v>1E-3</v>
      </c>
      <c r="I641" s="20">
        <f t="shared" si="22"/>
        <v>10.868173378382528</v>
      </c>
      <c r="L641" s="3"/>
    </row>
    <row r="642" spans="4:12" ht="18">
      <c r="D642" s="3">
        <v>42277</v>
      </c>
      <c r="E642">
        <v>574.39</v>
      </c>
      <c r="F642" s="10">
        <v>6941.7854284882715</v>
      </c>
      <c r="G642" s="20">
        <f t="shared" si="20"/>
        <v>3987292.1322693783</v>
      </c>
      <c r="H642">
        <f t="shared" si="21"/>
        <v>1E-3</v>
      </c>
      <c r="I642" s="20">
        <f t="shared" si="22"/>
        <v>10.924088033614735</v>
      </c>
      <c r="L642" s="3"/>
    </row>
    <row r="643" spans="4:12" ht="18">
      <c r="D643" s="3">
        <v>42278</v>
      </c>
      <c r="E643">
        <v>573.03</v>
      </c>
      <c r="F643" s="10">
        <v>6941.7854284882715</v>
      </c>
      <c r="G643" s="20">
        <f t="shared" si="20"/>
        <v>3977851.304086634</v>
      </c>
      <c r="H643">
        <f t="shared" si="21"/>
        <v>1E-3</v>
      </c>
      <c r="I643" s="20">
        <f t="shared" si="22"/>
        <v>10.898222750922285</v>
      </c>
      <c r="L643" s="3"/>
    </row>
    <row r="644" spans="4:12" ht="18">
      <c r="D644" s="3">
        <v>42279</v>
      </c>
      <c r="E644">
        <v>573.82000000000005</v>
      </c>
      <c r="F644" s="10">
        <v>6941.7854284882715</v>
      </c>
      <c r="G644" s="20">
        <f t="shared" si="20"/>
        <v>3983335.3145751404</v>
      </c>
      <c r="H644">
        <f t="shared" si="21"/>
        <v>1E-3</v>
      </c>
      <c r="I644" s="20">
        <f t="shared" si="22"/>
        <v>10.913247437192165</v>
      </c>
      <c r="L644" s="3"/>
    </row>
    <row r="645" spans="4:12" ht="18">
      <c r="D645" s="3">
        <v>42280</v>
      </c>
      <c r="E645">
        <v>573.82000000000005</v>
      </c>
      <c r="F645" s="10">
        <v>6941.7854284882715</v>
      </c>
      <c r="G645" s="20">
        <f t="shared" si="20"/>
        <v>3983335.3145751404</v>
      </c>
      <c r="H645">
        <f t="shared" si="21"/>
        <v>1E-3</v>
      </c>
      <c r="I645" s="20">
        <f t="shared" si="22"/>
        <v>10.913247437192165</v>
      </c>
      <c r="L645" s="3"/>
    </row>
    <row r="646" spans="4:12" ht="18">
      <c r="D646" s="3">
        <v>42281</v>
      </c>
      <c r="E646">
        <v>573.82000000000005</v>
      </c>
      <c r="F646" s="10">
        <v>6941.7854284882715</v>
      </c>
      <c r="G646" s="20">
        <f t="shared" si="20"/>
        <v>3983335.3145751404</v>
      </c>
      <c r="H646">
        <f t="shared" si="21"/>
        <v>1E-3</v>
      </c>
      <c r="I646" s="20">
        <f t="shared" si="22"/>
        <v>10.913247437192165</v>
      </c>
      <c r="L646" s="3"/>
    </row>
    <row r="647" spans="4:12" ht="18">
      <c r="D647" s="3">
        <v>42282</v>
      </c>
      <c r="E647">
        <v>578.24</v>
      </c>
      <c r="F647" s="10">
        <v>6941.7854284882715</v>
      </c>
      <c r="G647" s="20">
        <f t="shared" si="20"/>
        <v>4014018.0061690584</v>
      </c>
      <c r="H647">
        <f t="shared" si="21"/>
        <v>1E-3</v>
      </c>
      <c r="I647" s="20">
        <f t="shared" si="22"/>
        <v>10.997309605942625</v>
      </c>
      <c r="L647" s="3"/>
    </row>
    <row r="648" spans="4:12" ht="18">
      <c r="D648" s="3">
        <v>42283</v>
      </c>
      <c r="E648">
        <v>580.19000000000005</v>
      </c>
      <c r="F648" s="10">
        <v>6941.7854284882715</v>
      </c>
      <c r="G648" s="20">
        <f t="shared" si="20"/>
        <v>4027554.4877546104</v>
      </c>
      <c r="H648">
        <f t="shared" si="21"/>
        <v>1E-3</v>
      </c>
      <c r="I648" s="20">
        <f t="shared" si="22"/>
        <v>11.034395856861947</v>
      </c>
      <c r="L648" s="3"/>
    </row>
    <row r="649" spans="4:12" ht="18">
      <c r="D649" s="3">
        <v>42284</v>
      </c>
      <c r="E649">
        <v>580.96</v>
      </c>
      <c r="F649" s="10">
        <v>6941.7854284882715</v>
      </c>
      <c r="G649" s="20">
        <f t="shared" si="20"/>
        <v>4032899.6625345466</v>
      </c>
      <c r="H649">
        <f t="shared" si="21"/>
        <v>1E-3</v>
      </c>
      <c r="I649" s="20">
        <f t="shared" si="22"/>
        <v>11.049040171327524</v>
      </c>
      <c r="L649" s="3"/>
    </row>
    <row r="650" spans="4:12" ht="18">
      <c r="D650" s="3">
        <v>42285</v>
      </c>
      <c r="E650">
        <v>581.26</v>
      </c>
      <c r="F650" s="10">
        <v>6941.7854284882715</v>
      </c>
      <c r="G650" s="20">
        <f t="shared" si="20"/>
        <v>4034982.1981630926</v>
      </c>
      <c r="H650">
        <f t="shared" si="21"/>
        <v>1E-3</v>
      </c>
      <c r="I650" s="20">
        <f t="shared" si="22"/>
        <v>11.054745748392035</v>
      </c>
      <c r="L650" s="3"/>
    </row>
    <row r="651" spans="4:12" ht="18">
      <c r="D651" s="3">
        <v>42286</v>
      </c>
      <c r="E651">
        <v>582.08000000000004</v>
      </c>
      <c r="F651" s="10">
        <v>6941.7854284882715</v>
      </c>
      <c r="G651" s="20">
        <f t="shared" si="20"/>
        <v>4040674.4622144531</v>
      </c>
      <c r="H651">
        <f t="shared" si="21"/>
        <v>1E-3</v>
      </c>
      <c r="I651" s="20">
        <f t="shared" si="22"/>
        <v>11.070340992368365</v>
      </c>
      <c r="L651" s="3"/>
    </row>
    <row r="652" spans="4:12" ht="18">
      <c r="D652" s="3">
        <v>42287</v>
      </c>
      <c r="E652">
        <v>582.08000000000004</v>
      </c>
      <c r="F652" s="10">
        <v>6941.7854284882715</v>
      </c>
      <c r="G652" s="20">
        <f t="shared" si="20"/>
        <v>4040674.4622144531</v>
      </c>
      <c r="H652">
        <f t="shared" si="21"/>
        <v>1E-3</v>
      </c>
      <c r="I652" s="20">
        <f t="shared" si="22"/>
        <v>11.070340992368365</v>
      </c>
      <c r="L652" s="3"/>
    </row>
    <row r="653" spans="4:12" ht="18">
      <c r="D653" s="3">
        <v>42288</v>
      </c>
      <c r="E653">
        <v>582.08000000000004</v>
      </c>
      <c r="F653" s="10">
        <v>6941.7854284882715</v>
      </c>
      <c r="G653" s="20">
        <f t="shared" si="20"/>
        <v>4040674.4622144531</v>
      </c>
      <c r="H653">
        <f t="shared" si="21"/>
        <v>1E-3</v>
      </c>
      <c r="I653" s="20">
        <f t="shared" si="22"/>
        <v>11.070340992368365</v>
      </c>
      <c r="L653" s="3"/>
    </row>
    <row r="654" spans="4:12" ht="18">
      <c r="D654" s="3">
        <v>42289</v>
      </c>
      <c r="E654">
        <v>580.80999999999995</v>
      </c>
      <c r="F654" s="10">
        <v>6941.7854284882715</v>
      </c>
      <c r="G654" s="20">
        <f t="shared" si="20"/>
        <v>4031858.3947202726</v>
      </c>
      <c r="H654">
        <f t="shared" si="21"/>
        <v>1E-3</v>
      </c>
      <c r="I654" s="20">
        <f t="shared" si="22"/>
        <v>11.046187382795267</v>
      </c>
      <c r="L654" s="3"/>
    </row>
    <row r="655" spans="4:12" ht="18">
      <c r="D655" s="3">
        <v>42290</v>
      </c>
      <c r="E655">
        <v>578.55999999999995</v>
      </c>
      <c r="F655" s="10">
        <v>6941.7854284882715</v>
      </c>
      <c r="G655" s="20">
        <f t="shared" si="20"/>
        <v>4016239.3775061741</v>
      </c>
      <c r="H655">
        <f t="shared" si="21"/>
        <v>1E-3</v>
      </c>
      <c r="I655" s="20">
        <f t="shared" si="22"/>
        <v>11.003395554811435</v>
      </c>
      <c r="L655" s="3"/>
    </row>
    <row r="656" spans="4:12" ht="18">
      <c r="D656" s="3">
        <v>42291</v>
      </c>
      <c r="E656">
        <v>577.54</v>
      </c>
      <c r="F656" s="10">
        <v>6941.7854284882715</v>
      </c>
      <c r="G656" s="20">
        <f t="shared" si="20"/>
        <v>4009158.7563691163</v>
      </c>
      <c r="H656">
        <f t="shared" si="21"/>
        <v>1E-3</v>
      </c>
      <c r="I656" s="20">
        <f t="shared" si="22"/>
        <v>10.983996592792099</v>
      </c>
      <c r="L656" s="3"/>
    </row>
    <row r="657" spans="4:12" ht="18">
      <c r="D657" s="3">
        <v>42292</v>
      </c>
      <c r="E657">
        <v>579</v>
      </c>
      <c r="F657" s="10">
        <v>6941.7854284882715</v>
      </c>
      <c r="G657" s="20">
        <f t="shared" si="20"/>
        <v>4019293.7630947093</v>
      </c>
      <c r="H657">
        <f t="shared" si="21"/>
        <v>1E-3</v>
      </c>
      <c r="I657" s="20">
        <f t="shared" si="22"/>
        <v>11.011763734506053</v>
      </c>
      <c r="L657" s="3"/>
    </row>
    <row r="658" spans="4:12" ht="18">
      <c r="D658" s="3">
        <v>42293</v>
      </c>
      <c r="E658">
        <v>579.57000000000005</v>
      </c>
      <c r="F658" s="10">
        <v>6941.7854284882715</v>
      </c>
      <c r="G658" s="20">
        <f t="shared" si="20"/>
        <v>4023250.5807889476</v>
      </c>
      <c r="H658">
        <f t="shared" si="21"/>
        <v>1E-3</v>
      </c>
      <c r="I658" s="20">
        <f t="shared" si="22"/>
        <v>11.022604330928624</v>
      </c>
      <c r="L658" s="3"/>
    </row>
    <row r="659" spans="4:12" ht="18">
      <c r="D659" s="3">
        <v>42294</v>
      </c>
      <c r="E659">
        <v>579.57000000000005</v>
      </c>
      <c r="F659" s="10">
        <v>6941.7854284882715</v>
      </c>
      <c r="G659" s="20">
        <f t="shared" si="20"/>
        <v>4023250.5807889476</v>
      </c>
      <c r="H659">
        <f t="shared" si="21"/>
        <v>1E-3</v>
      </c>
      <c r="I659" s="20">
        <f t="shared" si="22"/>
        <v>11.022604330928624</v>
      </c>
      <c r="L659" s="3"/>
    </row>
    <row r="660" spans="4:12" ht="18">
      <c r="D660" s="3">
        <v>42295</v>
      </c>
      <c r="E660">
        <v>579.57000000000005</v>
      </c>
      <c r="F660" s="10">
        <v>6941.7854284882715</v>
      </c>
      <c r="G660" s="20">
        <f t="shared" si="20"/>
        <v>4023250.5807889476</v>
      </c>
      <c r="H660">
        <f t="shared" si="21"/>
        <v>1E-3</v>
      </c>
      <c r="I660" s="20">
        <f t="shared" si="22"/>
        <v>11.022604330928624</v>
      </c>
      <c r="L660" s="3"/>
    </row>
    <row r="661" spans="4:12" ht="18">
      <c r="D661" s="3">
        <v>42296</v>
      </c>
      <c r="E661">
        <v>580.67999999999995</v>
      </c>
      <c r="F661" s="10">
        <v>6941.7854284882715</v>
      </c>
      <c r="G661" s="20">
        <f t="shared" si="20"/>
        <v>4030955.9626145693</v>
      </c>
      <c r="H661">
        <f t="shared" si="21"/>
        <v>1E-3</v>
      </c>
      <c r="I661" s="20">
        <f t="shared" si="22"/>
        <v>11.043714966067313</v>
      </c>
      <c r="L661" s="3"/>
    </row>
    <row r="662" spans="4:12" ht="18">
      <c r="D662" s="3">
        <v>42297</v>
      </c>
      <c r="E662">
        <v>579.53</v>
      </c>
      <c r="F662" s="10">
        <v>6941.7854284882715</v>
      </c>
      <c r="G662" s="20">
        <f t="shared" si="20"/>
        <v>4022972.9093718077</v>
      </c>
      <c r="H662">
        <f t="shared" si="21"/>
        <v>1E-3</v>
      </c>
      <c r="I662" s="20">
        <f t="shared" si="22"/>
        <v>11.021843587320022</v>
      </c>
      <c r="L662" s="3"/>
    </row>
    <row r="663" spans="4:12" ht="18">
      <c r="D663" s="3">
        <v>42298</v>
      </c>
      <c r="E663">
        <v>580.47</v>
      </c>
      <c r="F663" s="10">
        <v>6941.7854284882715</v>
      </c>
      <c r="G663" s="20">
        <f t="shared" ref="G663:G669" si="23">F663*E663</f>
        <v>4029498.1876745871</v>
      </c>
      <c r="H663">
        <f t="shared" ref="H663:H726" si="24">IF(G663&lt;12000000,0.001,0.002)</f>
        <v>1E-3</v>
      </c>
      <c r="I663" s="20">
        <f t="shared" si="22"/>
        <v>11.039721062122156</v>
      </c>
      <c r="L663" s="3"/>
    </row>
    <row r="664" spans="4:12" ht="18">
      <c r="D664" s="3">
        <v>42299</v>
      </c>
      <c r="E664">
        <v>583.67999999999995</v>
      </c>
      <c r="F664" s="10">
        <v>6941.7854284882715</v>
      </c>
      <c r="G664" s="20">
        <f t="shared" si="23"/>
        <v>4051781.3189000338</v>
      </c>
      <c r="H664">
        <f t="shared" si="24"/>
        <v>1E-3</v>
      </c>
      <c r="I664" s="20">
        <f t="shared" si="22"/>
        <v>11.100770736712422</v>
      </c>
      <c r="L664" s="3"/>
    </row>
    <row r="665" spans="4:12" ht="18">
      <c r="D665" s="3">
        <v>42300</v>
      </c>
      <c r="E665">
        <v>588.77</v>
      </c>
      <c r="F665" s="10">
        <v>6941.7854284882715</v>
      </c>
      <c r="G665" s="20">
        <f t="shared" si="23"/>
        <v>4087115.0067310394</v>
      </c>
      <c r="H665">
        <f t="shared" si="24"/>
        <v>1E-3</v>
      </c>
      <c r="I665" s="20">
        <f t="shared" si="22"/>
        <v>11.197575360906958</v>
      </c>
      <c r="L665" s="3"/>
    </row>
    <row r="666" spans="4:12" ht="18">
      <c r="D666" s="3">
        <v>42301</v>
      </c>
      <c r="E666">
        <v>588.77</v>
      </c>
      <c r="F666" s="10">
        <v>6941.7854284882715</v>
      </c>
      <c r="G666" s="20">
        <f t="shared" si="23"/>
        <v>4087115.0067310394</v>
      </c>
      <c r="H666">
        <f t="shared" si="24"/>
        <v>1E-3</v>
      </c>
      <c r="I666" s="20">
        <f t="shared" si="22"/>
        <v>11.197575360906958</v>
      </c>
      <c r="L666" s="3"/>
    </row>
    <row r="667" spans="4:12" ht="18">
      <c r="D667" s="3">
        <v>42302</v>
      </c>
      <c r="E667">
        <v>588.77</v>
      </c>
      <c r="F667" s="10">
        <v>6941.7854284882715</v>
      </c>
      <c r="G667" s="20">
        <f t="shared" si="23"/>
        <v>4087115.0067310394</v>
      </c>
      <c r="H667">
        <f t="shared" si="24"/>
        <v>1E-3</v>
      </c>
      <c r="I667" s="20">
        <f t="shared" si="22"/>
        <v>11.197575360906958</v>
      </c>
      <c r="L667" s="3"/>
    </row>
    <row r="668" spans="4:12" ht="18">
      <c r="D668" s="3">
        <v>42303</v>
      </c>
      <c r="E668">
        <v>588.86</v>
      </c>
      <c r="F668" s="10">
        <v>6941.7854284882715</v>
      </c>
      <c r="G668" s="20">
        <f t="shared" si="23"/>
        <v>4087739.7674196037</v>
      </c>
      <c r="H668">
        <f t="shared" si="24"/>
        <v>1E-3</v>
      </c>
      <c r="I668" s="20">
        <f t="shared" si="22"/>
        <v>11.199287034026311</v>
      </c>
      <c r="L668" s="3"/>
    </row>
    <row r="669" spans="4:12" ht="18">
      <c r="D669" s="3">
        <v>42304</v>
      </c>
      <c r="E669">
        <v>587.41999999999996</v>
      </c>
      <c r="F669" s="10">
        <v>6941.7854284882715</v>
      </c>
      <c r="G669" s="20">
        <f t="shared" si="23"/>
        <v>4077743.5964025799</v>
      </c>
      <c r="H669">
        <f t="shared" si="24"/>
        <v>1E-3</v>
      </c>
      <c r="I669" s="20">
        <f t="shared" si="22"/>
        <v>11.171900264116656</v>
      </c>
      <c r="L669" s="3"/>
    </row>
    <row r="670" spans="4:12" ht="18">
      <c r="D670" s="3">
        <v>42305</v>
      </c>
      <c r="E670">
        <v>589.85</v>
      </c>
      <c r="F670" s="10">
        <v>6941.7854284882715</v>
      </c>
      <c r="G670" s="20">
        <f t="shared" ref="G670:G733" si="25">F670*E670</f>
        <v>4094612.1349938069</v>
      </c>
      <c r="H670">
        <f t="shared" si="24"/>
        <v>1E-3</v>
      </c>
      <c r="I670" s="20">
        <f t="shared" si="22"/>
        <v>11.218115438339197</v>
      </c>
      <c r="L670" s="3"/>
    </row>
    <row r="671" spans="4:12" ht="18">
      <c r="D671" s="3">
        <v>42306</v>
      </c>
      <c r="E671">
        <v>591.29</v>
      </c>
      <c r="F671" s="10">
        <v>6941.7854284882715</v>
      </c>
      <c r="G671" s="20">
        <f t="shared" si="25"/>
        <v>4104608.3060108298</v>
      </c>
      <c r="H671">
        <f t="shared" si="24"/>
        <v>1E-3</v>
      </c>
      <c r="I671" s="20">
        <f t="shared" si="22"/>
        <v>11.245502208248848</v>
      </c>
      <c r="L671" s="3"/>
    </row>
    <row r="672" spans="4:12" ht="18">
      <c r="D672" s="3">
        <v>42307</v>
      </c>
      <c r="E672">
        <v>592.03</v>
      </c>
      <c r="F672" s="10">
        <v>6941.7854284882715</v>
      </c>
      <c r="G672" s="20">
        <f t="shared" si="25"/>
        <v>4109745.2272279114</v>
      </c>
      <c r="H672">
        <f t="shared" si="24"/>
        <v>1E-3</v>
      </c>
      <c r="I672" s="20">
        <f t="shared" si="22"/>
        <v>11.259575965007977</v>
      </c>
      <c r="L672" s="3"/>
    </row>
    <row r="673" spans="4:12" ht="18">
      <c r="D673" s="3">
        <v>42308</v>
      </c>
      <c r="E673">
        <v>592.03</v>
      </c>
      <c r="F673" s="10">
        <v>6941.7854284882715</v>
      </c>
      <c r="G673" s="20">
        <f t="shared" si="25"/>
        <v>4109745.2272279114</v>
      </c>
      <c r="H673">
        <f t="shared" si="24"/>
        <v>1E-3</v>
      </c>
      <c r="I673" s="20">
        <f t="shared" si="22"/>
        <v>11.259575965007977</v>
      </c>
      <c r="L673" s="3"/>
    </row>
    <row r="674" spans="4:12" ht="18">
      <c r="D674" s="3">
        <v>42309</v>
      </c>
      <c r="E674">
        <v>592.03</v>
      </c>
      <c r="F674" s="10">
        <v>6941.7854284882715</v>
      </c>
      <c r="G674" s="20">
        <f t="shared" si="25"/>
        <v>4109745.2272279114</v>
      </c>
      <c r="H674">
        <f t="shared" si="24"/>
        <v>1E-3</v>
      </c>
      <c r="I674" s="20">
        <f t="shared" si="22"/>
        <v>11.259575965007977</v>
      </c>
      <c r="L674" s="3"/>
    </row>
    <row r="675" spans="4:12" ht="18">
      <c r="D675" s="3">
        <v>42310</v>
      </c>
      <c r="E675">
        <v>592.72</v>
      </c>
      <c r="F675" s="10">
        <v>6941.7854284882715</v>
      </c>
      <c r="G675" s="20">
        <f t="shared" si="25"/>
        <v>4114535.0591735686</v>
      </c>
      <c r="H675">
        <f t="shared" si="24"/>
        <v>1E-3</v>
      </c>
      <c r="I675" s="20">
        <f t="shared" si="22"/>
        <v>11.272698792256353</v>
      </c>
      <c r="L675" s="3"/>
    </row>
    <row r="676" spans="4:12" ht="18">
      <c r="D676" s="3">
        <v>42311</v>
      </c>
      <c r="E676">
        <v>593.16</v>
      </c>
      <c r="F676" s="10">
        <v>6941.7854284882715</v>
      </c>
      <c r="G676" s="20">
        <f t="shared" si="25"/>
        <v>4117589.4447621028</v>
      </c>
      <c r="H676">
        <f t="shared" si="24"/>
        <v>1E-3</v>
      </c>
      <c r="I676" s="20">
        <f t="shared" si="22"/>
        <v>11.281066971950967</v>
      </c>
      <c r="L676" s="3"/>
    </row>
    <row r="677" spans="4:12" ht="18">
      <c r="D677" s="3">
        <v>42312</v>
      </c>
      <c r="E677">
        <v>593.1</v>
      </c>
      <c r="F677" s="10">
        <v>6941.7854284882715</v>
      </c>
      <c r="G677" s="20">
        <f t="shared" si="25"/>
        <v>4117172.9376363941</v>
      </c>
      <c r="H677">
        <f t="shared" si="24"/>
        <v>1E-3</v>
      </c>
      <c r="I677" s="20">
        <f t="shared" si="22"/>
        <v>11.279925856538066</v>
      </c>
      <c r="L677" s="3"/>
    </row>
    <row r="678" spans="4:12" ht="18">
      <c r="D678" s="3">
        <v>42313</v>
      </c>
      <c r="E678">
        <v>594.16</v>
      </c>
      <c r="F678" s="10">
        <v>6941.7854284882715</v>
      </c>
      <c r="G678" s="20">
        <f t="shared" si="25"/>
        <v>4124531.230190591</v>
      </c>
      <c r="H678">
        <f t="shared" si="24"/>
        <v>1E-3</v>
      </c>
      <c r="I678" s="20">
        <f t="shared" si="22"/>
        <v>11.300085562166004</v>
      </c>
      <c r="L678" s="3"/>
    </row>
    <row r="679" spans="4:12" ht="18">
      <c r="D679" s="3">
        <v>42314</v>
      </c>
      <c r="E679">
        <v>595.47</v>
      </c>
      <c r="F679" s="10">
        <v>6941.7854284882715</v>
      </c>
      <c r="G679" s="20">
        <f t="shared" si="25"/>
        <v>4133624.9691019114</v>
      </c>
      <c r="H679">
        <f t="shared" si="24"/>
        <v>1E-3</v>
      </c>
      <c r="I679" s="20">
        <f t="shared" si="22"/>
        <v>11.324999915347702</v>
      </c>
      <c r="L679" s="3"/>
    </row>
    <row r="680" spans="4:12" ht="18">
      <c r="D680" s="3">
        <v>42315</v>
      </c>
      <c r="E680">
        <v>595.47</v>
      </c>
      <c r="F680" s="10">
        <v>6941.7854284882715</v>
      </c>
      <c r="G680" s="20">
        <f t="shared" si="25"/>
        <v>4133624.9691019114</v>
      </c>
      <c r="H680">
        <f t="shared" si="24"/>
        <v>1E-3</v>
      </c>
      <c r="I680" s="20">
        <f t="shared" si="22"/>
        <v>11.324999915347702</v>
      </c>
      <c r="L680" s="3"/>
    </row>
    <row r="681" spans="4:12" ht="18">
      <c r="D681" s="3">
        <v>42316</v>
      </c>
      <c r="E681">
        <v>595.47</v>
      </c>
      <c r="F681" s="10">
        <v>6941.7854284882715</v>
      </c>
      <c r="G681" s="20">
        <f t="shared" si="25"/>
        <v>4133624.9691019114</v>
      </c>
      <c r="H681">
        <f t="shared" si="24"/>
        <v>1E-3</v>
      </c>
      <c r="I681" s="20">
        <f t="shared" si="22"/>
        <v>11.324999915347702</v>
      </c>
      <c r="L681" s="3"/>
    </row>
    <row r="682" spans="4:12" ht="18">
      <c r="D682" s="3">
        <v>42317</v>
      </c>
      <c r="E682">
        <v>592.11</v>
      </c>
      <c r="F682" s="10">
        <v>6941.7854284882715</v>
      </c>
      <c r="G682" s="20">
        <f t="shared" si="25"/>
        <v>4110300.5700621903</v>
      </c>
      <c r="H682">
        <f t="shared" si="24"/>
        <v>1E-3</v>
      </c>
      <c r="I682" s="20">
        <f t="shared" si="22"/>
        <v>11.261097452225179</v>
      </c>
      <c r="L682" s="3"/>
    </row>
    <row r="683" spans="4:12" ht="18">
      <c r="D683" s="3">
        <v>42318</v>
      </c>
      <c r="E683">
        <v>592.12</v>
      </c>
      <c r="F683" s="10">
        <v>6941.7854284882715</v>
      </c>
      <c r="G683" s="20">
        <f t="shared" si="25"/>
        <v>4110369.9879164752</v>
      </c>
      <c r="H683">
        <f t="shared" si="24"/>
        <v>1E-3</v>
      </c>
      <c r="I683" s="20">
        <f t="shared" si="22"/>
        <v>11.26128763812733</v>
      </c>
      <c r="L683" s="3"/>
    </row>
    <row r="684" spans="4:12" ht="18">
      <c r="D684" s="3">
        <v>42319</v>
      </c>
      <c r="E684">
        <v>592.12</v>
      </c>
      <c r="F684" s="10">
        <v>6941.7854284882715</v>
      </c>
      <c r="G684" s="20">
        <f t="shared" si="25"/>
        <v>4110369.9879164752</v>
      </c>
      <c r="H684">
        <f t="shared" si="24"/>
        <v>1E-3</v>
      </c>
      <c r="I684" s="20">
        <f t="shared" si="22"/>
        <v>11.26128763812733</v>
      </c>
      <c r="L684" s="3"/>
    </row>
    <row r="685" spans="4:12" ht="18">
      <c r="D685" s="3">
        <v>42320</v>
      </c>
      <c r="E685">
        <v>590.45000000000005</v>
      </c>
      <c r="F685" s="10">
        <v>6941.7854284882715</v>
      </c>
      <c r="G685" s="20">
        <f t="shared" si="25"/>
        <v>4098777.2062509004</v>
      </c>
      <c r="H685">
        <f t="shared" si="24"/>
        <v>1E-3</v>
      </c>
      <c r="I685" s="20">
        <f t="shared" si="22"/>
        <v>11.22952659246822</v>
      </c>
      <c r="L685" s="3"/>
    </row>
    <row r="686" spans="4:12" ht="18">
      <c r="D686" s="3">
        <v>42321</v>
      </c>
      <c r="E686">
        <v>589.39</v>
      </c>
      <c r="F686" s="10">
        <v>6941.7854284882715</v>
      </c>
      <c r="G686" s="20">
        <f t="shared" si="25"/>
        <v>4091418.9136967021</v>
      </c>
      <c r="H686">
        <f t="shared" si="24"/>
        <v>1E-3</v>
      </c>
      <c r="I686" s="20">
        <f t="shared" si="22"/>
        <v>11.209366886840279</v>
      </c>
      <c r="L686" s="3"/>
    </row>
    <row r="687" spans="4:12" ht="18">
      <c r="D687" s="3">
        <v>42322</v>
      </c>
      <c r="E687">
        <v>589.39</v>
      </c>
      <c r="F687" s="10">
        <v>6941.7854284882715</v>
      </c>
      <c r="G687" s="20">
        <f t="shared" si="25"/>
        <v>4091418.9136967021</v>
      </c>
      <c r="H687">
        <f t="shared" si="24"/>
        <v>1E-3</v>
      </c>
      <c r="I687" s="20">
        <f t="shared" si="22"/>
        <v>11.209366886840279</v>
      </c>
      <c r="L687" s="3"/>
    </row>
    <row r="688" spans="4:12" ht="18">
      <c r="D688" s="3">
        <v>42323</v>
      </c>
      <c r="E688">
        <v>589.39</v>
      </c>
      <c r="F688" s="10">
        <v>6941.7854284882715</v>
      </c>
      <c r="G688" s="20">
        <f t="shared" si="25"/>
        <v>4091418.9136967021</v>
      </c>
      <c r="H688">
        <f t="shared" si="24"/>
        <v>1E-3</v>
      </c>
      <c r="I688" s="20">
        <f t="shared" si="22"/>
        <v>11.209366886840279</v>
      </c>
      <c r="L688" s="3"/>
    </row>
    <row r="689" spans="4:12" ht="18">
      <c r="D689" s="3">
        <v>42324</v>
      </c>
      <c r="E689">
        <v>589.07000000000005</v>
      </c>
      <c r="F689" s="10">
        <v>6941.7854284882715</v>
      </c>
      <c r="G689" s="20">
        <f t="shared" si="25"/>
        <v>4089197.5423595863</v>
      </c>
      <c r="H689">
        <f t="shared" si="24"/>
        <v>1E-3</v>
      </c>
      <c r="I689" s="20">
        <f t="shared" si="22"/>
        <v>11.203280937971469</v>
      </c>
      <c r="L689" s="3"/>
    </row>
    <row r="690" spans="4:12" ht="18">
      <c r="D690" s="3">
        <v>42325</v>
      </c>
      <c r="E690">
        <v>593.05999999999995</v>
      </c>
      <c r="F690" s="10">
        <v>6941.7854284882715</v>
      </c>
      <c r="G690" s="20">
        <f t="shared" si="25"/>
        <v>4116895.2662192541</v>
      </c>
      <c r="H690">
        <f t="shared" si="24"/>
        <v>1E-3</v>
      </c>
      <c r="I690" s="20">
        <f t="shared" si="22"/>
        <v>11.279165112929464</v>
      </c>
      <c r="L690" s="3"/>
    </row>
    <row r="691" spans="4:12" ht="18">
      <c r="D691" s="3">
        <v>42326</v>
      </c>
      <c r="E691">
        <v>593.19000000000005</v>
      </c>
      <c r="F691" s="10">
        <v>6941.7854284882715</v>
      </c>
      <c r="G691" s="20">
        <f t="shared" si="25"/>
        <v>4117797.6983249583</v>
      </c>
      <c r="H691">
        <f t="shared" si="24"/>
        <v>1E-3</v>
      </c>
      <c r="I691" s="20">
        <f t="shared" si="22"/>
        <v>11.28163752965742</v>
      </c>
      <c r="L691" s="3"/>
    </row>
    <row r="692" spans="4:12" ht="18">
      <c r="D692" s="3">
        <v>42327</v>
      </c>
      <c r="E692">
        <v>594.83000000000004</v>
      </c>
      <c r="F692" s="10">
        <v>6941.7854284882715</v>
      </c>
      <c r="G692" s="20">
        <f t="shared" si="25"/>
        <v>4129182.226427679</v>
      </c>
      <c r="H692">
        <f t="shared" si="24"/>
        <v>1E-3</v>
      </c>
      <c r="I692" s="20">
        <f t="shared" si="22"/>
        <v>11.312828017610078</v>
      </c>
      <c r="L692" s="3"/>
    </row>
    <row r="693" spans="4:12" ht="18">
      <c r="D693" s="3">
        <v>42328</v>
      </c>
      <c r="E693">
        <v>594.96</v>
      </c>
      <c r="F693" s="10">
        <v>6941.7854284882715</v>
      </c>
      <c r="G693" s="20">
        <f t="shared" si="25"/>
        <v>4130084.6585333822</v>
      </c>
      <c r="H693">
        <f t="shared" si="24"/>
        <v>1E-3</v>
      </c>
      <c r="I693" s="20">
        <f t="shared" si="22"/>
        <v>11.315300434338033</v>
      </c>
      <c r="L693" s="3"/>
    </row>
    <row r="694" spans="4:12" ht="18">
      <c r="D694" s="3">
        <v>42329</v>
      </c>
      <c r="E694">
        <v>594.96</v>
      </c>
      <c r="F694" s="10">
        <v>6941.7854284882715</v>
      </c>
      <c r="G694" s="20">
        <f t="shared" si="25"/>
        <v>4130084.6585333822</v>
      </c>
      <c r="H694">
        <f t="shared" si="24"/>
        <v>1E-3</v>
      </c>
      <c r="I694" s="20">
        <f t="shared" si="22"/>
        <v>11.315300434338033</v>
      </c>
      <c r="L694" s="3"/>
    </row>
    <row r="695" spans="4:12" ht="18">
      <c r="D695" s="3">
        <v>42330</v>
      </c>
      <c r="E695">
        <v>594.96</v>
      </c>
      <c r="F695" s="10">
        <v>6941.7854284882715</v>
      </c>
      <c r="G695" s="20">
        <f t="shared" si="25"/>
        <v>4130084.6585333822</v>
      </c>
      <c r="H695">
        <f t="shared" si="24"/>
        <v>1E-3</v>
      </c>
      <c r="I695" s="20">
        <f t="shared" si="22"/>
        <v>11.315300434338033</v>
      </c>
      <c r="L695" s="3"/>
    </row>
    <row r="696" spans="4:12" ht="18">
      <c r="D696" s="3">
        <v>42331</v>
      </c>
      <c r="E696">
        <v>594.15</v>
      </c>
      <c r="F696" s="10">
        <v>6941.7854284882715</v>
      </c>
      <c r="G696" s="20">
        <f t="shared" si="25"/>
        <v>4124461.8123363066</v>
      </c>
      <c r="H696">
        <f t="shared" si="24"/>
        <v>1E-3</v>
      </c>
      <c r="I696" s="20">
        <f t="shared" ref="I696:I759" si="26">H696*G696/365</f>
        <v>11.299895376263855</v>
      </c>
      <c r="L696" s="3"/>
    </row>
    <row r="697" spans="4:12" ht="18">
      <c r="D697" s="3">
        <v>42332</v>
      </c>
      <c r="E697">
        <v>590.69000000000005</v>
      </c>
      <c r="F697" s="10">
        <v>6941.7854284882715</v>
      </c>
      <c r="G697" s="20">
        <f t="shared" si="25"/>
        <v>4100443.2347537372</v>
      </c>
      <c r="H697">
        <f t="shared" si="24"/>
        <v>1E-3</v>
      </c>
      <c r="I697" s="20">
        <f t="shared" si="26"/>
        <v>11.23409105411983</v>
      </c>
      <c r="L697" s="3"/>
    </row>
    <row r="698" spans="4:12" ht="18">
      <c r="D698" s="3">
        <v>42333</v>
      </c>
      <c r="E698">
        <v>592.73</v>
      </c>
      <c r="F698" s="10">
        <v>6941.7854284882715</v>
      </c>
      <c r="G698" s="20">
        <f t="shared" si="25"/>
        <v>4114604.4770278535</v>
      </c>
      <c r="H698">
        <f t="shared" si="24"/>
        <v>1E-3</v>
      </c>
      <c r="I698" s="20">
        <f t="shared" si="26"/>
        <v>11.272888978158502</v>
      </c>
      <c r="L698" s="3"/>
    </row>
    <row r="699" spans="4:12" ht="18">
      <c r="D699" s="3">
        <v>42334</v>
      </c>
      <c r="E699">
        <v>594.35</v>
      </c>
      <c r="F699" s="10">
        <v>6941.7854284882715</v>
      </c>
      <c r="G699" s="20">
        <f t="shared" si="25"/>
        <v>4125850.1694220044</v>
      </c>
      <c r="H699">
        <f t="shared" si="24"/>
        <v>1E-3</v>
      </c>
      <c r="I699" s="20">
        <f t="shared" si="26"/>
        <v>11.303699094306863</v>
      </c>
      <c r="L699" s="3"/>
    </row>
    <row r="700" spans="4:12" ht="18">
      <c r="D700" s="3">
        <v>42335</v>
      </c>
      <c r="E700">
        <v>594.08000000000004</v>
      </c>
      <c r="F700" s="10">
        <v>6941.7854284882715</v>
      </c>
      <c r="G700" s="20">
        <f t="shared" si="25"/>
        <v>4123975.8873563125</v>
      </c>
      <c r="H700">
        <f t="shared" si="24"/>
        <v>1E-3</v>
      </c>
      <c r="I700" s="20">
        <f t="shared" si="26"/>
        <v>11.298564074948802</v>
      </c>
      <c r="L700" s="3"/>
    </row>
    <row r="701" spans="4:12" ht="18">
      <c r="D701" s="3">
        <v>42336</v>
      </c>
      <c r="E701">
        <v>594.08000000000004</v>
      </c>
      <c r="F701" s="10">
        <v>6941.7854284882715</v>
      </c>
      <c r="G701" s="20">
        <f t="shared" si="25"/>
        <v>4123975.8873563125</v>
      </c>
      <c r="H701">
        <f t="shared" si="24"/>
        <v>1E-3</v>
      </c>
      <c r="I701" s="20">
        <f t="shared" si="26"/>
        <v>11.298564074948802</v>
      </c>
      <c r="L701" s="3"/>
    </row>
    <row r="702" spans="4:12" ht="18">
      <c r="D702" s="3">
        <v>42337</v>
      </c>
      <c r="E702">
        <v>594.08000000000004</v>
      </c>
      <c r="F702" s="10">
        <v>6941.7854284882715</v>
      </c>
      <c r="G702" s="20">
        <f t="shared" si="25"/>
        <v>4123975.8873563125</v>
      </c>
      <c r="H702">
        <f t="shared" si="24"/>
        <v>1E-3</v>
      </c>
      <c r="I702" s="20">
        <f t="shared" si="26"/>
        <v>11.298564074948802</v>
      </c>
      <c r="L702" s="3"/>
    </row>
    <row r="703" spans="4:12" ht="18">
      <c r="D703" s="3">
        <v>42338</v>
      </c>
      <c r="E703">
        <v>594.65</v>
      </c>
      <c r="F703" s="10">
        <v>6941.7854284882715</v>
      </c>
      <c r="G703" s="20">
        <f t="shared" si="25"/>
        <v>4127932.7050505504</v>
      </c>
      <c r="H703">
        <f t="shared" si="24"/>
        <v>1E-3</v>
      </c>
      <c r="I703" s="20">
        <f t="shared" si="26"/>
        <v>11.309404671371372</v>
      </c>
      <c r="L703" s="3"/>
    </row>
    <row r="704" spans="4:12" ht="18">
      <c r="D704" s="3">
        <v>42339</v>
      </c>
      <c r="E704">
        <v>593.84</v>
      </c>
      <c r="F704" s="10">
        <v>6941.7854284882715</v>
      </c>
      <c r="G704" s="20">
        <f t="shared" si="25"/>
        <v>4122309.8588534752</v>
      </c>
      <c r="H704">
        <f t="shared" si="24"/>
        <v>1E-3</v>
      </c>
      <c r="I704" s="20">
        <f t="shared" si="26"/>
        <v>11.293999613297192</v>
      </c>
      <c r="L704" s="3"/>
    </row>
    <row r="705" spans="4:12" ht="18">
      <c r="D705" s="3">
        <v>42340</v>
      </c>
      <c r="E705">
        <v>592.58000000000004</v>
      </c>
      <c r="F705" s="10">
        <v>6941.7854284882715</v>
      </c>
      <c r="G705" s="20">
        <f t="shared" si="25"/>
        <v>4113563.20921358</v>
      </c>
      <c r="H705">
        <f t="shared" si="24"/>
        <v>1E-3</v>
      </c>
      <c r="I705" s="20">
        <f t="shared" si="26"/>
        <v>11.270036189626246</v>
      </c>
      <c r="L705" s="3"/>
    </row>
    <row r="706" spans="4:12" ht="18">
      <c r="D706" s="3">
        <v>42341</v>
      </c>
      <c r="E706">
        <v>587.23</v>
      </c>
      <c r="F706" s="10">
        <v>6941.7854284882715</v>
      </c>
      <c r="G706" s="20">
        <f t="shared" si="25"/>
        <v>4076424.6571711679</v>
      </c>
      <c r="H706">
        <f t="shared" si="24"/>
        <v>1E-3</v>
      </c>
      <c r="I706" s="20">
        <f t="shared" si="26"/>
        <v>11.168286731975803</v>
      </c>
      <c r="L706" s="3"/>
    </row>
    <row r="707" spans="4:12" ht="18">
      <c r="D707" s="3">
        <v>42342</v>
      </c>
      <c r="E707">
        <v>586.86</v>
      </c>
      <c r="F707" s="10">
        <v>6941.7854284882715</v>
      </c>
      <c r="G707" s="20">
        <f t="shared" si="25"/>
        <v>4073856.1965626269</v>
      </c>
      <c r="H707">
        <f t="shared" si="24"/>
        <v>1E-3</v>
      </c>
      <c r="I707" s="20">
        <f t="shared" si="26"/>
        <v>11.161249853596237</v>
      </c>
      <c r="L707" s="3"/>
    </row>
    <row r="708" spans="4:12" ht="18">
      <c r="D708" s="3">
        <v>42343</v>
      </c>
      <c r="E708">
        <v>586.86</v>
      </c>
      <c r="F708" s="10">
        <v>6941.7854284882715</v>
      </c>
      <c r="G708" s="20">
        <f t="shared" si="25"/>
        <v>4073856.1965626269</v>
      </c>
      <c r="H708">
        <f t="shared" si="24"/>
        <v>1E-3</v>
      </c>
      <c r="I708" s="20">
        <f t="shared" si="26"/>
        <v>11.161249853596237</v>
      </c>
      <c r="L708" s="3"/>
    </row>
    <row r="709" spans="4:12" ht="18">
      <c r="D709" s="3">
        <v>42344</v>
      </c>
      <c r="E709">
        <v>586.86</v>
      </c>
      <c r="F709" s="10">
        <v>6941.7854284882715</v>
      </c>
      <c r="G709" s="20">
        <f t="shared" si="25"/>
        <v>4073856.1965626269</v>
      </c>
      <c r="H709">
        <f t="shared" si="24"/>
        <v>1E-3</v>
      </c>
      <c r="I709" s="20">
        <f t="shared" si="26"/>
        <v>11.161249853596237</v>
      </c>
      <c r="L709" s="3"/>
    </row>
    <row r="710" spans="4:12" ht="18">
      <c r="D710" s="3">
        <v>42345</v>
      </c>
      <c r="E710">
        <v>588.12</v>
      </c>
      <c r="F710" s="10">
        <v>6941.7854284882715</v>
      </c>
      <c r="G710" s="20">
        <f t="shared" si="25"/>
        <v>4082602.8462025221</v>
      </c>
      <c r="H710">
        <f t="shared" si="24"/>
        <v>1E-3</v>
      </c>
      <c r="I710" s="20">
        <f t="shared" si="26"/>
        <v>11.185213277267183</v>
      </c>
      <c r="L710" s="3"/>
    </row>
    <row r="711" spans="4:12" ht="18">
      <c r="D711" s="3">
        <v>42346</v>
      </c>
      <c r="E711">
        <v>585.29</v>
      </c>
      <c r="F711" s="10">
        <v>6941.7854284882715</v>
      </c>
      <c r="G711" s="20">
        <f t="shared" si="25"/>
        <v>4062957.5934399003</v>
      </c>
      <c r="H711">
        <f t="shared" si="24"/>
        <v>1E-3</v>
      </c>
      <c r="I711" s="20">
        <f t="shared" si="26"/>
        <v>11.131390666958632</v>
      </c>
      <c r="L711" s="3"/>
    </row>
    <row r="712" spans="4:12" ht="18">
      <c r="D712" s="3">
        <v>42347</v>
      </c>
      <c r="E712">
        <v>583.64</v>
      </c>
      <c r="F712" s="10">
        <v>6941.7854284882715</v>
      </c>
      <c r="G712" s="20">
        <f t="shared" si="25"/>
        <v>4051503.6474828948</v>
      </c>
      <c r="H712">
        <f t="shared" si="24"/>
        <v>1E-3</v>
      </c>
      <c r="I712" s="20">
        <f t="shared" si="26"/>
        <v>11.100009993103821</v>
      </c>
      <c r="L712" s="3"/>
    </row>
    <row r="713" spans="4:12" ht="18">
      <c r="D713" s="3">
        <v>42348</v>
      </c>
      <c r="E713">
        <v>581.94000000000005</v>
      </c>
      <c r="F713" s="10">
        <v>6941.7854284882715</v>
      </c>
      <c r="G713" s="20">
        <f t="shared" si="25"/>
        <v>4039702.612254465</v>
      </c>
      <c r="H713">
        <f t="shared" si="24"/>
        <v>1E-3</v>
      </c>
      <c r="I713" s="20">
        <f t="shared" si="26"/>
        <v>11.06767838973826</v>
      </c>
      <c r="L713" s="3"/>
    </row>
    <row r="714" spans="4:12" ht="18">
      <c r="D714" s="3">
        <v>42349</v>
      </c>
      <c r="E714">
        <v>579.49</v>
      </c>
      <c r="F714" s="10">
        <v>6941.7854284882715</v>
      </c>
      <c r="G714" s="20">
        <f t="shared" si="25"/>
        <v>4022695.2379546687</v>
      </c>
      <c r="H714">
        <f t="shared" si="24"/>
        <v>1E-3</v>
      </c>
      <c r="I714" s="20">
        <f t="shared" si="26"/>
        <v>11.021082843711421</v>
      </c>
      <c r="L714" s="3"/>
    </row>
    <row r="715" spans="4:12" ht="18">
      <c r="D715" s="3">
        <v>42350</v>
      </c>
      <c r="E715">
        <v>579.49</v>
      </c>
      <c r="F715" s="10">
        <v>6941.7854284882715</v>
      </c>
      <c r="G715" s="20">
        <f t="shared" si="25"/>
        <v>4022695.2379546687</v>
      </c>
      <c r="H715">
        <f t="shared" si="24"/>
        <v>1E-3</v>
      </c>
      <c r="I715" s="20">
        <f t="shared" si="26"/>
        <v>11.021082843711421</v>
      </c>
      <c r="L715" s="3"/>
    </row>
    <row r="716" spans="4:12" ht="18">
      <c r="D716" s="3">
        <v>42351</v>
      </c>
      <c r="E716">
        <v>579.49</v>
      </c>
      <c r="F716" s="10">
        <v>6941.7854284882715</v>
      </c>
      <c r="G716" s="20">
        <f t="shared" si="25"/>
        <v>4022695.2379546687</v>
      </c>
      <c r="H716">
        <f t="shared" si="24"/>
        <v>1E-3</v>
      </c>
      <c r="I716" s="20">
        <f t="shared" si="26"/>
        <v>11.021082843711421</v>
      </c>
      <c r="L716" s="3"/>
    </row>
    <row r="717" spans="4:12" ht="18">
      <c r="D717" s="3">
        <v>42352</v>
      </c>
      <c r="E717">
        <v>576.61</v>
      </c>
      <c r="F717" s="10">
        <v>6941.7854284882715</v>
      </c>
      <c r="G717" s="20">
        <f t="shared" si="25"/>
        <v>4002702.8959206222</v>
      </c>
      <c r="H717">
        <f t="shared" si="24"/>
        <v>1E-3</v>
      </c>
      <c r="I717" s="20">
        <f t="shared" si="26"/>
        <v>10.966309303892116</v>
      </c>
      <c r="L717" s="3"/>
    </row>
    <row r="718" spans="4:12" ht="18">
      <c r="D718" s="3">
        <v>42353</v>
      </c>
      <c r="E718">
        <v>581.28</v>
      </c>
      <c r="F718" s="10">
        <v>6941.7854284882715</v>
      </c>
      <c r="G718" s="20">
        <f t="shared" si="25"/>
        <v>4035121.0338716623</v>
      </c>
      <c r="H718">
        <f t="shared" si="24"/>
        <v>1E-3</v>
      </c>
      <c r="I718" s="20">
        <f t="shared" si="26"/>
        <v>11.055126120196336</v>
      </c>
      <c r="L718" s="3"/>
    </row>
    <row r="719" spans="4:12" ht="18">
      <c r="D719" s="3">
        <v>42354</v>
      </c>
      <c r="E719">
        <v>581.66999999999996</v>
      </c>
      <c r="F719" s="10">
        <v>6941.7854284882715</v>
      </c>
      <c r="G719" s="20">
        <f t="shared" si="25"/>
        <v>4037828.3301887726</v>
      </c>
      <c r="H719">
        <f t="shared" si="24"/>
        <v>1E-3</v>
      </c>
      <c r="I719" s="20">
        <f t="shared" si="26"/>
        <v>11.062543370380199</v>
      </c>
      <c r="L719" s="3"/>
    </row>
    <row r="720" spans="4:12" ht="18">
      <c r="D720" s="3">
        <v>42355</v>
      </c>
      <c r="E720">
        <v>584.38</v>
      </c>
      <c r="F720" s="10">
        <v>6941.7854284882715</v>
      </c>
      <c r="G720" s="20">
        <f t="shared" si="25"/>
        <v>4056640.568699976</v>
      </c>
      <c r="H720">
        <f t="shared" si="24"/>
        <v>1E-3</v>
      </c>
      <c r="I720" s="20">
        <f t="shared" si="26"/>
        <v>11.114083749862948</v>
      </c>
      <c r="L720" s="3"/>
    </row>
    <row r="721" spans="4:12" ht="18">
      <c r="D721" s="3">
        <v>42356</v>
      </c>
      <c r="E721">
        <v>581.16</v>
      </c>
      <c r="F721" s="10">
        <v>6941.7854284882715</v>
      </c>
      <c r="G721" s="20">
        <f t="shared" si="25"/>
        <v>4034288.0196202435</v>
      </c>
      <c r="H721">
        <f t="shared" si="24"/>
        <v>1E-3</v>
      </c>
      <c r="I721" s="20">
        <f t="shared" si="26"/>
        <v>11.05284388937053</v>
      </c>
      <c r="L721" s="3"/>
    </row>
    <row r="722" spans="4:12" ht="18">
      <c r="D722" s="3">
        <v>42357</v>
      </c>
      <c r="E722">
        <v>581.16</v>
      </c>
      <c r="F722" s="10">
        <v>6941.7854284882715</v>
      </c>
      <c r="G722" s="20">
        <f t="shared" si="25"/>
        <v>4034288.0196202435</v>
      </c>
      <c r="H722">
        <f t="shared" si="24"/>
        <v>1E-3</v>
      </c>
      <c r="I722" s="20">
        <f t="shared" si="26"/>
        <v>11.05284388937053</v>
      </c>
      <c r="L722" s="3"/>
    </row>
    <row r="723" spans="4:12" ht="18">
      <c r="D723" s="3">
        <v>42358</v>
      </c>
      <c r="E723">
        <v>581.16</v>
      </c>
      <c r="F723" s="10">
        <v>6941.7854284882715</v>
      </c>
      <c r="G723" s="20">
        <f t="shared" si="25"/>
        <v>4034288.0196202435</v>
      </c>
      <c r="H723">
        <f t="shared" si="24"/>
        <v>1E-3</v>
      </c>
      <c r="I723" s="20">
        <f t="shared" si="26"/>
        <v>11.05284388937053</v>
      </c>
      <c r="L723" s="3"/>
    </row>
    <row r="724" spans="4:12" ht="18">
      <c r="D724" s="3">
        <v>42359</v>
      </c>
      <c r="E724">
        <v>579.01</v>
      </c>
      <c r="F724" s="10">
        <v>6941.7854284882715</v>
      </c>
      <c r="G724" s="20">
        <f t="shared" si="25"/>
        <v>4019363.1809489941</v>
      </c>
      <c r="H724">
        <f t="shared" si="24"/>
        <v>1E-3</v>
      </c>
      <c r="I724" s="20">
        <f t="shared" si="26"/>
        <v>11.011953920408203</v>
      </c>
      <c r="L724" s="3"/>
    </row>
    <row r="725" spans="4:12" ht="18">
      <c r="D725" s="3">
        <v>42360</v>
      </c>
      <c r="E725">
        <v>578.77</v>
      </c>
      <c r="F725" s="10">
        <v>6941.7854284882715</v>
      </c>
      <c r="G725" s="20">
        <f t="shared" si="25"/>
        <v>4017697.1524461568</v>
      </c>
      <c r="H725">
        <f t="shared" si="24"/>
        <v>1E-3</v>
      </c>
      <c r="I725" s="20">
        <f t="shared" si="26"/>
        <v>11.007389458756593</v>
      </c>
      <c r="L725" s="3"/>
    </row>
    <row r="726" spans="4:12" ht="18">
      <c r="D726" s="3">
        <v>42361</v>
      </c>
      <c r="E726">
        <v>583.05999999999995</v>
      </c>
      <c r="F726" s="10">
        <v>6941.7854284882715</v>
      </c>
      <c r="G726" s="20">
        <f t="shared" si="25"/>
        <v>4047477.4119343711</v>
      </c>
      <c r="H726">
        <f t="shared" si="24"/>
        <v>1E-3</v>
      </c>
      <c r="I726" s="20">
        <f t="shared" si="26"/>
        <v>11.088979210779099</v>
      </c>
      <c r="L726" s="3"/>
    </row>
    <row r="727" spans="4:12" ht="18">
      <c r="D727" s="3">
        <v>42362</v>
      </c>
      <c r="E727">
        <v>582.85</v>
      </c>
      <c r="F727" s="10">
        <v>6941.7854284882715</v>
      </c>
      <c r="G727" s="20">
        <f t="shared" si="25"/>
        <v>4046019.6369943894</v>
      </c>
      <c r="H727">
        <f t="shared" ref="H727:H790" si="27">IF(G727&lt;12000000,0.001,0.002)</f>
        <v>1E-3</v>
      </c>
      <c r="I727" s="20">
        <f t="shared" si="26"/>
        <v>11.084985306833945</v>
      </c>
      <c r="L727" s="3"/>
    </row>
    <row r="728" spans="4:12" ht="18">
      <c r="D728" s="3">
        <v>42363</v>
      </c>
      <c r="E728">
        <v>582.85</v>
      </c>
      <c r="F728" s="10">
        <v>6941.7854284882715</v>
      </c>
      <c r="G728" s="20">
        <f t="shared" si="25"/>
        <v>4046019.6369943894</v>
      </c>
      <c r="H728">
        <f t="shared" si="27"/>
        <v>1E-3</v>
      </c>
      <c r="I728" s="20">
        <f t="shared" si="26"/>
        <v>11.084985306833945</v>
      </c>
      <c r="L728" s="3"/>
    </row>
    <row r="729" spans="4:12" ht="18">
      <c r="D729" s="3">
        <v>42364</v>
      </c>
      <c r="E729">
        <v>582.85</v>
      </c>
      <c r="F729" s="10">
        <v>6941.7854284882715</v>
      </c>
      <c r="G729" s="20">
        <f t="shared" si="25"/>
        <v>4046019.6369943894</v>
      </c>
      <c r="H729">
        <f t="shared" si="27"/>
        <v>1E-3</v>
      </c>
      <c r="I729" s="20">
        <f t="shared" si="26"/>
        <v>11.084985306833945</v>
      </c>
      <c r="L729" s="3"/>
    </row>
    <row r="730" spans="4:12" ht="18">
      <c r="D730" s="3">
        <v>42365</v>
      </c>
      <c r="E730">
        <v>582.85</v>
      </c>
      <c r="F730" s="10">
        <v>6941.7854284882715</v>
      </c>
      <c r="G730" s="20">
        <f t="shared" si="25"/>
        <v>4046019.6369943894</v>
      </c>
      <c r="H730">
        <f t="shared" si="27"/>
        <v>1E-3</v>
      </c>
      <c r="I730" s="20">
        <f t="shared" si="26"/>
        <v>11.084985306833945</v>
      </c>
      <c r="L730" s="3"/>
    </row>
    <row r="731" spans="4:12" ht="18">
      <c r="D731" s="3">
        <v>42366</v>
      </c>
      <c r="E731">
        <v>582.01</v>
      </c>
      <c r="F731" s="10">
        <v>6941.7854284882715</v>
      </c>
      <c r="G731" s="20">
        <f t="shared" si="25"/>
        <v>4040188.5372344586</v>
      </c>
      <c r="H731">
        <f t="shared" si="27"/>
        <v>1E-3</v>
      </c>
      <c r="I731" s="20">
        <f t="shared" si="26"/>
        <v>11.069009691053312</v>
      </c>
      <c r="L731" s="3"/>
    </row>
    <row r="732" spans="4:12" ht="18">
      <c r="D732" s="3">
        <v>42367</v>
      </c>
      <c r="E732">
        <v>585.14</v>
      </c>
      <c r="F732" s="10">
        <v>6941.7854284882715</v>
      </c>
      <c r="G732" s="20">
        <f t="shared" si="25"/>
        <v>4061916.3256256273</v>
      </c>
      <c r="H732">
        <f t="shared" si="27"/>
        <v>1E-3</v>
      </c>
      <c r="I732" s="20">
        <f t="shared" si="26"/>
        <v>11.128537878426377</v>
      </c>
      <c r="L732" s="3"/>
    </row>
    <row r="733" spans="4:12" ht="18">
      <c r="D733" s="3">
        <v>42368</v>
      </c>
      <c r="E733">
        <v>584.28</v>
      </c>
      <c r="F733" s="10">
        <v>6941.7854284882715</v>
      </c>
      <c r="G733" s="20">
        <f t="shared" si="25"/>
        <v>4055946.3901571273</v>
      </c>
      <c r="H733">
        <f t="shared" si="27"/>
        <v>1E-3</v>
      </c>
      <c r="I733" s="20">
        <f t="shared" si="26"/>
        <v>11.112181890841445</v>
      </c>
      <c r="L733" s="3"/>
    </row>
    <row r="734" spans="4:12" ht="18">
      <c r="D734" s="3">
        <v>42369</v>
      </c>
      <c r="E734">
        <v>583.65</v>
      </c>
      <c r="F734" s="10">
        <v>6941.7854284882715</v>
      </c>
      <c r="G734" s="20">
        <f t="shared" ref="G734:G797" si="28">F734*E734</f>
        <v>4051573.0653371797</v>
      </c>
      <c r="H734">
        <f t="shared" si="27"/>
        <v>1E-3</v>
      </c>
      <c r="I734" s="20">
        <f t="shared" si="26"/>
        <v>11.100200179005972</v>
      </c>
      <c r="L734" s="3"/>
    </row>
    <row r="735" spans="4:12" ht="18">
      <c r="D735" s="3">
        <v>42370</v>
      </c>
      <c r="E735">
        <v>583.65</v>
      </c>
      <c r="F735" s="10">
        <v>6941.7854284882715</v>
      </c>
      <c r="G735" s="20">
        <f t="shared" si="28"/>
        <v>4051573.0653371797</v>
      </c>
      <c r="H735">
        <f t="shared" si="27"/>
        <v>1E-3</v>
      </c>
      <c r="I735" s="20">
        <f t="shared" si="26"/>
        <v>11.100200179005972</v>
      </c>
      <c r="L735" s="3"/>
    </row>
    <row r="736" spans="4:12" ht="18">
      <c r="D736" s="3">
        <v>42371</v>
      </c>
      <c r="E736">
        <v>583.65</v>
      </c>
      <c r="F736" s="10">
        <v>6941.7854284882715</v>
      </c>
      <c r="G736" s="20">
        <f t="shared" si="28"/>
        <v>4051573.0653371797</v>
      </c>
      <c r="H736">
        <f t="shared" si="27"/>
        <v>1E-3</v>
      </c>
      <c r="I736" s="20">
        <f t="shared" si="26"/>
        <v>11.100200179005972</v>
      </c>
      <c r="L736" s="3"/>
    </row>
    <row r="737" spans="4:12" ht="18">
      <c r="D737" s="3">
        <v>42372</v>
      </c>
      <c r="E737">
        <v>583.65</v>
      </c>
      <c r="F737" s="10">
        <v>6941.7854284882715</v>
      </c>
      <c r="G737" s="20">
        <f t="shared" si="28"/>
        <v>4051573.0653371797</v>
      </c>
      <c r="H737">
        <f t="shared" si="27"/>
        <v>1E-3</v>
      </c>
      <c r="I737" s="20">
        <f t="shared" si="26"/>
        <v>11.100200179005972</v>
      </c>
      <c r="L737" s="3"/>
    </row>
    <row r="738" spans="4:12" ht="18">
      <c r="D738" s="3">
        <v>42373</v>
      </c>
      <c r="E738">
        <v>578.28</v>
      </c>
      <c r="F738" s="10">
        <v>6941.7854284882715</v>
      </c>
      <c r="G738" s="20">
        <f t="shared" si="28"/>
        <v>4014295.6775861974</v>
      </c>
      <c r="H738">
        <f t="shared" si="27"/>
        <v>1E-3</v>
      </c>
      <c r="I738" s="20">
        <f t="shared" si="26"/>
        <v>10.998070349551226</v>
      </c>
      <c r="L738" s="3"/>
    </row>
    <row r="739" spans="4:12" ht="18">
      <c r="D739" s="3">
        <v>42374</v>
      </c>
      <c r="E739">
        <v>578.55999999999995</v>
      </c>
      <c r="F739" s="10">
        <v>6941.7854284882715</v>
      </c>
      <c r="G739" s="20">
        <f t="shared" si="28"/>
        <v>4016239.3775061741</v>
      </c>
      <c r="H739">
        <f t="shared" si="27"/>
        <v>1E-3</v>
      </c>
      <c r="I739" s="20">
        <f t="shared" si="26"/>
        <v>11.003395554811435</v>
      </c>
      <c r="L739" s="3"/>
    </row>
    <row r="740" spans="4:12" ht="18">
      <c r="D740" s="3">
        <v>42375</v>
      </c>
      <c r="E740">
        <v>576.91999999999996</v>
      </c>
      <c r="F740" s="10">
        <v>6941.7854284882715</v>
      </c>
      <c r="G740" s="20">
        <f t="shared" si="28"/>
        <v>4004854.8494034531</v>
      </c>
      <c r="H740">
        <f t="shared" si="27"/>
        <v>1E-3</v>
      </c>
      <c r="I740" s="20">
        <f t="shared" si="26"/>
        <v>10.972205066858775</v>
      </c>
      <c r="L740" s="3"/>
    </row>
    <row r="741" spans="4:12" ht="18">
      <c r="D741" s="3">
        <v>42376</v>
      </c>
      <c r="E741">
        <v>572.99</v>
      </c>
      <c r="F741" s="10">
        <v>6941.7854284882715</v>
      </c>
      <c r="G741" s="20">
        <f t="shared" si="28"/>
        <v>3977573.632669495</v>
      </c>
      <c r="H741">
        <f t="shared" si="27"/>
        <v>1E-3</v>
      </c>
      <c r="I741" s="20">
        <f t="shared" si="26"/>
        <v>10.897462007313685</v>
      </c>
      <c r="L741" s="3"/>
    </row>
    <row r="742" spans="4:12" ht="18">
      <c r="D742" s="3">
        <v>42377</v>
      </c>
      <c r="E742">
        <v>571.41999999999996</v>
      </c>
      <c r="F742" s="10">
        <v>6941.7854284882715</v>
      </c>
      <c r="G742" s="20">
        <f t="shared" si="28"/>
        <v>3966675.0295467679</v>
      </c>
      <c r="H742">
        <f t="shared" si="27"/>
        <v>1E-3</v>
      </c>
      <c r="I742" s="20">
        <f t="shared" si="26"/>
        <v>10.867602820676078</v>
      </c>
      <c r="L742" s="3"/>
    </row>
    <row r="743" spans="4:12" ht="18">
      <c r="D743" s="3">
        <v>42378</v>
      </c>
      <c r="E743">
        <v>571.41999999999996</v>
      </c>
      <c r="F743" s="10">
        <v>6941.7854284882715</v>
      </c>
      <c r="G743" s="20">
        <f t="shared" si="28"/>
        <v>3966675.0295467679</v>
      </c>
      <c r="H743">
        <f t="shared" si="27"/>
        <v>1E-3</v>
      </c>
      <c r="I743" s="20">
        <f t="shared" si="26"/>
        <v>10.867602820676078</v>
      </c>
      <c r="L743" s="3"/>
    </row>
    <row r="744" spans="4:12" ht="18">
      <c r="D744" s="3">
        <v>42379</v>
      </c>
      <c r="E744">
        <v>571.41999999999996</v>
      </c>
      <c r="F744" s="10">
        <v>6941.7854284882715</v>
      </c>
      <c r="G744" s="20">
        <f t="shared" si="28"/>
        <v>3966675.0295467679</v>
      </c>
      <c r="H744">
        <f t="shared" si="27"/>
        <v>1E-3</v>
      </c>
      <c r="I744" s="20">
        <f t="shared" si="26"/>
        <v>10.867602820676078</v>
      </c>
      <c r="L744" s="3"/>
    </row>
    <row r="745" spans="4:12" ht="18">
      <c r="D745" s="3">
        <v>42380</v>
      </c>
      <c r="E745">
        <v>571.16</v>
      </c>
      <c r="F745" s="10">
        <v>6941.7854284882715</v>
      </c>
      <c r="G745" s="20">
        <f t="shared" si="28"/>
        <v>3964870.1653353609</v>
      </c>
      <c r="H745">
        <f t="shared" si="27"/>
        <v>1E-3</v>
      </c>
      <c r="I745" s="20">
        <f t="shared" si="26"/>
        <v>10.862657987220167</v>
      </c>
      <c r="L745" s="3"/>
    </row>
    <row r="746" spans="4:12" ht="18">
      <c r="D746" s="3">
        <v>42381</v>
      </c>
      <c r="E746">
        <v>572.79999999999995</v>
      </c>
      <c r="F746" s="10">
        <v>6941.7854284882715</v>
      </c>
      <c r="G746" s="20">
        <f t="shared" si="28"/>
        <v>3976254.6934380815</v>
      </c>
      <c r="H746">
        <f t="shared" si="27"/>
        <v>1E-3</v>
      </c>
      <c r="I746" s="20">
        <f t="shared" si="26"/>
        <v>10.893848475172826</v>
      </c>
      <c r="L746" s="3"/>
    </row>
    <row r="747" spans="4:12" ht="18">
      <c r="D747" s="3">
        <v>42382</v>
      </c>
      <c r="E747">
        <v>572.35</v>
      </c>
      <c r="F747" s="10">
        <v>6941.7854284882715</v>
      </c>
      <c r="G747" s="20">
        <f t="shared" si="28"/>
        <v>3973130.8899952625</v>
      </c>
      <c r="H747">
        <f t="shared" si="27"/>
        <v>1E-3</v>
      </c>
      <c r="I747" s="20">
        <f t="shared" si="26"/>
        <v>10.885290109576061</v>
      </c>
      <c r="L747" s="3"/>
    </row>
    <row r="748" spans="4:12" ht="18">
      <c r="D748" s="3">
        <v>42383</v>
      </c>
      <c r="E748">
        <v>569.17999999999995</v>
      </c>
      <c r="F748" s="10">
        <v>6941.7854284882715</v>
      </c>
      <c r="G748" s="20">
        <f t="shared" si="28"/>
        <v>3951125.4301869539</v>
      </c>
      <c r="H748">
        <f t="shared" si="27"/>
        <v>1E-3</v>
      </c>
      <c r="I748" s="20">
        <f t="shared" si="26"/>
        <v>10.825001178594395</v>
      </c>
      <c r="L748" s="3"/>
    </row>
    <row r="749" spans="4:12" ht="18">
      <c r="D749" s="3">
        <v>42384</v>
      </c>
      <c r="E749">
        <v>564.33000000000004</v>
      </c>
      <c r="F749" s="10">
        <v>6941.7854284882715</v>
      </c>
      <c r="G749" s="20">
        <f t="shared" si="28"/>
        <v>3917457.7708587865</v>
      </c>
      <c r="H749">
        <f t="shared" si="27"/>
        <v>1E-3</v>
      </c>
      <c r="I749" s="20">
        <f t="shared" si="26"/>
        <v>10.732761016051471</v>
      </c>
      <c r="L749" s="3"/>
    </row>
    <row r="750" spans="4:12" ht="18">
      <c r="D750" s="3">
        <v>42385</v>
      </c>
      <c r="E750">
        <v>564.33000000000004</v>
      </c>
      <c r="F750" s="10">
        <v>6941.7854284882715</v>
      </c>
      <c r="G750" s="20">
        <f t="shared" si="28"/>
        <v>3917457.7708587865</v>
      </c>
      <c r="H750">
        <f t="shared" si="27"/>
        <v>1E-3</v>
      </c>
      <c r="I750" s="20">
        <f t="shared" si="26"/>
        <v>10.732761016051471</v>
      </c>
      <c r="L750" s="3"/>
    </row>
    <row r="751" spans="4:12" ht="18">
      <c r="D751" s="3">
        <v>42386</v>
      </c>
      <c r="E751">
        <v>564.33000000000004</v>
      </c>
      <c r="F751" s="10">
        <v>6941.7854284882715</v>
      </c>
      <c r="G751" s="20">
        <f t="shared" si="28"/>
        <v>3917457.7708587865</v>
      </c>
      <c r="H751">
        <f t="shared" si="27"/>
        <v>1E-3</v>
      </c>
      <c r="I751" s="20">
        <f t="shared" si="26"/>
        <v>10.732761016051471</v>
      </c>
      <c r="L751" s="3"/>
    </row>
    <row r="752" spans="4:12" ht="18">
      <c r="D752" s="3">
        <v>42387</v>
      </c>
      <c r="E752">
        <v>562.07000000000005</v>
      </c>
      <c r="F752" s="10">
        <v>6941.7854284882715</v>
      </c>
      <c r="G752" s="20">
        <f t="shared" si="28"/>
        <v>3901769.3357904032</v>
      </c>
      <c r="H752">
        <f t="shared" si="27"/>
        <v>1E-3</v>
      </c>
      <c r="I752" s="20">
        <f t="shared" si="26"/>
        <v>10.689779002165489</v>
      </c>
      <c r="L752" s="3"/>
    </row>
    <row r="753" spans="4:12" ht="18">
      <c r="D753" s="3">
        <v>42388</v>
      </c>
      <c r="E753">
        <v>564.13</v>
      </c>
      <c r="F753" s="10">
        <v>6941.7854284882715</v>
      </c>
      <c r="G753" s="20">
        <f t="shared" si="28"/>
        <v>3916069.4137730887</v>
      </c>
      <c r="H753">
        <f t="shared" si="27"/>
        <v>1E-3</v>
      </c>
      <c r="I753" s="20">
        <f t="shared" si="26"/>
        <v>10.728957298008462</v>
      </c>
      <c r="L753" s="3"/>
    </row>
    <row r="754" spans="4:12" ht="18">
      <c r="D754" s="3">
        <v>42389</v>
      </c>
      <c r="E754">
        <v>557.76</v>
      </c>
      <c r="F754" s="10">
        <v>6941.7854284882715</v>
      </c>
      <c r="G754" s="20">
        <f t="shared" si="28"/>
        <v>3871850.2405936182</v>
      </c>
      <c r="H754">
        <f t="shared" si="27"/>
        <v>1E-3</v>
      </c>
      <c r="I754" s="20">
        <f t="shared" si="26"/>
        <v>10.60780887833868</v>
      </c>
      <c r="L754" s="3"/>
    </row>
    <row r="755" spans="4:12" ht="18">
      <c r="D755" s="3">
        <v>42390</v>
      </c>
      <c r="E755">
        <v>558.85</v>
      </c>
      <c r="F755" s="10">
        <v>6941.7854284882715</v>
      </c>
      <c r="G755" s="20">
        <f t="shared" si="28"/>
        <v>3879416.7867106707</v>
      </c>
      <c r="H755">
        <f t="shared" si="27"/>
        <v>1E-3</v>
      </c>
      <c r="I755" s="20">
        <f t="shared" si="26"/>
        <v>10.62853914167307</v>
      </c>
      <c r="L755" s="3"/>
    </row>
    <row r="756" spans="4:12" ht="18">
      <c r="D756" s="3">
        <v>42391</v>
      </c>
      <c r="E756">
        <v>563.94000000000005</v>
      </c>
      <c r="F756" s="10">
        <v>6941.7854284882715</v>
      </c>
      <c r="G756" s="20">
        <f t="shared" si="28"/>
        <v>3914750.4745416762</v>
      </c>
      <c r="H756">
        <f t="shared" si="27"/>
        <v>1E-3</v>
      </c>
      <c r="I756" s="20">
        <f t="shared" si="26"/>
        <v>10.725343765867606</v>
      </c>
      <c r="L756" s="3"/>
    </row>
    <row r="757" spans="4:12" ht="18">
      <c r="D757" s="3">
        <v>42392</v>
      </c>
      <c r="E757">
        <v>563.94000000000005</v>
      </c>
      <c r="F757" s="10">
        <v>6941.7854284882715</v>
      </c>
      <c r="G757" s="20">
        <f t="shared" si="28"/>
        <v>3914750.4745416762</v>
      </c>
      <c r="H757">
        <f t="shared" si="27"/>
        <v>1E-3</v>
      </c>
      <c r="I757" s="20">
        <f t="shared" si="26"/>
        <v>10.725343765867606</v>
      </c>
      <c r="L757" s="3"/>
    </row>
    <row r="758" spans="4:12" ht="18">
      <c r="D758" s="3">
        <v>42393</v>
      </c>
      <c r="E758">
        <v>563.94000000000005</v>
      </c>
      <c r="F758" s="10">
        <v>6941.7854284882715</v>
      </c>
      <c r="G758" s="20">
        <f t="shared" si="28"/>
        <v>3914750.4745416762</v>
      </c>
      <c r="H758">
        <f t="shared" si="27"/>
        <v>1E-3</v>
      </c>
      <c r="I758" s="20">
        <f t="shared" si="26"/>
        <v>10.725343765867606</v>
      </c>
      <c r="L758" s="3"/>
    </row>
    <row r="759" spans="4:12" ht="18">
      <c r="D759" s="3">
        <v>42394</v>
      </c>
      <c r="E759">
        <v>563.39</v>
      </c>
      <c r="F759" s="10">
        <v>6941.7854284882715</v>
      </c>
      <c r="G759" s="20">
        <f t="shared" si="28"/>
        <v>3910932.4925560071</v>
      </c>
      <c r="H759">
        <f t="shared" si="27"/>
        <v>1E-3</v>
      </c>
      <c r="I759" s="20">
        <f t="shared" si="26"/>
        <v>10.714883541249336</v>
      </c>
      <c r="L759" s="3"/>
    </row>
    <row r="760" spans="4:12" ht="18">
      <c r="D760" s="3">
        <v>42395</v>
      </c>
      <c r="E760">
        <v>564.58000000000004</v>
      </c>
      <c r="F760" s="10">
        <v>6941.7854284882715</v>
      </c>
      <c r="G760" s="20">
        <f t="shared" si="28"/>
        <v>3919193.2172159087</v>
      </c>
      <c r="H760">
        <f t="shared" si="27"/>
        <v>1E-3</v>
      </c>
      <c r="I760" s="20">
        <f t="shared" ref="I760:I823" si="29">H760*G760/365</f>
        <v>10.73751566360523</v>
      </c>
      <c r="L760" s="3"/>
    </row>
    <row r="761" spans="4:12" ht="18">
      <c r="D761" s="3">
        <v>42396</v>
      </c>
      <c r="E761">
        <v>564.79</v>
      </c>
      <c r="F761" s="10">
        <v>6941.7854284882715</v>
      </c>
      <c r="G761" s="20">
        <f t="shared" si="28"/>
        <v>3920650.9921558904</v>
      </c>
      <c r="H761">
        <f t="shared" si="27"/>
        <v>1E-3</v>
      </c>
      <c r="I761" s="20">
        <f t="shared" si="29"/>
        <v>10.741509567550384</v>
      </c>
      <c r="L761" s="3"/>
    </row>
    <row r="762" spans="4:12" ht="18">
      <c r="D762" s="3">
        <v>42397</v>
      </c>
      <c r="E762">
        <v>562.04</v>
      </c>
      <c r="F762" s="10">
        <v>6941.7854284882715</v>
      </c>
      <c r="G762" s="20">
        <f t="shared" si="28"/>
        <v>3901561.0822275477</v>
      </c>
      <c r="H762">
        <f t="shared" si="27"/>
        <v>1E-3</v>
      </c>
      <c r="I762" s="20">
        <f t="shared" si="29"/>
        <v>10.689208444459034</v>
      </c>
      <c r="L762" s="3"/>
    </row>
    <row r="763" spans="4:12" ht="18">
      <c r="D763" s="3">
        <v>42398</v>
      </c>
      <c r="E763">
        <v>566.85</v>
      </c>
      <c r="F763" s="10">
        <v>6941.7854284882715</v>
      </c>
      <c r="G763" s="20">
        <f t="shared" si="28"/>
        <v>3934951.0701385769</v>
      </c>
      <c r="H763">
        <f t="shared" si="27"/>
        <v>1E-3</v>
      </c>
      <c r="I763" s="20">
        <f t="shared" si="29"/>
        <v>10.780687863393362</v>
      </c>
      <c r="L763" s="3"/>
    </row>
    <row r="764" spans="4:12" ht="18">
      <c r="D764" s="3">
        <v>42399</v>
      </c>
      <c r="E764">
        <v>566.85</v>
      </c>
      <c r="F764" s="10">
        <v>6941.7854284882715</v>
      </c>
      <c r="G764" s="20">
        <f t="shared" si="28"/>
        <v>3934951.0701385769</v>
      </c>
      <c r="H764">
        <f t="shared" si="27"/>
        <v>1E-3</v>
      </c>
      <c r="I764" s="20">
        <f t="shared" si="29"/>
        <v>10.780687863393362</v>
      </c>
      <c r="L764" s="3"/>
    </row>
    <row r="765" spans="4:12" ht="18">
      <c r="D765" s="3">
        <v>42400</v>
      </c>
      <c r="E765">
        <v>566.85</v>
      </c>
      <c r="F765" s="10">
        <v>6941.7854284882715</v>
      </c>
      <c r="G765" s="20">
        <f t="shared" si="28"/>
        <v>3934951.0701385769</v>
      </c>
      <c r="H765">
        <f t="shared" si="27"/>
        <v>1E-3</v>
      </c>
      <c r="I765" s="20">
        <f t="shared" si="29"/>
        <v>10.780687863393362</v>
      </c>
      <c r="L765" s="3"/>
    </row>
    <row r="766" spans="4:12" ht="18">
      <c r="D766" s="3">
        <v>42401</v>
      </c>
      <c r="E766">
        <v>565.78</v>
      </c>
      <c r="F766" s="10">
        <v>6941.7854284882715</v>
      </c>
      <c r="G766" s="20">
        <f t="shared" si="28"/>
        <v>3927523.3597300942</v>
      </c>
      <c r="H766">
        <f t="shared" si="27"/>
        <v>1E-3</v>
      </c>
      <c r="I766" s="20">
        <f t="shared" si="29"/>
        <v>10.760337971863272</v>
      </c>
      <c r="L766" s="3"/>
    </row>
    <row r="767" spans="4:12" ht="18">
      <c r="D767" s="3">
        <v>42402</v>
      </c>
      <c r="E767">
        <v>561.97</v>
      </c>
      <c r="F767" s="10">
        <v>6941.7854284882715</v>
      </c>
      <c r="G767" s="20">
        <f t="shared" si="28"/>
        <v>3901075.157247554</v>
      </c>
      <c r="H767">
        <f t="shared" si="27"/>
        <v>1E-3</v>
      </c>
      <c r="I767" s="20">
        <f t="shared" si="29"/>
        <v>10.687877143143984</v>
      </c>
      <c r="L767" s="3"/>
    </row>
    <row r="768" spans="4:12" ht="18">
      <c r="D768" s="3">
        <v>42403</v>
      </c>
      <c r="E768">
        <v>558.48</v>
      </c>
      <c r="F768" s="10">
        <v>6941.7854284882715</v>
      </c>
      <c r="G768" s="20">
        <f t="shared" si="28"/>
        <v>3876848.3261021301</v>
      </c>
      <c r="H768">
        <f t="shared" si="27"/>
        <v>1E-3</v>
      </c>
      <c r="I768" s="20">
        <f t="shared" si="29"/>
        <v>10.621502263293507</v>
      </c>
      <c r="L768" s="3"/>
    </row>
    <row r="769" spans="4:12" ht="18">
      <c r="D769" s="3">
        <v>42404</v>
      </c>
      <c r="E769">
        <v>557.54999999999995</v>
      </c>
      <c r="F769" s="10">
        <v>6941.7854284882715</v>
      </c>
      <c r="G769" s="20">
        <f t="shared" si="28"/>
        <v>3870392.4656536356</v>
      </c>
      <c r="H769">
        <f t="shared" si="27"/>
        <v>1E-3</v>
      </c>
      <c r="I769" s="20">
        <f t="shared" si="29"/>
        <v>10.603814974393522</v>
      </c>
      <c r="L769" s="3"/>
    </row>
    <row r="770" spans="4:12" ht="18">
      <c r="D770" s="3">
        <v>42405</v>
      </c>
      <c r="E770">
        <v>554.83000000000004</v>
      </c>
      <c r="F770" s="10">
        <v>6941.7854284882715</v>
      </c>
      <c r="G770" s="20">
        <f t="shared" si="28"/>
        <v>3851510.8092881478</v>
      </c>
      <c r="H770">
        <f t="shared" si="27"/>
        <v>1E-3</v>
      </c>
      <c r="I770" s="20">
        <f t="shared" si="29"/>
        <v>10.552084409008625</v>
      </c>
      <c r="L770" s="3"/>
    </row>
    <row r="771" spans="4:12" ht="18">
      <c r="D771" s="3">
        <v>42406</v>
      </c>
      <c r="E771">
        <v>554.83000000000004</v>
      </c>
      <c r="F771" s="10">
        <v>6941.7854284882715</v>
      </c>
      <c r="G771" s="20">
        <f t="shared" si="28"/>
        <v>3851510.8092881478</v>
      </c>
      <c r="H771">
        <f t="shared" si="27"/>
        <v>1E-3</v>
      </c>
      <c r="I771" s="20">
        <f t="shared" si="29"/>
        <v>10.552084409008625</v>
      </c>
      <c r="L771" s="3"/>
    </row>
    <row r="772" spans="4:12" ht="18">
      <c r="D772" s="3">
        <v>42407</v>
      </c>
      <c r="E772">
        <v>554.83000000000004</v>
      </c>
      <c r="F772" s="10">
        <v>6941.7854284882715</v>
      </c>
      <c r="G772" s="20">
        <f t="shared" si="28"/>
        <v>3851510.8092881478</v>
      </c>
      <c r="H772">
        <f t="shared" si="27"/>
        <v>1E-3</v>
      </c>
      <c r="I772" s="20">
        <f t="shared" si="29"/>
        <v>10.552084409008625</v>
      </c>
      <c r="L772" s="3"/>
    </row>
    <row r="773" spans="4:12" ht="18">
      <c r="D773" s="3">
        <v>42408</v>
      </c>
      <c r="E773">
        <v>547.58000000000004</v>
      </c>
      <c r="F773" s="10">
        <v>6941.7854284882715</v>
      </c>
      <c r="G773" s="20">
        <f t="shared" si="28"/>
        <v>3801182.8649316081</v>
      </c>
      <c r="H773">
        <f t="shared" si="27"/>
        <v>1E-3</v>
      </c>
      <c r="I773" s="20">
        <f t="shared" si="29"/>
        <v>10.414199629949611</v>
      </c>
      <c r="L773" s="3"/>
    </row>
    <row r="774" spans="4:12" ht="18">
      <c r="D774" s="3">
        <v>42409</v>
      </c>
      <c r="E774">
        <v>544.9</v>
      </c>
      <c r="F774" s="10">
        <v>6941.7854284882715</v>
      </c>
      <c r="G774" s="20">
        <f t="shared" si="28"/>
        <v>3782578.8799832589</v>
      </c>
      <c r="H774">
        <f t="shared" si="27"/>
        <v>1E-3</v>
      </c>
      <c r="I774" s="20">
        <f t="shared" si="29"/>
        <v>10.363229808173312</v>
      </c>
      <c r="L774" s="3"/>
    </row>
    <row r="775" spans="4:12" ht="18">
      <c r="D775" s="3">
        <v>42410</v>
      </c>
      <c r="E775">
        <v>547.29999999999995</v>
      </c>
      <c r="F775" s="10">
        <v>6941.7854284882715</v>
      </c>
      <c r="G775" s="20">
        <f t="shared" si="28"/>
        <v>3799239.1650116309</v>
      </c>
      <c r="H775">
        <f t="shared" si="27"/>
        <v>1E-3</v>
      </c>
      <c r="I775" s="20">
        <f t="shared" si="29"/>
        <v>10.408874424689401</v>
      </c>
      <c r="L775" s="3"/>
    </row>
    <row r="776" spans="4:12" ht="18">
      <c r="D776" s="3">
        <v>42411</v>
      </c>
      <c r="E776">
        <v>540.41999999999996</v>
      </c>
      <c r="F776" s="10">
        <v>6941.7854284882715</v>
      </c>
      <c r="G776" s="20">
        <f t="shared" si="28"/>
        <v>3751479.6812636312</v>
      </c>
      <c r="H776">
        <f t="shared" si="27"/>
        <v>1E-3</v>
      </c>
      <c r="I776" s="20">
        <f t="shared" si="29"/>
        <v>10.278026524009949</v>
      </c>
      <c r="L776" s="3"/>
    </row>
    <row r="777" spans="4:12" ht="18">
      <c r="D777" s="3">
        <v>42412</v>
      </c>
      <c r="E777">
        <v>542.75</v>
      </c>
      <c r="F777" s="10">
        <v>6941.7854284882715</v>
      </c>
      <c r="G777" s="20">
        <f t="shared" si="28"/>
        <v>3767654.0413120096</v>
      </c>
      <c r="H777">
        <f t="shared" si="27"/>
        <v>1E-3</v>
      </c>
      <c r="I777" s="20">
        <f t="shared" si="29"/>
        <v>10.322339839210985</v>
      </c>
      <c r="L777" s="3"/>
    </row>
    <row r="778" spans="4:12" ht="18">
      <c r="D778" s="3">
        <v>42413</v>
      </c>
      <c r="E778">
        <v>542.75</v>
      </c>
      <c r="F778" s="10">
        <v>6941.7854284882715</v>
      </c>
      <c r="G778" s="20">
        <f t="shared" si="28"/>
        <v>3767654.0413120096</v>
      </c>
      <c r="H778">
        <f t="shared" si="27"/>
        <v>1E-3</v>
      </c>
      <c r="I778" s="20">
        <f t="shared" si="29"/>
        <v>10.322339839210985</v>
      </c>
      <c r="L778" s="3"/>
    </row>
    <row r="779" spans="4:12" ht="18">
      <c r="D779" s="3">
        <v>42414</v>
      </c>
      <c r="E779">
        <v>542.75</v>
      </c>
      <c r="F779" s="10">
        <v>6941.7854284882715</v>
      </c>
      <c r="G779" s="20">
        <f t="shared" si="28"/>
        <v>3767654.0413120096</v>
      </c>
      <c r="H779">
        <f t="shared" si="27"/>
        <v>1E-3</v>
      </c>
      <c r="I779" s="20">
        <f t="shared" si="29"/>
        <v>10.322339839210985</v>
      </c>
      <c r="L779" s="3"/>
    </row>
    <row r="780" spans="4:12" ht="18">
      <c r="D780" s="3">
        <v>42415</v>
      </c>
      <c r="E780">
        <v>548.69000000000005</v>
      </c>
      <c r="F780" s="10">
        <v>6941.7854284882715</v>
      </c>
      <c r="G780" s="20">
        <f t="shared" si="28"/>
        <v>3808888.2467572303</v>
      </c>
      <c r="H780">
        <f t="shared" si="27"/>
        <v>1E-3</v>
      </c>
      <c r="I780" s="20">
        <f t="shared" si="29"/>
        <v>10.435310265088303</v>
      </c>
      <c r="L780" s="3"/>
    </row>
    <row r="781" spans="4:12" ht="18">
      <c r="D781" s="3">
        <v>42416</v>
      </c>
      <c r="E781">
        <v>547.26</v>
      </c>
      <c r="F781" s="10">
        <v>6941.7854284882715</v>
      </c>
      <c r="G781" s="20">
        <f t="shared" si="28"/>
        <v>3798961.4935944914</v>
      </c>
      <c r="H781">
        <f t="shared" si="27"/>
        <v>1E-3</v>
      </c>
      <c r="I781" s="20">
        <f t="shared" si="29"/>
        <v>10.408113681080799</v>
      </c>
      <c r="L781" s="3"/>
    </row>
    <row r="782" spans="4:12" ht="18">
      <c r="D782" s="3">
        <v>42417</v>
      </c>
      <c r="E782">
        <v>552.47</v>
      </c>
      <c r="F782" s="10">
        <v>6941.7854284882715</v>
      </c>
      <c r="G782" s="20">
        <f t="shared" si="28"/>
        <v>3835128.1956769153</v>
      </c>
      <c r="H782">
        <f t="shared" si="27"/>
        <v>1E-3</v>
      </c>
      <c r="I782" s="20">
        <f t="shared" si="29"/>
        <v>10.507200536101138</v>
      </c>
      <c r="L782" s="3"/>
    </row>
    <row r="783" spans="4:12" ht="18">
      <c r="D783" s="3">
        <v>42418</v>
      </c>
      <c r="E783">
        <v>555.11</v>
      </c>
      <c r="F783" s="10">
        <v>6941.7854284882715</v>
      </c>
      <c r="G783" s="20">
        <f t="shared" si="28"/>
        <v>3853454.5092081246</v>
      </c>
      <c r="H783">
        <f t="shared" si="27"/>
        <v>1E-3</v>
      </c>
      <c r="I783" s="20">
        <f t="shared" si="29"/>
        <v>10.557409614268835</v>
      </c>
      <c r="L783" s="3"/>
    </row>
    <row r="784" spans="4:12" ht="18">
      <c r="D784" s="3">
        <v>42419</v>
      </c>
      <c r="E784">
        <v>553.83000000000004</v>
      </c>
      <c r="F784" s="10">
        <v>6941.7854284882715</v>
      </c>
      <c r="G784" s="20">
        <f t="shared" si="28"/>
        <v>3844569.0238596597</v>
      </c>
      <c r="H784">
        <f t="shared" si="27"/>
        <v>1E-3</v>
      </c>
      <c r="I784" s="20">
        <f t="shared" si="29"/>
        <v>10.533065818793588</v>
      </c>
      <c r="L784" s="3"/>
    </row>
    <row r="785" spans="4:12" ht="18">
      <c r="D785" s="3">
        <v>42420</v>
      </c>
      <c r="E785">
        <v>553.83000000000004</v>
      </c>
      <c r="F785" s="10">
        <v>6941.7854284882715</v>
      </c>
      <c r="G785" s="20">
        <f t="shared" si="28"/>
        <v>3844569.0238596597</v>
      </c>
      <c r="H785">
        <f t="shared" si="27"/>
        <v>1E-3</v>
      </c>
      <c r="I785" s="20">
        <f t="shared" si="29"/>
        <v>10.533065818793588</v>
      </c>
      <c r="L785" s="3"/>
    </row>
    <row r="786" spans="4:12" ht="18">
      <c r="D786" s="3">
        <v>42421</v>
      </c>
      <c r="E786">
        <v>553.83000000000004</v>
      </c>
      <c r="F786" s="10">
        <v>6941.7854284882715</v>
      </c>
      <c r="G786" s="20">
        <f t="shared" si="28"/>
        <v>3844569.0238596597</v>
      </c>
      <c r="H786">
        <f t="shared" si="27"/>
        <v>1E-3</v>
      </c>
      <c r="I786" s="20">
        <f t="shared" si="29"/>
        <v>10.533065818793588</v>
      </c>
      <c r="L786" s="3"/>
    </row>
    <row r="787" spans="4:12" ht="18">
      <c r="D787" s="3">
        <v>42422</v>
      </c>
      <c r="E787">
        <v>556.79</v>
      </c>
      <c r="F787" s="10">
        <v>6941.7854284882715</v>
      </c>
      <c r="G787" s="20">
        <f t="shared" si="28"/>
        <v>3865116.7087279842</v>
      </c>
      <c r="H787">
        <f t="shared" si="27"/>
        <v>1E-3</v>
      </c>
      <c r="I787" s="20">
        <f t="shared" si="29"/>
        <v>10.589360845830093</v>
      </c>
      <c r="L787" s="3"/>
    </row>
    <row r="788" spans="4:12" ht="18">
      <c r="D788" s="3">
        <v>42423</v>
      </c>
      <c r="E788">
        <v>554.83000000000004</v>
      </c>
      <c r="F788" s="10">
        <v>6941.7854284882715</v>
      </c>
      <c r="G788" s="20">
        <f t="shared" si="28"/>
        <v>3851510.8092881478</v>
      </c>
      <c r="H788">
        <f t="shared" si="27"/>
        <v>1E-3</v>
      </c>
      <c r="I788" s="20">
        <f t="shared" si="29"/>
        <v>10.552084409008625</v>
      </c>
      <c r="L788" s="3"/>
    </row>
    <row r="789" spans="4:12" ht="18">
      <c r="D789" s="3">
        <v>42424</v>
      </c>
      <c r="E789">
        <v>551.58000000000004</v>
      </c>
      <c r="F789" s="10">
        <v>6941.7854284882715</v>
      </c>
      <c r="G789" s="20">
        <f t="shared" si="28"/>
        <v>3828950.0066455612</v>
      </c>
      <c r="H789">
        <f t="shared" si="27"/>
        <v>1E-3</v>
      </c>
      <c r="I789" s="20">
        <f t="shared" si="29"/>
        <v>10.490273990809756</v>
      </c>
      <c r="L789" s="3"/>
    </row>
    <row r="790" spans="4:12" ht="18">
      <c r="D790" s="3">
        <v>42425</v>
      </c>
      <c r="E790">
        <v>555.17999999999995</v>
      </c>
      <c r="F790" s="10">
        <v>6941.7854284882715</v>
      </c>
      <c r="G790" s="20">
        <f t="shared" si="28"/>
        <v>3853940.4341881182</v>
      </c>
      <c r="H790">
        <f t="shared" si="27"/>
        <v>1E-3</v>
      </c>
      <c r="I790" s="20">
        <f t="shared" si="29"/>
        <v>10.558740915583885</v>
      </c>
      <c r="L790" s="3"/>
    </row>
    <row r="791" spans="4:12" ht="18">
      <c r="D791" s="3">
        <v>42426</v>
      </c>
      <c r="E791">
        <v>557.4</v>
      </c>
      <c r="F791" s="10">
        <v>6941.7854284882715</v>
      </c>
      <c r="G791" s="20">
        <f t="shared" si="28"/>
        <v>3869351.1978393625</v>
      </c>
      <c r="H791">
        <f t="shared" ref="H791:H854" si="30">IF(G791&lt;12000000,0.001,0.002)</f>
        <v>1E-3</v>
      </c>
      <c r="I791" s="20">
        <f t="shared" si="29"/>
        <v>10.600962185861267</v>
      </c>
      <c r="L791" s="3"/>
    </row>
    <row r="792" spans="4:12" ht="18">
      <c r="D792" s="3">
        <v>42427</v>
      </c>
      <c r="E792">
        <v>557.4</v>
      </c>
      <c r="F792" s="10">
        <v>6941.7854284882715</v>
      </c>
      <c r="G792" s="20">
        <f t="shared" si="28"/>
        <v>3869351.1978393625</v>
      </c>
      <c r="H792">
        <f t="shared" si="30"/>
        <v>1E-3</v>
      </c>
      <c r="I792" s="20">
        <f t="shared" si="29"/>
        <v>10.600962185861267</v>
      </c>
      <c r="L792" s="3"/>
    </row>
    <row r="793" spans="4:12" ht="18">
      <c r="D793" s="3">
        <v>42428</v>
      </c>
      <c r="E793">
        <v>557.4</v>
      </c>
      <c r="F793" s="10">
        <v>6941.7854284882715</v>
      </c>
      <c r="G793" s="20">
        <f t="shared" si="28"/>
        <v>3869351.1978393625</v>
      </c>
      <c r="H793">
        <f t="shared" si="30"/>
        <v>1E-3</v>
      </c>
      <c r="I793" s="20">
        <f t="shared" si="29"/>
        <v>10.600962185861267</v>
      </c>
      <c r="L793" s="3"/>
    </row>
    <row r="794" spans="4:12" ht="18">
      <c r="D794" s="3">
        <v>42429</v>
      </c>
      <c r="E794">
        <v>558.08000000000004</v>
      </c>
      <c r="F794" s="10">
        <v>6941.7854284882715</v>
      </c>
      <c r="G794" s="20">
        <f t="shared" si="28"/>
        <v>3874071.6119307349</v>
      </c>
      <c r="H794">
        <f t="shared" si="30"/>
        <v>1E-3</v>
      </c>
      <c r="I794" s="20">
        <f t="shared" si="29"/>
        <v>10.613894827207492</v>
      </c>
      <c r="L794" s="3"/>
    </row>
    <row r="795" spans="4:12" ht="18">
      <c r="D795" s="3">
        <v>42430</v>
      </c>
      <c r="E795">
        <v>562.22</v>
      </c>
      <c r="F795" s="10">
        <v>6941.7854284882715</v>
      </c>
      <c r="G795" s="20">
        <f t="shared" si="28"/>
        <v>3902810.6036046762</v>
      </c>
      <c r="H795">
        <f t="shared" si="30"/>
        <v>1E-3</v>
      </c>
      <c r="I795" s="20">
        <f t="shared" si="29"/>
        <v>10.692631790697742</v>
      </c>
      <c r="L795" s="3"/>
    </row>
    <row r="796" spans="4:12" ht="18">
      <c r="D796" s="3">
        <v>42431</v>
      </c>
      <c r="E796">
        <v>563.19000000000005</v>
      </c>
      <c r="F796" s="10">
        <v>6941.7854284882715</v>
      </c>
      <c r="G796" s="20">
        <f t="shared" si="28"/>
        <v>3909544.1354703098</v>
      </c>
      <c r="H796">
        <f t="shared" si="30"/>
        <v>1E-3</v>
      </c>
      <c r="I796" s="20">
        <f t="shared" si="29"/>
        <v>10.711079823206328</v>
      </c>
      <c r="L796" s="3"/>
    </row>
    <row r="797" spans="4:12" ht="18">
      <c r="D797" s="3">
        <v>42432</v>
      </c>
      <c r="E797">
        <v>562.69000000000005</v>
      </c>
      <c r="F797" s="10">
        <v>6941.7854284882715</v>
      </c>
      <c r="G797" s="20">
        <f t="shared" si="28"/>
        <v>3906073.2427560659</v>
      </c>
      <c r="H797">
        <f t="shared" si="30"/>
        <v>1E-3</v>
      </c>
      <c r="I797" s="20">
        <f t="shared" si="29"/>
        <v>10.701570528098811</v>
      </c>
      <c r="L797" s="3"/>
    </row>
    <row r="798" spans="4:12" ht="18">
      <c r="D798" s="3">
        <v>42433</v>
      </c>
      <c r="E798">
        <v>563.71</v>
      </c>
      <c r="F798" s="10">
        <v>6941.7854284882715</v>
      </c>
      <c r="G798" s="20">
        <f t="shared" ref="G798:G861" si="31">F798*E798</f>
        <v>3913153.8638931238</v>
      </c>
      <c r="H798">
        <f t="shared" si="30"/>
        <v>1E-3</v>
      </c>
      <c r="I798" s="20">
        <f t="shared" si="29"/>
        <v>10.720969490118147</v>
      </c>
      <c r="L798" s="3"/>
    </row>
    <row r="799" spans="4:12" ht="18">
      <c r="D799" s="3">
        <v>42434</v>
      </c>
      <c r="E799">
        <v>563.71</v>
      </c>
      <c r="F799" s="10">
        <v>6941.7854284882715</v>
      </c>
      <c r="G799" s="20">
        <f t="shared" si="31"/>
        <v>3913153.8638931238</v>
      </c>
      <c r="H799">
        <f t="shared" si="30"/>
        <v>1E-3</v>
      </c>
      <c r="I799" s="20">
        <f t="shared" si="29"/>
        <v>10.720969490118147</v>
      </c>
      <c r="L799" s="3"/>
    </row>
    <row r="800" spans="4:12" ht="18">
      <c r="D800" s="3">
        <v>42435</v>
      </c>
      <c r="E800">
        <v>563.71</v>
      </c>
      <c r="F800" s="10">
        <v>6941.7854284882715</v>
      </c>
      <c r="G800" s="20">
        <f t="shared" si="31"/>
        <v>3913153.8638931238</v>
      </c>
      <c r="H800">
        <f t="shared" si="30"/>
        <v>1E-3</v>
      </c>
      <c r="I800" s="20">
        <f t="shared" si="29"/>
        <v>10.720969490118147</v>
      </c>
      <c r="L800" s="3"/>
    </row>
    <row r="801" spans="4:12" ht="18">
      <c r="D801" s="3">
        <v>42436</v>
      </c>
      <c r="E801">
        <v>562.63</v>
      </c>
      <c r="F801" s="10">
        <v>6941.7854284882715</v>
      </c>
      <c r="G801" s="20">
        <f t="shared" si="31"/>
        <v>3905656.7356303562</v>
      </c>
      <c r="H801">
        <f t="shared" si="30"/>
        <v>1E-3</v>
      </c>
      <c r="I801" s="20">
        <f t="shared" si="29"/>
        <v>10.700429412685908</v>
      </c>
      <c r="L801" s="3"/>
    </row>
    <row r="802" spans="4:12" ht="18">
      <c r="D802" s="3">
        <v>42437</v>
      </c>
      <c r="E802">
        <v>561.99</v>
      </c>
      <c r="F802" s="10">
        <v>6941.7854284882715</v>
      </c>
      <c r="G802" s="20">
        <f t="shared" si="31"/>
        <v>3901213.9929561238</v>
      </c>
      <c r="H802">
        <f t="shared" si="30"/>
        <v>1E-3</v>
      </c>
      <c r="I802" s="20">
        <f t="shared" si="29"/>
        <v>10.688257514948285</v>
      </c>
      <c r="L802" s="3"/>
    </row>
    <row r="803" spans="4:12" ht="18">
      <c r="D803" s="3">
        <v>42438</v>
      </c>
      <c r="E803">
        <v>562.19000000000005</v>
      </c>
      <c r="F803" s="10">
        <v>6941.7854284882715</v>
      </c>
      <c r="G803" s="20">
        <f t="shared" si="31"/>
        <v>3902602.3500418216</v>
      </c>
      <c r="H803">
        <f t="shared" si="30"/>
        <v>1E-3</v>
      </c>
      <c r="I803" s="20">
        <f t="shared" si="29"/>
        <v>10.692061232991293</v>
      </c>
      <c r="L803" s="3"/>
    </row>
    <row r="804" spans="4:12" ht="18">
      <c r="D804" s="3">
        <v>42439</v>
      </c>
      <c r="E804">
        <v>560.98</v>
      </c>
      <c r="F804" s="10">
        <v>6941.7854284882715</v>
      </c>
      <c r="G804" s="20">
        <f t="shared" si="31"/>
        <v>3894202.7896733508</v>
      </c>
      <c r="H804">
        <f t="shared" si="30"/>
        <v>1E-3</v>
      </c>
      <c r="I804" s="20">
        <f t="shared" si="29"/>
        <v>10.669048738831098</v>
      </c>
      <c r="L804" s="3"/>
    </row>
    <row r="805" spans="4:12" ht="18">
      <c r="D805" s="3">
        <v>42440</v>
      </c>
      <c r="E805">
        <v>567.42999999999995</v>
      </c>
      <c r="F805" s="10">
        <v>6941.7854284882715</v>
      </c>
      <c r="G805" s="20">
        <f t="shared" si="31"/>
        <v>3938977.3056870997</v>
      </c>
      <c r="H805">
        <f t="shared" si="30"/>
        <v>1E-3</v>
      </c>
      <c r="I805" s="20">
        <f t="shared" si="29"/>
        <v>10.791718645718081</v>
      </c>
      <c r="L805" s="3"/>
    </row>
    <row r="806" spans="4:12" ht="18">
      <c r="D806" s="3">
        <v>42441</v>
      </c>
      <c r="E806">
        <v>567.42999999999995</v>
      </c>
      <c r="F806" s="10">
        <v>6941.7854284882715</v>
      </c>
      <c r="G806" s="20">
        <f t="shared" si="31"/>
        <v>3938977.3056870997</v>
      </c>
      <c r="H806">
        <f t="shared" si="30"/>
        <v>1E-3</v>
      </c>
      <c r="I806" s="20">
        <f t="shared" si="29"/>
        <v>10.791718645718081</v>
      </c>
      <c r="L806" s="3"/>
    </row>
    <row r="807" spans="4:12" ht="18">
      <c r="D807" s="3">
        <v>42442</v>
      </c>
      <c r="E807">
        <v>567.42999999999995</v>
      </c>
      <c r="F807" s="10">
        <v>6941.7854284882715</v>
      </c>
      <c r="G807" s="20">
        <f t="shared" si="31"/>
        <v>3938977.3056870997</v>
      </c>
      <c r="H807">
        <f t="shared" si="30"/>
        <v>1E-3</v>
      </c>
      <c r="I807" s="20">
        <f t="shared" si="29"/>
        <v>10.791718645718081</v>
      </c>
      <c r="L807" s="3"/>
    </row>
    <row r="808" spans="4:12" ht="18">
      <c r="D808" s="3">
        <v>42443</v>
      </c>
      <c r="E808">
        <v>570.03</v>
      </c>
      <c r="F808" s="10">
        <v>6941.7854284882715</v>
      </c>
      <c r="G808" s="20">
        <f t="shared" si="31"/>
        <v>3957025.947801169</v>
      </c>
      <c r="H808">
        <f t="shared" si="30"/>
        <v>1E-3</v>
      </c>
      <c r="I808" s="20">
        <f t="shared" si="29"/>
        <v>10.841166980277174</v>
      </c>
      <c r="L808" s="3"/>
    </row>
    <row r="809" spans="4:12" ht="18">
      <c r="D809" s="3">
        <v>42444</v>
      </c>
      <c r="E809">
        <v>568.96</v>
      </c>
      <c r="F809" s="10">
        <v>6941.7854284882715</v>
      </c>
      <c r="G809" s="20">
        <f t="shared" si="31"/>
        <v>3949598.2373926872</v>
      </c>
      <c r="H809">
        <f t="shared" si="30"/>
        <v>1E-3</v>
      </c>
      <c r="I809" s="20">
        <f t="shared" si="29"/>
        <v>10.820817088747088</v>
      </c>
      <c r="L809" s="3"/>
    </row>
    <row r="810" spans="4:12" ht="18">
      <c r="D810" s="3">
        <v>42445</v>
      </c>
      <c r="E810">
        <v>570.36</v>
      </c>
      <c r="F810" s="10">
        <v>6941.7854284882715</v>
      </c>
      <c r="G810" s="20">
        <f t="shared" si="31"/>
        <v>3959316.7369925706</v>
      </c>
      <c r="H810">
        <f t="shared" si="30"/>
        <v>1E-3</v>
      </c>
      <c r="I810" s="20">
        <f t="shared" si="29"/>
        <v>10.847443115048138</v>
      </c>
      <c r="L810" s="3"/>
    </row>
    <row r="811" spans="4:12" ht="18">
      <c r="D811" s="3">
        <v>42446</v>
      </c>
      <c r="E811">
        <v>569.44000000000005</v>
      </c>
      <c r="F811" s="10">
        <v>6941.7854284882715</v>
      </c>
      <c r="G811" s="20">
        <f t="shared" si="31"/>
        <v>3952930.2943983618</v>
      </c>
      <c r="H811">
        <f t="shared" si="30"/>
        <v>1E-3</v>
      </c>
      <c r="I811" s="20">
        <f t="shared" si="29"/>
        <v>10.829946012050307</v>
      </c>
      <c r="L811" s="3"/>
    </row>
    <row r="812" spans="4:12" ht="18">
      <c r="D812" s="3">
        <v>42447</v>
      </c>
      <c r="E812">
        <v>570.53</v>
      </c>
      <c r="F812" s="10">
        <v>6941.7854284882715</v>
      </c>
      <c r="G812" s="20">
        <f t="shared" si="31"/>
        <v>3960496.8405154133</v>
      </c>
      <c r="H812">
        <f t="shared" si="30"/>
        <v>1E-3</v>
      </c>
      <c r="I812" s="20">
        <f t="shared" si="29"/>
        <v>10.850676275384695</v>
      </c>
      <c r="L812" s="3"/>
    </row>
    <row r="813" spans="4:12" ht="18">
      <c r="D813" s="3">
        <v>42448</v>
      </c>
      <c r="E813">
        <v>570.53</v>
      </c>
      <c r="F813" s="10">
        <v>6941.7854284882715</v>
      </c>
      <c r="G813" s="20">
        <f t="shared" si="31"/>
        <v>3960496.8405154133</v>
      </c>
      <c r="H813">
        <f t="shared" si="30"/>
        <v>1E-3</v>
      </c>
      <c r="I813" s="20">
        <f t="shared" si="29"/>
        <v>10.850676275384695</v>
      </c>
      <c r="L813" s="3"/>
    </row>
    <row r="814" spans="4:12" ht="18">
      <c r="D814" s="3">
        <v>42449</v>
      </c>
      <c r="E814">
        <v>570.53</v>
      </c>
      <c r="F814" s="10">
        <v>6941.7854284882715</v>
      </c>
      <c r="G814" s="20">
        <f t="shared" si="31"/>
        <v>3960496.8405154133</v>
      </c>
      <c r="H814">
        <f t="shared" si="30"/>
        <v>1E-3</v>
      </c>
      <c r="I814" s="20">
        <f t="shared" si="29"/>
        <v>10.850676275384695</v>
      </c>
      <c r="L814" s="3"/>
    </row>
    <row r="815" spans="4:12" ht="18">
      <c r="D815" s="3">
        <v>42450</v>
      </c>
      <c r="E815">
        <v>570.29</v>
      </c>
      <c r="F815" s="10">
        <v>6941.7854284882715</v>
      </c>
      <c r="G815" s="20">
        <f t="shared" si="31"/>
        <v>3958830.812012576</v>
      </c>
      <c r="H815">
        <f t="shared" si="30"/>
        <v>1E-3</v>
      </c>
      <c r="I815" s="20">
        <f t="shared" si="29"/>
        <v>10.846111813733085</v>
      </c>
      <c r="L815" s="3"/>
    </row>
    <row r="816" spans="4:12" ht="18">
      <c r="D816" s="3">
        <v>42451</v>
      </c>
      <c r="E816">
        <v>570.39</v>
      </c>
      <c r="F816" s="10">
        <v>6941.7854284882715</v>
      </c>
      <c r="G816" s="20">
        <f t="shared" si="31"/>
        <v>3959524.9905554252</v>
      </c>
      <c r="H816">
        <f t="shared" si="30"/>
        <v>1E-3</v>
      </c>
      <c r="I816" s="20">
        <f t="shared" si="29"/>
        <v>10.84801367275459</v>
      </c>
      <c r="L816" s="3"/>
    </row>
    <row r="817" spans="4:12" ht="18">
      <c r="D817" s="3">
        <v>42452</v>
      </c>
      <c r="E817">
        <v>570.04</v>
      </c>
      <c r="F817" s="10">
        <v>6941.7854284882715</v>
      </c>
      <c r="G817" s="20">
        <f t="shared" si="31"/>
        <v>3957095.3656554539</v>
      </c>
      <c r="H817">
        <f t="shared" si="30"/>
        <v>1E-3</v>
      </c>
      <c r="I817" s="20">
        <f t="shared" si="29"/>
        <v>10.841357166179325</v>
      </c>
      <c r="L817" s="3"/>
    </row>
    <row r="818" spans="4:12" ht="18">
      <c r="D818" s="3">
        <v>42453</v>
      </c>
      <c r="E818">
        <v>567.23</v>
      </c>
      <c r="F818" s="10">
        <v>6941.7854284882715</v>
      </c>
      <c r="G818" s="20">
        <f t="shared" si="31"/>
        <v>3937588.9486014023</v>
      </c>
      <c r="H818">
        <f t="shared" si="30"/>
        <v>1E-3</v>
      </c>
      <c r="I818" s="20">
        <f t="shared" si="29"/>
        <v>10.787914927675075</v>
      </c>
      <c r="L818" s="3"/>
    </row>
    <row r="819" spans="4:12" ht="18">
      <c r="D819" s="3">
        <v>42454</v>
      </c>
      <c r="E819">
        <v>567.23</v>
      </c>
      <c r="F819" s="10">
        <v>6941.7854284882715</v>
      </c>
      <c r="G819" s="20">
        <f t="shared" si="31"/>
        <v>3937588.9486014023</v>
      </c>
      <c r="H819">
        <f t="shared" si="30"/>
        <v>1E-3</v>
      </c>
      <c r="I819" s="20">
        <f t="shared" si="29"/>
        <v>10.787914927675075</v>
      </c>
      <c r="L819" s="3"/>
    </row>
    <row r="820" spans="4:12" ht="18">
      <c r="D820" s="3">
        <v>42455</v>
      </c>
      <c r="E820">
        <v>567.23</v>
      </c>
      <c r="F820" s="10">
        <v>6941.7854284882715</v>
      </c>
      <c r="G820" s="20">
        <f t="shared" si="31"/>
        <v>3937588.9486014023</v>
      </c>
      <c r="H820">
        <f t="shared" si="30"/>
        <v>1E-3</v>
      </c>
      <c r="I820" s="20">
        <f t="shared" si="29"/>
        <v>10.787914927675075</v>
      </c>
      <c r="L820" s="3"/>
    </row>
    <row r="821" spans="4:12" ht="18">
      <c r="D821" s="3">
        <v>42456</v>
      </c>
      <c r="E821">
        <v>567.23</v>
      </c>
      <c r="F821" s="10">
        <v>6941.7854284882715</v>
      </c>
      <c r="G821" s="20">
        <f t="shared" si="31"/>
        <v>3937588.9486014023</v>
      </c>
      <c r="H821">
        <f t="shared" si="30"/>
        <v>1E-3</v>
      </c>
      <c r="I821" s="20">
        <f t="shared" si="29"/>
        <v>10.787914927675075</v>
      </c>
      <c r="L821" s="3"/>
    </row>
    <row r="822" spans="4:12" ht="18">
      <c r="D822" s="3">
        <v>42457</v>
      </c>
      <c r="E822">
        <v>567.23</v>
      </c>
      <c r="F822" s="10">
        <v>6941.7854284882715</v>
      </c>
      <c r="G822" s="20">
        <f t="shared" si="31"/>
        <v>3937588.9486014023</v>
      </c>
      <c r="H822">
        <f t="shared" si="30"/>
        <v>1E-3</v>
      </c>
      <c r="I822" s="20">
        <f t="shared" si="29"/>
        <v>10.787914927675075</v>
      </c>
      <c r="L822" s="3"/>
    </row>
    <row r="823" spans="4:12" ht="18">
      <c r="D823" s="3">
        <v>42458</v>
      </c>
      <c r="E823">
        <v>567.41</v>
      </c>
      <c r="F823" s="10">
        <v>6941.7854284882715</v>
      </c>
      <c r="G823" s="20">
        <f t="shared" si="31"/>
        <v>3938838.46997853</v>
      </c>
      <c r="H823">
        <f t="shared" si="30"/>
        <v>1E-3</v>
      </c>
      <c r="I823" s="20">
        <f t="shared" si="29"/>
        <v>10.791338273913782</v>
      </c>
      <c r="L823" s="3"/>
    </row>
    <row r="824" spans="4:12" ht="18">
      <c r="D824" s="3">
        <v>42459</v>
      </c>
      <c r="E824">
        <v>571.54</v>
      </c>
      <c r="F824" s="10">
        <v>6941.7854284882715</v>
      </c>
      <c r="G824" s="20">
        <f t="shared" si="31"/>
        <v>3967508.0437981864</v>
      </c>
      <c r="H824">
        <f t="shared" si="30"/>
        <v>1E-3</v>
      </c>
      <c r="I824" s="20">
        <f t="shared" ref="I824:I887" si="32">H824*G824/365</f>
        <v>10.86988505150188</v>
      </c>
      <c r="L824" s="3"/>
    </row>
    <row r="825" spans="4:12" ht="18">
      <c r="D825" s="3">
        <v>42460</v>
      </c>
      <c r="E825">
        <v>569.73</v>
      </c>
      <c r="F825" s="10">
        <v>6941.7854284882715</v>
      </c>
      <c r="G825" s="20">
        <f t="shared" si="31"/>
        <v>3954943.412172623</v>
      </c>
      <c r="H825">
        <f t="shared" si="30"/>
        <v>1E-3</v>
      </c>
      <c r="I825" s="20">
        <f t="shared" si="32"/>
        <v>10.835461403212665</v>
      </c>
      <c r="L825" s="3"/>
    </row>
    <row r="826" spans="4:12" ht="18">
      <c r="D826" s="3">
        <v>42461</v>
      </c>
      <c r="E826">
        <v>566.9</v>
      </c>
      <c r="F826" s="10">
        <v>6941.7854284882715</v>
      </c>
      <c r="G826" s="20">
        <f t="shared" si="31"/>
        <v>3935298.1594100008</v>
      </c>
      <c r="H826">
        <f t="shared" si="30"/>
        <v>1E-3</v>
      </c>
      <c r="I826" s="20">
        <f t="shared" si="32"/>
        <v>10.781638792904113</v>
      </c>
      <c r="L826" s="3"/>
    </row>
    <row r="827" spans="4:12" ht="18">
      <c r="D827" s="3">
        <v>42462</v>
      </c>
      <c r="E827">
        <v>566.9</v>
      </c>
      <c r="F827" s="10">
        <v>6941.7854284882715</v>
      </c>
      <c r="G827" s="20">
        <f t="shared" si="31"/>
        <v>3935298.1594100008</v>
      </c>
      <c r="H827">
        <f t="shared" si="30"/>
        <v>1E-3</v>
      </c>
      <c r="I827" s="20">
        <f t="shared" si="32"/>
        <v>10.781638792904113</v>
      </c>
      <c r="L827" s="3"/>
    </row>
    <row r="828" spans="4:12" ht="18">
      <c r="D828" s="3">
        <v>42463</v>
      </c>
      <c r="E828">
        <v>566.9</v>
      </c>
      <c r="F828" s="10">
        <v>6941.7854284882715</v>
      </c>
      <c r="G828" s="20">
        <f t="shared" si="31"/>
        <v>3935298.1594100008</v>
      </c>
      <c r="H828">
        <f t="shared" si="30"/>
        <v>1E-3</v>
      </c>
      <c r="I828" s="20">
        <f t="shared" si="32"/>
        <v>10.781638792904113</v>
      </c>
      <c r="L828" s="3"/>
    </row>
    <row r="829" spans="4:12" ht="18">
      <c r="D829" s="3">
        <v>42464</v>
      </c>
      <c r="E829">
        <v>567.62</v>
      </c>
      <c r="F829" s="10">
        <v>6941.7854284882715</v>
      </c>
      <c r="G829" s="20">
        <f t="shared" si="31"/>
        <v>3940296.2449185126</v>
      </c>
      <c r="H829">
        <f t="shared" si="30"/>
        <v>1E-3</v>
      </c>
      <c r="I829" s="20">
        <f t="shared" si="32"/>
        <v>10.79533217785894</v>
      </c>
      <c r="L829" s="3"/>
    </row>
    <row r="830" spans="4:12" ht="18">
      <c r="D830" s="3">
        <v>42465</v>
      </c>
      <c r="E830">
        <v>564.74</v>
      </c>
      <c r="F830" s="10">
        <v>6941.7854284882715</v>
      </c>
      <c r="G830" s="20">
        <f t="shared" si="31"/>
        <v>3920303.9028844666</v>
      </c>
      <c r="H830">
        <f t="shared" si="30"/>
        <v>1E-3</v>
      </c>
      <c r="I830" s="20">
        <f t="shared" si="32"/>
        <v>10.740558638039635</v>
      </c>
      <c r="L830" s="3"/>
    </row>
    <row r="831" spans="4:12" ht="18">
      <c r="D831" s="3">
        <v>42466</v>
      </c>
      <c r="E831">
        <v>565.48</v>
      </c>
      <c r="F831" s="10">
        <v>6941.7854284882715</v>
      </c>
      <c r="G831" s="20">
        <f t="shared" si="31"/>
        <v>3925440.8241015477</v>
      </c>
      <c r="H831">
        <f t="shared" si="30"/>
        <v>1E-3</v>
      </c>
      <c r="I831" s="20">
        <f t="shared" si="32"/>
        <v>10.75463239479876</v>
      </c>
      <c r="L831" s="3"/>
    </row>
    <row r="832" spans="4:12" ht="18">
      <c r="D832" s="3">
        <v>42467</v>
      </c>
      <c r="E832">
        <v>564.16</v>
      </c>
      <c r="F832" s="10">
        <v>6941.7854284882715</v>
      </c>
      <c r="G832" s="20">
        <f t="shared" si="31"/>
        <v>3916277.6673359429</v>
      </c>
      <c r="H832">
        <f t="shared" si="30"/>
        <v>1E-3</v>
      </c>
      <c r="I832" s="20">
        <f t="shared" si="32"/>
        <v>10.729527855714913</v>
      </c>
      <c r="L832" s="3"/>
    </row>
    <row r="833" spans="4:12" ht="18">
      <c r="D833" s="3">
        <v>42468</v>
      </c>
      <c r="E833">
        <v>566.64</v>
      </c>
      <c r="F833" s="10">
        <v>6941.7854284882715</v>
      </c>
      <c r="G833" s="20">
        <f t="shared" si="31"/>
        <v>3933493.2951985942</v>
      </c>
      <c r="H833">
        <f t="shared" si="30"/>
        <v>1E-3</v>
      </c>
      <c r="I833" s="20">
        <f t="shared" si="32"/>
        <v>10.776693959448204</v>
      </c>
      <c r="L833" s="3"/>
    </row>
    <row r="834" spans="4:12" ht="18">
      <c r="D834" s="3">
        <v>42469</v>
      </c>
      <c r="E834">
        <v>566.64</v>
      </c>
      <c r="F834" s="10">
        <v>6941.7854284882715</v>
      </c>
      <c r="G834" s="20">
        <f t="shared" si="31"/>
        <v>3933493.2951985942</v>
      </c>
      <c r="H834">
        <f t="shared" si="30"/>
        <v>1E-3</v>
      </c>
      <c r="I834" s="20">
        <f t="shared" si="32"/>
        <v>10.776693959448204</v>
      </c>
      <c r="L834" s="3"/>
    </row>
    <row r="835" spans="4:12" ht="18">
      <c r="D835" s="3">
        <v>42470</v>
      </c>
      <c r="E835">
        <v>566.64</v>
      </c>
      <c r="F835" s="10">
        <v>6941.7854284882715</v>
      </c>
      <c r="G835" s="20">
        <f t="shared" si="31"/>
        <v>3933493.2951985942</v>
      </c>
      <c r="H835">
        <f t="shared" si="30"/>
        <v>1E-3</v>
      </c>
      <c r="I835" s="20">
        <f t="shared" si="32"/>
        <v>10.776693959448204</v>
      </c>
      <c r="L835" s="3"/>
    </row>
    <row r="836" spans="4:12" ht="18">
      <c r="D836" s="3">
        <v>42471</v>
      </c>
      <c r="E836">
        <v>567.44000000000005</v>
      </c>
      <c r="F836" s="10">
        <v>6941.7854284882715</v>
      </c>
      <c r="G836" s="20">
        <f t="shared" si="31"/>
        <v>3939046.723541385</v>
      </c>
      <c r="H836">
        <f t="shared" si="30"/>
        <v>1E-3</v>
      </c>
      <c r="I836" s="20">
        <f t="shared" si="32"/>
        <v>10.791908831620233</v>
      </c>
      <c r="L836" s="3"/>
    </row>
    <row r="837" spans="4:12" ht="18">
      <c r="D837" s="3">
        <v>42472</v>
      </c>
      <c r="E837">
        <v>567.36</v>
      </c>
      <c r="F837" s="10">
        <v>6941.7854284882715</v>
      </c>
      <c r="G837" s="20">
        <f t="shared" si="31"/>
        <v>3938491.3807071056</v>
      </c>
      <c r="H837">
        <f t="shared" si="30"/>
        <v>1E-3</v>
      </c>
      <c r="I837" s="20">
        <f t="shared" si="32"/>
        <v>10.79038734440303</v>
      </c>
      <c r="L837" s="3"/>
    </row>
    <row r="838" spans="4:12" ht="18">
      <c r="D838" s="3">
        <v>42473</v>
      </c>
      <c r="E838">
        <v>570.29999999999995</v>
      </c>
      <c r="F838" s="10">
        <v>6941.7854284882715</v>
      </c>
      <c r="G838" s="20">
        <f t="shared" si="31"/>
        <v>3958900.2298668609</v>
      </c>
      <c r="H838">
        <f t="shared" si="30"/>
        <v>1E-3</v>
      </c>
      <c r="I838" s="20">
        <f t="shared" si="32"/>
        <v>10.846301999635235</v>
      </c>
      <c r="L838" s="3"/>
    </row>
    <row r="839" spans="4:12" ht="18">
      <c r="D839" s="3">
        <v>42474</v>
      </c>
      <c r="E839">
        <v>570.49</v>
      </c>
      <c r="F839" s="10">
        <v>6941.7854284882715</v>
      </c>
      <c r="G839" s="20">
        <f t="shared" si="31"/>
        <v>3960219.1690982739</v>
      </c>
      <c r="H839">
        <f t="shared" si="30"/>
        <v>1E-3</v>
      </c>
      <c r="I839" s="20">
        <f t="shared" si="32"/>
        <v>10.849915531776093</v>
      </c>
      <c r="L839" s="3"/>
    </row>
    <row r="840" spans="4:12" ht="18">
      <c r="D840" s="3">
        <v>42475</v>
      </c>
      <c r="E840">
        <v>570.25</v>
      </c>
      <c r="F840" s="10">
        <v>6941.7854284882715</v>
      </c>
      <c r="G840" s="20">
        <f t="shared" si="31"/>
        <v>3958553.140595437</v>
      </c>
      <c r="H840">
        <f t="shared" si="30"/>
        <v>1E-3</v>
      </c>
      <c r="I840" s="20">
        <f t="shared" si="32"/>
        <v>10.845351070124485</v>
      </c>
      <c r="L840" s="3"/>
    </row>
    <row r="841" spans="4:12" ht="18">
      <c r="D841" s="3">
        <v>42476</v>
      </c>
      <c r="E841">
        <v>570.25</v>
      </c>
      <c r="F841" s="10">
        <v>6941.7854284882715</v>
      </c>
      <c r="G841" s="20">
        <f t="shared" si="31"/>
        <v>3958553.140595437</v>
      </c>
      <c r="H841">
        <f t="shared" si="30"/>
        <v>1E-3</v>
      </c>
      <c r="I841" s="20">
        <f t="shared" si="32"/>
        <v>10.845351070124485</v>
      </c>
      <c r="L841" s="3"/>
    </row>
    <row r="842" spans="4:12" ht="18">
      <c r="D842" s="3">
        <v>42477</v>
      </c>
      <c r="E842">
        <v>570.25</v>
      </c>
      <c r="F842" s="10">
        <v>6941.7854284882715</v>
      </c>
      <c r="G842" s="20">
        <f t="shared" si="31"/>
        <v>3958553.140595437</v>
      </c>
      <c r="H842">
        <f t="shared" si="30"/>
        <v>1E-3</v>
      </c>
      <c r="I842" s="20">
        <f t="shared" si="32"/>
        <v>10.845351070124485</v>
      </c>
      <c r="L842" s="3"/>
    </row>
    <row r="843" spans="4:12" ht="18">
      <c r="D843" s="3">
        <v>42478</v>
      </c>
      <c r="E843">
        <v>570.69000000000005</v>
      </c>
      <c r="F843" s="10">
        <v>6941.7854284882715</v>
      </c>
      <c r="G843" s="20">
        <f t="shared" si="31"/>
        <v>3961607.5261839721</v>
      </c>
      <c r="H843">
        <f t="shared" si="30"/>
        <v>1E-3</v>
      </c>
      <c r="I843" s="20">
        <f t="shared" si="32"/>
        <v>10.853719249819102</v>
      </c>
      <c r="L843" s="3"/>
    </row>
    <row r="844" spans="4:12" ht="18">
      <c r="D844" s="3">
        <v>42479</v>
      </c>
      <c r="E844">
        <v>573.03</v>
      </c>
      <c r="F844" s="10">
        <v>6941.7854284882715</v>
      </c>
      <c r="G844" s="20">
        <f t="shared" si="31"/>
        <v>3977851.304086634</v>
      </c>
      <c r="H844">
        <f t="shared" si="30"/>
        <v>1E-3</v>
      </c>
      <c r="I844" s="20">
        <f t="shared" si="32"/>
        <v>10.898222750922285</v>
      </c>
      <c r="L844" s="3"/>
    </row>
    <row r="845" spans="4:12" ht="18">
      <c r="D845" s="3">
        <v>42480</v>
      </c>
      <c r="E845">
        <v>573.23</v>
      </c>
      <c r="F845" s="10">
        <v>6941.7854284882715</v>
      </c>
      <c r="G845" s="20">
        <f t="shared" si="31"/>
        <v>3979239.6611723318</v>
      </c>
      <c r="H845">
        <f t="shared" si="30"/>
        <v>1E-3</v>
      </c>
      <c r="I845" s="20">
        <f t="shared" si="32"/>
        <v>10.902026468965293</v>
      </c>
      <c r="L845" s="3"/>
    </row>
    <row r="846" spans="4:12" ht="18">
      <c r="D846" s="3">
        <v>42481</v>
      </c>
      <c r="E846">
        <v>573.46</v>
      </c>
      <c r="F846" s="10">
        <v>6941.7854284882715</v>
      </c>
      <c r="G846" s="20">
        <f t="shared" si="31"/>
        <v>3980836.2718208842</v>
      </c>
      <c r="H846">
        <f t="shared" si="30"/>
        <v>1E-3</v>
      </c>
      <c r="I846" s="20">
        <f t="shared" si="32"/>
        <v>10.906400744714752</v>
      </c>
      <c r="L846" s="3"/>
    </row>
    <row r="847" spans="4:12" ht="18">
      <c r="D847" s="3">
        <v>42482</v>
      </c>
      <c r="E847">
        <v>572.69000000000005</v>
      </c>
      <c r="F847" s="10">
        <v>6941.7854284882715</v>
      </c>
      <c r="G847" s="20">
        <f t="shared" si="31"/>
        <v>3975491.0970409485</v>
      </c>
      <c r="H847">
        <f t="shared" si="30"/>
        <v>1E-3</v>
      </c>
      <c r="I847" s="20">
        <f t="shared" si="32"/>
        <v>10.891756430249174</v>
      </c>
      <c r="L847" s="3"/>
    </row>
    <row r="848" spans="4:12" ht="18">
      <c r="D848" s="3">
        <v>42483</v>
      </c>
      <c r="E848">
        <v>572.69000000000005</v>
      </c>
      <c r="F848" s="10">
        <v>6941.7854284882715</v>
      </c>
      <c r="G848" s="20">
        <f t="shared" si="31"/>
        <v>3975491.0970409485</v>
      </c>
      <c r="H848">
        <f t="shared" si="30"/>
        <v>1E-3</v>
      </c>
      <c r="I848" s="20">
        <f t="shared" si="32"/>
        <v>10.891756430249174</v>
      </c>
      <c r="L848" s="3"/>
    </row>
    <row r="849" spans="4:12" ht="18">
      <c r="D849" s="3">
        <v>42484</v>
      </c>
      <c r="E849">
        <v>572.69000000000005</v>
      </c>
      <c r="F849" s="10">
        <v>6941.7854284882715</v>
      </c>
      <c r="G849" s="20">
        <f t="shared" si="31"/>
        <v>3975491.0970409485</v>
      </c>
      <c r="H849">
        <f t="shared" si="30"/>
        <v>1E-3</v>
      </c>
      <c r="I849" s="20">
        <f t="shared" si="32"/>
        <v>10.891756430249174</v>
      </c>
      <c r="L849" s="3"/>
    </row>
    <row r="850" spans="4:12" ht="18">
      <c r="D850" s="3">
        <v>42485</v>
      </c>
      <c r="E850">
        <v>571.38</v>
      </c>
      <c r="F850" s="10">
        <v>6941.7854284882715</v>
      </c>
      <c r="G850" s="20">
        <f t="shared" si="31"/>
        <v>3966397.3581296285</v>
      </c>
      <c r="H850">
        <f t="shared" si="30"/>
        <v>1E-3</v>
      </c>
      <c r="I850" s="20">
        <f t="shared" si="32"/>
        <v>10.866842077067476</v>
      </c>
      <c r="L850" s="3"/>
    </row>
    <row r="851" spans="4:12" ht="18">
      <c r="D851" s="3">
        <v>42486</v>
      </c>
      <c r="E851">
        <v>571.03</v>
      </c>
      <c r="F851" s="10">
        <v>6941.7854284882715</v>
      </c>
      <c r="G851" s="20">
        <f t="shared" si="31"/>
        <v>3963967.7332296576</v>
      </c>
      <c r="H851">
        <f t="shared" si="30"/>
        <v>1E-3</v>
      </c>
      <c r="I851" s="20">
        <f t="shared" si="32"/>
        <v>10.860185570492213</v>
      </c>
      <c r="L851" s="3"/>
    </row>
    <row r="852" spans="4:12" ht="18">
      <c r="D852" s="3">
        <v>42487</v>
      </c>
      <c r="E852">
        <v>572.11</v>
      </c>
      <c r="F852" s="10">
        <v>6941.7854284882715</v>
      </c>
      <c r="G852" s="20">
        <f t="shared" si="31"/>
        <v>3971464.8614924252</v>
      </c>
      <c r="H852">
        <f t="shared" si="30"/>
        <v>1E-3</v>
      </c>
      <c r="I852" s="20">
        <f t="shared" si="32"/>
        <v>10.880725647924454</v>
      </c>
      <c r="L852" s="3"/>
    </row>
    <row r="853" spans="4:12" ht="18">
      <c r="D853" s="3">
        <v>42488</v>
      </c>
      <c r="E853">
        <v>572.07000000000005</v>
      </c>
      <c r="F853" s="10">
        <v>6941.7854284882715</v>
      </c>
      <c r="G853" s="20">
        <f t="shared" si="31"/>
        <v>3971187.1900752857</v>
      </c>
      <c r="H853">
        <f t="shared" si="30"/>
        <v>1E-3</v>
      </c>
      <c r="I853" s="20">
        <f t="shared" si="32"/>
        <v>10.879964904315852</v>
      </c>
      <c r="L853" s="3"/>
    </row>
    <row r="854" spans="4:12" ht="18">
      <c r="D854" s="3">
        <v>42489</v>
      </c>
      <c r="E854">
        <v>569.54999999999995</v>
      </c>
      <c r="F854" s="10">
        <v>6941.7854284882715</v>
      </c>
      <c r="G854" s="20">
        <f t="shared" si="31"/>
        <v>3953693.8907954949</v>
      </c>
      <c r="H854">
        <f t="shared" si="30"/>
        <v>1E-3</v>
      </c>
      <c r="I854" s="20">
        <f t="shared" si="32"/>
        <v>10.832038056973959</v>
      </c>
      <c r="L854" s="3"/>
    </row>
    <row r="855" spans="4:12" ht="18">
      <c r="D855" s="3">
        <v>42490</v>
      </c>
      <c r="E855">
        <v>569.54999999999995</v>
      </c>
      <c r="F855" s="10">
        <v>6941.7854284882715</v>
      </c>
      <c r="G855" s="20">
        <f t="shared" si="31"/>
        <v>3953693.8907954949</v>
      </c>
      <c r="H855">
        <f t="shared" ref="H855:H918" si="33">IF(G855&lt;12000000,0.001,0.002)</f>
        <v>1E-3</v>
      </c>
      <c r="I855" s="20">
        <f t="shared" si="32"/>
        <v>10.832038056973959</v>
      </c>
      <c r="L855" s="3"/>
    </row>
    <row r="856" spans="4:12" ht="18">
      <c r="D856" s="3">
        <v>42491</v>
      </c>
      <c r="E856">
        <v>569.54999999999995</v>
      </c>
      <c r="F856" s="10">
        <v>6941.7854284882715</v>
      </c>
      <c r="G856" s="20">
        <f t="shared" si="31"/>
        <v>3953693.8907954949</v>
      </c>
      <c r="H856">
        <f t="shared" si="33"/>
        <v>1E-3</v>
      </c>
      <c r="I856" s="20">
        <f t="shared" si="32"/>
        <v>10.832038056973959</v>
      </c>
      <c r="L856" s="3"/>
    </row>
    <row r="857" spans="4:12" ht="18">
      <c r="D857" s="3">
        <v>42492</v>
      </c>
      <c r="E857">
        <v>570.30999999999995</v>
      </c>
      <c r="F857" s="10">
        <v>6941.7854284882715</v>
      </c>
      <c r="G857" s="20">
        <f t="shared" si="31"/>
        <v>3958969.6477211458</v>
      </c>
      <c r="H857">
        <f t="shared" si="33"/>
        <v>1E-3</v>
      </c>
      <c r="I857" s="20">
        <f t="shared" si="32"/>
        <v>10.846492185537386</v>
      </c>
      <c r="L857" s="3"/>
    </row>
    <row r="858" spans="4:12" ht="18">
      <c r="D858" s="3">
        <v>42493</v>
      </c>
      <c r="E858">
        <v>568.04999999999995</v>
      </c>
      <c r="F858" s="10">
        <v>6941.7854284882715</v>
      </c>
      <c r="G858" s="20">
        <f t="shared" si="31"/>
        <v>3943281.2126527624</v>
      </c>
      <c r="H858">
        <f t="shared" si="33"/>
        <v>1E-3</v>
      </c>
      <c r="I858" s="20">
        <f t="shared" si="32"/>
        <v>10.803510171651403</v>
      </c>
      <c r="L858" s="3"/>
    </row>
    <row r="859" spans="4:12" ht="18">
      <c r="D859" s="3">
        <v>42494</v>
      </c>
      <c r="E859">
        <v>566.88</v>
      </c>
      <c r="F859" s="10">
        <v>6941.7854284882715</v>
      </c>
      <c r="G859" s="20">
        <f t="shared" si="31"/>
        <v>3935159.3237014315</v>
      </c>
      <c r="H859">
        <f t="shared" si="33"/>
        <v>1E-3</v>
      </c>
      <c r="I859" s="20">
        <f t="shared" si="32"/>
        <v>10.781258421099812</v>
      </c>
      <c r="L859" s="3"/>
    </row>
    <row r="860" spans="4:12" ht="18">
      <c r="D860" s="3">
        <v>42495</v>
      </c>
      <c r="E860">
        <v>566.88</v>
      </c>
      <c r="F860" s="10">
        <v>6941.7854284882715</v>
      </c>
      <c r="G860" s="20">
        <f t="shared" si="31"/>
        <v>3935159.3237014315</v>
      </c>
      <c r="H860">
        <f t="shared" si="33"/>
        <v>1E-3</v>
      </c>
      <c r="I860" s="20">
        <f t="shared" si="32"/>
        <v>10.781258421099812</v>
      </c>
      <c r="L860" s="3"/>
    </row>
    <row r="861" spans="4:12" ht="18">
      <c r="D861" s="3">
        <v>42496</v>
      </c>
      <c r="E861">
        <v>567.41999999999996</v>
      </c>
      <c r="F861" s="10">
        <v>6941.7854284882715</v>
      </c>
      <c r="G861" s="20">
        <f t="shared" si="31"/>
        <v>3938907.8878328148</v>
      </c>
      <c r="H861">
        <f t="shared" si="33"/>
        <v>1E-3</v>
      </c>
      <c r="I861" s="20">
        <f t="shared" si="32"/>
        <v>10.791528459815932</v>
      </c>
      <c r="L861" s="3"/>
    </row>
    <row r="862" spans="4:12" ht="18">
      <c r="D862" s="3">
        <v>42497</v>
      </c>
      <c r="E862">
        <v>567.41999999999996</v>
      </c>
      <c r="F862" s="10">
        <v>6941.7854284882715</v>
      </c>
      <c r="G862" s="20">
        <f t="shared" ref="G862:G925" si="34">F862*E862</f>
        <v>3938907.8878328148</v>
      </c>
      <c r="H862">
        <f t="shared" si="33"/>
        <v>1E-3</v>
      </c>
      <c r="I862" s="20">
        <f t="shared" si="32"/>
        <v>10.791528459815932</v>
      </c>
      <c r="L862" s="3"/>
    </row>
    <row r="863" spans="4:12" ht="18">
      <c r="D863" s="3">
        <v>42498</v>
      </c>
      <c r="E863">
        <v>567.41999999999996</v>
      </c>
      <c r="F863" s="10">
        <v>6941.7854284882715</v>
      </c>
      <c r="G863" s="20">
        <f t="shared" si="34"/>
        <v>3938907.8878328148</v>
      </c>
      <c r="H863">
        <f t="shared" si="33"/>
        <v>1E-3</v>
      </c>
      <c r="I863" s="20">
        <f t="shared" si="32"/>
        <v>10.791528459815932</v>
      </c>
      <c r="L863" s="3"/>
    </row>
    <row r="864" spans="4:12" ht="18">
      <c r="D864" s="3">
        <v>42499</v>
      </c>
      <c r="E864">
        <v>567.77</v>
      </c>
      <c r="F864" s="10">
        <v>6941.7854284882715</v>
      </c>
      <c r="G864" s="20">
        <f t="shared" si="34"/>
        <v>3941337.5127327857</v>
      </c>
      <c r="H864">
        <f t="shared" si="33"/>
        <v>1E-3</v>
      </c>
      <c r="I864" s="20">
        <f t="shared" si="32"/>
        <v>10.798184966391194</v>
      </c>
      <c r="L864" s="3"/>
    </row>
    <row r="865" spans="4:12" ht="18">
      <c r="D865" s="3">
        <v>42500</v>
      </c>
      <c r="E865">
        <v>568.35</v>
      </c>
      <c r="F865" s="10">
        <v>6941.7854284882715</v>
      </c>
      <c r="G865" s="20">
        <f t="shared" si="34"/>
        <v>3945363.7482813094</v>
      </c>
      <c r="H865">
        <f t="shared" si="33"/>
        <v>1E-3</v>
      </c>
      <c r="I865" s="20">
        <f t="shared" si="32"/>
        <v>10.809215748715918</v>
      </c>
      <c r="L865" s="3"/>
    </row>
    <row r="866" spans="4:12" ht="18">
      <c r="D866" s="3">
        <v>42501</v>
      </c>
      <c r="E866">
        <v>568.51</v>
      </c>
      <c r="F866" s="10">
        <v>6941.7854284882715</v>
      </c>
      <c r="G866" s="20">
        <f t="shared" si="34"/>
        <v>3946474.4339498673</v>
      </c>
      <c r="H866">
        <f t="shared" si="33"/>
        <v>1E-3</v>
      </c>
      <c r="I866" s="20">
        <f t="shared" si="32"/>
        <v>10.812258723150322</v>
      </c>
      <c r="L866" s="3"/>
    </row>
    <row r="867" spans="4:12" ht="18">
      <c r="D867" s="3">
        <v>42502</v>
      </c>
      <c r="E867">
        <v>567.55999999999995</v>
      </c>
      <c r="F867" s="10">
        <v>6941.7854284882715</v>
      </c>
      <c r="G867" s="20">
        <f t="shared" si="34"/>
        <v>3939879.737792803</v>
      </c>
      <c r="H867">
        <f t="shared" si="33"/>
        <v>1E-3</v>
      </c>
      <c r="I867" s="20">
        <f t="shared" si="32"/>
        <v>10.794191062446036</v>
      </c>
      <c r="L867" s="3"/>
    </row>
    <row r="868" spans="4:12" ht="18">
      <c r="D868" s="3">
        <v>42503</v>
      </c>
      <c r="E868">
        <v>568.04</v>
      </c>
      <c r="F868" s="10">
        <v>6941.7854284882715</v>
      </c>
      <c r="G868" s="20">
        <f t="shared" si="34"/>
        <v>3943211.7947984776</v>
      </c>
      <c r="H868">
        <f t="shared" si="33"/>
        <v>1E-3</v>
      </c>
      <c r="I868" s="20">
        <f t="shared" si="32"/>
        <v>10.803319985749253</v>
      </c>
      <c r="L868" s="3"/>
    </row>
    <row r="869" spans="4:12" ht="18">
      <c r="D869" s="3">
        <v>42504</v>
      </c>
      <c r="E869">
        <v>568.04</v>
      </c>
      <c r="F869" s="10">
        <v>6941.7854284882715</v>
      </c>
      <c r="G869" s="20">
        <f t="shared" si="34"/>
        <v>3943211.7947984776</v>
      </c>
      <c r="H869">
        <f t="shared" si="33"/>
        <v>1E-3</v>
      </c>
      <c r="I869" s="20">
        <f t="shared" si="32"/>
        <v>10.803319985749253</v>
      </c>
      <c r="L869" s="3"/>
    </row>
    <row r="870" spans="4:12" ht="18">
      <c r="D870" s="3">
        <v>42505</v>
      </c>
      <c r="E870">
        <v>568.04</v>
      </c>
      <c r="F870" s="10">
        <v>6941.7854284882715</v>
      </c>
      <c r="G870" s="20">
        <f t="shared" si="34"/>
        <v>3943211.7947984776</v>
      </c>
      <c r="H870">
        <f t="shared" si="33"/>
        <v>1E-3</v>
      </c>
      <c r="I870" s="20">
        <f t="shared" si="32"/>
        <v>10.803319985749253</v>
      </c>
      <c r="L870" s="3"/>
    </row>
    <row r="871" spans="4:12" ht="18">
      <c r="D871" s="3">
        <v>42506</v>
      </c>
      <c r="E871">
        <v>568.04</v>
      </c>
      <c r="F871" s="10">
        <v>6941.7854284882715</v>
      </c>
      <c r="G871" s="20">
        <f t="shared" si="34"/>
        <v>3943211.7947984776</v>
      </c>
      <c r="H871">
        <f t="shared" si="33"/>
        <v>1E-3</v>
      </c>
      <c r="I871" s="20">
        <f t="shared" si="32"/>
        <v>10.803319985749253</v>
      </c>
      <c r="L871" s="3"/>
    </row>
    <row r="872" spans="4:12" ht="18">
      <c r="D872" s="3">
        <v>42507</v>
      </c>
      <c r="E872">
        <v>567.64</v>
      </c>
      <c r="F872" s="10">
        <v>6941.7854284882715</v>
      </c>
      <c r="G872" s="20">
        <f t="shared" si="34"/>
        <v>3940435.0806270824</v>
      </c>
      <c r="H872">
        <f t="shared" si="33"/>
        <v>1E-3</v>
      </c>
      <c r="I872" s="20">
        <f t="shared" si="32"/>
        <v>10.795712549663239</v>
      </c>
      <c r="L872" s="3"/>
    </row>
    <row r="873" spans="4:12" ht="18">
      <c r="D873" s="3">
        <v>42508</v>
      </c>
      <c r="E873">
        <v>567.04</v>
      </c>
      <c r="F873" s="10">
        <v>6941.7854284882715</v>
      </c>
      <c r="G873" s="20">
        <f t="shared" si="34"/>
        <v>3936270.0093699894</v>
      </c>
      <c r="H873">
        <f t="shared" si="33"/>
        <v>1E-3</v>
      </c>
      <c r="I873" s="20">
        <f t="shared" si="32"/>
        <v>10.784301395534218</v>
      </c>
      <c r="L873" s="3"/>
    </row>
    <row r="874" spans="4:12" ht="18">
      <c r="D874" s="3">
        <v>42509</v>
      </c>
      <c r="E874">
        <v>565.82000000000005</v>
      </c>
      <c r="F874" s="10">
        <v>6941.7854284882715</v>
      </c>
      <c r="G874" s="20">
        <f t="shared" si="34"/>
        <v>3927801.0311472341</v>
      </c>
      <c r="H874">
        <f t="shared" si="33"/>
        <v>1E-3</v>
      </c>
      <c r="I874" s="20">
        <f t="shared" si="32"/>
        <v>10.761098715471876</v>
      </c>
      <c r="L874" s="3"/>
    </row>
    <row r="875" spans="4:12" ht="18">
      <c r="D875" s="3">
        <v>42510</v>
      </c>
      <c r="E875">
        <v>567.76</v>
      </c>
      <c r="F875" s="10">
        <v>6941.7854284882715</v>
      </c>
      <c r="G875" s="20">
        <f t="shared" si="34"/>
        <v>3941268.0948785008</v>
      </c>
      <c r="H875">
        <f t="shared" si="33"/>
        <v>1E-3</v>
      </c>
      <c r="I875" s="20">
        <f t="shared" si="32"/>
        <v>10.797994780489043</v>
      </c>
      <c r="L875" s="3"/>
    </row>
    <row r="876" spans="4:12" ht="18">
      <c r="D876" s="3">
        <v>42511</v>
      </c>
      <c r="E876">
        <v>567.76</v>
      </c>
      <c r="F876" s="10">
        <v>6941.7854284882715</v>
      </c>
      <c r="G876" s="20">
        <f t="shared" si="34"/>
        <v>3941268.0948785008</v>
      </c>
      <c r="H876">
        <f t="shared" si="33"/>
        <v>1E-3</v>
      </c>
      <c r="I876" s="20">
        <f t="shared" si="32"/>
        <v>10.797994780489043</v>
      </c>
      <c r="L876" s="3"/>
    </row>
    <row r="877" spans="4:12" ht="18">
      <c r="D877" s="3">
        <v>42512</v>
      </c>
      <c r="E877">
        <v>567.76</v>
      </c>
      <c r="F877" s="10">
        <v>6941.7854284882715</v>
      </c>
      <c r="G877" s="20">
        <f t="shared" si="34"/>
        <v>3941268.0948785008</v>
      </c>
      <c r="H877">
        <f t="shared" si="33"/>
        <v>1E-3</v>
      </c>
      <c r="I877" s="20">
        <f t="shared" si="32"/>
        <v>10.797994780489043</v>
      </c>
      <c r="L877" s="3"/>
    </row>
    <row r="878" spans="4:12" ht="18">
      <c r="D878" s="3">
        <v>42513</v>
      </c>
      <c r="E878">
        <v>567.91</v>
      </c>
      <c r="F878" s="10">
        <v>6941.7854284882715</v>
      </c>
      <c r="G878" s="20">
        <f t="shared" si="34"/>
        <v>3942309.3626927738</v>
      </c>
      <c r="H878">
        <f t="shared" si="33"/>
        <v>1E-3</v>
      </c>
      <c r="I878" s="20">
        <f t="shared" si="32"/>
        <v>10.800847569021299</v>
      </c>
      <c r="L878" s="3"/>
    </row>
    <row r="879" spans="4:12" ht="18">
      <c r="D879" s="3">
        <v>42514</v>
      </c>
      <c r="E879">
        <v>570.07000000000005</v>
      </c>
      <c r="F879" s="10">
        <v>6941.7854284882715</v>
      </c>
      <c r="G879" s="20">
        <f t="shared" si="34"/>
        <v>3957303.6192183094</v>
      </c>
      <c r="H879">
        <f t="shared" si="33"/>
        <v>1E-3</v>
      </c>
      <c r="I879" s="20">
        <f t="shared" si="32"/>
        <v>10.84192772388578</v>
      </c>
      <c r="L879" s="3"/>
    </row>
    <row r="880" spans="4:12" ht="18">
      <c r="D880" s="3">
        <v>42515</v>
      </c>
      <c r="E880">
        <v>571.35</v>
      </c>
      <c r="F880" s="10">
        <v>6941.7854284882715</v>
      </c>
      <c r="G880" s="20">
        <f t="shared" si="34"/>
        <v>3966189.1045667739</v>
      </c>
      <c r="H880">
        <f t="shared" si="33"/>
        <v>1E-3</v>
      </c>
      <c r="I880" s="20">
        <f t="shared" si="32"/>
        <v>10.866271519361025</v>
      </c>
      <c r="L880" s="3"/>
    </row>
    <row r="881" spans="4:12" ht="18">
      <c r="D881" s="3">
        <v>42516</v>
      </c>
      <c r="E881">
        <v>573.20000000000005</v>
      </c>
      <c r="F881" s="10">
        <v>6941.7854284882715</v>
      </c>
      <c r="G881" s="20">
        <f t="shared" si="34"/>
        <v>3979031.4076094776</v>
      </c>
      <c r="H881">
        <f t="shared" si="33"/>
        <v>1E-3</v>
      </c>
      <c r="I881" s="20">
        <f t="shared" si="32"/>
        <v>10.901455911258843</v>
      </c>
      <c r="L881" s="3"/>
    </row>
    <row r="882" spans="4:12" ht="18">
      <c r="D882" s="3">
        <v>42517</v>
      </c>
      <c r="E882">
        <v>574.01</v>
      </c>
      <c r="F882" s="10">
        <v>6941.7854284882715</v>
      </c>
      <c r="G882" s="20">
        <f t="shared" si="34"/>
        <v>3984654.2538065528</v>
      </c>
      <c r="H882">
        <f t="shared" si="33"/>
        <v>1E-3</v>
      </c>
      <c r="I882" s="20">
        <f t="shared" si="32"/>
        <v>10.916860969333021</v>
      </c>
      <c r="L882" s="3"/>
    </row>
    <row r="883" spans="4:12" ht="18">
      <c r="D883" s="3">
        <v>42518</v>
      </c>
      <c r="E883">
        <v>574.01</v>
      </c>
      <c r="F883" s="10">
        <v>6941.7854284882715</v>
      </c>
      <c r="G883" s="20">
        <f t="shared" si="34"/>
        <v>3984654.2538065528</v>
      </c>
      <c r="H883">
        <f t="shared" si="33"/>
        <v>1E-3</v>
      </c>
      <c r="I883" s="20">
        <f t="shared" si="32"/>
        <v>10.916860969333021</v>
      </c>
      <c r="L883" s="3"/>
    </row>
    <row r="884" spans="4:12" ht="18">
      <c r="D884" s="3">
        <v>42519</v>
      </c>
      <c r="E884">
        <v>574.01</v>
      </c>
      <c r="F884" s="10">
        <v>6941.7854284882715</v>
      </c>
      <c r="G884" s="20">
        <f t="shared" si="34"/>
        <v>3984654.2538065528</v>
      </c>
      <c r="H884">
        <f t="shared" si="33"/>
        <v>1E-3</v>
      </c>
      <c r="I884" s="20">
        <f t="shared" si="32"/>
        <v>10.916860969333021</v>
      </c>
      <c r="L884" s="3"/>
    </row>
    <row r="885" spans="4:12" ht="18">
      <c r="D885" s="3">
        <v>42520</v>
      </c>
      <c r="E885">
        <v>573.71</v>
      </c>
      <c r="F885" s="10">
        <v>6941.7854284882715</v>
      </c>
      <c r="G885" s="20">
        <f t="shared" si="34"/>
        <v>3982571.7181780064</v>
      </c>
      <c r="H885">
        <f t="shared" si="33"/>
        <v>1E-3</v>
      </c>
      <c r="I885" s="20">
        <f t="shared" si="32"/>
        <v>10.91115539226851</v>
      </c>
      <c r="L885" s="3"/>
    </row>
    <row r="886" spans="4:12" ht="18">
      <c r="D886" s="3">
        <v>42521</v>
      </c>
      <c r="E886">
        <v>572.46</v>
      </c>
      <c r="F886" s="10">
        <v>6941.7854284882715</v>
      </c>
      <c r="G886" s="20">
        <f t="shared" si="34"/>
        <v>3973894.486392396</v>
      </c>
      <c r="H886">
        <f t="shared" si="33"/>
        <v>1E-3</v>
      </c>
      <c r="I886" s="20">
        <f t="shared" si="32"/>
        <v>10.887382154499715</v>
      </c>
      <c r="L886" s="3"/>
    </row>
    <row r="887" spans="4:12" ht="18">
      <c r="D887" s="3">
        <v>42522</v>
      </c>
      <c r="E887">
        <v>571.21</v>
      </c>
      <c r="F887" s="10">
        <v>6941.7854284882715</v>
      </c>
      <c r="G887" s="20">
        <f t="shared" si="34"/>
        <v>3965217.2546067857</v>
      </c>
      <c r="H887">
        <f t="shared" si="33"/>
        <v>1E-3</v>
      </c>
      <c r="I887" s="20">
        <f t="shared" si="32"/>
        <v>10.86360891673092</v>
      </c>
      <c r="L887" s="3"/>
    </row>
    <row r="888" spans="4:12" ht="18">
      <c r="D888" s="3">
        <v>42523</v>
      </c>
      <c r="E888">
        <v>571.54999999999995</v>
      </c>
      <c r="F888" s="10">
        <v>6941.7854284882715</v>
      </c>
      <c r="G888" s="20">
        <f t="shared" si="34"/>
        <v>3967577.4616524712</v>
      </c>
      <c r="H888">
        <f t="shared" si="33"/>
        <v>1E-3</v>
      </c>
      <c r="I888" s="20">
        <f t="shared" ref="I888:I951" si="35">H888*G888/365</f>
        <v>10.870075237404031</v>
      </c>
      <c r="L888" s="3"/>
    </row>
    <row r="889" spans="4:12" ht="18">
      <c r="D889" s="3">
        <v>42524</v>
      </c>
      <c r="E889">
        <v>570.72</v>
      </c>
      <c r="F889" s="10">
        <v>6941.7854284882715</v>
      </c>
      <c r="G889" s="20">
        <f t="shared" si="34"/>
        <v>3961815.7797468263</v>
      </c>
      <c r="H889">
        <f t="shared" si="33"/>
        <v>1E-3</v>
      </c>
      <c r="I889" s="20">
        <f t="shared" si="35"/>
        <v>10.854289807525552</v>
      </c>
      <c r="L889" s="3"/>
    </row>
    <row r="890" spans="4:12" ht="18">
      <c r="D890" s="3">
        <v>42525</v>
      </c>
      <c r="E890">
        <v>570.72</v>
      </c>
      <c r="F890" s="10">
        <v>6941.7854284882715</v>
      </c>
      <c r="G890" s="20">
        <f t="shared" si="34"/>
        <v>3961815.7797468263</v>
      </c>
      <c r="H890">
        <f t="shared" si="33"/>
        <v>1E-3</v>
      </c>
      <c r="I890" s="20">
        <f t="shared" si="35"/>
        <v>10.854289807525552</v>
      </c>
      <c r="L890" s="3"/>
    </row>
    <row r="891" spans="4:12" ht="18">
      <c r="D891" s="3">
        <v>42526</v>
      </c>
      <c r="E891">
        <v>570.72</v>
      </c>
      <c r="F891" s="10">
        <v>6941.7854284882715</v>
      </c>
      <c r="G891" s="20">
        <f t="shared" si="34"/>
        <v>3961815.7797468263</v>
      </c>
      <c r="H891">
        <f t="shared" si="33"/>
        <v>1E-3</v>
      </c>
      <c r="I891" s="20">
        <f t="shared" si="35"/>
        <v>10.854289807525552</v>
      </c>
      <c r="L891" s="3"/>
    </row>
    <row r="892" spans="4:12" ht="18">
      <c r="D892" s="3">
        <v>42527</v>
      </c>
      <c r="E892">
        <v>571.12</v>
      </c>
      <c r="F892" s="10">
        <v>6941.7854284882715</v>
      </c>
      <c r="G892" s="20">
        <f t="shared" si="34"/>
        <v>3964592.4939182214</v>
      </c>
      <c r="H892">
        <f t="shared" si="33"/>
        <v>1E-3</v>
      </c>
      <c r="I892" s="20">
        <f t="shared" si="35"/>
        <v>10.861897243611566</v>
      </c>
      <c r="L892" s="3"/>
    </row>
    <row r="893" spans="4:12" ht="18">
      <c r="D893" s="3">
        <v>42528</v>
      </c>
      <c r="E893">
        <v>572.98</v>
      </c>
      <c r="F893" s="10">
        <v>6941.7854284882715</v>
      </c>
      <c r="G893" s="20">
        <f t="shared" si="34"/>
        <v>3977504.2148152101</v>
      </c>
      <c r="H893">
        <f t="shared" si="33"/>
        <v>1E-3</v>
      </c>
      <c r="I893" s="20">
        <f t="shared" si="35"/>
        <v>10.897271821411534</v>
      </c>
      <c r="L893" s="3"/>
    </row>
    <row r="894" spans="4:12" ht="18">
      <c r="D894" s="3">
        <v>42529</v>
      </c>
      <c r="E894">
        <v>572.51</v>
      </c>
      <c r="F894" s="10">
        <v>6941.7854284882715</v>
      </c>
      <c r="G894" s="20">
        <f t="shared" si="34"/>
        <v>3974241.5756638204</v>
      </c>
      <c r="H894">
        <f t="shared" si="33"/>
        <v>1E-3</v>
      </c>
      <c r="I894" s="20">
        <f t="shared" si="35"/>
        <v>10.888333084010467</v>
      </c>
      <c r="L894" s="3"/>
    </row>
    <row r="895" spans="4:12" ht="18">
      <c r="D895" s="3">
        <v>42530</v>
      </c>
      <c r="E895">
        <v>571.41</v>
      </c>
      <c r="F895" s="10">
        <v>6941.7854284882715</v>
      </c>
      <c r="G895" s="20">
        <f t="shared" si="34"/>
        <v>3966605.6116924831</v>
      </c>
      <c r="H895">
        <f t="shared" si="33"/>
        <v>1E-3</v>
      </c>
      <c r="I895" s="20">
        <f t="shared" si="35"/>
        <v>10.867412634773927</v>
      </c>
      <c r="L895" s="3"/>
    </row>
    <row r="896" spans="4:12" ht="18">
      <c r="D896" s="3">
        <v>42531</v>
      </c>
      <c r="E896">
        <v>567.04999999999995</v>
      </c>
      <c r="F896" s="10">
        <v>6941.7854284882715</v>
      </c>
      <c r="G896" s="20">
        <f t="shared" si="34"/>
        <v>3936339.4272242738</v>
      </c>
      <c r="H896">
        <f t="shared" si="33"/>
        <v>1E-3</v>
      </c>
      <c r="I896" s="20">
        <f t="shared" si="35"/>
        <v>10.784491581436367</v>
      </c>
      <c r="L896" s="3"/>
    </row>
    <row r="897" spans="4:12" ht="18">
      <c r="D897" s="3">
        <v>42532</v>
      </c>
      <c r="E897">
        <v>567.04999999999995</v>
      </c>
      <c r="F897" s="10">
        <v>6941.7854284882715</v>
      </c>
      <c r="G897" s="20">
        <f t="shared" si="34"/>
        <v>3936339.4272242738</v>
      </c>
      <c r="H897">
        <f t="shared" si="33"/>
        <v>1E-3</v>
      </c>
      <c r="I897" s="20">
        <f t="shared" si="35"/>
        <v>10.784491581436367</v>
      </c>
      <c r="L897" s="3"/>
    </row>
    <row r="898" spans="4:12" ht="18">
      <c r="D898" s="3">
        <v>42533</v>
      </c>
      <c r="E898">
        <v>567.04999999999995</v>
      </c>
      <c r="F898" s="10">
        <v>6941.7854284882715</v>
      </c>
      <c r="G898" s="20">
        <f t="shared" si="34"/>
        <v>3936339.4272242738</v>
      </c>
      <c r="H898">
        <f t="shared" si="33"/>
        <v>1E-3</v>
      </c>
      <c r="I898" s="20">
        <f t="shared" si="35"/>
        <v>10.784491581436367</v>
      </c>
      <c r="L898" s="3"/>
    </row>
    <row r="899" spans="4:12" ht="18">
      <c r="D899" s="3">
        <v>42534</v>
      </c>
      <c r="E899">
        <v>563.76</v>
      </c>
      <c r="F899" s="10">
        <v>6941.7854284882715</v>
      </c>
      <c r="G899" s="20">
        <f t="shared" si="34"/>
        <v>3913500.9531645477</v>
      </c>
      <c r="H899">
        <f t="shared" si="33"/>
        <v>1E-3</v>
      </c>
      <c r="I899" s="20">
        <f t="shared" si="35"/>
        <v>10.721920419628898</v>
      </c>
      <c r="L899" s="3"/>
    </row>
    <row r="900" spans="4:12" ht="18">
      <c r="D900" s="3">
        <v>42535</v>
      </c>
      <c r="E900">
        <v>559.67999999999995</v>
      </c>
      <c r="F900" s="10">
        <v>6941.7854284882715</v>
      </c>
      <c r="G900" s="20">
        <f t="shared" si="34"/>
        <v>3885178.4686163156</v>
      </c>
      <c r="H900">
        <f t="shared" si="33"/>
        <v>1E-3</v>
      </c>
      <c r="I900" s="20">
        <f t="shared" si="35"/>
        <v>10.64432457155155</v>
      </c>
      <c r="L900" s="3"/>
    </row>
    <row r="901" spans="4:12" ht="18">
      <c r="D901" s="3">
        <v>42536</v>
      </c>
      <c r="E901">
        <v>560.15</v>
      </c>
      <c r="F901" s="10">
        <v>6941.7854284882715</v>
      </c>
      <c r="G901" s="20">
        <f t="shared" si="34"/>
        <v>3888441.1077677049</v>
      </c>
      <c r="H901">
        <f t="shared" si="33"/>
        <v>1E-3</v>
      </c>
      <c r="I901" s="20">
        <f t="shared" si="35"/>
        <v>10.653263308952617</v>
      </c>
      <c r="L901" s="3"/>
    </row>
    <row r="902" spans="4:12" ht="18">
      <c r="D902" s="3">
        <v>42537</v>
      </c>
      <c r="E902">
        <v>558.02</v>
      </c>
      <c r="F902" s="10">
        <v>6941.7854284882715</v>
      </c>
      <c r="G902" s="20">
        <f t="shared" si="34"/>
        <v>3873655.1048050253</v>
      </c>
      <c r="H902">
        <f t="shared" si="33"/>
        <v>1E-3</v>
      </c>
      <c r="I902" s="20">
        <f t="shared" si="35"/>
        <v>10.612753711794591</v>
      </c>
      <c r="L902" s="3"/>
    </row>
    <row r="903" spans="4:12" ht="18">
      <c r="D903" s="3">
        <v>42538</v>
      </c>
      <c r="E903">
        <v>559.64</v>
      </c>
      <c r="F903" s="10">
        <v>6941.7854284882715</v>
      </c>
      <c r="G903" s="20">
        <f t="shared" si="34"/>
        <v>3884900.7971991762</v>
      </c>
      <c r="H903">
        <f t="shared" si="33"/>
        <v>1E-3</v>
      </c>
      <c r="I903" s="20">
        <f t="shared" si="35"/>
        <v>10.643563827942948</v>
      </c>
      <c r="L903" s="3"/>
    </row>
    <row r="904" spans="4:12" ht="18">
      <c r="D904" s="3">
        <v>42539</v>
      </c>
      <c r="E904">
        <v>559.64</v>
      </c>
      <c r="F904" s="10">
        <v>6941.7854284882715</v>
      </c>
      <c r="G904" s="20">
        <f t="shared" si="34"/>
        <v>3884900.7971991762</v>
      </c>
      <c r="H904">
        <f t="shared" si="33"/>
        <v>1E-3</v>
      </c>
      <c r="I904" s="20">
        <f t="shared" si="35"/>
        <v>10.643563827942948</v>
      </c>
      <c r="L904" s="3"/>
    </row>
    <row r="905" spans="4:12" ht="18">
      <c r="D905" s="3">
        <v>42540</v>
      </c>
      <c r="E905">
        <v>559.64</v>
      </c>
      <c r="F905" s="10">
        <v>6941.7854284882715</v>
      </c>
      <c r="G905" s="20">
        <f t="shared" si="34"/>
        <v>3884900.7971991762</v>
      </c>
      <c r="H905">
        <f t="shared" si="33"/>
        <v>1E-3</v>
      </c>
      <c r="I905" s="20">
        <f t="shared" si="35"/>
        <v>10.643563827942948</v>
      </c>
      <c r="L905" s="3"/>
    </row>
    <row r="906" spans="4:12" ht="18">
      <c r="D906" s="3">
        <v>42541</v>
      </c>
      <c r="E906">
        <v>565.4</v>
      </c>
      <c r="F906" s="10">
        <v>6941.7854284882715</v>
      </c>
      <c r="G906" s="20">
        <f t="shared" si="34"/>
        <v>3924885.4812672683</v>
      </c>
      <c r="H906">
        <f t="shared" si="33"/>
        <v>1E-3</v>
      </c>
      <c r="I906" s="20">
        <f t="shared" si="35"/>
        <v>10.753110907581558</v>
      </c>
      <c r="L906" s="3"/>
    </row>
    <row r="907" spans="4:12" ht="18">
      <c r="D907" s="3">
        <v>42542</v>
      </c>
      <c r="E907">
        <v>566.09</v>
      </c>
      <c r="F907" s="10">
        <v>6941.7854284882715</v>
      </c>
      <c r="G907" s="20">
        <f t="shared" si="34"/>
        <v>3929675.313212926</v>
      </c>
      <c r="H907">
        <f t="shared" si="33"/>
        <v>1E-3</v>
      </c>
      <c r="I907" s="20">
        <f t="shared" si="35"/>
        <v>10.766233734829935</v>
      </c>
      <c r="L907" s="3"/>
    </row>
    <row r="908" spans="4:12" ht="18">
      <c r="D908" s="3">
        <v>42543</v>
      </c>
      <c r="E908">
        <v>567.33000000000004</v>
      </c>
      <c r="F908" s="10">
        <v>6941.7854284882715</v>
      </c>
      <c r="G908" s="20">
        <f t="shared" si="34"/>
        <v>3938283.1271442515</v>
      </c>
      <c r="H908">
        <f t="shared" si="33"/>
        <v>1E-3</v>
      </c>
      <c r="I908" s="20">
        <f t="shared" si="35"/>
        <v>10.78981678669658</v>
      </c>
      <c r="L908" s="3"/>
    </row>
    <row r="909" spans="4:12" ht="18">
      <c r="D909" s="3">
        <v>42544</v>
      </c>
      <c r="E909">
        <v>567.33000000000004</v>
      </c>
      <c r="F909" s="10">
        <v>6941.7854284882715</v>
      </c>
      <c r="G909" s="20">
        <f t="shared" si="34"/>
        <v>3938283.1271442515</v>
      </c>
      <c r="H909">
        <f t="shared" si="33"/>
        <v>1E-3</v>
      </c>
      <c r="I909" s="20">
        <f t="shared" si="35"/>
        <v>10.78981678669658</v>
      </c>
      <c r="L909" s="3"/>
    </row>
    <row r="910" spans="4:12" ht="18">
      <c r="D910" s="3">
        <v>42545</v>
      </c>
      <c r="E910">
        <v>554</v>
      </c>
      <c r="F910" s="10">
        <v>6941.7854284882715</v>
      </c>
      <c r="G910" s="20">
        <f t="shared" si="34"/>
        <v>3845749.1273825024</v>
      </c>
      <c r="H910">
        <f t="shared" si="33"/>
        <v>1E-3</v>
      </c>
      <c r="I910" s="20">
        <f t="shared" si="35"/>
        <v>10.536298979130144</v>
      </c>
      <c r="L910" s="3"/>
    </row>
    <row r="911" spans="4:12" ht="18">
      <c r="D911" s="3">
        <v>42546</v>
      </c>
      <c r="E911">
        <v>554</v>
      </c>
      <c r="F911" s="10">
        <v>6941.7854284882715</v>
      </c>
      <c r="G911" s="20">
        <f t="shared" si="34"/>
        <v>3845749.1273825024</v>
      </c>
      <c r="H911">
        <f t="shared" si="33"/>
        <v>1E-3</v>
      </c>
      <c r="I911" s="20">
        <f t="shared" si="35"/>
        <v>10.536298979130144</v>
      </c>
      <c r="L911" s="3"/>
    </row>
    <row r="912" spans="4:12" ht="18">
      <c r="D912" s="3">
        <v>42547</v>
      </c>
      <c r="E912">
        <v>554</v>
      </c>
      <c r="F912" s="10">
        <v>6941.7854284882715</v>
      </c>
      <c r="G912" s="20">
        <f t="shared" si="34"/>
        <v>3845749.1273825024</v>
      </c>
      <c r="H912">
        <f t="shared" si="33"/>
        <v>1E-3</v>
      </c>
      <c r="I912" s="20">
        <f t="shared" si="35"/>
        <v>10.536298979130144</v>
      </c>
      <c r="L912" s="3"/>
    </row>
    <row r="913" spans="4:12" ht="18">
      <c r="D913" s="3">
        <v>42548</v>
      </c>
      <c r="E913">
        <v>545.59</v>
      </c>
      <c r="F913" s="10">
        <v>6941.7854284882715</v>
      </c>
      <c r="G913" s="20">
        <f t="shared" si="34"/>
        <v>3787368.7119289162</v>
      </c>
      <c r="H913">
        <f t="shared" si="33"/>
        <v>1E-3</v>
      </c>
      <c r="I913" s="20">
        <f t="shared" si="35"/>
        <v>10.376352635421688</v>
      </c>
      <c r="L913" s="3"/>
    </row>
    <row r="914" spans="4:12" ht="18">
      <c r="D914" s="3">
        <v>42549</v>
      </c>
      <c r="E914">
        <v>549.41</v>
      </c>
      <c r="F914" s="10">
        <v>6941.7854284882715</v>
      </c>
      <c r="G914" s="20">
        <f t="shared" si="34"/>
        <v>3813886.3322657412</v>
      </c>
      <c r="H914">
        <f t="shared" si="33"/>
        <v>1E-3</v>
      </c>
      <c r="I914" s="20">
        <f t="shared" si="35"/>
        <v>10.449003650043126</v>
      </c>
      <c r="L914" s="3"/>
    </row>
    <row r="915" spans="4:12" ht="18">
      <c r="D915" s="3">
        <v>42550</v>
      </c>
      <c r="E915">
        <v>553.92999999999995</v>
      </c>
      <c r="F915" s="10">
        <v>6941.7854284882715</v>
      </c>
      <c r="G915" s="20">
        <f t="shared" si="34"/>
        <v>3845263.2024025079</v>
      </c>
      <c r="H915">
        <f t="shared" si="33"/>
        <v>1E-3</v>
      </c>
      <c r="I915" s="20">
        <f t="shared" si="35"/>
        <v>10.534967677815089</v>
      </c>
      <c r="L915" s="3"/>
    </row>
    <row r="916" spans="4:12" ht="18">
      <c r="D916" s="3">
        <v>42551</v>
      </c>
      <c r="E916">
        <v>556.07000000000005</v>
      </c>
      <c r="F916" s="10">
        <v>6941.7854284882715</v>
      </c>
      <c r="G916" s="20">
        <f t="shared" si="34"/>
        <v>3860118.6232194733</v>
      </c>
      <c r="H916">
        <f t="shared" si="33"/>
        <v>1E-3</v>
      </c>
      <c r="I916" s="20">
        <f t="shared" si="35"/>
        <v>10.57566746087527</v>
      </c>
      <c r="L916" s="3"/>
    </row>
    <row r="917" spans="4:12" ht="18">
      <c r="D917" s="3">
        <v>42552</v>
      </c>
      <c r="E917">
        <v>558.16999999999996</v>
      </c>
      <c r="F917" s="10">
        <v>6942.2790000000005</v>
      </c>
      <c r="G917" s="20">
        <f t="shared" si="34"/>
        <v>3874971.86943</v>
      </c>
      <c r="H917">
        <f t="shared" si="33"/>
        <v>1E-3</v>
      </c>
      <c r="I917" s="20">
        <f t="shared" si="35"/>
        <v>10.616361286109589</v>
      </c>
      <c r="L917" s="3"/>
    </row>
    <row r="918" spans="4:12" ht="18">
      <c r="D918" s="3">
        <v>42553</v>
      </c>
      <c r="E918">
        <v>558.16999999999996</v>
      </c>
      <c r="F918" s="10">
        <v>6942.2790000000005</v>
      </c>
      <c r="G918" s="20">
        <f t="shared" si="34"/>
        <v>3874971.86943</v>
      </c>
      <c r="H918">
        <f t="shared" si="33"/>
        <v>1E-3</v>
      </c>
      <c r="I918" s="20">
        <f t="shared" si="35"/>
        <v>10.616361286109589</v>
      </c>
      <c r="L918" s="3"/>
    </row>
    <row r="919" spans="4:12" ht="18">
      <c r="D919" s="3">
        <v>42554</v>
      </c>
      <c r="E919">
        <v>558.16999999999996</v>
      </c>
      <c r="F919" s="10">
        <v>6942.2790000000005</v>
      </c>
      <c r="G919" s="20">
        <f t="shared" si="34"/>
        <v>3874971.86943</v>
      </c>
      <c r="H919">
        <f t="shared" ref="H919:H979" si="36">IF(G919&lt;12000000,0.001,0.002)</f>
        <v>1E-3</v>
      </c>
      <c r="I919" s="20">
        <f t="shared" si="35"/>
        <v>10.616361286109589</v>
      </c>
      <c r="L919" s="3"/>
    </row>
    <row r="920" spans="4:12" ht="18">
      <c r="D920" s="3">
        <v>42555</v>
      </c>
      <c r="E920">
        <v>556.9</v>
      </c>
      <c r="F920" s="10">
        <v>6942.2790000000005</v>
      </c>
      <c r="G920" s="20">
        <f t="shared" si="34"/>
        <v>3866155.1751000001</v>
      </c>
      <c r="H920">
        <f t="shared" si="36"/>
        <v>1E-3</v>
      </c>
      <c r="I920" s="20">
        <f t="shared" si="35"/>
        <v>10.592205959178083</v>
      </c>
      <c r="L920" s="3"/>
    </row>
    <row r="921" spans="4:12" ht="18">
      <c r="D921" s="3">
        <v>42556</v>
      </c>
      <c r="E921">
        <v>554.03</v>
      </c>
      <c r="F921" s="10">
        <v>6942.2790000000005</v>
      </c>
      <c r="G921" s="20">
        <f t="shared" si="34"/>
        <v>3846230.8343700003</v>
      </c>
      <c r="H921">
        <f t="shared" si="36"/>
        <v>1E-3</v>
      </c>
      <c r="I921" s="20">
        <f t="shared" si="35"/>
        <v>10.537618724301371</v>
      </c>
      <c r="L921" s="3"/>
    </row>
    <row r="922" spans="4:12" ht="18">
      <c r="D922" s="3">
        <v>42557</v>
      </c>
      <c r="E922">
        <v>550.76</v>
      </c>
      <c r="F922" s="10">
        <v>6942.2790000000005</v>
      </c>
      <c r="G922" s="20">
        <f t="shared" si="34"/>
        <v>3823529.5820400002</v>
      </c>
      <c r="H922">
        <f t="shared" si="36"/>
        <v>1E-3</v>
      </c>
      <c r="I922" s="20">
        <f t="shared" si="35"/>
        <v>10.475423512438356</v>
      </c>
      <c r="L922" s="3"/>
    </row>
    <row r="923" spans="4:12" ht="18">
      <c r="D923" s="3">
        <v>42558</v>
      </c>
      <c r="E923">
        <v>551.58000000000004</v>
      </c>
      <c r="F923" s="10">
        <v>6942.2790000000005</v>
      </c>
      <c r="G923" s="20">
        <f t="shared" si="34"/>
        <v>3829222.2508200007</v>
      </c>
      <c r="H923">
        <f t="shared" si="36"/>
        <v>1E-3</v>
      </c>
      <c r="I923" s="20">
        <f t="shared" si="35"/>
        <v>10.491019865260276</v>
      </c>
      <c r="L923" s="3"/>
    </row>
    <row r="924" spans="4:12" ht="18">
      <c r="D924" s="3">
        <v>42559</v>
      </c>
      <c r="E924">
        <v>554.91</v>
      </c>
      <c r="F924" s="10">
        <v>6942.2790000000005</v>
      </c>
      <c r="G924" s="20">
        <f t="shared" si="34"/>
        <v>3852340.0398900001</v>
      </c>
      <c r="H924">
        <f t="shared" si="36"/>
        <v>1E-3</v>
      </c>
      <c r="I924" s="20">
        <f t="shared" si="35"/>
        <v>10.554356273671234</v>
      </c>
      <c r="L924" s="3"/>
    </row>
    <row r="925" spans="4:12" ht="18">
      <c r="D925" s="3">
        <v>42560</v>
      </c>
      <c r="E925">
        <v>554.91</v>
      </c>
      <c r="F925" s="10">
        <v>6942.2790000000005</v>
      </c>
      <c r="G925" s="20">
        <f t="shared" si="34"/>
        <v>3852340.0398900001</v>
      </c>
      <c r="H925">
        <f t="shared" si="36"/>
        <v>1E-3</v>
      </c>
      <c r="I925" s="20">
        <f t="shared" si="35"/>
        <v>10.554356273671234</v>
      </c>
      <c r="L925" s="3"/>
    </row>
    <row r="926" spans="4:12" ht="18">
      <c r="D926" s="3">
        <v>42561</v>
      </c>
      <c r="E926">
        <v>554.91</v>
      </c>
      <c r="F926" s="10">
        <v>6942.2790000000005</v>
      </c>
      <c r="G926" s="20">
        <f t="shared" ref="G926:G979" si="37">F926*E926</f>
        <v>3852340.0398900001</v>
      </c>
      <c r="H926">
        <f t="shared" si="36"/>
        <v>1E-3</v>
      </c>
      <c r="I926" s="20">
        <f t="shared" si="35"/>
        <v>10.554356273671234</v>
      </c>
      <c r="L926" s="3"/>
    </row>
    <row r="927" spans="4:12" ht="18">
      <c r="D927" s="3">
        <v>42562</v>
      </c>
      <c r="E927">
        <v>558.57000000000005</v>
      </c>
      <c r="F927" s="10">
        <v>6942.2790000000005</v>
      </c>
      <c r="G927" s="20">
        <f t="shared" si="37"/>
        <v>3877748.7810300007</v>
      </c>
      <c r="H927">
        <f t="shared" si="36"/>
        <v>1E-3</v>
      </c>
      <c r="I927" s="20">
        <f t="shared" si="35"/>
        <v>10.623969263095892</v>
      </c>
      <c r="L927" s="3"/>
    </row>
    <row r="928" spans="4:12" ht="18">
      <c r="D928" s="3">
        <v>42563</v>
      </c>
      <c r="E928">
        <v>561.01</v>
      </c>
      <c r="F928" s="10">
        <v>6942.2790000000005</v>
      </c>
      <c r="G928" s="20">
        <f t="shared" si="37"/>
        <v>3894687.9417900001</v>
      </c>
      <c r="H928">
        <f t="shared" si="36"/>
        <v>1E-3</v>
      </c>
      <c r="I928" s="20">
        <f t="shared" si="35"/>
        <v>10.670377922712328</v>
      </c>
      <c r="L928" s="3"/>
    </row>
    <row r="929" spans="4:12" ht="18">
      <c r="D929" s="3">
        <v>42564</v>
      </c>
      <c r="E929">
        <v>562.36</v>
      </c>
      <c r="F929" s="10">
        <v>6942.2790000000005</v>
      </c>
      <c r="G929" s="20">
        <f t="shared" si="37"/>
        <v>3904060.0184400002</v>
      </c>
      <c r="H929">
        <f t="shared" si="36"/>
        <v>1E-3</v>
      </c>
      <c r="I929" s="20">
        <f t="shared" si="35"/>
        <v>10.696054845041097</v>
      </c>
      <c r="L929" s="3"/>
    </row>
    <row r="930" spans="4:12" ht="18">
      <c r="D930" s="3">
        <v>42565</v>
      </c>
      <c r="E930">
        <v>562.36</v>
      </c>
      <c r="F930" s="10">
        <v>6942.2790000000005</v>
      </c>
      <c r="G930" s="20">
        <f t="shared" si="37"/>
        <v>3904060.0184400002</v>
      </c>
      <c r="H930">
        <f t="shared" si="36"/>
        <v>1E-3</v>
      </c>
      <c r="I930" s="20">
        <f t="shared" si="35"/>
        <v>10.696054845041097</v>
      </c>
      <c r="L930" s="3"/>
    </row>
    <row r="931" spans="4:12" ht="18">
      <c r="D931" s="3">
        <v>42566</v>
      </c>
      <c r="E931">
        <v>563.38</v>
      </c>
      <c r="F931" s="10">
        <v>6942.2790000000005</v>
      </c>
      <c r="G931" s="20">
        <f t="shared" si="37"/>
        <v>3911141.1430200003</v>
      </c>
      <c r="H931">
        <f t="shared" si="36"/>
        <v>1E-3</v>
      </c>
      <c r="I931" s="20">
        <f t="shared" si="35"/>
        <v>10.715455186356166</v>
      </c>
      <c r="L931" s="3"/>
    </row>
    <row r="932" spans="4:12" ht="18">
      <c r="D932" s="3">
        <v>42567</v>
      </c>
      <c r="E932">
        <v>563.38</v>
      </c>
      <c r="F932" s="10">
        <v>6942.2790000000005</v>
      </c>
      <c r="G932" s="20">
        <f t="shared" si="37"/>
        <v>3911141.1430200003</v>
      </c>
      <c r="H932">
        <f t="shared" si="36"/>
        <v>1E-3</v>
      </c>
      <c r="I932" s="20">
        <f t="shared" si="35"/>
        <v>10.715455186356166</v>
      </c>
      <c r="L932" s="3"/>
    </row>
    <row r="933" spans="4:12" ht="18">
      <c r="D933" s="3">
        <v>42568</v>
      </c>
      <c r="E933">
        <v>563.38</v>
      </c>
      <c r="F933" s="10">
        <v>6942.2790000000005</v>
      </c>
      <c r="G933" s="20">
        <f t="shared" si="37"/>
        <v>3911141.1430200003</v>
      </c>
      <c r="H933">
        <f t="shared" si="36"/>
        <v>1E-3</v>
      </c>
      <c r="I933" s="20">
        <f t="shared" si="35"/>
        <v>10.715455186356166</v>
      </c>
      <c r="L933" s="3"/>
    </row>
    <row r="934" spans="4:12" ht="18">
      <c r="D934" s="3">
        <v>42569</v>
      </c>
      <c r="E934">
        <v>564.11</v>
      </c>
      <c r="F934" s="10">
        <v>6942.2790000000005</v>
      </c>
      <c r="G934" s="20">
        <f t="shared" si="37"/>
        <v>3916209.0066900002</v>
      </c>
      <c r="H934">
        <f t="shared" si="36"/>
        <v>1E-3</v>
      </c>
      <c r="I934" s="20">
        <f t="shared" si="35"/>
        <v>10.729339744356166</v>
      </c>
      <c r="L934" s="3"/>
    </row>
    <row r="935" spans="4:12" ht="18">
      <c r="D935" s="3">
        <v>42570</v>
      </c>
      <c r="E935">
        <v>563.97</v>
      </c>
      <c r="F935" s="10">
        <v>6942.2790000000005</v>
      </c>
      <c r="G935" s="20">
        <f t="shared" si="37"/>
        <v>3915237.0876300004</v>
      </c>
      <c r="H935">
        <f t="shared" si="36"/>
        <v>1E-3</v>
      </c>
      <c r="I935" s="20">
        <f t="shared" si="35"/>
        <v>10.72667695241096</v>
      </c>
      <c r="L935" s="3"/>
    </row>
    <row r="936" spans="4:12" ht="18">
      <c r="D936" s="3">
        <v>42571</v>
      </c>
      <c r="E936">
        <v>565.76</v>
      </c>
      <c r="F936" s="10">
        <v>6942.2790000000005</v>
      </c>
      <c r="G936" s="20">
        <f t="shared" si="37"/>
        <v>3927663.7670400003</v>
      </c>
      <c r="H936">
        <f t="shared" si="36"/>
        <v>1E-3</v>
      </c>
      <c r="I936" s="20">
        <f t="shared" si="35"/>
        <v>10.760722649424659</v>
      </c>
      <c r="L936" s="3"/>
    </row>
    <row r="937" spans="4:12" ht="18">
      <c r="D937" s="3">
        <v>42572</v>
      </c>
      <c r="E937">
        <v>565.86</v>
      </c>
      <c r="F937" s="10">
        <v>6942.2790000000005</v>
      </c>
      <c r="G937" s="20">
        <f t="shared" si="37"/>
        <v>3928357.9949400001</v>
      </c>
      <c r="H937">
        <f t="shared" si="36"/>
        <v>1E-3</v>
      </c>
      <c r="I937" s="20">
        <f t="shared" si="35"/>
        <v>10.762624643671233</v>
      </c>
      <c r="L937" s="3"/>
    </row>
    <row r="938" spans="4:12" ht="18">
      <c r="D938" s="3">
        <v>42573</v>
      </c>
      <c r="E938">
        <v>566.51</v>
      </c>
      <c r="F938" s="10">
        <v>6942.2790000000005</v>
      </c>
      <c r="G938" s="20">
        <f t="shared" si="37"/>
        <v>3932870.4762900001</v>
      </c>
      <c r="H938">
        <f t="shared" si="36"/>
        <v>1E-3</v>
      </c>
      <c r="I938" s="20">
        <f t="shared" si="35"/>
        <v>10.774987606273973</v>
      </c>
      <c r="L938" s="3"/>
    </row>
    <row r="939" spans="4:12" ht="18">
      <c r="D939" s="3">
        <v>42574</v>
      </c>
      <c r="E939">
        <v>566.51</v>
      </c>
      <c r="F939" s="10">
        <v>6942.2790000000005</v>
      </c>
      <c r="G939" s="20">
        <f t="shared" si="37"/>
        <v>3932870.4762900001</v>
      </c>
      <c r="H939">
        <f t="shared" si="36"/>
        <v>1E-3</v>
      </c>
      <c r="I939" s="20">
        <f t="shared" si="35"/>
        <v>10.774987606273973</v>
      </c>
      <c r="L939" s="3"/>
    </row>
    <row r="940" spans="4:12" ht="18">
      <c r="D940" s="3">
        <v>42575</v>
      </c>
      <c r="E940">
        <v>566.51</v>
      </c>
      <c r="F940" s="10">
        <v>6942.2790000000005</v>
      </c>
      <c r="G940" s="20">
        <f t="shared" si="37"/>
        <v>3932870.4762900001</v>
      </c>
      <c r="H940">
        <f t="shared" si="36"/>
        <v>1E-3</v>
      </c>
      <c r="I940" s="20">
        <f t="shared" si="35"/>
        <v>10.774987606273973</v>
      </c>
      <c r="L940" s="3"/>
    </row>
    <row r="941" spans="4:12" ht="18">
      <c r="D941" s="3">
        <v>42576</v>
      </c>
      <c r="E941">
        <v>567.62</v>
      </c>
      <c r="F941" s="10">
        <v>6942.2790000000005</v>
      </c>
      <c r="G941" s="20">
        <f t="shared" si="37"/>
        <v>3940576.4059800003</v>
      </c>
      <c r="H941">
        <f t="shared" si="36"/>
        <v>1E-3</v>
      </c>
      <c r="I941" s="20">
        <f t="shared" si="35"/>
        <v>10.796099742410959</v>
      </c>
      <c r="L941" s="3"/>
    </row>
    <row r="942" spans="4:12" ht="18">
      <c r="D942" s="3">
        <v>42577</v>
      </c>
      <c r="E942">
        <v>568.05999999999995</v>
      </c>
      <c r="F942" s="10">
        <v>6942.2790000000005</v>
      </c>
      <c r="G942" s="20">
        <f t="shared" si="37"/>
        <v>3943631.00874</v>
      </c>
      <c r="H942">
        <f t="shared" si="36"/>
        <v>1E-3</v>
      </c>
      <c r="I942" s="20">
        <f t="shared" si="35"/>
        <v>10.804468517095891</v>
      </c>
      <c r="L942" s="3"/>
    </row>
    <row r="943" spans="4:12" ht="18">
      <c r="D943" s="3">
        <v>42578</v>
      </c>
      <c r="E943">
        <v>571.74</v>
      </c>
      <c r="F943" s="10">
        <v>6942.2790000000005</v>
      </c>
      <c r="G943" s="20">
        <f t="shared" si="37"/>
        <v>3969178.5954600004</v>
      </c>
      <c r="H943">
        <f t="shared" si="36"/>
        <v>1E-3</v>
      </c>
      <c r="I943" s="20">
        <f t="shared" si="35"/>
        <v>10.874461905369865</v>
      </c>
      <c r="L943" s="3"/>
    </row>
    <row r="944" spans="4:12" ht="18">
      <c r="D944" s="3">
        <v>42579</v>
      </c>
      <c r="E944">
        <v>571.91999999999996</v>
      </c>
      <c r="F944" s="10">
        <v>6942.2790000000005</v>
      </c>
      <c r="G944" s="20">
        <f t="shared" si="37"/>
        <v>3970428.2056800001</v>
      </c>
      <c r="H944">
        <f t="shared" si="36"/>
        <v>1E-3</v>
      </c>
      <c r="I944" s="20">
        <f t="shared" si="35"/>
        <v>10.877885495013699</v>
      </c>
      <c r="L944" s="3"/>
    </row>
    <row r="945" spans="4:12" ht="18">
      <c r="D945" s="3">
        <v>42580</v>
      </c>
      <c r="E945">
        <v>573.67999999999995</v>
      </c>
      <c r="F945" s="10">
        <v>6942.2790000000005</v>
      </c>
      <c r="G945" s="20">
        <f t="shared" si="37"/>
        <v>3982646.6167199998</v>
      </c>
      <c r="H945">
        <f t="shared" si="36"/>
        <v>1E-3</v>
      </c>
      <c r="I945" s="20">
        <f t="shared" si="35"/>
        <v>10.911360593753425</v>
      </c>
      <c r="L945" s="3"/>
    </row>
    <row r="946" spans="4:12" ht="18">
      <c r="D946" s="3">
        <v>42581</v>
      </c>
      <c r="E946">
        <v>573.67999999999995</v>
      </c>
      <c r="F946" s="10">
        <v>6942.2790000000005</v>
      </c>
      <c r="G946" s="20">
        <f t="shared" si="37"/>
        <v>3982646.6167199998</v>
      </c>
      <c r="H946">
        <f t="shared" si="36"/>
        <v>1E-3</v>
      </c>
      <c r="I946" s="20">
        <f t="shared" si="35"/>
        <v>10.911360593753425</v>
      </c>
      <c r="L946" s="3"/>
    </row>
    <row r="947" spans="4:12" ht="18">
      <c r="D947" s="3">
        <v>42582</v>
      </c>
      <c r="E947">
        <v>573.67999999999995</v>
      </c>
      <c r="F947" s="10">
        <v>6942.2790000000005</v>
      </c>
      <c r="G947" s="20">
        <f t="shared" si="37"/>
        <v>3982646.6167199998</v>
      </c>
      <c r="H947">
        <f t="shared" si="36"/>
        <v>1E-3</v>
      </c>
      <c r="I947" s="20">
        <f t="shared" si="35"/>
        <v>10.911360593753425</v>
      </c>
      <c r="L947" s="3"/>
    </row>
    <row r="948" spans="4:12" ht="18">
      <c r="D948" s="3">
        <v>42583</v>
      </c>
      <c r="E948">
        <v>573.61</v>
      </c>
      <c r="F948" s="10">
        <v>6942.2790000000005</v>
      </c>
      <c r="G948" s="20">
        <f t="shared" si="37"/>
        <v>3982160.6571900002</v>
      </c>
      <c r="H948">
        <f t="shared" si="36"/>
        <v>1E-3</v>
      </c>
      <c r="I948" s="20">
        <f t="shared" si="35"/>
        <v>10.910029197780823</v>
      </c>
      <c r="L948" s="3"/>
    </row>
    <row r="949" spans="4:12" ht="18">
      <c r="D949" s="3">
        <v>42584</v>
      </c>
      <c r="E949">
        <v>570.85</v>
      </c>
      <c r="F949" s="10">
        <v>6942.2790000000005</v>
      </c>
      <c r="G949" s="20">
        <f t="shared" si="37"/>
        <v>3962999.9671500004</v>
      </c>
      <c r="H949">
        <f t="shared" si="36"/>
        <v>1E-3</v>
      </c>
      <c r="I949" s="20">
        <f t="shared" si="35"/>
        <v>10.857534156575344</v>
      </c>
      <c r="L949" s="3"/>
    </row>
    <row r="950" spans="4:12" ht="18">
      <c r="D950" s="3">
        <v>42585</v>
      </c>
      <c r="E950">
        <v>570.54999999999995</v>
      </c>
      <c r="F950" s="10">
        <v>6942.2790000000005</v>
      </c>
      <c r="G950" s="20">
        <f t="shared" si="37"/>
        <v>3960917.28345</v>
      </c>
      <c r="H950">
        <f t="shared" si="36"/>
        <v>1E-3</v>
      </c>
      <c r="I950" s="20">
        <f t="shared" si="35"/>
        <v>10.851828173835617</v>
      </c>
      <c r="L950" s="3"/>
    </row>
    <row r="951" spans="4:12" ht="18">
      <c r="D951" s="3">
        <v>42586</v>
      </c>
      <c r="E951">
        <v>571.99</v>
      </c>
      <c r="F951" s="10">
        <v>6942.2790000000005</v>
      </c>
      <c r="G951" s="20">
        <f t="shared" si="37"/>
        <v>3970914.1652100002</v>
      </c>
      <c r="H951">
        <f t="shared" si="36"/>
        <v>1E-3</v>
      </c>
      <c r="I951" s="20">
        <f t="shared" si="35"/>
        <v>10.879216890986301</v>
      </c>
      <c r="L951" s="3"/>
    </row>
    <row r="952" spans="4:12" ht="18">
      <c r="D952" s="3">
        <v>42587</v>
      </c>
      <c r="E952">
        <v>574.23</v>
      </c>
      <c r="F952" s="10">
        <v>6942.2790000000005</v>
      </c>
      <c r="G952" s="20">
        <f t="shared" si="37"/>
        <v>3986464.8701700005</v>
      </c>
      <c r="H952">
        <f t="shared" si="36"/>
        <v>1E-3</v>
      </c>
      <c r="I952" s="20">
        <f t="shared" ref="I952:I979" si="38">H952*G952/365</f>
        <v>10.92182156210959</v>
      </c>
      <c r="L952" s="3"/>
    </row>
    <row r="953" spans="4:12" ht="18">
      <c r="D953" s="3">
        <v>42588</v>
      </c>
      <c r="E953">
        <v>574.23</v>
      </c>
      <c r="F953" s="10">
        <v>6942.2790000000005</v>
      </c>
      <c r="G953" s="20">
        <f t="shared" si="37"/>
        <v>3986464.8701700005</v>
      </c>
      <c r="H953">
        <f t="shared" si="36"/>
        <v>1E-3</v>
      </c>
      <c r="I953" s="20">
        <f t="shared" si="38"/>
        <v>10.92182156210959</v>
      </c>
      <c r="L953" s="3"/>
    </row>
    <row r="954" spans="4:12" ht="18">
      <c r="D954" s="3">
        <v>42589</v>
      </c>
      <c r="E954">
        <v>574.23</v>
      </c>
      <c r="F954" s="10">
        <v>6942.2790000000005</v>
      </c>
      <c r="G954" s="20">
        <f t="shared" si="37"/>
        <v>3986464.8701700005</v>
      </c>
      <c r="H954">
        <f t="shared" si="36"/>
        <v>1E-3</v>
      </c>
      <c r="I954" s="20">
        <f t="shared" si="38"/>
        <v>10.92182156210959</v>
      </c>
      <c r="L954" s="3"/>
    </row>
    <row r="955" spans="4:12" ht="18">
      <c r="D955" s="3">
        <v>42590</v>
      </c>
      <c r="E955">
        <v>575</v>
      </c>
      <c r="F955" s="10">
        <v>6942.2790000000005</v>
      </c>
      <c r="G955" s="20">
        <f t="shared" si="37"/>
        <v>3991810.4250000003</v>
      </c>
      <c r="H955">
        <f t="shared" si="36"/>
        <v>1E-3</v>
      </c>
      <c r="I955" s="20">
        <f t="shared" si="38"/>
        <v>10.93646691780822</v>
      </c>
      <c r="L955" s="3"/>
    </row>
    <row r="956" spans="4:12" ht="18">
      <c r="D956" s="3">
        <v>42591</v>
      </c>
      <c r="E956">
        <v>577.23</v>
      </c>
      <c r="F956" s="10">
        <v>6942.2790000000005</v>
      </c>
      <c r="G956" s="20">
        <f t="shared" si="37"/>
        <v>4007291.7071700003</v>
      </c>
      <c r="H956">
        <f t="shared" si="36"/>
        <v>1E-3</v>
      </c>
      <c r="I956" s="20">
        <f t="shared" si="38"/>
        <v>10.978881389506851</v>
      </c>
      <c r="L956" s="3"/>
    </row>
    <row r="957" spans="4:12" ht="18">
      <c r="D957" s="3">
        <v>42592</v>
      </c>
      <c r="E957">
        <v>577.53</v>
      </c>
      <c r="F957" s="10">
        <v>6942.2790000000005</v>
      </c>
      <c r="G957" s="20">
        <f t="shared" si="37"/>
        <v>4009374.3908700002</v>
      </c>
      <c r="H957">
        <f t="shared" si="36"/>
        <v>1E-3</v>
      </c>
      <c r="I957" s="20">
        <f t="shared" si="38"/>
        <v>10.984587372246576</v>
      </c>
      <c r="L957" s="3"/>
    </row>
    <row r="958" spans="4:12" ht="18">
      <c r="D958" s="3">
        <v>42593</v>
      </c>
      <c r="E958">
        <v>579.22</v>
      </c>
      <c r="F958" s="10">
        <v>6942.2790000000005</v>
      </c>
      <c r="G958" s="20">
        <f t="shared" si="37"/>
        <v>4021106.8423800003</v>
      </c>
      <c r="H958">
        <f t="shared" si="36"/>
        <v>1E-3</v>
      </c>
      <c r="I958" s="20">
        <f t="shared" si="38"/>
        <v>11.016731075013698</v>
      </c>
      <c r="L958" s="3"/>
    </row>
    <row r="959" spans="4:12" ht="18">
      <c r="D959" s="3">
        <v>42594</v>
      </c>
      <c r="E959">
        <v>579.27</v>
      </c>
      <c r="F959" s="10">
        <v>6942.2790000000005</v>
      </c>
      <c r="G959" s="20">
        <f t="shared" si="37"/>
        <v>4021453.95633</v>
      </c>
      <c r="H959">
        <f t="shared" si="36"/>
        <v>1E-3</v>
      </c>
      <c r="I959" s="20">
        <f t="shared" si="38"/>
        <v>11.017682072136987</v>
      </c>
      <c r="L959" s="3"/>
    </row>
    <row r="960" spans="4:12" ht="18">
      <c r="D960" s="3">
        <v>42595</v>
      </c>
      <c r="E960">
        <v>579.27</v>
      </c>
      <c r="F960" s="10">
        <v>6942.2790000000005</v>
      </c>
      <c r="G960" s="20">
        <f t="shared" si="37"/>
        <v>4021453.95633</v>
      </c>
      <c r="H960">
        <f t="shared" si="36"/>
        <v>1E-3</v>
      </c>
      <c r="I960" s="20">
        <f t="shared" si="38"/>
        <v>11.017682072136987</v>
      </c>
      <c r="L960" s="3"/>
    </row>
    <row r="961" spans="4:12" ht="18">
      <c r="D961" s="3">
        <v>42596</v>
      </c>
      <c r="E961">
        <v>579.27</v>
      </c>
      <c r="F961" s="10">
        <v>6942.2790000000005</v>
      </c>
      <c r="G961" s="20">
        <f t="shared" si="37"/>
        <v>4021453.95633</v>
      </c>
      <c r="H961">
        <f t="shared" si="36"/>
        <v>1E-3</v>
      </c>
      <c r="I961" s="20">
        <f t="shared" si="38"/>
        <v>11.017682072136987</v>
      </c>
      <c r="L961" s="3"/>
    </row>
    <row r="962" spans="4:12" ht="18">
      <c r="D962" s="3">
        <v>42597</v>
      </c>
      <c r="E962">
        <v>579.27</v>
      </c>
      <c r="F962" s="10">
        <v>6942.2790000000005</v>
      </c>
      <c r="G962" s="20">
        <f t="shared" si="37"/>
        <v>4021453.95633</v>
      </c>
      <c r="H962">
        <f t="shared" si="36"/>
        <v>1E-3</v>
      </c>
      <c r="I962" s="20">
        <f t="shared" si="38"/>
        <v>11.017682072136987</v>
      </c>
      <c r="L962" s="3"/>
    </row>
    <row r="963" spans="4:12" ht="18">
      <c r="D963" s="3">
        <v>42598</v>
      </c>
      <c r="E963">
        <v>577.82000000000005</v>
      </c>
      <c r="F963" s="10">
        <v>6942.2790000000005</v>
      </c>
      <c r="G963" s="20">
        <f t="shared" si="37"/>
        <v>4011387.6517800004</v>
      </c>
      <c r="H963">
        <f t="shared" si="36"/>
        <v>1E-3</v>
      </c>
      <c r="I963" s="20">
        <f t="shared" si="38"/>
        <v>10.990103155561645</v>
      </c>
      <c r="L963" s="3"/>
    </row>
    <row r="964" spans="4:12" ht="18">
      <c r="D964" s="3">
        <v>42599</v>
      </c>
      <c r="E964">
        <v>576.69000000000005</v>
      </c>
      <c r="F964" s="10"/>
      <c r="G964" s="20">
        <f t="shared" si="37"/>
        <v>0</v>
      </c>
      <c r="H964">
        <f t="shared" si="36"/>
        <v>1E-3</v>
      </c>
      <c r="I964" s="20">
        <f t="shared" si="38"/>
        <v>0</v>
      </c>
      <c r="L964" s="3"/>
    </row>
    <row r="965" spans="4:12" ht="18">
      <c r="D965" s="3">
        <v>42600</v>
      </c>
      <c r="E965">
        <v>578.13</v>
      </c>
      <c r="F965" s="10"/>
      <c r="G965" s="20">
        <f t="shared" si="37"/>
        <v>0</v>
      </c>
      <c r="H965">
        <f t="shared" si="36"/>
        <v>1E-3</v>
      </c>
      <c r="I965" s="20">
        <f t="shared" si="38"/>
        <v>0</v>
      </c>
      <c r="L965" s="3"/>
    </row>
    <row r="966" spans="4:12" ht="18">
      <c r="D966" s="3">
        <v>42601</v>
      </c>
      <c r="E966">
        <v>577.16999999999996</v>
      </c>
      <c r="F966" s="10"/>
      <c r="G966" s="20">
        <f t="shared" si="37"/>
        <v>0</v>
      </c>
      <c r="H966">
        <f t="shared" si="36"/>
        <v>1E-3</v>
      </c>
      <c r="I966" s="20">
        <f t="shared" si="38"/>
        <v>0</v>
      </c>
      <c r="L966" s="3"/>
    </row>
    <row r="967" spans="4:12" ht="18">
      <c r="D967" s="3">
        <v>42602</v>
      </c>
      <c r="E967">
        <v>577.16999999999996</v>
      </c>
      <c r="F967" s="10"/>
      <c r="G967" s="20">
        <f t="shared" si="37"/>
        <v>0</v>
      </c>
      <c r="H967">
        <f t="shared" si="36"/>
        <v>1E-3</v>
      </c>
      <c r="I967" s="20">
        <f t="shared" si="38"/>
        <v>0</v>
      </c>
      <c r="L967" s="3"/>
    </row>
    <row r="968" spans="4:12" ht="18">
      <c r="D968" s="3">
        <v>42603</v>
      </c>
      <c r="E968">
        <v>577.16999999999996</v>
      </c>
      <c r="F968" s="10"/>
      <c r="G968" s="20">
        <f t="shared" si="37"/>
        <v>0</v>
      </c>
      <c r="H968">
        <f t="shared" si="36"/>
        <v>1E-3</v>
      </c>
      <c r="I968" s="20">
        <f t="shared" si="38"/>
        <v>0</v>
      </c>
      <c r="L968" s="3"/>
    </row>
    <row r="969" spans="4:12" ht="18">
      <c r="D969" s="3">
        <v>42604</v>
      </c>
      <c r="E969">
        <v>576.77</v>
      </c>
      <c r="F969" s="10"/>
      <c r="G969" s="20">
        <f t="shared" si="37"/>
        <v>0</v>
      </c>
      <c r="H969">
        <f t="shared" si="36"/>
        <v>1E-3</v>
      </c>
      <c r="I969" s="20">
        <f t="shared" si="38"/>
        <v>0</v>
      </c>
      <c r="L969" s="3"/>
    </row>
    <row r="970" spans="4:12" ht="18">
      <c r="D970" s="3">
        <v>42605</v>
      </c>
      <c r="E970">
        <v>578.25</v>
      </c>
      <c r="F970" s="10"/>
      <c r="G970" s="20">
        <f t="shared" si="37"/>
        <v>0</v>
      </c>
      <c r="H970">
        <f t="shared" si="36"/>
        <v>1E-3</v>
      </c>
      <c r="I970" s="20">
        <f t="shared" si="38"/>
        <v>0</v>
      </c>
      <c r="L970" s="3"/>
    </row>
    <row r="971" spans="4:12" ht="18">
      <c r="D971" s="3">
        <v>42606</v>
      </c>
      <c r="E971">
        <v>578.57000000000005</v>
      </c>
      <c r="F971" s="10"/>
      <c r="G971" s="20">
        <f t="shared" si="37"/>
        <v>0</v>
      </c>
      <c r="H971">
        <f t="shared" si="36"/>
        <v>1E-3</v>
      </c>
      <c r="I971" s="20">
        <f t="shared" si="38"/>
        <v>0</v>
      </c>
      <c r="L971" s="3"/>
    </row>
    <row r="972" spans="4:12" ht="18">
      <c r="D972" s="3">
        <v>42607</v>
      </c>
      <c r="E972">
        <v>577.08000000000004</v>
      </c>
      <c r="F972" s="10"/>
      <c r="G972" s="20">
        <f t="shared" si="37"/>
        <v>0</v>
      </c>
      <c r="H972">
        <f t="shared" si="36"/>
        <v>1E-3</v>
      </c>
      <c r="I972" s="20">
        <f t="shared" si="38"/>
        <v>0</v>
      </c>
      <c r="L972" s="3"/>
    </row>
    <row r="973" spans="4:12" ht="18">
      <c r="D973" s="3">
        <v>42608</v>
      </c>
      <c r="E973">
        <v>577.75</v>
      </c>
      <c r="F973" s="10"/>
      <c r="G973" s="20">
        <f t="shared" si="37"/>
        <v>0</v>
      </c>
      <c r="H973">
        <f t="shared" si="36"/>
        <v>1E-3</v>
      </c>
      <c r="I973" s="20">
        <f t="shared" si="38"/>
        <v>0</v>
      </c>
      <c r="L973" s="3"/>
    </row>
    <row r="974" spans="4:12" ht="18">
      <c r="D974" s="3">
        <v>42609</v>
      </c>
      <c r="E974">
        <v>577.75</v>
      </c>
      <c r="F974" s="10"/>
      <c r="G974" s="20">
        <f t="shared" si="37"/>
        <v>0</v>
      </c>
      <c r="H974">
        <f t="shared" si="36"/>
        <v>1E-3</v>
      </c>
      <c r="I974" s="20">
        <f t="shared" si="38"/>
        <v>0</v>
      </c>
      <c r="L974" s="3"/>
    </row>
    <row r="975" spans="4:12" ht="18">
      <c r="D975" s="3">
        <v>42610</v>
      </c>
      <c r="E975">
        <v>577.75</v>
      </c>
      <c r="F975" s="10"/>
      <c r="G975" s="20">
        <f t="shared" si="37"/>
        <v>0</v>
      </c>
      <c r="H975">
        <f t="shared" si="36"/>
        <v>1E-3</v>
      </c>
      <c r="I975" s="20">
        <f t="shared" si="38"/>
        <v>0</v>
      </c>
      <c r="L975" s="3"/>
    </row>
    <row r="976" spans="4:12" ht="18">
      <c r="D976" s="3">
        <v>42611</v>
      </c>
      <c r="E976">
        <v>576.76</v>
      </c>
      <c r="F976" s="10"/>
      <c r="G976" s="20">
        <f t="shared" si="37"/>
        <v>0</v>
      </c>
      <c r="H976">
        <f t="shared" si="36"/>
        <v>1E-3</v>
      </c>
      <c r="I976" s="20">
        <f t="shared" si="38"/>
        <v>0</v>
      </c>
      <c r="L976" s="3"/>
    </row>
    <row r="977" spans="4:12" ht="18">
      <c r="D977" s="3">
        <v>42612</v>
      </c>
      <c r="E977">
        <v>578.12</v>
      </c>
      <c r="F977" s="10"/>
      <c r="G977" s="20">
        <f t="shared" si="37"/>
        <v>0</v>
      </c>
      <c r="H977">
        <f t="shared" si="36"/>
        <v>1E-3</v>
      </c>
      <c r="I977" s="20">
        <f t="shared" si="38"/>
        <v>0</v>
      </c>
      <c r="L977" s="3"/>
    </row>
    <row r="978" spans="4:12" ht="18">
      <c r="D978" s="3">
        <v>42613</v>
      </c>
      <c r="E978">
        <v>578.12</v>
      </c>
      <c r="F978" s="10"/>
      <c r="G978" s="20">
        <f t="shared" si="37"/>
        <v>0</v>
      </c>
      <c r="H978">
        <f t="shared" si="36"/>
        <v>1E-3</v>
      </c>
      <c r="I978" s="20">
        <f t="shared" si="38"/>
        <v>0</v>
      </c>
      <c r="L978" s="3"/>
    </row>
    <row r="979" spans="4:12" ht="18">
      <c r="D979" s="3">
        <v>42614</v>
      </c>
      <c r="E979">
        <v>578.12</v>
      </c>
      <c r="F979" s="10"/>
      <c r="G979" s="20">
        <f t="shared" si="37"/>
        <v>0</v>
      </c>
      <c r="H979">
        <f t="shared" si="36"/>
        <v>1E-3</v>
      </c>
      <c r="I979" s="20">
        <f t="shared" si="38"/>
        <v>0</v>
      </c>
      <c r="L979" s="3"/>
    </row>
  </sheetData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1:Q1008"/>
  <sheetViews>
    <sheetView topLeftCell="E1" workbookViewId="0">
      <pane ySplit="16" topLeftCell="A994" activePane="bottomLeft" state="frozen"/>
      <selection pane="bottomLeft" activeCell="L1007" sqref="L1007"/>
    </sheetView>
  </sheetViews>
  <sheetFormatPr defaultRowHeight="16.5"/>
  <cols>
    <col min="4" max="4" width="15.125" bestFit="1" customWidth="1"/>
    <col min="7" max="7" width="11.375" style="20" bestFit="1" customWidth="1"/>
    <col min="10" max="11" width="10.375" bestFit="1" customWidth="1"/>
    <col min="14" max="15" width="10.375" bestFit="1" customWidth="1"/>
  </cols>
  <sheetData>
    <row r="1" spans="4:17" ht="17.25">
      <c r="L1" s="41" t="s">
        <v>61</v>
      </c>
    </row>
    <row r="2" spans="4:17" ht="17.25">
      <c r="D2" s="4" t="s">
        <v>42</v>
      </c>
      <c r="L2" s="4" t="s">
        <v>42</v>
      </c>
    </row>
    <row r="3" spans="4:17" ht="17.25">
      <c r="D3" s="1" t="s">
        <v>41</v>
      </c>
      <c r="M3" t="s">
        <v>40</v>
      </c>
    </row>
    <row r="4" spans="4:17">
      <c r="D4" t="s">
        <v>1</v>
      </c>
      <c r="E4" t="s">
        <v>2</v>
      </c>
      <c r="F4" t="s">
        <v>47</v>
      </c>
      <c r="G4" s="20" t="s">
        <v>4</v>
      </c>
      <c r="H4" t="s">
        <v>6</v>
      </c>
      <c r="I4" t="s">
        <v>5</v>
      </c>
      <c r="L4" t="s">
        <v>28</v>
      </c>
    </row>
    <row r="5" spans="4:17">
      <c r="D5" s="3" t="e">
        <f ca="1">_xll.BDH($D$3,$E$4,"2014/01/01","2016/09/01","Dir=V","Dts=S","Sort=A","Quote=C","QtTyp=Y","Days=A","Per=cd","DtFmt=D","Fill=P","UseDPDF=Y","cols=2;rows=975")</f>
        <v>#NAME?</v>
      </c>
      <c r="E5">
        <v>208.83</v>
      </c>
      <c r="L5" t="s">
        <v>29</v>
      </c>
    </row>
    <row r="6" spans="4:17">
      <c r="D6" s="3">
        <v>41641</v>
      </c>
      <c r="E6">
        <v>213.76</v>
      </c>
      <c r="L6" t="s">
        <v>30</v>
      </c>
    </row>
    <row r="7" spans="4:17">
      <c r="D7" s="3">
        <v>41642</v>
      </c>
      <c r="E7">
        <v>212.96</v>
      </c>
      <c r="L7" t="s">
        <v>31</v>
      </c>
    </row>
    <row r="8" spans="4:17">
      <c r="D8" s="3">
        <v>41643</v>
      </c>
      <c r="E8">
        <v>212.96</v>
      </c>
      <c r="L8" t="s">
        <v>32</v>
      </c>
      <c r="M8" s="20">
        <f>SUM(I370:I459)</f>
        <v>1316.7327042281988</v>
      </c>
      <c r="N8" s="3">
        <v>42005</v>
      </c>
      <c r="O8" s="3">
        <v>42094</v>
      </c>
      <c r="P8">
        <f ca="1">MATCH(N8,$D:$D,0)</f>
        <v>370</v>
      </c>
      <c r="Q8">
        <f t="shared" ref="Q8:Q15" ca="1" si="0">MATCH(O8,$D:$D,0)</f>
        <v>459</v>
      </c>
    </row>
    <row r="9" spans="4:17">
      <c r="D9" s="3">
        <v>41644</v>
      </c>
      <c r="E9">
        <v>212.96</v>
      </c>
      <c r="L9" t="s">
        <v>33</v>
      </c>
      <c r="M9" s="20">
        <f>SUM(I460:I550)</f>
        <v>1784.2693018207735</v>
      </c>
      <c r="N9" s="3">
        <f>O8+1</f>
        <v>42095</v>
      </c>
      <c r="O9" s="3">
        <v>42185</v>
      </c>
      <c r="P9">
        <f t="shared" ref="P9:P15" ca="1" si="1">MATCH(N9,$D:$D,0)</f>
        <v>460</v>
      </c>
      <c r="Q9">
        <f t="shared" ca="1" si="0"/>
        <v>550</v>
      </c>
    </row>
    <row r="10" spans="4:17">
      <c r="D10" s="3">
        <v>41645</v>
      </c>
      <c r="E10">
        <v>211.25</v>
      </c>
      <c r="L10" t="s">
        <v>34</v>
      </c>
      <c r="M10" s="20">
        <f>SUM(I551:I642)</f>
        <v>1817.7122800097</v>
      </c>
      <c r="N10" s="3">
        <f t="shared" ref="N10:N15" si="2">O9+1</f>
        <v>42186</v>
      </c>
      <c r="O10" s="3">
        <v>42277</v>
      </c>
      <c r="P10">
        <f t="shared" ca="1" si="1"/>
        <v>551</v>
      </c>
      <c r="Q10">
        <f t="shared" ca="1" si="0"/>
        <v>642</v>
      </c>
    </row>
    <row r="11" spans="4:17">
      <c r="D11" s="3">
        <v>41646</v>
      </c>
      <c r="E11">
        <v>210.77</v>
      </c>
      <c r="L11" t="s">
        <v>35</v>
      </c>
      <c r="M11" s="20">
        <f>SUM(I643:I734)</f>
        <v>1882.6451056187827</v>
      </c>
      <c r="N11" s="3">
        <f t="shared" si="2"/>
        <v>42278</v>
      </c>
      <c r="O11" s="3">
        <v>42369</v>
      </c>
      <c r="P11">
        <f t="shared" ca="1" si="1"/>
        <v>643</v>
      </c>
      <c r="Q11">
        <f t="shared" ca="1" si="0"/>
        <v>734</v>
      </c>
    </row>
    <row r="12" spans="4:17">
      <c r="D12" s="3">
        <v>41647</v>
      </c>
      <c r="E12">
        <v>214.04</v>
      </c>
      <c r="L12" t="s">
        <v>36</v>
      </c>
      <c r="M12" s="20">
        <f>SUM(I735:I825)</f>
        <v>1582.97547169981</v>
      </c>
      <c r="N12" s="3">
        <f t="shared" si="2"/>
        <v>42370</v>
      </c>
      <c r="O12" s="3">
        <v>42460</v>
      </c>
      <c r="P12">
        <f t="shared" ca="1" si="1"/>
        <v>735</v>
      </c>
      <c r="Q12">
        <f t="shared" ca="1" si="0"/>
        <v>825</v>
      </c>
    </row>
    <row r="13" spans="4:17">
      <c r="D13" s="3">
        <v>41648</v>
      </c>
      <c r="E13">
        <v>212.02</v>
      </c>
      <c r="L13" t="s">
        <v>37</v>
      </c>
      <c r="M13" s="20">
        <f>SUM(I826:I916)</f>
        <v>1632.2309654269886</v>
      </c>
      <c r="N13" s="3">
        <f t="shared" si="2"/>
        <v>42461</v>
      </c>
      <c r="O13" s="3">
        <v>42551</v>
      </c>
      <c r="P13">
        <f t="shared" ca="1" si="1"/>
        <v>826</v>
      </c>
      <c r="Q13">
        <f t="shared" ca="1" si="0"/>
        <v>916</v>
      </c>
    </row>
    <row r="14" spans="4:17">
      <c r="D14" s="3">
        <v>41649</v>
      </c>
      <c r="E14">
        <v>211.18</v>
      </c>
      <c r="L14" t="s">
        <v>38</v>
      </c>
      <c r="M14" s="20">
        <f>SUM(I917:I1008)</f>
        <v>1776.2185569328772</v>
      </c>
      <c r="N14" s="3">
        <f t="shared" si="2"/>
        <v>42552</v>
      </c>
      <c r="O14" s="3">
        <v>42643</v>
      </c>
      <c r="P14">
        <f t="shared" ca="1" si="1"/>
        <v>917</v>
      </c>
      <c r="Q14">
        <f t="shared" ca="1" si="0"/>
        <v>1008</v>
      </c>
    </row>
    <row r="15" spans="4:17">
      <c r="D15" s="3">
        <v>41650</v>
      </c>
      <c r="E15">
        <v>211.18</v>
      </c>
      <c r="L15" t="s">
        <v>39</v>
      </c>
      <c r="M15" s="20"/>
      <c r="N15" s="3">
        <f t="shared" si="2"/>
        <v>42644</v>
      </c>
      <c r="O15" s="3">
        <v>42735</v>
      </c>
      <c r="P15" t="e">
        <f t="shared" ca="1" si="1"/>
        <v>#N/A</v>
      </c>
      <c r="Q15" t="e">
        <f t="shared" ca="1" si="0"/>
        <v>#N/A</v>
      </c>
    </row>
    <row r="16" spans="4:17">
      <c r="D16" s="3">
        <v>41651</v>
      </c>
      <c r="E16">
        <v>211.18</v>
      </c>
      <c r="L16" s="3"/>
    </row>
    <row r="17" spans="4:12">
      <c r="D17" s="3">
        <v>41652</v>
      </c>
      <c r="E17">
        <v>210.74</v>
      </c>
      <c r="L17" s="3"/>
    </row>
    <row r="18" spans="4:12">
      <c r="D18" s="3">
        <v>41653</v>
      </c>
      <c r="E18">
        <v>210.17</v>
      </c>
      <c r="L18" s="3"/>
    </row>
    <row r="19" spans="4:12">
      <c r="D19" s="3">
        <v>41654</v>
      </c>
      <c r="E19">
        <v>213.25</v>
      </c>
      <c r="L19" s="3"/>
    </row>
    <row r="20" spans="4:12">
      <c r="D20" s="3">
        <v>41655</v>
      </c>
      <c r="E20">
        <v>213.57</v>
      </c>
      <c r="L20" s="3"/>
    </row>
    <row r="21" spans="4:12">
      <c r="D21" s="3">
        <v>41656</v>
      </c>
      <c r="E21">
        <v>215.36</v>
      </c>
      <c r="L21" s="3"/>
    </row>
    <row r="22" spans="4:12">
      <c r="D22" s="3">
        <v>41657</v>
      </c>
      <c r="E22">
        <v>215.36</v>
      </c>
      <c r="L22" s="3"/>
    </row>
    <row r="23" spans="4:12">
      <c r="D23" s="3">
        <v>41658</v>
      </c>
      <c r="E23">
        <v>215.36</v>
      </c>
      <c r="L23" s="3"/>
    </row>
    <row r="24" spans="4:12">
      <c r="D24" s="3">
        <v>41659</v>
      </c>
      <c r="E24">
        <v>215.08</v>
      </c>
      <c r="L24" s="3"/>
    </row>
    <row r="25" spans="4:12">
      <c r="D25" s="3">
        <v>41660</v>
      </c>
      <c r="E25">
        <v>215.32</v>
      </c>
      <c r="L25" s="3"/>
    </row>
    <row r="26" spans="4:12">
      <c r="D26" s="3">
        <v>41661</v>
      </c>
      <c r="E26">
        <v>216.04</v>
      </c>
      <c r="L26" s="3"/>
    </row>
    <row r="27" spans="4:12">
      <c r="D27" s="3">
        <v>41662</v>
      </c>
      <c r="E27">
        <v>213.47</v>
      </c>
      <c r="L27" s="3"/>
    </row>
    <row r="28" spans="4:12">
      <c r="D28" s="3">
        <v>41663</v>
      </c>
      <c r="E28">
        <v>207.69</v>
      </c>
      <c r="L28" s="3"/>
    </row>
    <row r="29" spans="4:12">
      <c r="D29" s="3">
        <v>41664</v>
      </c>
      <c r="E29">
        <v>207.69</v>
      </c>
      <c r="L29" s="3"/>
    </row>
    <row r="30" spans="4:12">
      <c r="D30" s="3">
        <v>41665</v>
      </c>
      <c r="E30">
        <v>207.69</v>
      </c>
      <c r="L30" s="3"/>
    </row>
    <row r="31" spans="4:12">
      <c r="D31" s="3">
        <v>41666</v>
      </c>
      <c r="E31">
        <v>202.81</v>
      </c>
      <c r="L31" s="3"/>
    </row>
    <row r="32" spans="4:12">
      <c r="D32" s="3">
        <v>41667</v>
      </c>
      <c r="E32">
        <v>205.43</v>
      </c>
      <c r="L32" s="3"/>
    </row>
    <row r="33" spans="4:12">
      <c r="D33" s="3">
        <v>41668</v>
      </c>
      <c r="E33">
        <v>208.79</v>
      </c>
      <c r="L33" s="3"/>
    </row>
    <row r="34" spans="4:12">
      <c r="D34" s="3">
        <v>41669</v>
      </c>
      <c r="E34">
        <v>209.55</v>
      </c>
      <c r="L34" s="3"/>
    </row>
    <row r="35" spans="4:12">
      <c r="D35" s="3">
        <v>41670</v>
      </c>
      <c r="E35">
        <v>209.55</v>
      </c>
      <c r="L35" s="3"/>
    </row>
    <row r="36" spans="4:12">
      <c r="D36" s="3">
        <v>41671</v>
      </c>
      <c r="E36">
        <v>209.55</v>
      </c>
      <c r="L36" s="3"/>
    </row>
    <row r="37" spans="4:12">
      <c r="D37" s="3">
        <v>41672</v>
      </c>
      <c r="E37">
        <v>209.55</v>
      </c>
      <c r="L37" s="3"/>
    </row>
    <row r="38" spans="4:12">
      <c r="D38" s="3">
        <v>41673</v>
      </c>
      <c r="E38">
        <v>209.55</v>
      </c>
      <c r="L38" s="3"/>
    </row>
    <row r="39" spans="4:12">
      <c r="D39" s="3">
        <v>41674</v>
      </c>
      <c r="E39">
        <v>205.26</v>
      </c>
      <c r="L39" s="3"/>
    </row>
    <row r="40" spans="4:12">
      <c r="D40" s="3">
        <v>41675</v>
      </c>
      <c r="E40">
        <v>202.92</v>
      </c>
      <c r="L40" s="3"/>
    </row>
    <row r="41" spans="4:12">
      <c r="D41" s="3">
        <v>41676</v>
      </c>
      <c r="E41">
        <v>204.96</v>
      </c>
      <c r="L41" s="3"/>
    </row>
    <row r="42" spans="4:12">
      <c r="D42" s="3">
        <v>41677</v>
      </c>
      <c r="E42">
        <v>208</v>
      </c>
      <c r="L42" s="3"/>
    </row>
    <row r="43" spans="4:12">
      <c r="D43" s="3">
        <v>41678</v>
      </c>
      <c r="E43">
        <v>208</v>
      </c>
      <c r="L43" s="3"/>
    </row>
    <row r="44" spans="4:12">
      <c r="D44" s="3">
        <v>41679</v>
      </c>
      <c r="E44">
        <v>208</v>
      </c>
      <c r="L44" s="3"/>
    </row>
    <row r="45" spans="4:12">
      <c r="D45" s="3">
        <v>41680</v>
      </c>
      <c r="E45">
        <v>209.07</v>
      </c>
      <c r="L45" s="3"/>
    </row>
    <row r="46" spans="4:12">
      <c r="D46" s="3">
        <v>41681</v>
      </c>
      <c r="E46">
        <v>209.54</v>
      </c>
      <c r="L46" s="3"/>
    </row>
    <row r="47" spans="4:12">
      <c r="D47" s="3">
        <v>41682</v>
      </c>
      <c r="E47">
        <v>211.34</v>
      </c>
      <c r="L47" s="3"/>
    </row>
    <row r="48" spans="4:12">
      <c r="D48" s="3">
        <v>41683</v>
      </c>
      <c r="E48">
        <v>210.41</v>
      </c>
      <c r="L48" s="3"/>
    </row>
    <row r="49" spans="4:12">
      <c r="D49" s="3">
        <v>41684</v>
      </c>
      <c r="E49">
        <v>213</v>
      </c>
      <c r="L49" s="3"/>
    </row>
    <row r="50" spans="4:12">
      <c r="D50" s="3">
        <v>41685</v>
      </c>
      <c r="E50">
        <v>213</v>
      </c>
      <c r="L50" s="3"/>
    </row>
    <row r="51" spans="4:12">
      <c r="D51" s="3">
        <v>41686</v>
      </c>
      <c r="E51">
        <v>213</v>
      </c>
      <c r="L51" s="3"/>
    </row>
    <row r="52" spans="4:12">
      <c r="D52" s="3">
        <v>41687</v>
      </c>
      <c r="E52">
        <v>215.75</v>
      </c>
      <c r="L52" s="3"/>
    </row>
    <row r="53" spans="4:12">
      <c r="D53" s="3">
        <v>41688</v>
      </c>
      <c r="E53">
        <v>213.71</v>
      </c>
      <c r="L53" s="3"/>
    </row>
    <row r="54" spans="4:12">
      <c r="D54" s="3">
        <v>41689</v>
      </c>
      <c r="E54">
        <v>213.91</v>
      </c>
      <c r="L54" s="3"/>
    </row>
    <row r="55" spans="4:12">
      <c r="D55" s="3">
        <v>41690</v>
      </c>
      <c r="E55">
        <v>212.76</v>
      </c>
      <c r="L55" s="3"/>
    </row>
    <row r="56" spans="4:12">
      <c r="D56" s="3">
        <v>41691</v>
      </c>
      <c r="E56">
        <v>213.48</v>
      </c>
      <c r="L56" s="3"/>
    </row>
    <row r="57" spans="4:12">
      <c r="D57" s="3">
        <v>41692</v>
      </c>
      <c r="E57">
        <v>213.48</v>
      </c>
      <c r="L57" s="3"/>
    </row>
    <row r="58" spans="4:12">
      <c r="D58" s="3">
        <v>41693</v>
      </c>
      <c r="E58">
        <v>213.48</v>
      </c>
      <c r="L58" s="3"/>
    </row>
    <row r="59" spans="4:12">
      <c r="D59" s="3">
        <v>41694</v>
      </c>
      <c r="E59">
        <v>211.9</v>
      </c>
      <c r="L59" s="3"/>
    </row>
    <row r="60" spans="4:12">
      <c r="D60" s="3">
        <v>41695</v>
      </c>
      <c r="E60">
        <v>209.5</v>
      </c>
      <c r="L60" s="3"/>
    </row>
    <row r="61" spans="4:12">
      <c r="D61" s="3">
        <v>41696</v>
      </c>
      <c r="E61">
        <v>212</v>
      </c>
      <c r="L61" s="3"/>
    </row>
    <row r="62" spans="4:12">
      <c r="D62" s="3">
        <v>41697</v>
      </c>
      <c r="E62">
        <v>216.54</v>
      </c>
      <c r="L62" s="3"/>
    </row>
    <row r="63" spans="4:12">
      <c r="D63" s="3">
        <v>41698</v>
      </c>
      <c r="E63">
        <v>216.09</v>
      </c>
      <c r="L63" s="3"/>
    </row>
    <row r="64" spans="4:12">
      <c r="D64" s="3">
        <v>41699</v>
      </c>
      <c r="E64">
        <v>216.09</v>
      </c>
      <c r="L64" s="3"/>
    </row>
    <row r="65" spans="4:12">
      <c r="D65" s="3">
        <v>41700</v>
      </c>
      <c r="E65">
        <v>216.09</v>
      </c>
      <c r="L65" s="3"/>
    </row>
    <row r="66" spans="4:12">
      <c r="D66" s="3">
        <v>41701</v>
      </c>
      <c r="E66">
        <v>214.95</v>
      </c>
      <c r="L66" s="3"/>
    </row>
    <row r="67" spans="4:12">
      <c r="D67" s="3">
        <v>41702</v>
      </c>
      <c r="E67">
        <v>216.87</v>
      </c>
      <c r="L67" s="3"/>
    </row>
    <row r="68" spans="4:12">
      <c r="D68" s="3">
        <v>41703</v>
      </c>
      <c r="E68">
        <v>217.62</v>
      </c>
      <c r="L68" s="3"/>
    </row>
    <row r="69" spans="4:12">
      <c r="D69" s="3">
        <v>41704</v>
      </c>
      <c r="E69">
        <v>218.9</v>
      </c>
      <c r="L69" s="3"/>
    </row>
    <row r="70" spans="4:12">
      <c r="D70" s="3">
        <v>41705</v>
      </c>
      <c r="E70">
        <v>217.08</v>
      </c>
      <c r="L70" s="3"/>
    </row>
    <row r="71" spans="4:12">
      <c r="D71" s="3">
        <v>41706</v>
      </c>
      <c r="E71">
        <v>217.08</v>
      </c>
      <c r="L71" s="3"/>
    </row>
    <row r="72" spans="4:12">
      <c r="D72" s="3">
        <v>41707</v>
      </c>
      <c r="E72">
        <v>217.08</v>
      </c>
      <c r="L72" s="3"/>
    </row>
    <row r="73" spans="4:12">
      <c r="D73" s="3">
        <v>41708</v>
      </c>
      <c r="E73">
        <v>213.87</v>
      </c>
      <c r="L73" s="3"/>
    </row>
    <row r="74" spans="4:12">
      <c r="D74" s="3">
        <v>41709</v>
      </c>
      <c r="E74">
        <v>215.96</v>
      </c>
      <c r="L74" s="3"/>
    </row>
    <row r="75" spans="4:12">
      <c r="D75" s="3">
        <v>41710</v>
      </c>
      <c r="E75">
        <v>217.24</v>
      </c>
      <c r="L75" s="3"/>
    </row>
    <row r="76" spans="4:12">
      <c r="D76" s="3">
        <v>41711</v>
      </c>
      <c r="E76">
        <v>212.4</v>
      </c>
      <c r="L76" s="3"/>
    </row>
    <row r="77" spans="4:12">
      <c r="D77" s="3">
        <v>41712</v>
      </c>
      <c r="E77">
        <v>209.2</v>
      </c>
      <c r="L77" s="3"/>
    </row>
    <row r="78" spans="4:12">
      <c r="D78" s="3">
        <v>41713</v>
      </c>
      <c r="E78">
        <v>209.2</v>
      </c>
      <c r="L78" s="3"/>
    </row>
    <row r="79" spans="4:12">
      <c r="D79" s="3">
        <v>41714</v>
      </c>
      <c r="E79">
        <v>209.2</v>
      </c>
      <c r="L79" s="3"/>
    </row>
    <row r="80" spans="4:12">
      <c r="D80" s="3">
        <v>41715</v>
      </c>
      <c r="E80">
        <v>207.91</v>
      </c>
      <c r="L80" s="3"/>
    </row>
    <row r="81" spans="4:12">
      <c r="D81" s="3">
        <v>41716</v>
      </c>
      <c r="E81">
        <v>210.37</v>
      </c>
      <c r="L81" s="3"/>
    </row>
    <row r="82" spans="4:12">
      <c r="D82" s="3">
        <v>41717</v>
      </c>
      <c r="E82">
        <v>209.35</v>
      </c>
      <c r="L82" s="3"/>
    </row>
    <row r="83" spans="4:12">
      <c r="D83" s="3">
        <v>41718</v>
      </c>
      <c r="E83">
        <v>207.59</v>
      </c>
      <c r="L83" s="3"/>
    </row>
    <row r="84" spans="4:12">
      <c r="D84" s="3">
        <v>41719</v>
      </c>
      <c r="E84">
        <v>209.66</v>
      </c>
      <c r="L84" s="3"/>
    </row>
    <row r="85" spans="4:12">
      <c r="D85" s="3">
        <v>41720</v>
      </c>
      <c r="E85">
        <v>209.66</v>
      </c>
      <c r="L85" s="3"/>
    </row>
    <row r="86" spans="4:12">
      <c r="D86" s="3">
        <v>41721</v>
      </c>
      <c r="E86">
        <v>209.66</v>
      </c>
      <c r="L86" s="3"/>
    </row>
    <row r="87" spans="4:12">
      <c r="D87" s="3">
        <v>41722</v>
      </c>
      <c r="E87">
        <v>212.39</v>
      </c>
      <c r="L87" s="3"/>
    </row>
    <row r="88" spans="4:12">
      <c r="D88" s="3">
        <v>41723</v>
      </c>
      <c r="E88">
        <v>207.11</v>
      </c>
      <c r="L88" s="3"/>
    </row>
    <row r="89" spans="4:12">
      <c r="D89" s="3">
        <v>41724</v>
      </c>
      <c r="E89">
        <v>208.78</v>
      </c>
      <c r="L89" s="3"/>
    </row>
    <row r="90" spans="4:12">
      <c r="D90" s="3">
        <v>41725</v>
      </c>
      <c r="E90">
        <v>203.17</v>
      </c>
      <c r="L90" s="3"/>
    </row>
    <row r="91" spans="4:12">
      <c r="D91" s="3">
        <v>41726</v>
      </c>
      <c r="E91">
        <v>206.12</v>
      </c>
      <c r="L91" s="3"/>
    </row>
    <row r="92" spans="4:12">
      <c r="D92" s="3">
        <v>41727</v>
      </c>
      <c r="E92">
        <v>206.12</v>
      </c>
      <c r="L92" s="3"/>
    </row>
    <row r="93" spans="4:12">
      <c r="D93" s="3">
        <v>41728</v>
      </c>
      <c r="E93">
        <v>206.12</v>
      </c>
      <c r="L93" s="3"/>
    </row>
    <row r="94" spans="4:12">
      <c r="D94" s="3">
        <v>41729</v>
      </c>
      <c r="E94">
        <v>208.38</v>
      </c>
      <c r="L94" s="3"/>
    </row>
    <row r="95" spans="4:12">
      <c r="D95" s="3">
        <v>41730</v>
      </c>
      <c r="E95">
        <v>211.95</v>
      </c>
      <c r="L95" s="3"/>
    </row>
    <row r="96" spans="4:12">
      <c r="D96" s="3">
        <v>41731</v>
      </c>
      <c r="E96">
        <v>212.05</v>
      </c>
      <c r="L96" s="3"/>
    </row>
    <row r="97" spans="4:12">
      <c r="D97" s="3">
        <v>41732</v>
      </c>
      <c r="E97">
        <v>211.53</v>
      </c>
      <c r="L97" s="3"/>
    </row>
    <row r="98" spans="4:12">
      <c r="D98" s="3">
        <v>41733</v>
      </c>
      <c r="E98">
        <v>211.46</v>
      </c>
      <c r="L98" s="3"/>
    </row>
    <row r="99" spans="4:12">
      <c r="D99" s="3">
        <v>41734</v>
      </c>
      <c r="E99">
        <v>211.46</v>
      </c>
      <c r="L99" s="3"/>
    </row>
    <row r="100" spans="4:12">
      <c r="D100" s="3">
        <v>41735</v>
      </c>
      <c r="E100">
        <v>211.46</v>
      </c>
      <c r="L100" s="3"/>
    </row>
    <row r="101" spans="4:12">
      <c r="D101" s="3">
        <v>41736</v>
      </c>
      <c r="E101">
        <v>207.05</v>
      </c>
      <c r="L101" s="3"/>
    </row>
    <row r="102" spans="4:12">
      <c r="D102" s="3">
        <v>41737</v>
      </c>
      <c r="E102">
        <v>207.28</v>
      </c>
      <c r="L102" s="3"/>
    </row>
    <row r="103" spans="4:12">
      <c r="D103" s="3">
        <v>41738</v>
      </c>
      <c r="E103">
        <v>208.15</v>
      </c>
      <c r="L103" s="3"/>
    </row>
    <row r="104" spans="4:12">
      <c r="D104" s="3">
        <v>41739</v>
      </c>
      <c r="E104">
        <v>211.64</v>
      </c>
      <c r="L104" s="3"/>
    </row>
    <row r="105" spans="4:12">
      <c r="D105" s="3">
        <v>41740</v>
      </c>
      <c r="E105">
        <v>206.29</v>
      </c>
      <c r="L105" s="3"/>
    </row>
    <row r="106" spans="4:12">
      <c r="D106" s="3">
        <v>41741</v>
      </c>
      <c r="E106">
        <v>206.29</v>
      </c>
      <c r="L106" s="3"/>
    </row>
    <row r="107" spans="4:12">
      <c r="D107" s="3">
        <v>41742</v>
      </c>
      <c r="E107">
        <v>206.29</v>
      </c>
      <c r="L107" s="3"/>
    </row>
    <row r="108" spans="4:12">
      <c r="D108" s="3">
        <v>41743</v>
      </c>
      <c r="E108">
        <v>205.87</v>
      </c>
      <c r="L108" s="3"/>
    </row>
    <row r="109" spans="4:12">
      <c r="D109" s="3">
        <v>41744</v>
      </c>
      <c r="E109">
        <v>201.08</v>
      </c>
      <c r="L109" s="3"/>
    </row>
    <row r="110" spans="4:12">
      <c r="D110" s="3">
        <v>41745</v>
      </c>
      <c r="E110">
        <v>200.07</v>
      </c>
      <c r="L110" s="3"/>
    </row>
    <row r="111" spans="4:12">
      <c r="D111" s="3">
        <v>41746</v>
      </c>
      <c r="E111">
        <v>202.16</v>
      </c>
      <c r="L111" s="3"/>
    </row>
    <row r="112" spans="4:12">
      <c r="D112" s="3">
        <v>41747</v>
      </c>
      <c r="E112">
        <v>202.16</v>
      </c>
      <c r="L112" s="3"/>
    </row>
    <row r="113" spans="4:12">
      <c r="D113" s="3">
        <v>41748</v>
      </c>
      <c r="E113">
        <v>202.16</v>
      </c>
      <c r="L113" s="3"/>
    </row>
    <row r="114" spans="4:12">
      <c r="D114" s="3">
        <v>41749</v>
      </c>
      <c r="E114">
        <v>202.16</v>
      </c>
      <c r="L114" s="3"/>
    </row>
    <row r="115" spans="4:12">
      <c r="D115" s="3">
        <v>41750</v>
      </c>
      <c r="E115">
        <v>202.16</v>
      </c>
      <c r="L115" s="3"/>
    </row>
    <row r="116" spans="4:12">
      <c r="D116" s="3">
        <v>41751</v>
      </c>
      <c r="E116">
        <v>202.57</v>
      </c>
      <c r="L116" s="3"/>
    </row>
    <row r="117" spans="4:12">
      <c r="D117" s="3">
        <v>41752</v>
      </c>
      <c r="E117">
        <v>201.84</v>
      </c>
      <c r="L117" s="3"/>
    </row>
    <row r="118" spans="4:12">
      <c r="D118" s="3">
        <v>41753</v>
      </c>
      <c r="E118">
        <v>202.57</v>
      </c>
      <c r="L118" s="3"/>
    </row>
    <row r="119" spans="4:12">
      <c r="D119" s="3">
        <v>41754</v>
      </c>
      <c r="E119">
        <v>200.13</v>
      </c>
      <c r="L119" s="3"/>
    </row>
    <row r="120" spans="4:12">
      <c r="D120" s="3">
        <v>41755</v>
      </c>
      <c r="E120">
        <v>200.13</v>
      </c>
      <c r="L120" s="3"/>
    </row>
    <row r="121" spans="4:12">
      <c r="D121" s="3">
        <v>41756</v>
      </c>
      <c r="E121">
        <v>200.13</v>
      </c>
      <c r="L121" s="3"/>
    </row>
    <row r="122" spans="4:12">
      <c r="D122" s="3">
        <v>41757</v>
      </c>
      <c r="E122">
        <v>195.65</v>
      </c>
      <c r="L122" s="3"/>
    </row>
    <row r="123" spans="4:12">
      <c r="D123" s="3">
        <v>41758</v>
      </c>
      <c r="E123">
        <v>195.32</v>
      </c>
      <c r="L123" s="3"/>
    </row>
    <row r="124" spans="4:12">
      <c r="D124" s="3">
        <v>41759</v>
      </c>
      <c r="E124">
        <v>193.26</v>
      </c>
      <c r="L124" s="3"/>
    </row>
    <row r="125" spans="4:12">
      <c r="D125" s="3">
        <v>41760</v>
      </c>
      <c r="E125">
        <v>193.26</v>
      </c>
      <c r="L125" s="3"/>
    </row>
    <row r="126" spans="4:12">
      <c r="D126" s="3">
        <v>41761</v>
      </c>
      <c r="E126">
        <v>194.57</v>
      </c>
      <c r="L126" s="3"/>
    </row>
    <row r="127" spans="4:12">
      <c r="D127" s="3">
        <v>41762</v>
      </c>
      <c r="E127">
        <v>194.57</v>
      </c>
      <c r="L127" s="3"/>
    </row>
    <row r="128" spans="4:12">
      <c r="D128" s="3">
        <v>41763</v>
      </c>
      <c r="E128">
        <v>194.57</v>
      </c>
      <c r="L128" s="3"/>
    </row>
    <row r="129" spans="4:12">
      <c r="D129" s="3">
        <v>41764</v>
      </c>
      <c r="E129">
        <v>192.82</v>
      </c>
      <c r="L129" s="3"/>
    </row>
    <row r="130" spans="4:12">
      <c r="D130" s="3">
        <v>41765</v>
      </c>
      <c r="E130">
        <v>192.82</v>
      </c>
      <c r="L130" s="3"/>
    </row>
    <row r="131" spans="4:12">
      <c r="D131" s="3">
        <v>41766</v>
      </c>
      <c r="E131">
        <v>190.12</v>
      </c>
      <c r="L131" s="3"/>
    </row>
    <row r="132" spans="4:12">
      <c r="D132" s="3">
        <v>41767</v>
      </c>
      <c r="E132">
        <v>190.12</v>
      </c>
      <c r="L132" s="3"/>
    </row>
    <row r="133" spans="4:12">
      <c r="D133" s="3">
        <v>41768</v>
      </c>
      <c r="E133">
        <v>187.72</v>
      </c>
      <c r="L133" s="3"/>
    </row>
    <row r="134" spans="4:12">
      <c r="D134" s="3">
        <v>41769</v>
      </c>
      <c r="E134">
        <v>187.72</v>
      </c>
      <c r="L134" s="3"/>
    </row>
    <row r="135" spans="4:12">
      <c r="D135" s="3">
        <v>41770</v>
      </c>
      <c r="E135">
        <v>187.72</v>
      </c>
      <c r="L135" s="3"/>
    </row>
    <row r="136" spans="4:12">
      <c r="D136" s="3">
        <v>41771</v>
      </c>
      <c r="E136">
        <v>192.39</v>
      </c>
      <c r="L136" s="3"/>
    </row>
    <row r="137" spans="4:12">
      <c r="D137" s="3">
        <v>41772</v>
      </c>
      <c r="E137">
        <v>194.25</v>
      </c>
      <c r="L137" s="3"/>
    </row>
    <row r="138" spans="4:12">
      <c r="D138" s="3">
        <v>41773</v>
      </c>
      <c r="E138">
        <v>197.27</v>
      </c>
      <c r="L138" s="3"/>
    </row>
    <row r="139" spans="4:12">
      <c r="D139" s="3">
        <v>41774</v>
      </c>
      <c r="E139">
        <v>198.75</v>
      </c>
      <c r="L139" s="3"/>
    </row>
    <row r="140" spans="4:12">
      <c r="D140" s="3">
        <v>41775</v>
      </c>
      <c r="E140">
        <v>196.79</v>
      </c>
      <c r="L140" s="3"/>
    </row>
    <row r="141" spans="4:12">
      <c r="D141" s="3">
        <v>41776</v>
      </c>
      <c r="E141">
        <v>196.79</v>
      </c>
      <c r="L141" s="3"/>
    </row>
    <row r="142" spans="4:12">
      <c r="D142" s="3">
        <v>41777</v>
      </c>
      <c r="E142">
        <v>196.79</v>
      </c>
      <c r="L142" s="3"/>
    </row>
    <row r="143" spans="4:12">
      <c r="D143" s="3">
        <v>41778</v>
      </c>
      <c r="E143">
        <v>196.12</v>
      </c>
      <c r="L143" s="3"/>
    </row>
    <row r="144" spans="4:12">
      <c r="D144" s="3">
        <v>41779</v>
      </c>
      <c r="E144">
        <v>197.74</v>
      </c>
      <c r="L144" s="3"/>
    </row>
    <row r="145" spans="4:12">
      <c r="D145" s="3">
        <v>41780</v>
      </c>
      <c r="E145">
        <v>198.67</v>
      </c>
      <c r="L145" s="3"/>
    </row>
    <row r="146" spans="4:12">
      <c r="D146" s="3">
        <v>41781</v>
      </c>
      <c r="E146">
        <v>202.09</v>
      </c>
      <c r="L146" s="3"/>
    </row>
    <row r="147" spans="4:12">
      <c r="D147" s="3">
        <v>41782</v>
      </c>
      <c r="E147">
        <v>203.38</v>
      </c>
      <c r="L147" s="3"/>
    </row>
    <row r="148" spans="4:12">
      <c r="D148" s="3">
        <v>41783</v>
      </c>
      <c r="E148">
        <v>203.38</v>
      </c>
      <c r="L148" s="3"/>
    </row>
    <row r="149" spans="4:12">
      <c r="D149" s="3">
        <v>41784</v>
      </c>
      <c r="E149">
        <v>203.38</v>
      </c>
      <c r="L149" s="3"/>
    </row>
    <row r="150" spans="4:12">
      <c r="D150" s="3">
        <v>41785</v>
      </c>
      <c r="E150">
        <v>204.85</v>
      </c>
      <c r="L150" s="3"/>
    </row>
    <row r="151" spans="4:12">
      <c r="D151" s="3">
        <v>41786</v>
      </c>
      <c r="E151">
        <v>204.29</v>
      </c>
      <c r="L151" s="3"/>
    </row>
    <row r="152" spans="4:12">
      <c r="D152" s="3">
        <v>41787</v>
      </c>
      <c r="E152">
        <v>206.29</v>
      </c>
      <c r="L152" s="3"/>
    </row>
    <row r="153" spans="4:12">
      <c r="D153" s="3">
        <v>41788</v>
      </c>
      <c r="E153">
        <v>206.29</v>
      </c>
      <c r="L153" s="3"/>
    </row>
    <row r="154" spans="4:12">
      <c r="D154" s="3">
        <v>41789</v>
      </c>
      <c r="E154">
        <v>206.21</v>
      </c>
      <c r="L154" s="3"/>
    </row>
    <row r="155" spans="4:12">
      <c r="D155" s="3">
        <v>41790</v>
      </c>
      <c r="E155">
        <v>206.21</v>
      </c>
      <c r="L155" s="3"/>
    </row>
    <row r="156" spans="4:12">
      <c r="D156" s="3">
        <v>41791</v>
      </c>
      <c r="E156">
        <v>206.21</v>
      </c>
      <c r="L156" s="3"/>
    </row>
    <row r="157" spans="4:12">
      <c r="D157" s="3">
        <v>41792</v>
      </c>
      <c r="E157">
        <v>206.21</v>
      </c>
      <c r="L157" s="3"/>
    </row>
    <row r="158" spans="4:12">
      <c r="D158" s="3">
        <v>41793</v>
      </c>
      <c r="E158">
        <v>208.93</v>
      </c>
      <c r="L158" s="3"/>
    </row>
    <row r="159" spans="4:12">
      <c r="D159" s="3">
        <v>41794</v>
      </c>
      <c r="E159">
        <v>206.05</v>
      </c>
      <c r="L159" s="3"/>
    </row>
    <row r="160" spans="4:12">
      <c r="D160" s="3">
        <v>41795</v>
      </c>
      <c r="E160">
        <v>207.54</v>
      </c>
      <c r="L160" s="3"/>
    </row>
    <row r="161" spans="4:12">
      <c r="D161" s="3">
        <v>41796</v>
      </c>
      <c r="E161">
        <v>207.43</v>
      </c>
      <c r="L161" s="3"/>
    </row>
    <row r="162" spans="4:12">
      <c r="D162" s="3">
        <v>41797</v>
      </c>
      <c r="E162">
        <v>207.43</v>
      </c>
      <c r="L162" s="3"/>
    </row>
    <row r="163" spans="4:12">
      <c r="D163" s="3">
        <v>41798</v>
      </c>
      <c r="E163">
        <v>207.43</v>
      </c>
      <c r="L163" s="3"/>
    </row>
    <row r="164" spans="4:12">
      <c r="D164" s="3">
        <v>41799</v>
      </c>
      <c r="E164">
        <v>207.43</v>
      </c>
      <c r="L164" s="3"/>
    </row>
    <row r="165" spans="4:12">
      <c r="D165" s="3">
        <v>41800</v>
      </c>
      <c r="E165">
        <v>211.61</v>
      </c>
      <c r="L165" s="3"/>
    </row>
    <row r="166" spans="4:12">
      <c r="D166" s="3">
        <v>41801</v>
      </c>
      <c r="E166">
        <v>213.77</v>
      </c>
      <c r="L166" s="3"/>
    </row>
    <row r="167" spans="4:12">
      <c r="D167" s="3">
        <v>41802</v>
      </c>
      <c r="E167">
        <v>213.9</v>
      </c>
      <c r="L167" s="3"/>
    </row>
    <row r="168" spans="4:12">
      <c r="D168" s="3">
        <v>41803</v>
      </c>
      <c r="E168">
        <v>214.85</v>
      </c>
      <c r="L168" s="3"/>
    </row>
    <row r="169" spans="4:12">
      <c r="D169" s="3">
        <v>41804</v>
      </c>
      <c r="E169">
        <v>214.85</v>
      </c>
      <c r="L169" s="3"/>
    </row>
    <row r="170" spans="4:12">
      <c r="D170" s="3">
        <v>41805</v>
      </c>
      <c r="E170">
        <v>214.85</v>
      </c>
      <c r="L170" s="3"/>
    </row>
    <row r="171" spans="4:12">
      <c r="D171" s="3">
        <v>41806</v>
      </c>
      <c r="E171">
        <v>215.96</v>
      </c>
      <c r="L171" s="3"/>
    </row>
    <row r="172" spans="4:12">
      <c r="D172" s="3">
        <v>41807</v>
      </c>
      <c r="E172">
        <v>212.8</v>
      </c>
      <c r="L172" s="3"/>
    </row>
    <row r="173" spans="4:12">
      <c r="D173" s="3">
        <v>41808</v>
      </c>
      <c r="E173">
        <v>212.75</v>
      </c>
      <c r="L173" s="3"/>
    </row>
    <row r="174" spans="4:12">
      <c r="D174" s="3">
        <v>41809</v>
      </c>
      <c r="E174">
        <v>210.2</v>
      </c>
      <c r="L174" s="3"/>
    </row>
    <row r="175" spans="4:12">
      <c r="D175" s="3">
        <v>41810</v>
      </c>
      <c r="E175">
        <v>211.25</v>
      </c>
      <c r="L175" s="3"/>
    </row>
    <row r="176" spans="4:12">
      <c r="D176" s="3">
        <v>41811</v>
      </c>
      <c r="E176">
        <v>211.25</v>
      </c>
      <c r="L176" s="3"/>
    </row>
    <row r="177" spans="4:12">
      <c r="D177" s="3">
        <v>41812</v>
      </c>
      <c r="E177">
        <v>211.25</v>
      </c>
      <c r="L177" s="3"/>
    </row>
    <row r="178" spans="4:12">
      <c r="D178" s="3">
        <v>41813</v>
      </c>
      <c r="E178">
        <v>209.88</v>
      </c>
      <c r="L178" s="3"/>
    </row>
    <row r="179" spans="4:12">
      <c r="D179" s="3">
        <v>41814</v>
      </c>
      <c r="E179">
        <v>210.34</v>
      </c>
      <c r="L179" s="3"/>
    </row>
    <row r="180" spans="4:12">
      <c r="D180" s="3">
        <v>41815</v>
      </c>
      <c r="E180">
        <v>210.76</v>
      </c>
      <c r="L180" s="3"/>
    </row>
    <row r="181" spans="4:12">
      <c r="D181" s="3">
        <v>41816</v>
      </c>
      <c r="E181">
        <v>212.92</v>
      </c>
      <c r="L181" s="3"/>
    </row>
    <row r="182" spans="4:12">
      <c r="D182" s="3">
        <v>41817</v>
      </c>
      <c r="E182">
        <v>212.96</v>
      </c>
      <c r="L182" s="3"/>
    </row>
    <row r="183" spans="4:12">
      <c r="D183" s="3">
        <v>41818</v>
      </c>
      <c r="E183">
        <v>212.96</v>
      </c>
      <c r="L183" s="3"/>
    </row>
    <row r="184" spans="4:12">
      <c r="D184" s="3">
        <v>41819</v>
      </c>
      <c r="E184">
        <v>212.96</v>
      </c>
      <c r="L184" s="3"/>
    </row>
    <row r="185" spans="4:12">
      <c r="D185" s="3">
        <v>41820</v>
      </c>
      <c r="E185">
        <v>214.86</v>
      </c>
      <c r="L185" s="3"/>
    </row>
    <row r="186" spans="4:12">
      <c r="D186" s="3">
        <v>41821</v>
      </c>
      <c r="E186">
        <v>214.86</v>
      </c>
      <c r="L186" s="3"/>
    </row>
    <row r="187" spans="4:12">
      <c r="D187" s="3">
        <v>41822</v>
      </c>
      <c r="E187">
        <v>219.15</v>
      </c>
      <c r="L187" s="3"/>
    </row>
    <row r="188" spans="4:12">
      <c r="D188" s="3">
        <v>41823</v>
      </c>
      <c r="E188">
        <v>221.91</v>
      </c>
      <c r="L188" s="3"/>
    </row>
    <row r="189" spans="4:12">
      <c r="D189" s="3">
        <v>41824</v>
      </c>
      <c r="E189">
        <v>224.72</v>
      </c>
      <c r="L189" s="3"/>
    </row>
    <row r="190" spans="4:12">
      <c r="D190" s="3">
        <v>41825</v>
      </c>
      <c r="E190">
        <v>224.72</v>
      </c>
      <c r="L190" s="3"/>
    </row>
    <row r="191" spans="4:12">
      <c r="D191" s="3">
        <v>41826</v>
      </c>
      <c r="E191">
        <v>224.72</v>
      </c>
      <c r="L191" s="3"/>
    </row>
    <row r="192" spans="4:12">
      <c r="D192" s="3">
        <v>41827</v>
      </c>
      <c r="E192">
        <v>225.16</v>
      </c>
      <c r="L192" s="3"/>
    </row>
    <row r="193" spans="4:12">
      <c r="D193" s="3">
        <v>41828</v>
      </c>
      <c r="E193">
        <v>224.57</v>
      </c>
      <c r="L193" s="3"/>
    </row>
    <row r="194" spans="4:12">
      <c r="D194" s="3">
        <v>41829</v>
      </c>
      <c r="E194">
        <v>220.69</v>
      </c>
      <c r="L194" s="3"/>
    </row>
    <row r="195" spans="4:12">
      <c r="D195" s="3">
        <v>41830</v>
      </c>
      <c r="E195">
        <v>220.99</v>
      </c>
      <c r="L195" s="3"/>
    </row>
    <row r="196" spans="4:12">
      <c r="D196" s="3">
        <v>41831</v>
      </c>
      <c r="E196">
        <v>219.7</v>
      </c>
      <c r="L196" s="3"/>
    </row>
    <row r="197" spans="4:12">
      <c r="D197" s="3">
        <v>41832</v>
      </c>
      <c r="E197">
        <v>219.7</v>
      </c>
      <c r="L197" s="3"/>
    </row>
    <row r="198" spans="4:12">
      <c r="D198" s="3">
        <v>41833</v>
      </c>
      <c r="E198">
        <v>219.7</v>
      </c>
      <c r="L198" s="3"/>
    </row>
    <row r="199" spans="4:12">
      <c r="D199" s="3">
        <v>41834</v>
      </c>
      <c r="E199">
        <v>219.7</v>
      </c>
      <c r="L199" s="3"/>
    </row>
    <row r="200" spans="4:12">
      <c r="D200" s="3">
        <v>41835</v>
      </c>
      <c r="E200">
        <v>222.46</v>
      </c>
      <c r="L200" s="3"/>
    </row>
    <row r="201" spans="4:12">
      <c r="D201" s="3">
        <v>41836</v>
      </c>
      <c r="E201">
        <v>222.59</v>
      </c>
      <c r="L201" s="3"/>
    </row>
    <row r="202" spans="4:12">
      <c r="D202" s="3">
        <v>41837</v>
      </c>
      <c r="E202">
        <v>221.84</v>
      </c>
      <c r="L202" s="3"/>
    </row>
    <row r="203" spans="4:12">
      <c r="D203" s="3">
        <v>41838</v>
      </c>
      <c r="E203">
        <v>221.83</v>
      </c>
      <c r="L203" s="3"/>
    </row>
    <row r="204" spans="4:12">
      <c r="D204" s="3">
        <v>41839</v>
      </c>
      <c r="E204">
        <v>221.83</v>
      </c>
      <c r="L204" s="3"/>
    </row>
    <row r="205" spans="4:12">
      <c r="D205" s="3">
        <v>41840</v>
      </c>
      <c r="E205">
        <v>221.83</v>
      </c>
      <c r="L205" s="3"/>
    </row>
    <row r="206" spans="4:12">
      <c r="D206" s="3">
        <v>41841</v>
      </c>
      <c r="E206">
        <v>220.67</v>
      </c>
      <c r="L206" s="3"/>
    </row>
    <row r="207" spans="4:12">
      <c r="D207" s="3">
        <v>41842</v>
      </c>
      <c r="E207">
        <v>224.62</v>
      </c>
      <c r="L207" s="3"/>
    </row>
    <row r="208" spans="4:12">
      <c r="D208" s="3">
        <v>41843</v>
      </c>
      <c r="E208">
        <v>226.29</v>
      </c>
      <c r="L208" s="3"/>
    </row>
    <row r="209" spans="4:12">
      <c r="D209" s="3">
        <v>41844</v>
      </c>
      <c r="E209">
        <v>227.82</v>
      </c>
      <c r="L209" s="3"/>
    </row>
    <row r="210" spans="4:12">
      <c r="D210" s="3">
        <v>41845</v>
      </c>
      <c r="E210">
        <v>228.78</v>
      </c>
      <c r="L210" s="3"/>
    </row>
    <row r="211" spans="4:12">
      <c r="D211" s="3">
        <v>41846</v>
      </c>
      <c r="E211">
        <v>228.78</v>
      </c>
      <c r="L211" s="3"/>
    </row>
    <row r="212" spans="4:12">
      <c r="D212" s="3">
        <v>41847</v>
      </c>
      <c r="E212">
        <v>228.78</v>
      </c>
      <c r="L212" s="3"/>
    </row>
    <row r="213" spans="4:12">
      <c r="D213" s="3">
        <v>41848</v>
      </c>
      <c r="E213">
        <v>231.2</v>
      </c>
      <c r="L213" s="3"/>
    </row>
    <row r="214" spans="4:12">
      <c r="D214" s="3">
        <v>41849</v>
      </c>
      <c r="E214">
        <v>230.91</v>
      </c>
      <c r="G214" s="20">
        <f>F214*E214</f>
        <v>0</v>
      </c>
      <c r="H214">
        <f>IF(G214&lt;12000000,0.002,0.0035)</f>
        <v>2E-3</v>
      </c>
      <c r="I214">
        <f>H214*G214</f>
        <v>0</v>
      </c>
      <c r="L214" s="3"/>
    </row>
    <row r="215" spans="4:12">
      <c r="D215" s="3">
        <v>41850</v>
      </c>
      <c r="E215">
        <v>229.99</v>
      </c>
      <c r="G215" s="20">
        <f t="shared" ref="G215:G278" si="3">F215*E215</f>
        <v>0</v>
      </c>
      <c r="H215">
        <f t="shared" ref="H215:H278" si="4">IF(G215&lt;12000000,0.002,0.0035)</f>
        <v>2E-3</v>
      </c>
      <c r="I215">
        <f t="shared" ref="I215:I278" si="5">H215*G215</f>
        <v>0</v>
      </c>
      <c r="L215" s="3"/>
    </row>
    <row r="216" spans="4:12">
      <c r="D216" s="3">
        <v>41851</v>
      </c>
      <c r="E216">
        <v>230.79</v>
      </c>
      <c r="G216" s="20">
        <f t="shared" si="3"/>
        <v>0</v>
      </c>
      <c r="H216">
        <f t="shared" si="4"/>
        <v>2E-3</v>
      </c>
      <c r="I216">
        <f t="shared" si="5"/>
        <v>0</v>
      </c>
      <c r="L216" s="3"/>
    </row>
    <row r="217" spans="4:12">
      <c r="D217" s="3">
        <v>41852</v>
      </c>
      <c r="E217">
        <v>229.2</v>
      </c>
      <c r="G217" s="20">
        <f t="shared" si="3"/>
        <v>0</v>
      </c>
      <c r="H217">
        <f t="shared" si="4"/>
        <v>2E-3</v>
      </c>
      <c r="I217">
        <f t="shared" si="5"/>
        <v>0</v>
      </c>
      <c r="L217" s="3"/>
    </row>
    <row r="218" spans="4:12">
      <c r="D218" s="3">
        <v>41853</v>
      </c>
      <c r="E218">
        <v>229.2</v>
      </c>
      <c r="G218" s="20">
        <f t="shared" si="3"/>
        <v>0</v>
      </c>
      <c r="H218">
        <f t="shared" si="4"/>
        <v>2E-3</v>
      </c>
      <c r="I218">
        <f t="shared" si="5"/>
        <v>0</v>
      </c>
      <c r="L218" s="3"/>
    </row>
    <row r="219" spans="4:12">
      <c r="D219" s="3">
        <v>41854</v>
      </c>
      <c r="E219">
        <v>229.2</v>
      </c>
      <c r="G219" s="20">
        <f t="shared" si="3"/>
        <v>0</v>
      </c>
      <c r="H219">
        <f t="shared" si="4"/>
        <v>2E-3</v>
      </c>
      <c r="I219">
        <f t="shared" si="5"/>
        <v>0</v>
      </c>
      <c r="L219" s="3"/>
    </row>
    <row r="220" spans="4:12">
      <c r="D220" s="3">
        <v>41855</v>
      </c>
      <c r="E220">
        <v>230.08</v>
      </c>
      <c r="G220" s="20">
        <f t="shared" si="3"/>
        <v>0</v>
      </c>
      <c r="H220">
        <f t="shared" si="4"/>
        <v>2E-3</v>
      </c>
      <c r="I220">
        <f t="shared" si="5"/>
        <v>0</v>
      </c>
      <c r="L220" s="3"/>
    </row>
    <row r="221" spans="4:12">
      <c r="D221" s="3">
        <v>41856</v>
      </c>
      <c r="E221">
        <v>230.53</v>
      </c>
      <c r="G221" s="20">
        <f t="shared" si="3"/>
        <v>0</v>
      </c>
      <c r="H221">
        <f t="shared" si="4"/>
        <v>2E-3</v>
      </c>
      <c r="I221">
        <f t="shared" si="5"/>
        <v>0</v>
      </c>
      <c r="L221" s="3"/>
    </row>
    <row r="222" spans="4:12">
      <c r="D222" s="3">
        <v>41857</v>
      </c>
      <c r="E222">
        <v>230.74</v>
      </c>
      <c r="G222" s="20">
        <f t="shared" si="3"/>
        <v>0</v>
      </c>
      <c r="H222">
        <f t="shared" si="4"/>
        <v>2E-3</v>
      </c>
      <c r="I222">
        <f t="shared" si="5"/>
        <v>0</v>
      </c>
      <c r="L222" s="3"/>
    </row>
    <row r="223" spans="4:12">
      <c r="D223" s="3">
        <v>41858</v>
      </c>
      <c r="E223">
        <v>227.93</v>
      </c>
      <c r="G223" s="20">
        <f t="shared" si="3"/>
        <v>0</v>
      </c>
      <c r="H223">
        <f t="shared" si="4"/>
        <v>2E-3</v>
      </c>
      <c r="I223">
        <f t="shared" si="5"/>
        <v>0</v>
      </c>
      <c r="L223" s="3"/>
    </row>
    <row r="224" spans="4:12">
      <c r="D224" s="3">
        <v>41859</v>
      </c>
      <c r="E224">
        <v>227.7</v>
      </c>
      <c r="G224" s="20">
        <f t="shared" si="3"/>
        <v>0</v>
      </c>
      <c r="H224">
        <f t="shared" si="4"/>
        <v>2E-3</v>
      </c>
      <c r="I224">
        <f t="shared" si="5"/>
        <v>0</v>
      </c>
      <c r="L224" s="3"/>
    </row>
    <row r="225" spans="4:12">
      <c r="D225" s="3">
        <v>41860</v>
      </c>
      <c r="E225">
        <v>227.7</v>
      </c>
      <c r="G225" s="20">
        <f t="shared" si="3"/>
        <v>0</v>
      </c>
      <c r="H225">
        <f t="shared" si="4"/>
        <v>2E-3</v>
      </c>
      <c r="I225">
        <f t="shared" si="5"/>
        <v>0</v>
      </c>
      <c r="L225" s="3"/>
    </row>
    <row r="226" spans="4:12">
      <c r="D226" s="3">
        <v>41861</v>
      </c>
      <c r="E226">
        <v>227.7</v>
      </c>
      <c r="G226" s="20">
        <f t="shared" si="3"/>
        <v>0</v>
      </c>
      <c r="H226">
        <f t="shared" si="4"/>
        <v>2E-3</v>
      </c>
      <c r="I226">
        <f t="shared" si="5"/>
        <v>0</v>
      </c>
      <c r="L226" s="3"/>
    </row>
    <row r="227" spans="4:12">
      <c r="D227" s="3">
        <v>41862</v>
      </c>
      <c r="E227">
        <v>232.09</v>
      </c>
      <c r="G227" s="20">
        <f t="shared" si="3"/>
        <v>0</v>
      </c>
      <c r="H227">
        <f t="shared" si="4"/>
        <v>2E-3</v>
      </c>
      <c r="I227">
        <f t="shared" si="5"/>
        <v>0</v>
      </c>
      <c r="L227" s="3"/>
    </row>
    <row r="228" spans="4:12">
      <c r="D228" s="3">
        <v>41863</v>
      </c>
      <c r="E228">
        <v>234.66</v>
      </c>
      <c r="G228" s="20">
        <f t="shared" si="3"/>
        <v>0</v>
      </c>
      <c r="H228">
        <f t="shared" si="4"/>
        <v>2E-3</v>
      </c>
      <c r="I228">
        <f t="shared" si="5"/>
        <v>0</v>
      </c>
      <c r="L228" s="3"/>
    </row>
    <row r="229" spans="4:12">
      <c r="D229" s="3">
        <v>41864</v>
      </c>
      <c r="E229">
        <v>235.4</v>
      </c>
      <c r="G229" s="20">
        <f t="shared" si="3"/>
        <v>0</v>
      </c>
      <c r="H229">
        <f t="shared" si="4"/>
        <v>2E-3</v>
      </c>
      <c r="I229">
        <f t="shared" si="5"/>
        <v>0</v>
      </c>
      <c r="L229" s="3"/>
    </row>
    <row r="230" spans="4:12">
      <c r="D230" s="3">
        <v>41865</v>
      </c>
      <c r="E230">
        <v>233.71</v>
      </c>
      <c r="G230" s="20">
        <f t="shared" si="3"/>
        <v>0</v>
      </c>
      <c r="H230">
        <f t="shared" si="4"/>
        <v>2E-3</v>
      </c>
      <c r="I230">
        <f t="shared" si="5"/>
        <v>0</v>
      </c>
      <c r="L230" s="3"/>
    </row>
    <row r="231" spans="4:12">
      <c r="D231" s="3">
        <v>41866</v>
      </c>
      <c r="E231">
        <v>233.71</v>
      </c>
      <c r="G231" s="20">
        <f t="shared" si="3"/>
        <v>0</v>
      </c>
      <c r="H231">
        <f t="shared" si="4"/>
        <v>2E-3</v>
      </c>
      <c r="I231">
        <f t="shared" si="5"/>
        <v>0</v>
      </c>
      <c r="L231" s="3"/>
    </row>
    <row r="232" spans="4:12">
      <c r="D232" s="3">
        <v>41867</v>
      </c>
      <c r="E232">
        <v>233.71</v>
      </c>
      <c r="G232" s="20">
        <f t="shared" si="3"/>
        <v>0</v>
      </c>
      <c r="H232">
        <f t="shared" si="4"/>
        <v>2E-3</v>
      </c>
      <c r="I232">
        <f t="shared" si="5"/>
        <v>0</v>
      </c>
      <c r="L232" s="3"/>
    </row>
    <row r="233" spans="4:12">
      <c r="D233" s="3">
        <v>41868</v>
      </c>
      <c r="E233">
        <v>233.71</v>
      </c>
      <c r="G233" s="20">
        <f t="shared" si="3"/>
        <v>0</v>
      </c>
      <c r="H233">
        <f t="shared" si="4"/>
        <v>2E-3</v>
      </c>
      <c r="I233">
        <f t="shared" si="5"/>
        <v>0</v>
      </c>
      <c r="L233" s="3"/>
    </row>
    <row r="234" spans="4:12">
      <c r="D234" s="3">
        <v>41869</v>
      </c>
      <c r="E234">
        <v>235.55</v>
      </c>
      <c r="G234" s="20">
        <f t="shared" si="3"/>
        <v>0</v>
      </c>
      <c r="H234">
        <f t="shared" si="4"/>
        <v>2E-3</v>
      </c>
      <c r="I234">
        <f t="shared" si="5"/>
        <v>0</v>
      </c>
      <c r="L234" s="3"/>
    </row>
    <row r="235" spans="4:12">
      <c r="D235" s="3">
        <v>41870</v>
      </c>
      <c r="E235">
        <v>237.75</v>
      </c>
      <c r="G235" s="20">
        <f t="shared" si="3"/>
        <v>0</v>
      </c>
      <c r="H235">
        <f t="shared" si="4"/>
        <v>2E-3</v>
      </c>
      <c r="I235">
        <f t="shared" si="5"/>
        <v>0</v>
      </c>
      <c r="L235" s="3"/>
    </row>
    <row r="236" spans="4:12">
      <c r="D236" s="3">
        <v>41871</v>
      </c>
      <c r="E236">
        <v>239.9</v>
      </c>
      <c r="G236" s="20">
        <f t="shared" si="3"/>
        <v>0</v>
      </c>
      <c r="H236">
        <f t="shared" si="4"/>
        <v>2E-3</v>
      </c>
      <c r="I236">
        <f t="shared" si="5"/>
        <v>0</v>
      </c>
      <c r="L236" s="3"/>
    </row>
    <row r="237" spans="4:12">
      <c r="D237" s="3">
        <v>41872</v>
      </c>
      <c r="E237">
        <v>239.17</v>
      </c>
      <c r="G237" s="20">
        <f t="shared" si="3"/>
        <v>0</v>
      </c>
      <c r="H237">
        <f t="shared" si="4"/>
        <v>2E-3</v>
      </c>
      <c r="I237">
        <f t="shared" si="5"/>
        <v>0</v>
      </c>
      <c r="L237" s="3"/>
    </row>
    <row r="238" spans="4:12">
      <c r="D238" s="3">
        <v>41873</v>
      </c>
      <c r="E238">
        <v>241.72</v>
      </c>
      <c r="G238" s="20">
        <f t="shared" si="3"/>
        <v>0</v>
      </c>
      <c r="H238">
        <f t="shared" si="4"/>
        <v>2E-3</v>
      </c>
      <c r="I238">
        <f t="shared" si="5"/>
        <v>0</v>
      </c>
      <c r="L238" s="3"/>
    </row>
    <row r="239" spans="4:12">
      <c r="D239" s="3">
        <v>41874</v>
      </c>
      <c r="E239">
        <v>241.72</v>
      </c>
      <c r="G239" s="20">
        <f t="shared" si="3"/>
        <v>0</v>
      </c>
      <c r="H239">
        <f t="shared" si="4"/>
        <v>2E-3</v>
      </c>
      <c r="I239">
        <f t="shared" si="5"/>
        <v>0</v>
      </c>
      <c r="L239" s="3"/>
    </row>
    <row r="240" spans="4:12">
      <c r="D240" s="3">
        <v>41875</v>
      </c>
      <c r="E240">
        <v>241.72</v>
      </c>
      <c r="G240" s="20">
        <f t="shared" si="3"/>
        <v>0</v>
      </c>
      <c r="H240">
        <f t="shared" si="4"/>
        <v>2E-3</v>
      </c>
      <c r="I240">
        <f t="shared" si="5"/>
        <v>0</v>
      </c>
      <c r="L240" s="3"/>
    </row>
    <row r="241" spans="4:12">
      <c r="D241" s="3">
        <v>41876</v>
      </c>
      <c r="E241">
        <v>243.73</v>
      </c>
      <c r="G241" s="20">
        <f t="shared" si="3"/>
        <v>0</v>
      </c>
      <c r="H241">
        <f t="shared" si="4"/>
        <v>2E-3</v>
      </c>
      <c r="I241">
        <f t="shared" si="5"/>
        <v>0</v>
      </c>
      <c r="L241" s="3"/>
    </row>
    <row r="242" spans="4:12">
      <c r="D242" s="3">
        <v>41877</v>
      </c>
      <c r="E242">
        <v>242.59</v>
      </c>
      <c r="G242" s="20">
        <f t="shared" si="3"/>
        <v>0</v>
      </c>
      <c r="H242">
        <f t="shared" si="4"/>
        <v>2E-3</v>
      </c>
      <c r="I242">
        <f t="shared" si="5"/>
        <v>0</v>
      </c>
      <c r="L242" s="3"/>
    </row>
    <row r="243" spans="4:12">
      <c r="D243" s="3">
        <v>41878</v>
      </c>
      <c r="E243">
        <v>241.34</v>
      </c>
      <c r="G243" s="20">
        <f t="shared" si="3"/>
        <v>0</v>
      </c>
      <c r="H243">
        <f t="shared" si="4"/>
        <v>2E-3</v>
      </c>
      <c r="I243">
        <f t="shared" si="5"/>
        <v>0</v>
      </c>
      <c r="L243" s="3"/>
    </row>
    <row r="244" spans="4:12">
      <c r="D244" s="3">
        <v>41879</v>
      </c>
      <c r="E244">
        <v>239.18</v>
      </c>
      <c r="G244" s="20">
        <f t="shared" si="3"/>
        <v>0</v>
      </c>
      <c r="H244">
        <f t="shared" si="4"/>
        <v>2E-3</v>
      </c>
      <c r="I244">
        <f t="shared" si="5"/>
        <v>0</v>
      </c>
      <c r="L244" s="3"/>
    </row>
    <row r="245" spans="4:12">
      <c r="D245" s="3">
        <v>41880</v>
      </c>
      <c r="E245">
        <v>240</v>
      </c>
      <c r="G245" s="20">
        <f t="shared" si="3"/>
        <v>0</v>
      </c>
      <c r="H245">
        <f t="shared" si="4"/>
        <v>2E-3</v>
      </c>
      <c r="I245">
        <f t="shared" si="5"/>
        <v>0</v>
      </c>
      <c r="L245" s="3"/>
    </row>
    <row r="246" spans="4:12">
      <c r="D246" s="3">
        <v>41881</v>
      </c>
      <c r="E246">
        <v>240</v>
      </c>
      <c r="G246" s="20">
        <f t="shared" si="3"/>
        <v>0</v>
      </c>
      <c r="H246">
        <f t="shared" si="4"/>
        <v>2E-3</v>
      </c>
      <c r="I246">
        <f t="shared" si="5"/>
        <v>0</v>
      </c>
      <c r="L246" s="3"/>
    </row>
    <row r="247" spans="4:12">
      <c r="D247" s="3">
        <v>41882</v>
      </c>
      <c r="E247">
        <v>240</v>
      </c>
      <c r="G247" s="20">
        <f t="shared" si="3"/>
        <v>0</v>
      </c>
      <c r="H247">
        <f t="shared" si="4"/>
        <v>2E-3</v>
      </c>
      <c r="I247">
        <f t="shared" si="5"/>
        <v>0</v>
      </c>
      <c r="L247" s="3"/>
    </row>
    <row r="248" spans="4:12">
      <c r="D248" s="3">
        <v>41883</v>
      </c>
      <c r="E248">
        <v>243.22</v>
      </c>
      <c r="G248" s="20">
        <f t="shared" si="3"/>
        <v>0</v>
      </c>
      <c r="H248">
        <f t="shared" si="4"/>
        <v>2E-3</v>
      </c>
      <c r="I248">
        <f t="shared" si="5"/>
        <v>0</v>
      </c>
      <c r="L248" s="3"/>
    </row>
    <row r="249" spans="4:12">
      <c r="D249" s="3">
        <v>41884</v>
      </c>
      <c r="E249">
        <v>244.1</v>
      </c>
      <c r="G249" s="20">
        <f t="shared" si="3"/>
        <v>0</v>
      </c>
      <c r="H249">
        <f t="shared" si="4"/>
        <v>2E-3</v>
      </c>
      <c r="I249">
        <f t="shared" si="5"/>
        <v>0</v>
      </c>
      <c r="L249" s="3"/>
    </row>
    <row r="250" spans="4:12">
      <c r="D250" s="3">
        <v>41885</v>
      </c>
      <c r="E250">
        <v>248.23</v>
      </c>
      <c r="G250" s="20">
        <f t="shared" si="3"/>
        <v>0</v>
      </c>
      <c r="H250">
        <f t="shared" si="4"/>
        <v>2E-3</v>
      </c>
      <c r="I250">
        <f t="shared" si="5"/>
        <v>0</v>
      </c>
      <c r="L250" s="3"/>
    </row>
    <row r="251" spans="4:12">
      <c r="D251" s="3">
        <v>41886</v>
      </c>
      <c r="E251">
        <v>250.11</v>
      </c>
      <c r="G251" s="20">
        <f t="shared" si="3"/>
        <v>0</v>
      </c>
      <c r="H251">
        <f t="shared" si="4"/>
        <v>2E-3</v>
      </c>
      <c r="I251">
        <f t="shared" si="5"/>
        <v>0</v>
      </c>
      <c r="L251" s="3"/>
    </row>
    <row r="252" spans="4:12">
      <c r="D252" s="3">
        <v>41887</v>
      </c>
      <c r="E252">
        <v>253.69</v>
      </c>
      <c r="G252" s="20">
        <f t="shared" si="3"/>
        <v>0</v>
      </c>
      <c r="H252">
        <f t="shared" si="4"/>
        <v>2E-3</v>
      </c>
      <c r="I252">
        <f t="shared" si="5"/>
        <v>0</v>
      </c>
      <c r="L252" s="3"/>
    </row>
    <row r="253" spans="4:12">
      <c r="D253" s="3">
        <v>41888</v>
      </c>
      <c r="E253">
        <v>253.69</v>
      </c>
      <c r="G253" s="20">
        <f t="shared" si="3"/>
        <v>0</v>
      </c>
      <c r="H253">
        <f t="shared" si="4"/>
        <v>2E-3</v>
      </c>
      <c r="I253">
        <f t="shared" si="5"/>
        <v>0</v>
      </c>
      <c r="L253" s="3"/>
    </row>
    <row r="254" spans="4:12">
      <c r="D254" s="3">
        <v>41889</v>
      </c>
      <c r="E254">
        <v>253.69</v>
      </c>
      <c r="G254" s="20">
        <f t="shared" si="3"/>
        <v>0</v>
      </c>
      <c r="H254">
        <f t="shared" si="4"/>
        <v>2E-3</v>
      </c>
      <c r="I254">
        <f t="shared" si="5"/>
        <v>0</v>
      </c>
      <c r="L254" s="3"/>
    </row>
    <row r="255" spans="4:12">
      <c r="D255" s="3">
        <v>41890</v>
      </c>
      <c r="E255">
        <v>254.94</v>
      </c>
      <c r="G255" s="20">
        <f t="shared" si="3"/>
        <v>0</v>
      </c>
      <c r="H255">
        <f t="shared" si="4"/>
        <v>2E-3</v>
      </c>
      <c r="I255">
        <f t="shared" si="5"/>
        <v>0</v>
      </c>
      <c r="L255" s="3"/>
    </row>
    <row r="256" spans="4:12">
      <c r="D256" s="3">
        <v>41891</v>
      </c>
      <c r="E256">
        <v>254.94</v>
      </c>
      <c r="G256" s="20">
        <f t="shared" si="3"/>
        <v>0</v>
      </c>
      <c r="H256">
        <f t="shared" si="4"/>
        <v>2E-3</v>
      </c>
      <c r="I256">
        <f t="shared" si="5"/>
        <v>0</v>
      </c>
      <c r="L256" s="3"/>
    </row>
    <row r="257" spans="4:12">
      <c r="D257" s="3">
        <v>41892</v>
      </c>
      <c r="E257">
        <v>250.68</v>
      </c>
      <c r="G257" s="20">
        <f t="shared" si="3"/>
        <v>0</v>
      </c>
      <c r="H257">
        <f t="shared" si="4"/>
        <v>2E-3</v>
      </c>
      <c r="I257">
        <f t="shared" si="5"/>
        <v>0</v>
      </c>
      <c r="L257" s="3"/>
    </row>
    <row r="258" spans="4:12">
      <c r="D258" s="3">
        <v>41893</v>
      </c>
      <c r="E258">
        <v>250.64</v>
      </c>
      <c r="G258" s="20">
        <f t="shared" si="3"/>
        <v>0</v>
      </c>
      <c r="H258">
        <f t="shared" si="4"/>
        <v>2E-3</v>
      </c>
      <c r="I258">
        <f t="shared" si="5"/>
        <v>0</v>
      </c>
      <c r="L258" s="3"/>
    </row>
    <row r="259" spans="4:12">
      <c r="D259" s="3">
        <v>41894</v>
      </c>
      <c r="E259">
        <v>250.58</v>
      </c>
      <c r="G259" s="20">
        <f t="shared" si="3"/>
        <v>0</v>
      </c>
      <c r="H259">
        <f t="shared" si="4"/>
        <v>2E-3</v>
      </c>
      <c r="I259">
        <f t="shared" si="5"/>
        <v>0</v>
      </c>
      <c r="L259" s="3"/>
    </row>
    <row r="260" spans="4:12">
      <c r="D260" s="3">
        <v>41895</v>
      </c>
      <c r="E260">
        <v>250.58</v>
      </c>
      <c r="G260" s="20">
        <f t="shared" si="3"/>
        <v>0</v>
      </c>
      <c r="H260">
        <f t="shared" si="4"/>
        <v>2E-3</v>
      </c>
      <c r="I260">
        <f t="shared" si="5"/>
        <v>0</v>
      </c>
      <c r="L260" s="3"/>
    </row>
    <row r="261" spans="4:12">
      <c r="D261" s="3">
        <v>41896</v>
      </c>
      <c r="E261">
        <v>250.58</v>
      </c>
      <c r="G261" s="20">
        <f t="shared" si="3"/>
        <v>0</v>
      </c>
      <c r="H261">
        <f t="shared" si="4"/>
        <v>2E-3</v>
      </c>
      <c r="I261">
        <f t="shared" si="5"/>
        <v>0</v>
      </c>
      <c r="L261" s="3"/>
    </row>
    <row r="262" spans="4:12">
      <c r="D262" s="3">
        <v>41897</v>
      </c>
      <c r="E262">
        <v>247.47</v>
      </c>
      <c r="G262" s="20">
        <f t="shared" si="3"/>
        <v>0</v>
      </c>
      <c r="H262">
        <f t="shared" si="4"/>
        <v>2E-3</v>
      </c>
      <c r="I262">
        <f t="shared" si="5"/>
        <v>0</v>
      </c>
      <c r="L262" s="3"/>
    </row>
    <row r="263" spans="4:12">
      <c r="D263" s="3">
        <v>41898</v>
      </c>
      <c r="E263">
        <v>243.3</v>
      </c>
      <c r="G263" s="20">
        <f t="shared" si="3"/>
        <v>0</v>
      </c>
      <c r="H263">
        <f t="shared" si="4"/>
        <v>2E-3</v>
      </c>
      <c r="I263">
        <f t="shared" si="5"/>
        <v>0</v>
      </c>
      <c r="L263" s="3"/>
    </row>
    <row r="264" spans="4:12">
      <c r="D264" s="3">
        <v>41899</v>
      </c>
      <c r="E264">
        <v>245.64</v>
      </c>
      <c r="G264" s="20">
        <f t="shared" si="3"/>
        <v>0</v>
      </c>
      <c r="H264">
        <f t="shared" si="4"/>
        <v>2E-3</v>
      </c>
      <c r="I264">
        <f t="shared" si="5"/>
        <v>0</v>
      </c>
      <c r="L264" s="3"/>
    </row>
    <row r="265" spans="4:12">
      <c r="D265" s="3">
        <v>41900</v>
      </c>
      <c r="E265">
        <v>246.21</v>
      </c>
      <c r="G265" s="20">
        <f t="shared" si="3"/>
        <v>0</v>
      </c>
      <c r="H265">
        <f t="shared" si="4"/>
        <v>2E-3</v>
      </c>
      <c r="I265">
        <f t="shared" si="5"/>
        <v>0</v>
      </c>
      <c r="L265" s="3"/>
    </row>
    <row r="266" spans="4:12">
      <c r="D266" s="3">
        <v>41901</v>
      </c>
      <c r="E266">
        <v>248.89</v>
      </c>
      <c r="G266" s="20">
        <f t="shared" si="3"/>
        <v>0</v>
      </c>
      <c r="H266">
        <f t="shared" si="4"/>
        <v>2E-3</v>
      </c>
      <c r="I266">
        <f t="shared" si="5"/>
        <v>0</v>
      </c>
      <c r="L266" s="3"/>
    </row>
    <row r="267" spans="4:12">
      <c r="D267" s="3">
        <v>41902</v>
      </c>
      <c r="E267">
        <v>248.89</v>
      </c>
      <c r="G267" s="20">
        <f t="shared" si="3"/>
        <v>0</v>
      </c>
      <c r="H267">
        <f t="shared" si="4"/>
        <v>2E-3</v>
      </c>
      <c r="I267">
        <f t="shared" si="5"/>
        <v>0</v>
      </c>
      <c r="L267" s="3"/>
    </row>
    <row r="268" spans="4:12">
      <c r="D268" s="3">
        <v>41903</v>
      </c>
      <c r="E268">
        <v>248.89</v>
      </c>
      <c r="G268" s="20">
        <f t="shared" si="3"/>
        <v>0</v>
      </c>
      <c r="H268">
        <f t="shared" si="4"/>
        <v>2E-3</v>
      </c>
      <c r="I268">
        <f t="shared" si="5"/>
        <v>0</v>
      </c>
      <c r="L268" s="3"/>
    </row>
    <row r="269" spans="4:12">
      <c r="D269" s="3">
        <v>41904</v>
      </c>
      <c r="E269">
        <v>246.78</v>
      </c>
      <c r="G269" s="20">
        <f t="shared" si="3"/>
        <v>0</v>
      </c>
      <c r="H269">
        <f t="shared" si="4"/>
        <v>2E-3</v>
      </c>
      <c r="I269">
        <f t="shared" si="5"/>
        <v>0</v>
      </c>
      <c r="L269" s="3"/>
    </row>
    <row r="270" spans="4:12">
      <c r="D270" s="3">
        <v>41905</v>
      </c>
      <c r="E270">
        <v>245.08</v>
      </c>
      <c r="G270" s="20">
        <f t="shared" si="3"/>
        <v>0</v>
      </c>
      <c r="H270">
        <f t="shared" si="4"/>
        <v>2E-3</v>
      </c>
      <c r="I270">
        <f t="shared" si="5"/>
        <v>0</v>
      </c>
      <c r="L270" s="3"/>
    </row>
    <row r="271" spans="4:12" ht="18">
      <c r="D271" s="3">
        <v>41906</v>
      </c>
      <c r="E271">
        <v>247.63</v>
      </c>
      <c r="F271" s="10"/>
      <c r="G271" s="20">
        <f t="shared" si="3"/>
        <v>0</v>
      </c>
      <c r="H271">
        <f t="shared" si="4"/>
        <v>2E-3</v>
      </c>
      <c r="I271">
        <f t="shared" si="5"/>
        <v>0</v>
      </c>
      <c r="L271" s="3"/>
    </row>
    <row r="272" spans="4:12" ht="18">
      <c r="D272" s="3">
        <v>41907</v>
      </c>
      <c r="E272">
        <v>250.26</v>
      </c>
      <c r="F272" s="10"/>
      <c r="G272" s="20">
        <f t="shared" si="3"/>
        <v>0</v>
      </c>
      <c r="H272">
        <f t="shared" si="4"/>
        <v>2E-3</v>
      </c>
      <c r="I272">
        <f t="shared" si="5"/>
        <v>0</v>
      </c>
      <c r="L272" s="3"/>
    </row>
    <row r="273" spans="4:12" ht="18">
      <c r="D273" s="3">
        <v>41908</v>
      </c>
      <c r="E273">
        <v>248.13</v>
      </c>
      <c r="F273" s="10"/>
      <c r="G273" s="20">
        <f t="shared" si="3"/>
        <v>0</v>
      </c>
      <c r="H273">
        <f t="shared" si="4"/>
        <v>2E-3</v>
      </c>
      <c r="I273">
        <f t="shared" si="5"/>
        <v>0</v>
      </c>
      <c r="L273" s="3"/>
    </row>
    <row r="274" spans="4:12" ht="18">
      <c r="D274" s="3">
        <v>41909</v>
      </c>
      <c r="E274">
        <v>248.13</v>
      </c>
      <c r="F274" s="10"/>
      <c r="G274" s="20">
        <f t="shared" si="3"/>
        <v>0</v>
      </c>
      <c r="H274">
        <f t="shared" si="4"/>
        <v>2E-3</v>
      </c>
      <c r="I274">
        <f t="shared" si="5"/>
        <v>0</v>
      </c>
      <c r="L274" s="3"/>
    </row>
    <row r="275" spans="4:12" ht="18">
      <c r="D275" s="3">
        <v>41910</v>
      </c>
      <c r="E275">
        <v>248.13</v>
      </c>
      <c r="F275" s="10"/>
      <c r="G275" s="20">
        <f t="shared" si="3"/>
        <v>0</v>
      </c>
      <c r="H275">
        <f t="shared" si="4"/>
        <v>2E-3</v>
      </c>
      <c r="I275">
        <f t="shared" si="5"/>
        <v>0</v>
      </c>
      <c r="L275" s="3"/>
    </row>
    <row r="276" spans="4:12" ht="18">
      <c r="D276" s="3">
        <v>41911</v>
      </c>
      <c r="E276">
        <v>244.7</v>
      </c>
      <c r="F276" s="10"/>
      <c r="G276" s="20">
        <f t="shared" si="3"/>
        <v>0</v>
      </c>
      <c r="H276">
        <f t="shared" si="4"/>
        <v>2E-3</v>
      </c>
      <c r="I276">
        <f t="shared" si="5"/>
        <v>0</v>
      </c>
      <c r="L276" s="3"/>
    </row>
    <row r="277" spans="4:12" ht="18">
      <c r="D277" s="3">
        <v>41912</v>
      </c>
      <c r="E277">
        <v>244.85</v>
      </c>
      <c r="F277" s="10"/>
      <c r="G277" s="20">
        <f t="shared" si="3"/>
        <v>0</v>
      </c>
      <c r="H277">
        <f t="shared" si="4"/>
        <v>2E-3</v>
      </c>
      <c r="I277">
        <f t="shared" si="5"/>
        <v>0</v>
      </c>
      <c r="L277" s="3"/>
    </row>
    <row r="278" spans="4:12" ht="18">
      <c r="D278" s="3">
        <v>41913</v>
      </c>
      <c r="E278">
        <v>244.85</v>
      </c>
      <c r="F278" s="10"/>
      <c r="G278" s="20">
        <f t="shared" si="3"/>
        <v>0</v>
      </c>
      <c r="H278">
        <f t="shared" si="4"/>
        <v>2E-3</v>
      </c>
      <c r="I278">
        <f t="shared" si="5"/>
        <v>0</v>
      </c>
      <c r="L278" s="3"/>
    </row>
    <row r="279" spans="4:12" ht="18">
      <c r="D279" s="3">
        <v>41914</v>
      </c>
      <c r="E279">
        <v>244.85</v>
      </c>
      <c r="F279" s="10"/>
      <c r="G279" s="20">
        <f t="shared" ref="G279:G342" si="6">F279*E279</f>
        <v>0</v>
      </c>
      <c r="H279">
        <f t="shared" ref="H279:H342" si="7">IF(G279&lt;12000000,0.002,0.0035)</f>
        <v>2E-3</v>
      </c>
      <c r="I279">
        <f t="shared" ref="I279:I310" si="8">H279*G279</f>
        <v>0</v>
      </c>
      <c r="L279" s="3"/>
    </row>
    <row r="280" spans="4:12" ht="18">
      <c r="D280" s="3">
        <v>41915</v>
      </c>
      <c r="E280">
        <v>247.47</v>
      </c>
      <c r="F280" s="10"/>
      <c r="G280" s="20">
        <f t="shared" si="6"/>
        <v>0</v>
      </c>
      <c r="H280">
        <f t="shared" si="7"/>
        <v>2E-3</v>
      </c>
      <c r="I280">
        <f t="shared" si="8"/>
        <v>0</v>
      </c>
      <c r="L280" s="3"/>
    </row>
    <row r="281" spans="4:12" ht="18">
      <c r="D281" s="3">
        <v>41916</v>
      </c>
      <c r="E281">
        <v>247.47</v>
      </c>
      <c r="F281" s="10"/>
      <c r="G281" s="20">
        <f t="shared" si="6"/>
        <v>0</v>
      </c>
      <c r="H281">
        <f t="shared" si="7"/>
        <v>2E-3</v>
      </c>
      <c r="I281">
        <f t="shared" si="8"/>
        <v>0</v>
      </c>
      <c r="L281" s="3"/>
    </row>
    <row r="282" spans="4:12" ht="18">
      <c r="D282" s="3">
        <v>41917</v>
      </c>
      <c r="E282">
        <v>247.47</v>
      </c>
      <c r="F282" s="10"/>
      <c r="G282" s="20">
        <f t="shared" si="6"/>
        <v>0</v>
      </c>
      <c r="H282">
        <f t="shared" si="7"/>
        <v>2E-3</v>
      </c>
      <c r="I282">
        <f t="shared" si="8"/>
        <v>0</v>
      </c>
      <c r="L282" s="3"/>
    </row>
    <row r="283" spans="4:12" ht="18">
      <c r="D283" s="3">
        <v>41918</v>
      </c>
      <c r="E283">
        <v>252.67</v>
      </c>
      <c r="F283" s="10"/>
      <c r="G283" s="20">
        <f t="shared" si="6"/>
        <v>0</v>
      </c>
      <c r="H283">
        <f t="shared" si="7"/>
        <v>2E-3</v>
      </c>
      <c r="I283">
        <f t="shared" si="8"/>
        <v>0</v>
      </c>
      <c r="L283" s="3"/>
    </row>
    <row r="284" spans="4:12" ht="18">
      <c r="D284" s="3">
        <v>41919</v>
      </c>
      <c r="E284">
        <v>251.58</v>
      </c>
      <c r="F284" s="10"/>
      <c r="G284" s="20">
        <f t="shared" si="6"/>
        <v>0</v>
      </c>
      <c r="H284">
        <f t="shared" si="7"/>
        <v>2E-3</v>
      </c>
      <c r="I284">
        <f t="shared" si="8"/>
        <v>0</v>
      </c>
      <c r="L284" s="3"/>
    </row>
    <row r="285" spans="4:12" ht="18">
      <c r="D285" s="3">
        <v>41920</v>
      </c>
      <c r="E285">
        <v>250.04</v>
      </c>
      <c r="F285" s="10"/>
      <c r="G285" s="20">
        <f t="shared" si="6"/>
        <v>0</v>
      </c>
      <c r="H285">
        <f t="shared" si="7"/>
        <v>2E-3</v>
      </c>
      <c r="I285">
        <f t="shared" si="8"/>
        <v>0</v>
      </c>
      <c r="L285" s="3"/>
    </row>
    <row r="286" spans="4:12" ht="18">
      <c r="D286" s="3">
        <v>41921</v>
      </c>
      <c r="E286">
        <v>249.8</v>
      </c>
      <c r="F286" s="10"/>
      <c r="G286" s="20">
        <f t="shared" si="6"/>
        <v>0</v>
      </c>
      <c r="H286">
        <f t="shared" si="7"/>
        <v>2E-3</v>
      </c>
      <c r="I286">
        <f t="shared" si="8"/>
        <v>0</v>
      </c>
      <c r="L286" s="3"/>
    </row>
    <row r="287" spans="4:12" ht="18">
      <c r="D287" s="3">
        <v>41922</v>
      </c>
      <c r="E287">
        <v>247.47</v>
      </c>
      <c r="F287" s="10"/>
      <c r="G287" s="20">
        <f t="shared" si="6"/>
        <v>0</v>
      </c>
      <c r="H287">
        <f t="shared" si="7"/>
        <v>2E-3</v>
      </c>
      <c r="I287">
        <f t="shared" si="8"/>
        <v>0</v>
      </c>
      <c r="L287" s="3"/>
    </row>
    <row r="288" spans="4:12" ht="18">
      <c r="D288" s="3">
        <v>41923</v>
      </c>
      <c r="E288">
        <v>247.47</v>
      </c>
      <c r="F288" s="10"/>
      <c r="G288" s="20">
        <f t="shared" si="6"/>
        <v>0</v>
      </c>
      <c r="H288">
        <f t="shared" si="7"/>
        <v>2E-3</v>
      </c>
      <c r="I288">
        <f t="shared" si="8"/>
        <v>0</v>
      </c>
      <c r="L288" s="3"/>
    </row>
    <row r="289" spans="4:12" ht="18">
      <c r="D289" s="3">
        <v>41924</v>
      </c>
      <c r="E289">
        <v>247.47</v>
      </c>
      <c r="F289" s="10"/>
      <c r="G289" s="20">
        <f t="shared" si="6"/>
        <v>0</v>
      </c>
      <c r="H289">
        <f t="shared" si="7"/>
        <v>2E-3</v>
      </c>
      <c r="I289">
        <f t="shared" si="8"/>
        <v>0</v>
      </c>
      <c r="L289" s="3"/>
    </row>
    <row r="290" spans="4:12" ht="18">
      <c r="D290" s="3">
        <v>41925</v>
      </c>
      <c r="E290">
        <v>244.97</v>
      </c>
      <c r="F290" s="10"/>
      <c r="G290" s="20">
        <f t="shared" si="6"/>
        <v>0</v>
      </c>
      <c r="H290">
        <f t="shared" si="7"/>
        <v>2E-3</v>
      </c>
      <c r="I290">
        <f t="shared" si="8"/>
        <v>0</v>
      </c>
      <c r="L290" s="3"/>
    </row>
    <row r="291" spans="4:12" ht="18">
      <c r="D291" s="3">
        <v>41926</v>
      </c>
      <c r="E291">
        <v>243.41</v>
      </c>
      <c r="F291" s="10"/>
      <c r="G291" s="20">
        <f t="shared" si="6"/>
        <v>0</v>
      </c>
      <c r="H291">
        <f t="shared" si="7"/>
        <v>2E-3</v>
      </c>
      <c r="I291">
        <f t="shared" si="8"/>
        <v>0</v>
      </c>
      <c r="L291" s="3"/>
    </row>
    <row r="292" spans="4:12" ht="18">
      <c r="D292" s="3">
        <v>41927</v>
      </c>
      <c r="E292">
        <v>246.36</v>
      </c>
      <c r="F292" s="10"/>
      <c r="G292" s="20">
        <f t="shared" si="6"/>
        <v>0</v>
      </c>
      <c r="H292">
        <f t="shared" si="7"/>
        <v>2E-3</v>
      </c>
      <c r="I292">
        <f t="shared" si="8"/>
        <v>0</v>
      </c>
      <c r="L292" s="3"/>
    </row>
    <row r="293" spans="4:12" ht="18">
      <c r="D293" s="3">
        <v>41928</v>
      </c>
      <c r="E293">
        <v>242.04</v>
      </c>
      <c r="F293" s="10"/>
      <c r="G293" s="20">
        <f t="shared" si="6"/>
        <v>0</v>
      </c>
      <c r="H293">
        <f t="shared" si="7"/>
        <v>2E-3</v>
      </c>
      <c r="I293">
        <f t="shared" si="8"/>
        <v>0</v>
      </c>
      <c r="L293" s="3"/>
    </row>
    <row r="294" spans="4:12" ht="18">
      <c r="D294" s="3">
        <v>41929</v>
      </c>
      <c r="E294">
        <v>242.41</v>
      </c>
      <c r="F294" s="10"/>
      <c r="G294" s="20">
        <f t="shared" si="6"/>
        <v>0</v>
      </c>
      <c r="H294">
        <f t="shared" si="7"/>
        <v>2E-3</v>
      </c>
      <c r="I294">
        <f t="shared" si="8"/>
        <v>0</v>
      </c>
      <c r="L294" s="3"/>
    </row>
    <row r="295" spans="4:12" ht="18">
      <c r="D295" s="3">
        <v>41930</v>
      </c>
      <c r="E295">
        <v>242.41</v>
      </c>
      <c r="F295" s="10"/>
      <c r="G295" s="20">
        <f t="shared" si="6"/>
        <v>0</v>
      </c>
      <c r="H295">
        <f t="shared" si="7"/>
        <v>2E-3</v>
      </c>
      <c r="I295">
        <f t="shared" si="8"/>
        <v>0</v>
      </c>
      <c r="L295" s="3"/>
    </row>
    <row r="296" spans="4:12" ht="18">
      <c r="D296" s="3">
        <v>41931</v>
      </c>
      <c r="E296">
        <v>242.41</v>
      </c>
      <c r="F296" s="10"/>
      <c r="G296" s="20">
        <f t="shared" si="6"/>
        <v>0</v>
      </c>
      <c r="H296">
        <f t="shared" si="7"/>
        <v>2E-3</v>
      </c>
      <c r="I296">
        <f t="shared" si="8"/>
        <v>0</v>
      </c>
      <c r="L296" s="3"/>
    </row>
    <row r="297" spans="4:12" ht="18">
      <c r="D297" s="3">
        <v>41932</v>
      </c>
      <c r="E297">
        <v>244.96</v>
      </c>
      <c r="F297" s="10"/>
      <c r="G297" s="20">
        <f t="shared" si="6"/>
        <v>0</v>
      </c>
      <c r="H297">
        <f t="shared" si="7"/>
        <v>2E-3</v>
      </c>
      <c r="I297">
        <f t="shared" si="8"/>
        <v>0</v>
      </c>
      <c r="L297" s="3"/>
    </row>
    <row r="298" spans="4:12" ht="18">
      <c r="D298" s="3">
        <v>41933</v>
      </c>
      <c r="E298">
        <v>245.22</v>
      </c>
      <c r="F298" s="10">
        <v>4077.9708017290595</v>
      </c>
      <c r="G298" s="20">
        <f t="shared" si="6"/>
        <v>1000000</v>
      </c>
      <c r="H298">
        <f t="shared" si="7"/>
        <v>2E-3</v>
      </c>
      <c r="I298">
        <f t="shared" si="8"/>
        <v>2000</v>
      </c>
      <c r="L298" s="3"/>
    </row>
    <row r="299" spans="4:12" ht="18">
      <c r="D299" s="3">
        <v>41934</v>
      </c>
      <c r="E299">
        <v>249.47</v>
      </c>
      <c r="F299" s="10">
        <v>4077.9708017290595</v>
      </c>
      <c r="G299" s="20">
        <f t="shared" si="6"/>
        <v>1017331.3759073485</v>
      </c>
      <c r="H299">
        <f t="shared" si="7"/>
        <v>2E-3</v>
      </c>
      <c r="I299">
        <f t="shared" si="8"/>
        <v>2034.662751814697</v>
      </c>
      <c r="L299" s="3"/>
    </row>
    <row r="300" spans="4:12" ht="18">
      <c r="D300" s="3">
        <v>41935</v>
      </c>
      <c r="E300">
        <v>248.43</v>
      </c>
      <c r="F300" s="10">
        <v>4077.9708017290595</v>
      </c>
      <c r="G300" s="20">
        <f t="shared" si="6"/>
        <v>1013090.2862735502</v>
      </c>
      <c r="H300">
        <f t="shared" si="7"/>
        <v>2E-3</v>
      </c>
      <c r="I300">
        <f t="shared" si="8"/>
        <v>2026.1805725471006</v>
      </c>
      <c r="L300" s="3"/>
    </row>
    <row r="301" spans="4:12" ht="18">
      <c r="D301" s="3">
        <v>41936</v>
      </c>
      <c r="E301">
        <v>249.11</v>
      </c>
      <c r="F301" s="10">
        <v>4077.9708017290595</v>
      </c>
      <c r="G301" s="20">
        <f t="shared" si="6"/>
        <v>1015863.3064187261</v>
      </c>
      <c r="H301">
        <f t="shared" si="7"/>
        <v>2E-3</v>
      </c>
      <c r="I301">
        <f t="shared" si="8"/>
        <v>2031.7266128374522</v>
      </c>
      <c r="L301" s="3"/>
    </row>
    <row r="302" spans="4:12" ht="18">
      <c r="D302" s="3">
        <v>41937</v>
      </c>
      <c r="E302">
        <v>249.11</v>
      </c>
      <c r="F302" s="10">
        <v>4077.9708017290595</v>
      </c>
      <c r="G302" s="20">
        <f t="shared" si="6"/>
        <v>1015863.3064187261</v>
      </c>
      <c r="H302">
        <f t="shared" si="7"/>
        <v>2E-3</v>
      </c>
      <c r="I302">
        <f t="shared" si="8"/>
        <v>2031.7266128374522</v>
      </c>
      <c r="L302" s="3"/>
    </row>
    <row r="303" spans="4:12" ht="18">
      <c r="D303" s="3">
        <v>41938</v>
      </c>
      <c r="E303">
        <v>249.11</v>
      </c>
      <c r="F303" s="10">
        <v>4077.9708017290595</v>
      </c>
      <c r="G303" s="20">
        <f t="shared" si="6"/>
        <v>1015863.3064187261</v>
      </c>
      <c r="H303">
        <f t="shared" si="7"/>
        <v>2E-3</v>
      </c>
      <c r="I303">
        <f t="shared" si="8"/>
        <v>2031.7266128374522</v>
      </c>
      <c r="L303" s="3"/>
    </row>
    <row r="304" spans="4:12" ht="18">
      <c r="D304" s="3">
        <v>41939</v>
      </c>
      <c r="E304">
        <v>245.98</v>
      </c>
      <c r="F304" s="10">
        <v>4077.9708017290595</v>
      </c>
      <c r="G304" s="20">
        <f t="shared" si="6"/>
        <v>1003099.2578093141</v>
      </c>
      <c r="H304">
        <f t="shared" si="7"/>
        <v>2E-3</v>
      </c>
      <c r="I304">
        <f t="shared" si="8"/>
        <v>2006.1985156186281</v>
      </c>
      <c r="L304" s="3"/>
    </row>
    <row r="305" spans="4:12" ht="18">
      <c r="D305" s="3">
        <v>41940</v>
      </c>
      <c r="E305">
        <v>248.75</v>
      </c>
      <c r="F305" s="10">
        <v>4077.9708017290595</v>
      </c>
      <c r="G305" s="20">
        <f t="shared" si="6"/>
        <v>1014395.2369301035</v>
      </c>
      <c r="H305">
        <f t="shared" si="7"/>
        <v>2E-3</v>
      </c>
      <c r="I305">
        <f t="shared" si="8"/>
        <v>2028.7904738602072</v>
      </c>
      <c r="L305" s="3"/>
    </row>
    <row r="306" spans="4:12" ht="18">
      <c r="D306" s="3">
        <v>41941</v>
      </c>
      <c r="E306">
        <v>250.69</v>
      </c>
      <c r="F306" s="10">
        <v>4077.9708017290595</v>
      </c>
      <c r="G306" s="20">
        <f t="shared" si="6"/>
        <v>1022306.5002854579</v>
      </c>
      <c r="H306">
        <f t="shared" si="7"/>
        <v>2E-3</v>
      </c>
      <c r="I306">
        <f t="shared" si="8"/>
        <v>2044.6130005709158</v>
      </c>
      <c r="L306" s="3"/>
    </row>
    <row r="307" spans="4:12" ht="18">
      <c r="D307" s="3">
        <v>41942</v>
      </c>
      <c r="E307">
        <v>252.99</v>
      </c>
      <c r="F307" s="10">
        <v>4077.9708017290595</v>
      </c>
      <c r="G307" s="20">
        <f t="shared" si="6"/>
        <v>1031685.8331294348</v>
      </c>
      <c r="H307">
        <f t="shared" si="7"/>
        <v>2E-3</v>
      </c>
      <c r="I307">
        <f t="shared" si="8"/>
        <v>2063.3716662588699</v>
      </c>
      <c r="L307" s="3"/>
    </row>
    <row r="308" spans="4:12" ht="18">
      <c r="D308" s="3">
        <v>41943</v>
      </c>
      <c r="E308">
        <v>257.19</v>
      </c>
      <c r="F308" s="10">
        <v>4077.9708017290595</v>
      </c>
      <c r="G308" s="20">
        <f t="shared" si="6"/>
        <v>1048813.3104966967</v>
      </c>
      <c r="H308">
        <f t="shared" si="7"/>
        <v>2E-3</v>
      </c>
      <c r="I308">
        <f t="shared" si="8"/>
        <v>2097.6266209933933</v>
      </c>
      <c r="L308" s="3"/>
    </row>
    <row r="309" spans="4:12" ht="18">
      <c r="D309" s="3">
        <v>41944</v>
      </c>
      <c r="E309">
        <v>257.19</v>
      </c>
      <c r="F309" s="10">
        <v>4077.9708017290595</v>
      </c>
      <c r="G309" s="20">
        <f t="shared" si="6"/>
        <v>1048813.3104966967</v>
      </c>
      <c r="H309">
        <f t="shared" si="7"/>
        <v>2E-3</v>
      </c>
      <c r="I309">
        <f t="shared" si="8"/>
        <v>2097.6266209933933</v>
      </c>
      <c r="L309" s="3"/>
    </row>
    <row r="310" spans="4:12" ht="18">
      <c r="D310" s="3">
        <v>41945</v>
      </c>
      <c r="E310">
        <v>257.19</v>
      </c>
      <c r="F310" s="10">
        <v>4077.9708017290595</v>
      </c>
      <c r="G310" s="20">
        <f t="shared" si="6"/>
        <v>1048813.3104966967</v>
      </c>
      <c r="H310">
        <f t="shared" si="7"/>
        <v>2E-3</v>
      </c>
      <c r="I310">
        <f t="shared" si="8"/>
        <v>2097.6266209933933</v>
      </c>
      <c r="L310" s="3"/>
    </row>
    <row r="311" spans="4:12" ht="18">
      <c r="D311" s="3">
        <v>41946</v>
      </c>
      <c r="E311">
        <v>257.83</v>
      </c>
      <c r="F311" s="10">
        <v>4077.9708017290595</v>
      </c>
      <c r="G311" s="20">
        <f t="shared" si="6"/>
        <v>1051423.2118098033</v>
      </c>
      <c r="H311">
        <f t="shared" si="7"/>
        <v>2E-3</v>
      </c>
      <c r="I311" s="20">
        <f>H311*G311/365</f>
        <v>5.7612230784098806</v>
      </c>
      <c r="L311" s="3"/>
    </row>
    <row r="312" spans="4:12" ht="18">
      <c r="D312" s="3">
        <v>41947</v>
      </c>
      <c r="E312">
        <v>258.29000000000002</v>
      </c>
      <c r="F312" s="10">
        <v>6013.7793889759496</v>
      </c>
      <c r="G312" s="20">
        <f t="shared" si="6"/>
        <v>1553299.0783785982</v>
      </c>
      <c r="H312">
        <f t="shared" si="7"/>
        <v>2E-3</v>
      </c>
      <c r="I312" s="20">
        <f t="shared" ref="I312:I375" si="9">H312*G312/365</f>
        <v>8.5112278267320463</v>
      </c>
      <c r="L312" s="3"/>
    </row>
    <row r="313" spans="4:12" ht="18">
      <c r="D313" s="3">
        <v>41948</v>
      </c>
      <c r="E313">
        <v>256.35000000000002</v>
      </c>
      <c r="F313" s="10">
        <v>6013.7793889759496</v>
      </c>
      <c r="G313" s="20">
        <f t="shared" si="6"/>
        <v>1541632.3463639847</v>
      </c>
      <c r="H313">
        <f t="shared" si="7"/>
        <v>2E-3</v>
      </c>
      <c r="I313" s="20">
        <f t="shared" si="9"/>
        <v>8.4473005280218345</v>
      </c>
      <c r="L313" s="3"/>
    </row>
    <row r="314" spans="4:12" ht="18">
      <c r="D314" s="3">
        <v>41949</v>
      </c>
      <c r="E314">
        <v>255.91</v>
      </c>
      <c r="F314" s="10">
        <v>6013.7793889759496</v>
      </c>
      <c r="G314" s="20">
        <f t="shared" si="6"/>
        <v>1538986.2834328352</v>
      </c>
      <c r="H314">
        <f t="shared" si="7"/>
        <v>2E-3</v>
      </c>
      <c r="I314" s="20">
        <f t="shared" si="9"/>
        <v>8.4328015530566311</v>
      </c>
      <c r="L314" s="3"/>
    </row>
    <row r="315" spans="4:12" ht="18">
      <c r="D315" s="3">
        <v>41950</v>
      </c>
      <c r="E315">
        <v>258.52</v>
      </c>
      <c r="F315" s="10">
        <v>6013.7793889759496</v>
      </c>
      <c r="G315" s="20">
        <f t="shared" si="6"/>
        <v>1554682.2476380623</v>
      </c>
      <c r="H315">
        <f t="shared" si="7"/>
        <v>2E-3</v>
      </c>
      <c r="I315" s="20">
        <f t="shared" si="9"/>
        <v>8.5188068363729439</v>
      </c>
      <c r="L315" s="3"/>
    </row>
    <row r="316" spans="4:12" ht="18">
      <c r="D316" s="3">
        <v>41951</v>
      </c>
      <c r="E316">
        <v>258.52</v>
      </c>
      <c r="F316" s="10">
        <v>6013.7793889759496</v>
      </c>
      <c r="G316" s="20">
        <f t="shared" si="6"/>
        <v>1554682.2476380623</v>
      </c>
      <c r="H316">
        <f t="shared" si="7"/>
        <v>2E-3</v>
      </c>
      <c r="I316" s="20">
        <f t="shared" si="9"/>
        <v>8.5188068363729439</v>
      </c>
      <c r="L316" s="3"/>
    </row>
    <row r="317" spans="4:12" ht="18">
      <c r="D317" s="3">
        <v>41952</v>
      </c>
      <c r="E317">
        <v>258.52</v>
      </c>
      <c r="F317" s="10">
        <v>6013.7793889759496</v>
      </c>
      <c r="G317" s="20">
        <f t="shared" si="6"/>
        <v>1554682.2476380623</v>
      </c>
      <c r="H317">
        <f t="shared" si="7"/>
        <v>2E-3</v>
      </c>
      <c r="I317" s="20">
        <f t="shared" si="9"/>
        <v>8.5188068363729439</v>
      </c>
      <c r="L317" s="3"/>
    </row>
    <row r="318" spans="4:12" ht="18">
      <c r="D318" s="3">
        <v>41953</v>
      </c>
      <c r="E318">
        <v>259.17</v>
      </c>
      <c r="F318" s="10">
        <v>6013.7793889759496</v>
      </c>
      <c r="G318" s="20">
        <f t="shared" si="6"/>
        <v>1558591.204240897</v>
      </c>
      <c r="H318">
        <f t="shared" si="7"/>
        <v>2E-3</v>
      </c>
      <c r="I318" s="20">
        <f t="shared" si="9"/>
        <v>8.5402257766624494</v>
      </c>
      <c r="L318" s="3"/>
    </row>
    <row r="319" spans="4:12" ht="18">
      <c r="D319" s="3">
        <v>41954</v>
      </c>
      <c r="E319">
        <v>259.17</v>
      </c>
      <c r="F319" s="10">
        <v>6013.7793889759496</v>
      </c>
      <c r="G319" s="20">
        <f t="shared" si="6"/>
        <v>1558591.204240897</v>
      </c>
      <c r="H319">
        <f t="shared" si="7"/>
        <v>2E-3</v>
      </c>
      <c r="I319" s="20">
        <f t="shared" si="9"/>
        <v>8.5402257766624494</v>
      </c>
      <c r="L319" s="3"/>
    </row>
    <row r="320" spans="4:12" ht="18">
      <c r="D320" s="3">
        <v>41955</v>
      </c>
      <c r="E320">
        <v>263.41000000000003</v>
      </c>
      <c r="F320" s="10">
        <v>6013.7793889759496</v>
      </c>
      <c r="G320" s="20">
        <f t="shared" si="6"/>
        <v>1584089.628850155</v>
      </c>
      <c r="H320">
        <f t="shared" si="7"/>
        <v>2E-3</v>
      </c>
      <c r="I320" s="20">
        <f t="shared" si="9"/>
        <v>8.6799431717816713</v>
      </c>
      <c r="L320" s="3"/>
    </row>
    <row r="321" spans="4:12" ht="18">
      <c r="D321" s="3">
        <v>41956</v>
      </c>
      <c r="E321">
        <v>262.95</v>
      </c>
      <c r="F321" s="10">
        <v>6013.7793889759496</v>
      </c>
      <c r="G321" s="20">
        <f t="shared" si="6"/>
        <v>1581323.2903312258</v>
      </c>
      <c r="H321">
        <f t="shared" si="7"/>
        <v>2E-3</v>
      </c>
      <c r="I321" s="20">
        <f t="shared" si="9"/>
        <v>8.6647851524998689</v>
      </c>
      <c r="L321" s="3"/>
    </row>
    <row r="322" spans="4:12" ht="18">
      <c r="D322" s="3">
        <v>41957</v>
      </c>
      <c r="E322">
        <v>264.44</v>
      </c>
      <c r="F322" s="10">
        <v>6013.7793889759496</v>
      </c>
      <c r="G322" s="20">
        <f t="shared" si="6"/>
        <v>1590283.8216208001</v>
      </c>
      <c r="H322">
        <f t="shared" si="7"/>
        <v>2E-3</v>
      </c>
      <c r="I322" s="20">
        <f t="shared" si="9"/>
        <v>8.713883954086576</v>
      </c>
      <c r="L322" s="3"/>
    </row>
    <row r="323" spans="4:12" ht="18">
      <c r="D323" s="3">
        <v>41958</v>
      </c>
      <c r="E323">
        <v>264.44</v>
      </c>
      <c r="F323" s="10">
        <v>6013.7793889759496</v>
      </c>
      <c r="G323" s="20">
        <f t="shared" si="6"/>
        <v>1590283.8216208001</v>
      </c>
      <c r="H323">
        <f t="shared" si="7"/>
        <v>2E-3</v>
      </c>
      <c r="I323" s="20">
        <f t="shared" si="9"/>
        <v>8.713883954086576</v>
      </c>
      <c r="L323" s="3"/>
    </row>
    <row r="324" spans="4:12" ht="18">
      <c r="D324" s="3">
        <v>41959</v>
      </c>
      <c r="E324">
        <v>264.44</v>
      </c>
      <c r="F324" s="10">
        <v>6013.7793889759496</v>
      </c>
      <c r="G324" s="20">
        <f t="shared" si="6"/>
        <v>1590283.8216208001</v>
      </c>
      <c r="H324">
        <f t="shared" si="7"/>
        <v>2E-3</v>
      </c>
      <c r="I324" s="20">
        <f t="shared" si="9"/>
        <v>8.713883954086576</v>
      </c>
      <c r="L324" s="3"/>
    </row>
    <row r="325" spans="4:12" ht="18">
      <c r="D325" s="3">
        <v>41960</v>
      </c>
      <c r="E325">
        <v>260.49</v>
      </c>
      <c r="F325" s="10">
        <v>6013.7793889759496</v>
      </c>
      <c r="G325" s="20">
        <f t="shared" si="6"/>
        <v>1566529.3930343452</v>
      </c>
      <c r="H325">
        <f t="shared" si="7"/>
        <v>2E-3</v>
      </c>
      <c r="I325" s="20">
        <f t="shared" si="9"/>
        <v>8.5837227015580559</v>
      </c>
      <c r="L325" s="3"/>
    </row>
    <row r="326" spans="4:12" ht="18">
      <c r="D326" s="3">
        <v>41961</v>
      </c>
      <c r="E326">
        <v>257.3</v>
      </c>
      <c r="F326" s="10">
        <v>6013.7793889759496</v>
      </c>
      <c r="G326" s="20">
        <f t="shared" si="6"/>
        <v>1547345.4367835119</v>
      </c>
      <c r="H326">
        <f t="shared" si="7"/>
        <v>2E-3</v>
      </c>
      <c r="I326" s="20">
        <f t="shared" si="9"/>
        <v>8.4786051330603396</v>
      </c>
      <c r="L326" s="3"/>
    </row>
    <row r="327" spans="4:12" ht="18">
      <c r="D327" s="3">
        <v>41962</v>
      </c>
      <c r="E327">
        <v>257.06</v>
      </c>
      <c r="F327" s="10">
        <v>6013.7793889759496</v>
      </c>
      <c r="G327" s="20">
        <f t="shared" si="6"/>
        <v>1545902.1297301576</v>
      </c>
      <c r="H327">
        <f t="shared" si="7"/>
        <v>2E-3</v>
      </c>
      <c r="I327" s="20">
        <f t="shared" si="9"/>
        <v>8.4706966012611371</v>
      </c>
      <c r="L327" s="3"/>
    </row>
    <row r="328" spans="4:12" ht="18">
      <c r="D328" s="3">
        <v>41963</v>
      </c>
      <c r="E328">
        <v>256.06</v>
      </c>
      <c r="F328" s="10">
        <v>6013.7793889759496</v>
      </c>
      <c r="G328" s="20">
        <f t="shared" si="6"/>
        <v>1539888.3503411817</v>
      </c>
      <c r="H328">
        <f t="shared" si="7"/>
        <v>2E-3</v>
      </c>
      <c r="I328" s="20">
        <f t="shared" si="9"/>
        <v>8.4377443854311327</v>
      </c>
      <c r="L328" s="3"/>
    </row>
    <row r="329" spans="4:12" ht="18">
      <c r="D329" s="3">
        <v>41964</v>
      </c>
      <c r="E329">
        <v>259.22000000000003</v>
      </c>
      <c r="F329" s="10">
        <v>6013.7793889759496</v>
      </c>
      <c r="G329" s="20">
        <f t="shared" si="6"/>
        <v>1558891.8932103459</v>
      </c>
      <c r="H329">
        <f t="shared" si="7"/>
        <v>2E-3</v>
      </c>
      <c r="I329" s="20">
        <f t="shared" si="9"/>
        <v>8.5418733874539505</v>
      </c>
      <c r="L329" s="3"/>
    </row>
    <row r="330" spans="4:12" ht="18">
      <c r="D330" s="3">
        <v>41965</v>
      </c>
      <c r="E330">
        <v>259.22000000000003</v>
      </c>
      <c r="F330" s="10">
        <v>6013.7793889759496</v>
      </c>
      <c r="G330" s="20">
        <f t="shared" si="6"/>
        <v>1558891.8932103459</v>
      </c>
      <c r="H330">
        <f t="shared" si="7"/>
        <v>2E-3</v>
      </c>
      <c r="I330" s="20">
        <f t="shared" si="9"/>
        <v>8.5418733874539505</v>
      </c>
      <c r="L330" s="3"/>
    </row>
    <row r="331" spans="4:12" ht="18">
      <c r="D331" s="3">
        <v>41966</v>
      </c>
      <c r="E331">
        <v>259.22000000000003</v>
      </c>
      <c r="F331" s="10">
        <v>6013.7793889759496</v>
      </c>
      <c r="G331" s="20">
        <f t="shared" si="6"/>
        <v>1558891.8932103459</v>
      </c>
      <c r="H331">
        <f t="shared" si="7"/>
        <v>2E-3</v>
      </c>
      <c r="I331" s="20">
        <f t="shared" si="9"/>
        <v>8.5418733874539505</v>
      </c>
      <c r="L331" s="3"/>
    </row>
    <row r="332" spans="4:12" ht="18">
      <c r="D332" s="3">
        <v>41967</v>
      </c>
      <c r="E332">
        <v>264.2</v>
      </c>
      <c r="F332" s="10">
        <v>6013.7793889759496</v>
      </c>
      <c r="G332" s="20">
        <f t="shared" si="6"/>
        <v>1588840.5145674457</v>
      </c>
      <c r="H332">
        <f t="shared" si="7"/>
        <v>2E-3</v>
      </c>
      <c r="I332" s="20">
        <f t="shared" si="9"/>
        <v>8.7059754222873735</v>
      </c>
      <c r="L332" s="3"/>
    </row>
    <row r="333" spans="4:12" ht="18">
      <c r="D333" s="3">
        <v>41968</v>
      </c>
      <c r="E333">
        <v>261.70999999999998</v>
      </c>
      <c r="F333" s="10">
        <v>6013.7793889759496</v>
      </c>
      <c r="G333" s="20">
        <f t="shared" si="6"/>
        <v>1573866.2038888957</v>
      </c>
      <c r="H333">
        <f t="shared" si="7"/>
        <v>2E-3</v>
      </c>
      <c r="I333" s="20">
        <f t="shared" si="9"/>
        <v>8.623924404870662</v>
      </c>
      <c r="L333" s="3"/>
    </row>
    <row r="334" spans="4:12" ht="18">
      <c r="D334" s="3">
        <v>41969</v>
      </c>
      <c r="E334">
        <v>262</v>
      </c>
      <c r="F334" s="10">
        <v>6013.7793889759496</v>
      </c>
      <c r="G334" s="20">
        <f t="shared" si="6"/>
        <v>1575610.1999116987</v>
      </c>
      <c r="H334">
        <f t="shared" si="7"/>
        <v>2E-3</v>
      </c>
      <c r="I334" s="20">
        <f t="shared" si="9"/>
        <v>8.6334805474613638</v>
      </c>
      <c r="L334" s="3"/>
    </row>
    <row r="335" spans="4:12" ht="18">
      <c r="D335" s="3">
        <v>41970</v>
      </c>
      <c r="E335">
        <v>260.27999999999997</v>
      </c>
      <c r="F335" s="10">
        <v>6013.7793889759496</v>
      </c>
      <c r="G335" s="20">
        <f t="shared" si="6"/>
        <v>1565266.4993626601</v>
      </c>
      <c r="H335">
        <f t="shared" si="7"/>
        <v>2E-3</v>
      </c>
      <c r="I335" s="20">
        <f t="shared" si="9"/>
        <v>8.5768027362337538</v>
      </c>
      <c r="L335" s="3"/>
    </row>
    <row r="336" spans="4:12" ht="18">
      <c r="D336" s="3">
        <v>41971</v>
      </c>
      <c r="E336">
        <v>260.64999999999998</v>
      </c>
      <c r="F336" s="10">
        <v>6013.7793889759496</v>
      </c>
      <c r="G336" s="20">
        <f t="shared" si="6"/>
        <v>1567491.5977365812</v>
      </c>
      <c r="H336">
        <f t="shared" si="7"/>
        <v>2E-3</v>
      </c>
      <c r="I336" s="20">
        <f t="shared" si="9"/>
        <v>8.588995056090857</v>
      </c>
      <c r="L336" s="3"/>
    </row>
    <row r="337" spans="4:12" ht="18">
      <c r="D337" s="3">
        <v>41972</v>
      </c>
      <c r="E337">
        <v>260.64999999999998</v>
      </c>
      <c r="F337" s="10">
        <v>6013.7793889759496</v>
      </c>
      <c r="G337" s="20">
        <f t="shared" si="6"/>
        <v>1567491.5977365812</v>
      </c>
      <c r="H337">
        <f t="shared" si="7"/>
        <v>2E-3</v>
      </c>
      <c r="I337" s="20">
        <f t="shared" si="9"/>
        <v>8.588995056090857</v>
      </c>
      <c r="L337" s="3"/>
    </row>
    <row r="338" spans="4:12" ht="18">
      <c r="D338" s="3">
        <v>41973</v>
      </c>
      <c r="E338">
        <v>260.64999999999998</v>
      </c>
      <c r="F338" s="10">
        <v>6013.7793889759496</v>
      </c>
      <c r="G338" s="20">
        <f t="shared" si="6"/>
        <v>1567491.5977365812</v>
      </c>
      <c r="H338">
        <f t="shared" si="7"/>
        <v>2E-3</v>
      </c>
      <c r="I338" s="20">
        <f t="shared" si="9"/>
        <v>8.588995056090857</v>
      </c>
      <c r="L338" s="3"/>
    </row>
    <row r="339" spans="4:12" ht="18">
      <c r="D339" s="3">
        <v>41974</v>
      </c>
      <c r="E339">
        <v>251.79</v>
      </c>
      <c r="F339" s="10">
        <v>6013.7793889759496</v>
      </c>
      <c r="G339" s="20">
        <f t="shared" si="6"/>
        <v>1514209.5123502542</v>
      </c>
      <c r="H339">
        <f t="shared" si="7"/>
        <v>2E-3</v>
      </c>
      <c r="I339" s="20">
        <f t="shared" si="9"/>
        <v>8.2970384238370105</v>
      </c>
      <c r="L339" s="3"/>
    </row>
    <row r="340" spans="4:12" ht="18">
      <c r="D340" s="3">
        <v>41975</v>
      </c>
      <c r="E340">
        <v>254.89</v>
      </c>
      <c r="F340" s="10">
        <v>6013.7793889759496</v>
      </c>
      <c r="G340" s="20">
        <f t="shared" si="6"/>
        <v>1532852.2284560797</v>
      </c>
      <c r="H340">
        <f t="shared" si="7"/>
        <v>2E-3</v>
      </c>
      <c r="I340" s="20">
        <f t="shared" si="9"/>
        <v>8.3991902929100259</v>
      </c>
      <c r="L340" s="3"/>
    </row>
    <row r="341" spans="4:12" ht="18">
      <c r="D341" s="3">
        <v>41976</v>
      </c>
      <c r="E341">
        <v>255.69</v>
      </c>
      <c r="F341" s="10">
        <v>6013.7793889759496</v>
      </c>
      <c r="G341" s="20">
        <f t="shared" si="6"/>
        <v>1537663.2519672606</v>
      </c>
      <c r="H341">
        <f t="shared" si="7"/>
        <v>2E-3</v>
      </c>
      <c r="I341" s="20">
        <f t="shared" si="9"/>
        <v>8.4255520655740312</v>
      </c>
      <c r="L341" s="3"/>
    </row>
    <row r="342" spans="4:12" ht="18">
      <c r="D342" s="3">
        <v>41977</v>
      </c>
      <c r="E342">
        <v>256.93</v>
      </c>
      <c r="F342" s="30">
        <v>9905.8900806040183</v>
      </c>
      <c r="G342" s="20">
        <f t="shared" si="6"/>
        <v>2545120.3384095905</v>
      </c>
      <c r="H342">
        <f t="shared" si="7"/>
        <v>2E-3</v>
      </c>
      <c r="I342" s="20">
        <f t="shared" si="9"/>
        <v>13.945864867997757</v>
      </c>
      <c r="L342" s="3"/>
    </row>
    <row r="343" spans="4:12" ht="18">
      <c r="D343" s="3">
        <v>41978</v>
      </c>
      <c r="E343">
        <v>255.51</v>
      </c>
      <c r="F343" s="10">
        <v>9905.8900806040183</v>
      </c>
      <c r="G343" s="20">
        <f t="shared" ref="G343:G406" si="10">F343*E343</f>
        <v>2531053.9744951325</v>
      </c>
      <c r="H343">
        <f t="shared" ref="H343:H406" si="11">IF(G343&lt;12000000,0.002,0.0035)</f>
        <v>2E-3</v>
      </c>
      <c r="I343" s="20">
        <f t="shared" si="9"/>
        <v>13.868788901343192</v>
      </c>
      <c r="L343" s="3"/>
    </row>
    <row r="344" spans="4:12" ht="18">
      <c r="D344" s="3">
        <v>41979</v>
      </c>
      <c r="E344">
        <v>255.51</v>
      </c>
      <c r="F344" s="10">
        <v>9905.8900806040183</v>
      </c>
      <c r="G344" s="20">
        <f t="shared" si="10"/>
        <v>2531053.9744951325</v>
      </c>
      <c r="H344">
        <f t="shared" si="11"/>
        <v>2E-3</v>
      </c>
      <c r="I344" s="20">
        <f t="shared" si="9"/>
        <v>13.868788901343192</v>
      </c>
      <c r="L344" s="3"/>
    </row>
    <row r="345" spans="4:12" ht="18">
      <c r="D345" s="3">
        <v>41980</v>
      </c>
      <c r="E345">
        <v>255.51</v>
      </c>
      <c r="F345" s="10">
        <v>9905.8900806040183</v>
      </c>
      <c r="G345" s="20">
        <f t="shared" si="10"/>
        <v>2531053.9744951325</v>
      </c>
      <c r="H345">
        <f t="shared" si="11"/>
        <v>2E-3</v>
      </c>
      <c r="I345" s="20">
        <f t="shared" si="9"/>
        <v>13.868788901343192</v>
      </c>
      <c r="L345" s="3"/>
    </row>
    <row r="346" spans="4:12" ht="18">
      <c r="D346" s="3">
        <v>41981</v>
      </c>
      <c r="E346">
        <v>254.43</v>
      </c>
      <c r="F346" s="10">
        <v>9905.8900806040183</v>
      </c>
      <c r="G346" s="20">
        <f t="shared" si="10"/>
        <v>2520355.6132080806</v>
      </c>
      <c r="H346">
        <f t="shared" si="11"/>
        <v>2E-3</v>
      </c>
      <c r="I346" s="20">
        <f t="shared" si="9"/>
        <v>13.810167743605922</v>
      </c>
      <c r="L346" s="3"/>
    </row>
    <row r="347" spans="4:12" ht="18">
      <c r="D347" s="3">
        <v>41982</v>
      </c>
      <c r="E347">
        <v>243.82</v>
      </c>
      <c r="F347" s="10">
        <v>9905.8900806040183</v>
      </c>
      <c r="G347" s="20">
        <f t="shared" si="10"/>
        <v>2415254.1194528718</v>
      </c>
      <c r="H347">
        <f t="shared" si="11"/>
        <v>2E-3</v>
      </c>
      <c r="I347" s="20">
        <f t="shared" si="9"/>
        <v>13.234269147686968</v>
      </c>
      <c r="L347" s="3"/>
    </row>
    <row r="348" spans="4:12" ht="18">
      <c r="D348" s="3">
        <v>41983</v>
      </c>
      <c r="E348">
        <v>250.3</v>
      </c>
      <c r="F348" s="10">
        <v>9905.8900806040183</v>
      </c>
      <c r="G348" s="20">
        <f t="shared" si="10"/>
        <v>2479444.287175186</v>
      </c>
      <c r="H348">
        <f t="shared" si="11"/>
        <v>2E-3</v>
      </c>
      <c r="I348" s="20">
        <f t="shared" si="9"/>
        <v>13.585996094110609</v>
      </c>
      <c r="L348" s="3"/>
    </row>
    <row r="349" spans="4:12" ht="18">
      <c r="D349" s="3">
        <v>41984</v>
      </c>
      <c r="E349">
        <v>246.28</v>
      </c>
      <c r="F349" s="10">
        <v>9905.8900806040183</v>
      </c>
      <c r="G349" s="20">
        <f t="shared" si="10"/>
        <v>2439622.6090511577</v>
      </c>
      <c r="H349">
        <f t="shared" si="11"/>
        <v>2E-3</v>
      </c>
      <c r="I349" s="20">
        <f t="shared" si="9"/>
        <v>13.367795118088535</v>
      </c>
      <c r="L349" s="3"/>
    </row>
    <row r="350" spans="4:12" ht="18">
      <c r="D350" s="3">
        <v>41985</v>
      </c>
      <c r="E350">
        <v>247.72</v>
      </c>
      <c r="F350" s="10">
        <v>9905.8900806040183</v>
      </c>
      <c r="G350" s="20">
        <f t="shared" si="10"/>
        <v>2453887.0907672276</v>
      </c>
      <c r="H350">
        <f t="shared" si="11"/>
        <v>2E-3</v>
      </c>
      <c r="I350" s="20">
        <f t="shared" si="9"/>
        <v>13.445956661738233</v>
      </c>
      <c r="L350" s="3"/>
    </row>
    <row r="351" spans="4:12" ht="18">
      <c r="D351" s="3">
        <v>41986</v>
      </c>
      <c r="E351">
        <v>247.72</v>
      </c>
      <c r="F351" s="10">
        <v>9905.8900806040183</v>
      </c>
      <c r="G351" s="20">
        <f t="shared" si="10"/>
        <v>2453887.0907672276</v>
      </c>
      <c r="H351">
        <f t="shared" si="11"/>
        <v>2E-3</v>
      </c>
      <c r="I351" s="20">
        <f t="shared" si="9"/>
        <v>13.445956661738233</v>
      </c>
      <c r="L351" s="3"/>
    </row>
    <row r="352" spans="4:12" ht="18">
      <c r="D352" s="3">
        <v>41987</v>
      </c>
      <c r="E352">
        <v>247.72</v>
      </c>
      <c r="F352" s="10">
        <v>9905.8900806040183</v>
      </c>
      <c r="G352" s="20">
        <f t="shared" si="10"/>
        <v>2453887.0907672276</v>
      </c>
      <c r="H352">
        <f t="shared" si="11"/>
        <v>2E-3</v>
      </c>
      <c r="I352" s="20">
        <f t="shared" si="9"/>
        <v>13.445956661738233</v>
      </c>
      <c r="L352" s="3"/>
    </row>
    <row r="353" spans="4:12" ht="18">
      <c r="D353" s="3">
        <v>41988</v>
      </c>
      <c r="E353">
        <v>246.5</v>
      </c>
      <c r="F353" s="10">
        <v>9905.8900806040183</v>
      </c>
      <c r="G353" s="20">
        <f t="shared" si="10"/>
        <v>2441801.9048688905</v>
      </c>
      <c r="H353">
        <f t="shared" si="11"/>
        <v>2E-3</v>
      </c>
      <c r="I353" s="20">
        <f t="shared" si="9"/>
        <v>13.379736465035018</v>
      </c>
      <c r="L353" s="3"/>
    </row>
    <row r="354" spans="4:12" ht="18">
      <c r="D354" s="3">
        <v>41989</v>
      </c>
      <c r="E354">
        <v>241.97</v>
      </c>
      <c r="F354" s="10">
        <v>9905.8900806040183</v>
      </c>
      <c r="G354" s="20">
        <f t="shared" si="10"/>
        <v>2396928.2228037543</v>
      </c>
      <c r="H354">
        <f t="shared" si="11"/>
        <v>2E-3</v>
      </c>
      <c r="I354" s="20">
        <f t="shared" si="9"/>
        <v>13.133853275637009</v>
      </c>
      <c r="L354" s="3"/>
    </row>
    <row r="355" spans="4:12" ht="18">
      <c r="D355" s="3">
        <v>41990</v>
      </c>
      <c r="E355">
        <v>239.86</v>
      </c>
      <c r="F355" s="10">
        <v>9905.8900806040183</v>
      </c>
      <c r="G355" s="20">
        <f t="shared" si="10"/>
        <v>2376026.7947336799</v>
      </c>
      <c r="H355">
        <f t="shared" si="11"/>
        <v>2E-3</v>
      </c>
      <c r="I355" s="20">
        <f t="shared" si="9"/>
        <v>13.0193249026503</v>
      </c>
      <c r="L355" s="3"/>
    </row>
    <row r="356" spans="4:12" ht="18">
      <c r="D356" s="3">
        <v>41991</v>
      </c>
      <c r="E356">
        <v>241.98</v>
      </c>
      <c r="F356" s="10">
        <v>9905.8900806040183</v>
      </c>
      <c r="G356" s="20">
        <f t="shared" si="10"/>
        <v>2397027.2817045604</v>
      </c>
      <c r="H356">
        <f t="shared" si="11"/>
        <v>2E-3</v>
      </c>
      <c r="I356" s="20">
        <f t="shared" si="9"/>
        <v>13.134396064134579</v>
      </c>
      <c r="L356" s="3"/>
    </row>
    <row r="357" spans="4:12" ht="18">
      <c r="D357" s="3">
        <v>41992</v>
      </c>
      <c r="E357">
        <v>244.56</v>
      </c>
      <c r="F357" s="10">
        <v>9905.8900806040183</v>
      </c>
      <c r="G357" s="20">
        <f t="shared" si="10"/>
        <v>2422584.4781125188</v>
      </c>
      <c r="H357">
        <f t="shared" si="11"/>
        <v>2E-3</v>
      </c>
      <c r="I357" s="20">
        <f t="shared" si="9"/>
        <v>13.274435496506952</v>
      </c>
      <c r="L357" s="3"/>
    </row>
    <row r="358" spans="4:12" ht="18">
      <c r="D358" s="3">
        <v>41993</v>
      </c>
      <c r="E358">
        <v>244.56</v>
      </c>
      <c r="F358" s="10">
        <v>9905.8900806040183</v>
      </c>
      <c r="G358" s="20">
        <f t="shared" si="10"/>
        <v>2422584.4781125188</v>
      </c>
      <c r="H358">
        <f t="shared" si="11"/>
        <v>2E-3</v>
      </c>
      <c r="I358" s="20">
        <f t="shared" si="9"/>
        <v>13.274435496506952</v>
      </c>
      <c r="L358" s="3"/>
    </row>
    <row r="359" spans="4:12" ht="18">
      <c r="D359" s="3">
        <v>41994</v>
      </c>
      <c r="E359">
        <v>244.56</v>
      </c>
      <c r="F359" s="10">
        <v>9905.8900806040183</v>
      </c>
      <c r="G359" s="20">
        <f t="shared" si="10"/>
        <v>2422584.4781125188</v>
      </c>
      <c r="H359">
        <f t="shared" si="11"/>
        <v>2E-3</v>
      </c>
      <c r="I359" s="20">
        <f t="shared" si="9"/>
        <v>13.274435496506952</v>
      </c>
      <c r="L359" s="3"/>
    </row>
    <row r="360" spans="4:12" ht="18">
      <c r="D360" s="3">
        <v>41995</v>
      </c>
      <c r="E360">
        <v>246.69</v>
      </c>
      <c r="F360" s="10">
        <v>9905.8900806040183</v>
      </c>
      <c r="G360" s="20">
        <f t="shared" si="10"/>
        <v>2443684.0239842054</v>
      </c>
      <c r="H360">
        <f t="shared" si="11"/>
        <v>2E-3</v>
      </c>
      <c r="I360" s="20">
        <f t="shared" si="9"/>
        <v>13.390049446488797</v>
      </c>
      <c r="L360" s="3"/>
    </row>
    <row r="361" spans="4:12" ht="18">
      <c r="D361" s="3">
        <v>41996</v>
      </c>
      <c r="E361">
        <v>244.87</v>
      </c>
      <c r="F361" s="10">
        <v>9905.8900806040183</v>
      </c>
      <c r="G361" s="20">
        <f t="shared" si="10"/>
        <v>2425655.3040375062</v>
      </c>
      <c r="H361">
        <f t="shared" si="11"/>
        <v>2E-3</v>
      </c>
      <c r="I361" s="20">
        <f t="shared" si="9"/>
        <v>13.291261939931541</v>
      </c>
      <c r="L361" s="3"/>
    </row>
    <row r="362" spans="4:12" ht="18">
      <c r="D362" s="3">
        <v>41997</v>
      </c>
      <c r="E362">
        <v>245.58</v>
      </c>
      <c r="F362" s="10">
        <v>9905.8900806040183</v>
      </c>
      <c r="G362" s="20">
        <f t="shared" si="10"/>
        <v>2432688.4859947348</v>
      </c>
      <c r="H362">
        <f t="shared" si="11"/>
        <v>2E-3</v>
      </c>
      <c r="I362" s="20">
        <f t="shared" si="9"/>
        <v>13.329799923258822</v>
      </c>
      <c r="L362" s="3"/>
    </row>
    <row r="363" spans="4:12" ht="18">
      <c r="D363" s="3">
        <v>41998</v>
      </c>
      <c r="E363">
        <v>245.58</v>
      </c>
      <c r="F363" s="10">
        <v>9905.8900806040183</v>
      </c>
      <c r="G363" s="20">
        <f t="shared" si="10"/>
        <v>2432688.4859947348</v>
      </c>
      <c r="H363">
        <f t="shared" si="11"/>
        <v>2E-3</v>
      </c>
      <c r="I363" s="20">
        <f t="shared" si="9"/>
        <v>13.329799923258822</v>
      </c>
      <c r="L363" s="3"/>
    </row>
    <row r="364" spans="4:12" ht="18">
      <c r="D364" s="3">
        <v>41999</v>
      </c>
      <c r="E364">
        <v>245.58</v>
      </c>
      <c r="F364" s="10">
        <v>9905.8900806040183</v>
      </c>
      <c r="G364" s="20">
        <f t="shared" si="10"/>
        <v>2432688.4859947348</v>
      </c>
      <c r="H364">
        <f t="shared" si="11"/>
        <v>2E-3</v>
      </c>
      <c r="I364" s="20">
        <f t="shared" si="9"/>
        <v>13.329799923258822</v>
      </c>
      <c r="L364" s="3"/>
    </row>
    <row r="365" spans="4:12" ht="18">
      <c r="D365" s="3">
        <v>42000</v>
      </c>
      <c r="E365">
        <v>245.58</v>
      </c>
      <c r="F365" s="10">
        <v>9905.8900806040183</v>
      </c>
      <c r="G365" s="20">
        <f t="shared" si="10"/>
        <v>2432688.4859947348</v>
      </c>
      <c r="H365">
        <f t="shared" si="11"/>
        <v>2E-3</v>
      </c>
      <c r="I365" s="20">
        <f t="shared" si="9"/>
        <v>13.329799923258822</v>
      </c>
      <c r="L365" s="3"/>
    </row>
    <row r="366" spans="4:12" ht="18">
      <c r="D366" s="3">
        <v>42001</v>
      </c>
      <c r="E366">
        <v>245.58</v>
      </c>
      <c r="F366" s="10">
        <v>9905.8900806040183</v>
      </c>
      <c r="G366" s="20">
        <f t="shared" si="10"/>
        <v>2432688.4859947348</v>
      </c>
      <c r="H366">
        <f t="shared" si="11"/>
        <v>2E-3</v>
      </c>
      <c r="I366" s="20">
        <f t="shared" si="9"/>
        <v>13.329799923258822</v>
      </c>
      <c r="L366" s="3"/>
    </row>
    <row r="367" spans="4:12" ht="18">
      <c r="D367" s="3">
        <v>42002</v>
      </c>
      <c r="E367">
        <v>251.69</v>
      </c>
      <c r="F367" s="10">
        <v>9905.8900806040183</v>
      </c>
      <c r="G367" s="20">
        <f t="shared" si="10"/>
        <v>2493213.4743872252</v>
      </c>
      <c r="H367">
        <f t="shared" si="11"/>
        <v>2E-3</v>
      </c>
      <c r="I367" s="20">
        <f t="shared" si="9"/>
        <v>13.661443695272467</v>
      </c>
      <c r="L367" s="3"/>
    </row>
    <row r="368" spans="4:12" ht="18">
      <c r="D368" s="3">
        <v>42003</v>
      </c>
      <c r="E368">
        <v>252.63</v>
      </c>
      <c r="F368" s="10">
        <v>9905.8900806040183</v>
      </c>
      <c r="G368" s="20">
        <f t="shared" si="10"/>
        <v>2502525.0110629932</v>
      </c>
      <c r="H368">
        <f t="shared" si="11"/>
        <v>2E-3</v>
      </c>
      <c r="I368" s="20">
        <f t="shared" si="9"/>
        <v>13.712465814043798</v>
      </c>
      <c r="L368" s="3"/>
    </row>
    <row r="369" spans="4:12" ht="18">
      <c r="D369" s="3">
        <v>42004</v>
      </c>
      <c r="E369">
        <v>258.77999999999997</v>
      </c>
      <c r="F369" s="10">
        <v>9905.8900806040183</v>
      </c>
      <c r="G369" s="20">
        <f t="shared" si="10"/>
        <v>2563446.2350587077</v>
      </c>
      <c r="H369">
        <f t="shared" si="11"/>
        <v>2E-3</v>
      </c>
      <c r="I369" s="20">
        <f t="shared" si="9"/>
        <v>14.046280740047713</v>
      </c>
      <c r="L369" s="3"/>
    </row>
    <row r="370" spans="4:12" ht="18">
      <c r="D370" s="3">
        <v>42005</v>
      </c>
      <c r="E370">
        <v>258.77999999999997</v>
      </c>
      <c r="F370" s="10">
        <v>9905.8900806040183</v>
      </c>
      <c r="G370" s="20">
        <f t="shared" si="10"/>
        <v>2563446.2350587077</v>
      </c>
      <c r="H370">
        <f t="shared" si="11"/>
        <v>2E-3</v>
      </c>
      <c r="I370" s="20">
        <f t="shared" si="9"/>
        <v>14.046280740047713</v>
      </c>
      <c r="L370" s="3"/>
    </row>
    <row r="371" spans="4:12" ht="18">
      <c r="D371" s="3">
        <v>42006</v>
      </c>
      <c r="E371">
        <v>265.19</v>
      </c>
      <c r="F371" s="10">
        <v>9905.8900806040183</v>
      </c>
      <c r="G371" s="20">
        <f t="shared" si="10"/>
        <v>2626942.9904753794</v>
      </c>
      <c r="H371">
        <f t="shared" si="11"/>
        <v>2E-3</v>
      </c>
      <c r="I371" s="20">
        <f t="shared" si="9"/>
        <v>14.394208166988379</v>
      </c>
      <c r="L371" s="3"/>
    </row>
    <row r="372" spans="4:12" ht="18">
      <c r="D372" s="3">
        <v>42007</v>
      </c>
      <c r="E372">
        <v>265.19</v>
      </c>
      <c r="F372" s="10">
        <v>9905.8900806040183</v>
      </c>
      <c r="G372" s="20">
        <f t="shared" si="10"/>
        <v>2626942.9904753794</v>
      </c>
      <c r="H372">
        <f t="shared" si="11"/>
        <v>2E-3</v>
      </c>
      <c r="I372" s="20">
        <f t="shared" si="9"/>
        <v>14.394208166988379</v>
      </c>
      <c r="L372" s="3"/>
    </row>
    <row r="373" spans="4:12" ht="18">
      <c r="D373" s="3">
        <v>42008</v>
      </c>
      <c r="E373">
        <v>265.19</v>
      </c>
      <c r="F373" s="10">
        <v>9905.8900806040183</v>
      </c>
      <c r="G373" s="20">
        <f t="shared" si="10"/>
        <v>2626942.9904753794</v>
      </c>
      <c r="H373">
        <f t="shared" si="11"/>
        <v>2E-3</v>
      </c>
      <c r="I373" s="20">
        <f t="shared" si="9"/>
        <v>14.394208166988379</v>
      </c>
      <c r="L373" s="3"/>
    </row>
    <row r="374" spans="4:12" ht="18">
      <c r="D374" s="3">
        <v>42009</v>
      </c>
      <c r="E374">
        <v>264.72000000000003</v>
      </c>
      <c r="F374" s="10">
        <v>9905.8900806040183</v>
      </c>
      <c r="G374" s="20">
        <f t="shared" si="10"/>
        <v>2622287.2221374959</v>
      </c>
      <c r="H374">
        <f t="shared" si="11"/>
        <v>2E-3</v>
      </c>
      <c r="I374" s="20">
        <f t="shared" si="9"/>
        <v>14.368697107602717</v>
      </c>
      <c r="L374" s="3"/>
    </row>
    <row r="375" spans="4:12" ht="18">
      <c r="D375" s="3">
        <v>42010</v>
      </c>
      <c r="E375">
        <v>262.87</v>
      </c>
      <c r="F375" s="10">
        <v>9905.8900806040183</v>
      </c>
      <c r="G375" s="20">
        <f t="shared" si="10"/>
        <v>2603961.3254883783</v>
      </c>
      <c r="H375">
        <f t="shared" si="11"/>
        <v>2E-3</v>
      </c>
      <c r="I375" s="20">
        <f t="shared" si="9"/>
        <v>14.268281235552758</v>
      </c>
      <c r="L375" s="3"/>
    </row>
    <row r="376" spans="4:12" ht="18">
      <c r="D376" s="3">
        <v>42011</v>
      </c>
      <c r="E376">
        <v>264.39999999999998</v>
      </c>
      <c r="F376" s="10">
        <v>9905.8900806040183</v>
      </c>
      <c r="G376" s="20">
        <f t="shared" si="10"/>
        <v>2619117.3373117023</v>
      </c>
      <c r="H376">
        <f t="shared" si="11"/>
        <v>2E-3</v>
      </c>
      <c r="I376" s="20">
        <f t="shared" ref="I376:I439" si="12">H376*G376/365</f>
        <v>14.35132787568056</v>
      </c>
      <c r="L376" s="3"/>
    </row>
    <row r="377" spans="4:12" ht="18">
      <c r="D377" s="3">
        <v>42012</v>
      </c>
      <c r="E377">
        <v>266.04000000000002</v>
      </c>
      <c r="F377" s="10">
        <v>9905.8900806040183</v>
      </c>
      <c r="G377" s="20">
        <f t="shared" si="10"/>
        <v>2635362.9970438932</v>
      </c>
      <c r="H377">
        <f t="shared" si="11"/>
        <v>2E-3</v>
      </c>
      <c r="I377" s="20">
        <f t="shared" si="12"/>
        <v>14.440345189281608</v>
      </c>
      <c r="L377" s="3"/>
    </row>
    <row r="378" spans="4:12" ht="18">
      <c r="D378" s="3">
        <v>42013</v>
      </c>
      <c r="E378">
        <v>267.86</v>
      </c>
      <c r="F378" s="10">
        <v>9905.8900806040183</v>
      </c>
      <c r="G378" s="20">
        <f t="shared" si="10"/>
        <v>2653391.7169905924</v>
      </c>
      <c r="H378">
        <f t="shared" si="11"/>
        <v>2E-3</v>
      </c>
      <c r="I378" s="20">
        <f t="shared" si="12"/>
        <v>14.539132695838864</v>
      </c>
      <c r="L378" s="3"/>
    </row>
    <row r="379" spans="4:12" ht="18">
      <c r="D379" s="3">
        <v>42014</v>
      </c>
      <c r="E379">
        <v>267.86</v>
      </c>
      <c r="F379" s="10">
        <v>9905.8900806040183</v>
      </c>
      <c r="G379" s="20">
        <f t="shared" si="10"/>
        <v>2653391.7169905924</v>
      </c>
      <c r="H379">
        <f t="shared" si="11"/>
        <v>2E-3</v>
      </c>
      <c r="I379" s="20">
        <f t="shared" si="12"/>
        <v>14.539132695838864</v>
      </c>
      <c r="L379" s="3"/>
    </row>
    <row r="380" spans="4:12" ht="18">
      <c r="D380" s="3">
        <v>42015</v>
      </c>
      <c r="E380">
        <v>267.86</v>
      </c>
      <c r="F380" s="10">
        <v>9905.8900806040183</v>
      </c>
      <c r="G380" s="20">
        <f t="shared" si="10"/>
        <v>2653391.7169905924</v>
      </c>
      <c r="H380">
        <f t="shared" si="11"/>
        <v>2E-3</v>
      </c>
      <c r="I380" s="20">
        <f t="shared" si="12"/>
        <v>14.539132695838864</v>
      </c>
      <c r="L380" s="3"/>
    </row>
    <row r="381" spans="4:12" ht="18">
      <c r="D381" s="3">
        <v>42016</v>
      </c>
      <c r="E381">
        <v>264.93</v>
      </c>
      <c r="F381" s="10">
        <v>9905.8900806040183</v>
      </c>
      <c r="G381" s="20">
        <f t="shared" si="10"/>
        <v>2624367.4590544226</v>
      </c>
      <c r="H381">
        <f t="shared" si="11"/>
        <v>2E-3</v>
      </c>
      <c r="I381" s="20">
        <f t="shared" si="12"/>
        <v>14.380095666051629</v>
      </c>
      <c r="L381" s="3"/>
    </row>
    <row r="382" spans="4:12" ht="18">
      <c r="D382" s="3">
        <v>42017</v>
      </c>
      <c r="E382">
        <v>265.45999999999998</v>
      </c>
      <c r="F382" s="10">
        <v>9905.8900806040183</v>
      </c>
      <c r="G382" s="20">
        <f t="shared" si="10"/>
        <v>2629617.5807971423</v>
      </c>
      <c r="H382">
        <f t="shared" si="11"/>
        <v>2E-3</v>
      </c>
      <c r="I382" s="20">
        <f t="shared" si="12"/>
        <v>14.408863456422697</v>
      </c>
      <c r="L382" s="3"/>
    </row>
    <row r="383" spans="4:12" ht="18">
      <c r="D383" s="3">
        <v>42018</v>
      </c>
      <c r="E383">
        <v>265.33</v>
      </c>
      <c r="F383" s="10">
        <v>9905.8900806040183</v>
      </c>
      <c r="G383" s="20">
        <f t="shared" si="10"/>
        <v>2628329.8150866642</v>
      </c>
      <c r="H383">
        <f t="shared" si="11"/>
        <v>2E-3</v>
      </c>
      <c r="I383" s="20">
        <f t="shared" si="12"/>
        <v>14.401807205954325</v>
      </c>
      <c r="L383" s="3"/>
    </row>
    <row r="384" spans="4:12" ht="18">
      <c r="D384" s="3">
        <v>42019</v>
      </c>
      <c r="E384">
        <v>266.63</v>
      </c>
      <c r="F384" s="10">
        <v>9905.8900806040183</v>
      </c>
      <c r="G384" s="20">
        <f t="shared" si="10"/>
        <v>2641207.4721914493</v>
      </c>
      <c r="H384">
        <f t="shared" si="11"/>
        <v>2E-3</v>
      </c>
      <c r="I384" s="20">
        <f t="shared" si="12"/>
        <v>14.472369710638077</v>
      </c>
      <c r="L384" s="3"/>
    </row>
    <row r="385" spans="4:12" ht="18">
      <c r="D385" s="3">
        <v>42020</v>
      </c>
      <c r="E385">
        <v>267.52999999999997</v>
      </c>
      <c r="F385" s="10">
        <v>9905.8900806040183</v>
      </c>
      <c r="G385" s="20">
        <f t="shared" si="10"/>
        <v>2650122.7732639927</v>
      </c>
      <c r="H385">
        <f t="shared" si="11"/>
        <v>2E-3</v>
      </c>
      <c r="I385" s="20">
        <f t="shared" si="12"/>
        <v>14.521220675419139</v>
      </c>
      <c r="L385" s="3"/>
    </row>
    <row r="386" spans="4:12" ht="18">
      <c r="D386" s="3">
        <v>42021</v>
      </c>
      <c r="E386">
        <v>267.52999999999997</v>
      </c>
      <c r="F386" s="10">
        <v>9905.8900806040183</v>
      </c>
      <c r="G386" s="20">
        <f t="shared" si="10"/>
        <v>2650122.7732639927</v>
      </c>
      <c r="H386">
        <f t="shared" si="11"/>
        <v>2E-3</v>
      </c>
      <c r="I386" s="20">
        <f t="shared" si="12"/>
        <v>14.521220675419139</v>
      </c>
      <c r="L386" s="3"/>
    </row>
    <row r="387" spans="4:12" ht="18">
      <c r="D387" s="3">
        <v>42022</v>
      </c>
      <c r="E387">
        <v>267.52999999999997</v>
      </c>
      <c r="F387" s="10">
        <v>9905.8900806040183</v>
      </c>
      <c r="G387" s="20">
        <f t="shared" si="10"/>
        <v>2650122.7732639927</v>
      </c>
      <c r="H387">
        <f t="shared" si="11"/>
        <v>2E-3</v>
      </c>
      <c r="I387" s="20">
        <f t="shared" si="12"/>
        <v>14.521220675419139</v>
      </c>
      <c r="L387" s="3"/>
    </row>
    <row r="388" spans="4:12" ht="18">
      <c r="D388" s="3">
        <v>42023</v>
      </c>
      <c r="E388">
        <v>256.27</v>
      </c>
      <c r="F388" s="10">
        <v>9905.8900806040183</v>
      </c>
      <c r="G388" s="20">
        <f t="shared" si="10"/>
        <v>2538582.4509563916</v>
      </c>
      <c r="H388">
        <f t="shared" si="11"/>
        <v>2E-3</v>
      </c>
      <c r="I388" s="20">
        <f t="shared" si="12"/>
        <v>13.91004082715831</v>
      </c>
      <c r="L388" s="3"/>
    </row>
    <row r="389" spans="4:12" ht="18">
      <c r="D389" s="3">
        <v>42024</v>
      </c>
      <c r="E389">
        <v>261.13</v>
      </c>
      <c r="F389" s="10">
        <v>9905.8900806040183</v>
      </c>
      <c r="G389" s="20">
        <f t="shared" si="10"/>
        <v>2586725.0767481271</v>
      </c>
      <c r="H389">
        <f t="shared" si="11"/>
        <v>2E-3</v>
      </c>
      <c r="I389" s="20">
        <f t="shared" si="12"/>
        <v>14.17383603697604</v>
      </c>
      <c r="L389" s="3"/>
    </row>
    <row r="390" spans="4:12" ht="18">
      <c r="D390" s="3">
        <v>42025</v>
      </c>
      <c r="E390">
        <v>266.69</v>
      </c>
      <c r="F390" s="10">
        <v>9905.8900806040183</v>
      </c>
      <c r="G390" s="20">
        <f t="shared" si="10"/>
        <v>2641801.8255962855</v>
      </c>
      <c r="H390">
        <f t="shared" si="11"/>
        <v>2E-3</v>
      </c>
      <c r="I390" s="20">
        <f t="shared" si="12"/>
        <v>14.475626441623483</v>
      </c>
      <c r="L390" s="3"/>
    </row>
    <row r="391" spans="4:12" ht="18">
      <c r="D391" s="3">
        <v>42026</v>
      </c>
      <c r="E391">
        <v>264.06</v>
      </c>
      <c r="F391" s="10">
        <v>9905.8900806040183</v>
      </c>
      <c r="G391" s="20">
        <f t="shared" si="10"/>
        <v>2615749.334684297</v>
      </c>
      <c r="H391">
        <f t="shared" si="11"/>
        <v>2E-3</v>
      </c>
      <c r="I391" s="20">
        <f t="shared" si="12"/>
        <v>14.332873066763272</v>
      </c>
      <c r="L391" s="3"/>
    </row>
    <row r="392" spans="4:12" ht="18">
      <c r="D392" s="3">
        <v>42027</v>
      </c>
      <c r="E392">
        <v>274.61</v>
      </c>
      <c r="F392" s="10">
        <v>9905.8900806040183</v>
      </c>
      <c r="G392" s="20">
        <f t="shared" si="10"/>
        <v>2720256.4750346695</v>
      </c>
      <c r="H392">
        <f t="shared" si="11"/>
        <v>2E-3</v>
      </c>
      <c r="I392" s="20">
        <f t="shared" si="12"/>
        <v>14.905514931696819</v>
      </c>
      <c r="L392" s="3"/>
    </row>
    <row r="393" spans="4:12" ht="18">
      <c r="D393" s="3">
        <v>42028</v>
      </c>
      <c r="E393">
        <v>274.61</v>
      </c>
      <c r="F393" s="10">
        <v>9905.8900806040183</v>
      </c>
      <c r="G393" s="20">
        <f t="shared" si="10"/>
        <v>2720256.4750346695</v>
      </c>
      <c r="H393">
        <f t="shared" si="11"/>
        <v>2E-3</v>
      </c>
      <c r="I393" s="20">
        <f t="shared" si="12"/>
        <v>14.905514931696819</v>
      </c>
      <c r="L393" s="3"/>
    </row>
    <row r="394" spans="4:12" ht="18">
      <c r="D394" s="3">
        <v>42029</v>
      </c>
      <c r="E394">
        <v>274.61</v>
      </c>
      <c r="F394" s="10">
        <v>9905.8900806040183</v>
      </c>
      <c r="G394" s="20">
        <f t="shared" si="10"/>
        <v>2720256.4750346695</v>
      </c>
      <c r="H394">
        <f t="shared" si="11"/>
        <v>2E-3</v>
      </c>
      <c r="I394" s="20">
        <f t="shared" si="12"/>
        <v>14.905514931696819</v>
      </c>
      <c r="L394" s="3"/>
    </row>
    <row r="395" spans="4:12" ht="18">
      <c r="D395" s="3">
        <v>42030</v>
      </c>
      <c r="E395">
        <v>275.2</v>
      </c>
      <c r="F395" s="10">
        <v>9905.8900806040183</v>
      </c>
      <c r="G395" s="20">
        <f t="shared" si="10"/>
        <v>2726100.9501822256</v>
      </c>
      <c r="H395">
        <f t="shared" si="11"/>
        <v>2E-3</v>
      </c>
      <c r="I395" s="20">
        <f t="shared" si="12"/>
        <v>14.93753945305329</v>
      </c>
      <c r="L395" s="3"/>
    </row>
    <row r="396" spans="4:12" ht="18">
      <c r="D396" s="3">
        <v>42031</v>
      </c>
      <c r="E396">
        <v>272.52999999999997</v>
      </c>
      <c r="F396" s="10">
        <v>9905.8900806040183</v>
      </c>
      <c r="G396" s="20">
        <f t="shared" si="10"/>
        <v>2699652.223667013</v>
      </c>
      <c r="H396">
        <f t="shared" si="11"/>
        <v>2E-3</v>
      </c>
      <c r="I396" s="20">
        <f t="shared" si="12"/>
        <v>14.792614924202811</v>
      </c>
      <c r="L396" s="3"/>
    </row>
    <row r="397" spans="4:12" ht="18">
      <c r="D397" s="3">
        <v>42032</v>
      </c>
      <c r="E397">
        <v>271.83999999999997</v>
      </c>
      <c r="F397" s="10">
        <v>9905.8900806040183</v>
      </c>
      <c r="G397" s="20">
        <f t="shared" si="10"/>
        <v>2692817.1595113962</v>
      </c>
      <c r="H397">
        <f t="shared" si="11"/>
        <v>2E-3</v>
      </c>
      <c r="I397" s="20">
        <f t="shared" si="12"/>
        <v>14.755162517870664</v>
      </c>
      <c r="L397" s="3"/>
    </row>
    <row r="398" spans="4:12" ht="18">
      <c r="D398" s="3">
        <v>42033</v>
      </c>
      <c r="E398">
        <v>270.26</v>
      </c>
      <c r="F398" s="10">
        <v>9905.8900806040183</v>
      </c>
      <c r="G398" s="20">
        <f t="shared" si="10"/>
        <v>2677165.853184042</v>
      </c>
      <c r="H398">
        <f t="shared" si="11"/>
        <v>2E-3</v>
      </c>
      <c r="I398" s="20">
        <f t="shared" si="12"/>
        <v>14.669401935255026</v>
      </c>
      <c r="L398" s="3"/>
    </row>
    <row r="399" spans="4:12" ht="18">
      <c r="D399" s="3">
        <v>42034</v>
      </c>
      <c r="E399">
        <v>268.82</v>
      </c>
      <c r="F399" s="10">
        <v>9905.8900806040183</v>
      </c>
      <c r="G399" s="20">
        <f t="shared" si="10"/>
        <v>2662901.3714679722</v>
      </c>
      <c r="H399">
        <f t="shared" si="11"/>
        <v>2E-3</v>
      </c>
      <c r="I399" s="20">
        <f t="shared" si="12"/>
        <v>14.591240391605327</v>
      </c>
      <c r="L399" s="3"/>
    </row>
    <row r="400" spans="4:12" ht="18">
      <c r="D400" s="3">
        <v>42035</v>
      </c>
      <c r="E400">
        <v>268.82</v>
      </c>
      <c r="F400" s="10">
        <v>9905.8900806040183</v>
      </c>
      <c r="G400" s="20">
        <f t="shared" si="10"/>
        <v>2662901.3714679722</v>
      </c>
      <c r="H400">
        <f t="shared" si="11"/>
        <v>2E-3</v>
      </c>
      <c r="I400" s="20">
        <f t="shared" si="12"/>
        <v>14.591240391605327</v>
      </c>
      <c r="L400" s="3"/>
    </row>
    <row r="401" spans="4:12" ht="18">
      <c r="D401" s="3">
        <v>42036</v>
      </c>
      <c r="E401">
        <v>268.82</v>
      </c>
      <c r="F401" s="10">
        <v>9905.8900806040183</v>
      </c>
      <c r="G401" s="20">
        <f t="shared" si="10"/>
        <v>2662901.3714679722</v>
      </c>
      <c r="H401">
        <f t="shared" si="11"/>
        <v>2E-3</v>
      </c>
      <c r="I401" s="20">
        <f t="shared" si="12"/>
        <v>14.591240391605327</v>
      </c>
      <c r="L401" s="3"/>
    </row>
    <row r="402" spans="4:12" ht="18">
      <c r="D402" s="3">
        <v>42037</v>
      </c>
      <c r="E402">
        <v>265.45</v>
      </c>
      <c r="F402" s="10">
        <v>9905.8900806040183</v>
      </c>
      <c r="G402" s="20">
        <f t="shared" si="10"/>
        <v>2629518.5218963367</v>
      </c>
      <c r="H402">
        <f t="shared" si="11"/>
        <v>2E-3</v>
      </c>
      <c r="I402" s="20">
        <f t="shared" si="12"/>
        <v>14.408320667925132</v>
      </c>
      <c r="L402" s="3"/>
    </row>
    <row r="403" spans="4:12" ht="18">
      <c r="D403" s="3">
        <v>42038</v>
      </c>
      <c r="E403">
        <v>268.02999999999997</v>
      </c>
      <c r="F403" s="10">
        <v>9905.8900806040183</v>
      </c>
      <c r="G403" s="20">
        <f t="shared" si="10"/>
        <v>2655075.7183042946</v>
      </c>
      <c r="H403">
        <f t="shared" si="11"/>
        <v>2E-3</v>
      </c>
      <c r="I403" s="20">
        <f t="shared" si="12"/>
        <v>14.548360100297506</v>
      </c>
      <c r="L403" s="3"/>
    </row>
    <row r="404" spans="4:12" ht="18">
      <c r="D404" s="3">
        <v>42039</v>
      </c>
      <c r="E404">
        <v>263.37</v>
      </c>
      <c r="F404" s="10">
        <v>9905.8900806040183</v>
      </c>
      <c r="G404" s="20">
        <f t="shared" si="10"/>
        <v>2608914.2705286802</v>
      </c>
      <c r="H404">
        <f t="shared" si="11"/>
        <v>2E-3</v>
      </c>
      <c r="I404" s="20">
        <f t="shared" si="12"/>
        <v>14.295420660431125</v>
      </c>
      <c r="L404" s="3"/>
    </row>
    <row r="405" spans="4:12" ht="18">
      <c r="D405" s="3">
        <v>42040</v>
      </c>
      <c r="E405">
        <v>262.36</v>
      </c>
      <c r="F405" s="10">
        <v>9905.8900806040183</v>
      </c>
      <c r="G405" s="20">
        <f t="shared" si="10"/>
        <v>2598909.3215472703</v>
      </c>
      <c r="H405">
        <f t="shared" si="11"/>
        <v>2E-3</v>
      </c>
      <c r="I405" s="20">
        <f t="shared" si="12"/>
        <v>14.240599022176823</v>
      </c>
      <c r="L405" s="3"/>
    </row>
    <row r="406" spans="4:12" ht="18">
      <c r="D406" s="3">
        <v>42041</v>
      </c>
      <c r="E406">
        <v>258.2</v>
      </c>
      <c r="F406" s="10">
        <v>9905.8900806040183</v>
      </c>
      <c r="G406" s="20">
        <f t="shared" si="10"/>
        <v>2557700.8188119573</v>
      </c>
      <c r="H406">
        <f t="shared" si="11"/>
        <v>2E-3</v>
      </c>
      <c r="I406" s="20">
        <f t="shared" si="12"/>
        <v>14.014799007188806</v>
      </c>
      <c r="L406" s="3"/>
    </row>
    <row r="407" spans="4:12" ht="18">
      <c r="D407" s="3">
        <v>42042</v>
      </c>
      <c r="E407">
        <v>258.2</v>
      </c>
      <c r="F407" s="10">
        <v>9905.8900806040183</v>
      </c>
      <c r="G407" s="20">
        <f t="shared" ref="G407:G470" si="13">F407*E407</f>
        <v>2557700.8188119573</v>
      </c>
      <c r="H407">
        <f t="shared" ref="H407:H470" si="14">IF(G407&lt;12000000,0.002,0.0035)</f>
        <v>2E-3</v>
      </c>
      <c r="I407" s="20">
        <f t="shared" si="12"/>
        <v>14.014799007188806</v>
      </c>
      <c r="L407" s="3"/>
    </row>
    <row r="408" spans="4:12" ht="18">
      <c r="D408" s="3">
        <v>42043</v>
      </c>
      <c r="E408">
        <v>258.2</v>
      </c>
      <c r="F408" s="10">
        <v>9905.8900806040183</v>
      </c>
      <c r="G408" s="20">
        <f t="shared" si="13"/>
        <v>2557700.8188119573</v>
      </c>
      <c r="H408">
        <f t="shared" si="14"/>
        <v>2E-3</v>
      </c>
      <c r="I408" s="20">
        <f t="shared" si="12"/>
        <v>14.014799007188806</v>
      </c>
      <c r="L408" s="3"/>
    </row>
    <row r="409" spans="4:12" ht="18">
      <c r="D409" s="3">
        <v>42044</v>
      </c>
      <c r="E409">
        <v>259.27</v>
      </c>
      <c r="F409" s="10">
        <v>9905.8900806040183</v>
      </c>
      <c r="G409" s="20">
        <f t="shared" si="13"/>
        <v>2568300.1211982034</v>
      </c>
      <c r="H409">
        <f t="shared" si="14"/>
        <v>2E-3</v>
      </c>
      <c r="I409" s="20">
        <f t="shared" si="12"/>
        <v>14.072877376428513</v>
      </c>
      <c r="L409" s="3"/>
    </row>
    <row r="410" spans="4:12" ht="18">
      <c r="D410" s="3">
        <v>42045</v>
      </c>
      <c r="E410">
        <v>261.35000000000002</v>
      </c>
      <c r="F410" s="10">
        <v>9905.8900806040183</v>
      </c>
      <c r="G410" s="20">
        <f t="shared" si="13"/>
        <v>2588904.3725658604</v>
      </c>
      <c r="H410">
        <f t="shared" si="14"/>
        <v>2E-3</v>
      </c>
      <c r="I410" s="20">
        <f t="shared" si="12"/>
        <v>14.185777383922522</v>
      </c>
      <c r="L410" s="3"/>
    </row>
    <row r="411" spans="4:12" ht="18">
      <c r="D411" s="3">
        <v>42046</v>
      </c>
      <c r="E411">
        <v>258.52999999999997</v>
      </c>
      <c r="F411" s="10">
        <v>9905.8900806040183</v>
      </c>
      <c r="G411" s="20">
        <f t="shared" si="13"/>
        <v>2560969.7625385565</v>
      </c>
      <c r="H411">
        <f t="shared" si="14"/>
        <v>2E-3</v>
      </c>
      <c r="I411" s="20">
        <f t="shared" si="12"/>
        <v>14.03271102760853</v>
      </c>
      <c r="L411" s="3"/>
    </row>
    <row r="412" spans="4:12" ht="18">
      <c r="D412" s="3">
        <v>42047</v>
      </c>
      <c r="E412">
        <v>258.33999999999997</v>
      </c>
      <c r="F412" s="10">
        <v>9905.8900806040183</v>
      </c>
      <c r="G412" s="20">
        <f t="shared" si="13"/>
        <v>2559087.643423242</v>
      </c>
      <c r="H412">
        <f t="shared" si="14"/>
        <v>2E-3</v>
      </c>
      <c r="I412" s="20">
        <f t="shared" si="12"/>
        <v>14.022398046154752</v>
      </c>
      <c r="L412" s="3"/>
    </row>
    <row r="413" spans="4:12" ht="18">
      <c r="D413" s="3">
        <v>42048</v>
      </c>
      <c r="E413">
        <v>258.67</v>
      </c>
      <c r="F413" s="10">
        <v>9905.8900806040183</v>
      </c>
      <c r="G413" s="20">
        <f t="shared" si="13"/>
        <v>2562356.5871498417</v>
      </c>
      <c r="H413">
        <f t="shared" si="14"/>
        <v>2E-3</v>
      </c>
      <c r="I413" s="20">
        <f t="shared" si="12"/>
        <v>14.040310066574476</v>
      </c>
      <c r="L413" s="3"/>
    </row>
    <row r="414" spans="4:12" ht="18">
      <c r="D414" s="3">
        <v>42049</v>
      </c>
      <c r="E414">
        <v>258.67</v>
      </c>
      <c r="F414" s="10">
        <v>9905.8900806040183</v>
      </c>
      <c r="G414" s="20">
        <f t="shared" si="13"/>
        <v>2562356.5871498417</v>
      </c>
      <c r="H414">
        <f t="shared" si="14"/>
        <v>2E-3</v>
      </c>
      <c r="I414" s="20">
        <f t="shared" si="12"/>
        <v>14.040310066574476</v>
      </c>
      <c r="L414" s="3"/>
    </row>
    <row r="415" spans="4:12" ht="18">
      <c r="D415" s="3">
        <v>42050</v>
      </c>
      <c r="E415">
        <v>258.67</v>
      </c>
      <c r="F415" s="10">
        <v>9905.8900806040183</v>
      </c>
      <c r="G415" s="20">
        <f t="shared" si="13"/>
        <v>2562356.5871498417</v>
      </c>
      <c r="H415">
        <f t="shared" si="14"/>
        <v>2E-3</v>
      </c>
      <c r="I415" s="20">
        <f t="shared" si="12"/>
        <v>14.040310066574476</v>
      </c>
      <c r="L415" s="3"/>
    </row>
    <row r="416" spans="4:12" ht="18">
      <c r="D416" s="3">
        <v>42051</v>
      </c>
      <c r="E416">
        <v>259</v>
      </c>
      <c r="F416" s="10">
        <v>9905.8900806040183</v>
      </c>
      <c r="G416" s="20">
        <f t="shared" si="13"/>
        <v>2565625.5308764409</v>
      </c>
      <c r="H416">
        <f t="shared" si="14"/>
        <v>2E-3</v>
      </c>
      <c r="I416" s="20">
        <f t="shared" si="12"/>
        <v>14.058222086994199</v>
      </c>
      <c r="L416" s="3"/>
    </row>
    <row r="417" spans="4:12" ht="18">
      <c r="D417" s="3">
        <v>42052</v>
      </c>
      <c r="E417">
        <v>259.7</v>
      </c>
      <c r="F417" s="10">
        <v>9905.8900806040183</v>
      </c>
      <c r="G417" s="20">
        <f t="shared" si="13"/>
        <v>2572559.6539328634</v>
      </c>
      <c r="H417">
        <f t="shared" si="14"/>
        <v>2E-3</v>
      </c>
      <c r="I417" s="20">
        <f t="shared" si="12"/>
        <v>14.096217281823909</v>
      </c>
      <c r="L417" s="3"/>
    </row>
    <row r="418" spans="4:12" ht="18">
      <c r="D418" s="3">
        <v>42053</v>
      </c>
      <c r="E418">
        <v>260.66000000000003</v>
      </c>
      <c r="F418" s="10">
        <v>9905.8900806040183</v>
      </c>
      <c r="G418" s="20">
        <f t="shared" si="13"/>
        <v>2582069.3084102436</v>
      </c>
      <c r="H418">
        <f t="shared" si="14"/>
        <v>2E-3</v>
      </c>
      <c r="I418" s="20">
        <f t="shared" si="12"/>
        <v>14.148324977590375</v>
      </c>
      <c r="L418" s="3"/>
    </row>
    <row r="419" spans="4:12" ht="18">
      <c r="D419" s="3">
        <v>42054</v>
      </c>
      <c r="E419">
        <v>260.66000000000003</v>
      </c>
      <c r="F419" s="10">
        <v>9905.8900806040183</v>
      </c>
      <c r="G419" s="20">
        <f t="shared" si="13"/>
        <v>2582069.3084102436</v>
      </c>
      <c r="H419">
        <f t="shared" si="14"/>
        <v>2E-3</v>
      </c>
      <c r="I419" s="20">
        <f t="shared" si="12"/>
        <v>14.148324977590375</v>
      </c>
      <c r="L419" s="3"/>
    </row>
    <row r="420" spans="4:12" ht="18">
      <c r="D420" s="3">
        <v>42055</v>
      </c>
      <c r="E420">
        <v>260.66000000000003</v>
      </c>
      <c r="F420" s="10">
        <v>9905.8900806040183</v>
      </c>
      <c r="G420" s="20">
        <f t="shared" si="13"/>
        <v>2582069.3084102436</v>
      </c>
      <c r="H420">
        <f t="shared" si="14"/>
        <v>2E-3</v>
      </c>
      <c r="I420" s="20">
        <f t="shared" si="12"/>
        <v>14.148324977590375</v>
      </c>
      <c r="L420" s="3"/>
    </row>
    <row r="421" spans="4:12" ht="18">
      <c r="D421" s="3">
        <v>42056</v>
      </c>
      <c r="E421">
        <v>260.66000000000003</v>
      </c>
      <c r="F421" s="10">
        <v>9905.8900806040183</v>
      </c>
      <c r="G421" s="20">
        <f t="shared" si="13"/>
        <v>2582069.3084102436</v>
      </c>
      <c r="H421">
        <f t="shared" si="14"/>
        <v>2E-3</v>
      </c>
      <c r="I421" s="20">
        <f t="shared" si="12"/>
        <v>14.148324977590375</v>
      </c>
      <c r="L421" s="3"/>
    </row>
    <row r="422" spans="4:12" ht="18">
      <c r="D422" s="3">
        <v>42057</v>
      </c>
      <c r="E422">
        <v>260.66000000000003</v>
      </c>
      <c r="F422" s="10">
        <v>9905.8900806040183</v>
      </c>
      <c r="G422" s="20">
        <f t="shared" si="13"/>
        <v>2582069.3084102436</v>
      </c>
      <c r="H422">
        <f t="shared" si="14"/>
        <v>2E-3</v>
      </c>
      <c r="I422" s="20">
        <f t="shared" si="12"/>
        <v>14.148324977590375</v>
      </c>
      <c r="L422" s="3"/>
    </row>
    <row r="423" spans="4:12" ht="18">
      <c r="D423" s="3">
        <v>42058</v>
      </c>
      <c r="E423">
        <v>262.69</v>
      </c>
      <c r="F423" s="10">
        <v>9905.8900806040183</v>
      </c>
      <c r="G423" s="20">
        <f t="shared" si="13"/>
        <v>2602178.2652738695</v>
      </c>
      <c r="H423">
        <f t="shared" si="14"/>
        <v>2E-3</v>
      </c>
      <c r="I423" s="20">
        <f t="shared" si="12"/>
        <v>14.258511042596547</v>
      </c>
      <c r="L423" s="3"/>
    </row>
    <row r="424" spans="4:12" ht="18">
      <c r="D424" s="3">
        <v>42059</v>
      </c>
      <c r="E424">
        <v>263.02</v>
      </c>
      <c r="F424" s="10">
        <v>9905.8900806040183</v>
      </c>
      <c r="G424" s="20">
        <f t="shared" si="13"/>
        <v>2605447.2090004687</v>
      </c>
      <c r="H424">
        <f t="shared" si="14"/>
        <v>2E-3</v>
      </c>
      <c r="I424" s="20">
        <f t="shared" si="12"/>
        <v>14.276423063016267</v>
      </c>
      <c r="L424" s="3"/>
    </row>
    <row r="425" spans="4:12" ht="18">
      <c r="D425" s="3">
        <v>42060</v>
      </c>
      <c r="E425">
        <v>263.58</v>
      </c>
      <c r="F425" s="10">
        <v>9905.8900806040183</v>
      </c>
      <c r="G425" s="20">
        <f t="shared" si="13"/>
        <v>2610994.5074456069</v>
      </c>
      <c r="H425">
        <f t="shared" si="14"/>
        <v>2E-3</v>
      </c>
      <c r="I425" s="20">
        <f t="shared" si="12"/>
        <v>14.306819218880037</v>
      </c>
      <c r="L425" s="3"/>
    </row>
    <row r="426" spans="4:12" ht="18">
      <c r="D426" s="3">
        <v>42061</v>
      </c>
      <c r="E426">
        <v>265.45</v>
      </c>
      <c r="F426" s="10">
        <v>9905.8900806040183</v>
      </c>
      <c r="G426" s="20">
        <f t="shared" si="13"/>
        <v>2629518.5218963367</v>
      </c>
      <c r="H426">
        <f t="shared" si="14"/>
        <v>2E-3</v>
      </c>
      <c r="I426" s="20">
        <f t="shared" si="12"/>
        <v>14.408320667925132</v>
      </c>
      <c r="L426" s="3"/>
    </row>
    <row r="427" spans="4:12" ht="18">
      <c r="D427" s="3">
        <v>42062</v>
      </c>
      <c r="E427">
        <v>268.98</v>
      </c>
      <c r="F427" s="10">
        <v>9905.8900806040183</v>
      </c>
      <c r="G427" s="20">
        <f t="shared" si="13"/>
        <v>2664486.3138808692</v>
      </c>
      <c r="H427">
        <f t="shared" si="14"/>
        <v>2E-3</v>
      </c>
      <c r="I427" s="20">
        <f t="shared" si="12"/>
        <v>14.599925007566407</v>
      </c>
      <c r="L427" s="3"/>
    </row>
    <row r="428" spans="4:12" ht="18">
      <c r="D428" s="3">
        <v>42063</v>
      </c>
      <c r="E428">
        <v>268.98</v>
      </c>
      <c r="F428" s="10">
        <v>9905.8900806040183</v>
      </c>
      <c r="G428" s="20">
        <f t="shared" si="13"/>
        <v>2664486.3138808692</v>
      </c>
      <c r="H428">
        <f t="shared" si="14"/>
        <v>2E-3</v>
      </c>
      <c r="I428" s="20">
        <f t="shared" si="12"/>
        <v>14.599925007566407</v>
      </c>
      <c r="L428" s="3"/>
    </row>
    <row r="429" spans="4:12" ht="18">
      <c r="D429" s="3">
        <v>42064</v>
      </c>
      <c r="E429">
        <v>268.98</v>
      </c>
      <c r="F429" s="10">
        <v>9905.8900806040183</v>
      </c>
      <c r="G429" s="20">
        <f t="shared" si="13"/>
        <v>2664486.3138808692</v>
      </c>
      <c r="H429">
        <f t="shared" si="14"/>
        <v>2E-3</v>
      </c>
      <c r="I429" s="20">
        <f t="shared" si="12"/>
        <v>14.599925007566407</v>
      </c>
      <c r="L429" s="3"/>
    </row>
    <row r="430" spans="4:12" ht="18">
      <c r="D430" s="3">
        <v>42065</v>
      </c>
      <c r="E430">
        <v>270.14</v>
      </c>
      <c r="F430" s="10">
        <v>9905.8900806040183</v>
      </c>
      <c r="G430" s="20">
        <f t="shared" si="13"/>
        <v>2675977.1463743695</v>
      </c>
      <c r="H430">
        <f t="shared" si="14"/>
        <v>2E-3</v>
      </c>
      <c r="I430" s="20">
        <f t="shared" si="12"/>
        <v>14.662888473284216</v>
      </c>
      <c r="L430" s="3"/>
    </row>
    <row r="431" spans="4:12" ht="18">
      <c r="D431" s="3">
        <v>42066</v>
      </c>
      <c r="E431">
        <v>268.39</v>
      </c>
      <c r="F431" s="10">
        <v>9905.8900806040183</v>
      </c>
      <c r="G431" s="20">
        <f t="shared" si="13"/>
        <v>2658641.8387333122</v>
      </c>
      <c r="H431">
        <f t="shared" si="14"/>
        <v>2E-3</v>
      </c>
      <c r="I431" s="20">
        <f t="shared" si="12"/>
        <v>14.567900486209931</v>
      </c>
      <c r="L431" s="3"/>
    </row>
    <row r="432" spans="4:12" ht="18">
      <c r="D432" s="3">
        <v>42067</v>
      </c>
      <c r="E432">
        <v>265.24</v>
      </c>
      <c r="F432" s="10">
        <v>9905.8900806040183</v>
      </c>
      <c r="G432" s="20">
        <f t="shared" si="13"/>
        <v>2627438.28497941</v>
      </c>
      <c r="H432">
        <f t="shared" si="14"/>
        <v>2E-3</v>
      </c>
      <c r="I432" s="20">
        <f t="shared" si="12"/>
        <v>14.39692210947622</v>
      </c>
      <c r="L432" s="3"/>
    </row>
    <row r="433" spans="4:12" ht="18">
      <c r="D433" s="3">
        <v>42068</v>
      </c>
      <c r="E433">
        <v>267.89999999999998</v>
      </c>
      <c r="F433" s="10">
        <v>9905.8900806040183</v>
      </c>
      <c r="G433" s="20">
        <f t="shared" si="13"/>
        <v>2653787.9525938164</v>
      </c>
      <c r="H433">
        <f t="shared" si="14"/>
        <v>2E-3</v>
      </c>
      <c r="I433" s="20">
        <f t="shared" si="12"/>
        <v>14.541303849829131</v>
      </c>
      <c r="L433" s="3"/>
    </row>
    <row r="434" spans="4:12" ht="18">
      <c r="D434" s="3">
        <v>42069</v>
      </c>
      <c r="E434">
        <v>271.16000000000003</v>
      </c>
      <c r="F434" s="10">
        <v>9905.8900806040183</v>
      </c>
      <c r="G434" s="20">
        <f t="shared" si="13"/>
        <v>2686081.154256586</v>
      </c>
      <c r="H434">
        <f t="shared" si="14"/>
        <v>2E-3</v>
      </c>
      <c r="I434" s="20">
        <f t="shared" si="12"/>
        <v>14.718252900036088</v>
      </c>
      <c r="L434" s="3"/>
    </row>
    <row r="435" spans="4:12" ht="18">
      <c r="D435" s="3">
        <v>42070</v>
      </c>
      <c r="E435">
        <v>271.16000000000003</v>
      </c>
      <c r="F435" s="10">
        <v>9905.8900806040183</v>
      </c>
      <c r="G435" s="20">
        <f t="shared" si="13"/>
        <v>2686081.154256586</v>
      </c>
      <c r="H435">
        <f t="shared" si="14"/>
        <v>2E-3</v>
      </c>
      <c r="I435" s="20">
        <f t="shared" si="12"/>
        <v>14.718252900036088</v>
      </c>
      <c r="L435" s="3"/>
    </row>
    <row r="436" spans="4:12" ht="18">
      <c r="D436" s="3">
        <v>42071</v>
      </c>
      <c r="E436">
        <v>271.16000000000003</v>
      </c>
      <c r="F436" s="10">
        <v>9905.8900806040183</v>
      </c>
      <c r="G436" s="20">
        <f t="shared" si="13"/>
        <v>2686081.154256586</v>
      </c>
      <c r="H436">
        <f t="shared" si="14"/>
        <v>2E-3</v>
      </c>
      <c r="I436" s="20">
        <f t="shared" si="12"/>
        <v>14.718252900036088</v>
      </c>
      <c r="L436" s="3"/>
    </row>
    <row r="437" spans="4:12" ht="18">
      <c r="D437" s="3">
        <v>42072</v>
      </c>
      <c r="E437">
        <v>272.74</v>
      </c>
      <c r="F437" s="10">
        <v>9905.8900806040183</v>
      </c>
      <c r="G437" s="20">
        <f t="shared" si="13"/>
        <v>2701732.4605839401</v>
      </c>
      <c r="H437">
        <f t="shared" si="14"/>
        <v>2E-3</v>
      </c>
      <c r="I437" s="20">
        <f t="shared" si="12"/>
        <v>14.804013482651728</v>
      </c>
      <c r="L437" s="3"/>
    </row>
    <row r="438" spans="4:12" ht="18">
      <c r="D438" s="3">
        <v>42073</v>
      </c>
      <c r="E438">
        <v>272.33999999999997</v>
      </c>
      <c r="F438" s="10">
        <v>9905.8900806040183</v>
      </c>
      <c r="G438" s="20">
        <f t="shared" si="13"/>
        <v>2697770.1045516981</v>
      </c>
      <c r="H438">
        <f t="shared" si="14"/>
        <v>2E-3</v>
      </c>
      <c r="I438" s="20">
        <f t="shared" si="12"/>
        <v>14.782301942749031</v>
      </c>
      <c r="L438" s="3"/>
    </row>
    <row r="439" spans="4:12" ht="18">
      <c r="D439" s="3">
        <v>42074</v>
      </c>
      <c r="E439">
        <v>274.31</v>
      </c>
      <c r="F439" s="10">
        <v>9905.8900806040183</v>
      </c>
      <c r="G439" s="20">
        <f t="shared" si="13"/>
        <v>2717284.7080104882</v>
      </c>
      <c r="H439">
        <f t="shared" si="14"/>
        <v>2E-3</v>
      </c>
      <c r="I439" s="20">
        <f t="shared" si="12"/>
        <v>14.889231276769799</v>
      </c>
      <c r="L439" s="3"/>
    </row>
    <row r="440" spans="4:12" ht="18">
      <c r="D440" s="3">
        <v>42075</v>
      </c>
      <c r="E440">
        <v>276.20999999999998</v>
      </c>
      <c r="F440" s="10">
        <v>9905.8900806040183</v>
      </c>
      <c r="G440" s="20">
        <f t="shared" si="13"/>
        <v>2736105.8991636359</v>
      </c>
      <c r="H440">
        <f t="shared" si="14"/>
        <v>2E-3</v>
      </c>
      <c r="I440" s="20">
        <f t="shared" ref="I440:I503" si="15">H440*G440/365</f>
        <v>14.992361091307595</v>
      </c>
      <c r="L440" s="3"/>
    </row>
    <row r="441" spans="4:12" ht="18">
      <c r="D441" s="3">
        <v>42076</v>
      </c>
      <c r="E441">
        <v>277.61</v>
      </c>
      <c r="F441" s="10">
        <v>9905.8900806040183</v>
      </c>
      <c r="G441" s="20">
        <f t="shared" si="13"/>
        <v>2749974.1452764818</v>
      </c>
      <c r="H441">
        <f t="shared" si="14"/>
        <v>2E-3</v>
      </c>
      <c r="I441" s="20">
        <f t="shared" si="15"/>
        <v>15.068351480967024</v>
      </c>
      <c r="L441" s="3"/>
    </row>
    <row r="442" spans="4:12" ht="18">
      <c r="D442" s="3">
        <v>42077</v>
      </c>
      <c r="E442">
        <v>277.61</v>
      </c>
      <c r="F442" s="10">
        <v>9905.8900806040183</v>
      </c>
      <c r="G442" s="20">
        <f t="shared" si="13"/>
        <v>2749974.1452764818</v>
      </c>
      <c r="H442">
        <f t="shared" si="14"/>
        <v>2E-3</v>
      </c>
      <c r="I442" s="20">
        <f t="shared" si="15"/>
        <v>15.068351480967024</v>
      </c>
      <c r="L442" s="3"/>
    </row>
    <row r="443" spans="4:12" ht="18">
      <c r="D443" s="3">
        <v>42078</v>
      </c>
      <c r="E443">
        <v>277.61</v>
      </c>
      <c r="F443" s="10">
        <v>9905.8900806040183</v>
      </c>
      <c r="G443" s="20">
        <f t="shared" si="13"/>
        <v>2749974.1452764818</v>
      </c>
      <c r="H443">
        <f t="shared" si="14"/>
        <v>2E-3</v>
      </c>
      <c r="I443" s="20">
        <f t="shared" si="15"/>
        <v>15.068351480967024</v>
      </c>
      <c r="L443" s="3"/>
    </row>
    <row r="444" spans="4:12" ht="18">
      <c r="D444" s="3">
        <v>42079</v>
      </c>
      <c r="E444">
        <v>281.81</v>
      </c>
      <c r="F444" s="10">
        <v>9905.8900806040183</v>
      </c>
      <c r="G444" s="20">
        <f t="shared" si="13"/>
        <v>2791578.8836150183</v>
      </c>
      <c r="H444">
        <f t="shared" si="14"/>
        <v>2E-3</v>
      </c>
      <c r="I444" s="20">
        <f t="shared" si="15"/>
        <v>15.296322649945305</v>
      </c>
      <c r="L444" s="3"/>
    </row>
    <row r="445" spans="4:12" ht="18">
      <c r="D445" s="3">
        <v>42080</v>
      </c>
      <c r="E445">
        <v>280.45999999999998</v>
      </c>
      <c r="F445" s="10">
        <v>9905.8900806040183</v>
      </c>
      <c r="G445" s="20">
        <f t="shared" si="13"/>
        <v>2778205.9320062026</v>
      </c>
      <c r="H445">
        <f t="shared" si="14"/>
        <v>2E-3</v>
      </c>
      <c r="I445" s="20">
        <f t="shared" si="15"/>
        <v>15.223046202773713</v>
      </c>
      <c r="L445" s="3"/>
    </row>
    <row r="446" spans="4:12" ht="18">
      <c r="D446" s="3">
        <v>42081</v>
      </c>
      <c r="E446">
        <v>283.55</v>
      </c>
      <c r="F446" s="10">
        <v>9905.8900806040183</v>
      </c>
      <c r="G446" s="20">
        <f t="shared" si="13"/>
        <v>2808815.1323552695</v>
      </c>
      <c r="H446">
        <f t="shared" si="14"/>
        <v>2E-3</v>
      </c>
      <c r="I446" s="20">
        <f t="shared" si="15"/>
        <v>15.390767848522026</v>
      </c>
      <c r="L446" s="3"/>
    </row>
    <row r="447" spans="4:12" ht="18">
      <c r="D447" s="3">
        <v>42082</v>
      </c>
      <c r="E447">
        <v>282.54000000000002</v>
      </c>
      <c r="F447" s="10">
        <v>9905.8900806040183</v>
      </c>
      <c r="G447" s="20">
        <f t="shared" si="13"/>
        <v>2798810.1833738596</v>
      </c>
      <c r="H447">
        <f t="shared" si="14"/>
        <v>2E-3</v>
      </c>
      <c r="I447" s="20">
        <f t="shared" si="15"/>
        <v>15.335946210267725</v>
      </c>
      <c r="L447" s="3"/>
    </row>
    <row r="448" spans="4:12" ht="18">
      <c r="D448" s="3">
        <v>42083</v>
      </c>
      <c r="E448">
        <v>284.67</v>
      </c>
      <c r="F448" s="10">
        <v>9905.8900806040183</v>
      </c>
      <c r="G448" s="20">
        <f t="shared" si="13"/>
        <v>2819909.7292455463</v>
      </c>
      <c r="H448">
        <f t="shared" si="14"/>
        <v>2E-3</v>
      </c>
      <c r="I448" s="20">
        <f t="shared" si="15"/>
        <v>15.451560160249569</v>
      </c>
      <c r="L448" s="3"/>
    </row>
    <row r="449" spans="4:12" ht="18">
      <c r="D449" s="3">
        <v>42084</v>
      </c>
      <c r="E449">
        <v>284.67</v>
      </c>
      <c r="F449" s="10">
        <v>9905.8900806040183</v>
      </c>
      <c r="G449" s="20">
        <f t="shared" si="13"/>
        <v>2819909.7292455463</v>
      </c>
      <c r="H449">
        <f t="shared" si="14"/>
        <v>2E-3</v>
      </c>
      <c r="I449" s="20">
        <f t="shared" si="15"/>
        <v>15.451560160249569</v>
      </c>
      <c r="L449" s="3"/>
    </row>
    <row r="450" spans="4:12" ht="18">
      <c r="D450" s="3">
        <v>42085</v>
      </c>
      <c r="E450">
        <v>284.67</v>
      </c>
      <c r="F450" s="10">
        <v>9905.8900806040183</v>
      </c>
      <c r="G450" s="20">
        <f t="shared" si="13"/>
        <v>2819909.7292455463</v>
      </c>
      <c r="H450">
        <f t="shared" si="14"/>
        <v>2E-3</v>
      </c>
      <c r="I450" s="20">
        <f t="shared" si="15"/>
        <v>15.451560160249569</v>
      </c>
      <c r="L450" s="3"/>
    </row>
    <row r="451" spans="4:12" ht="18">
      <c r="D451" s="3">
        <v>42086</v>
      </c>
      <c r="E451">
        <v>281.92</v>
      </c>
      <c r="F451" s="10">
        <v>9905.8900806040183</v>
      </c>
      <c r="G451" s="20">
        <f t="shared" si="13"/>
        <v>2792668.5315238852</v>
      </c>
      <c r="H451">
        <f t="shared" si="14"/>
        <v>2E-3</v>
      </c>
      <c r="I451" s="20">
        <f t="shared" si="15"/>
        <v>15.302293323418549</v>
      </c>
      <c r="L451" s="3"/>
    </row>
    <row r="452" spans="4:12" ht="18">
      <c r="D452" s="3">
        <v>42087</v>
      </c>
      <c r="E452">
        <v>278.41000000000003</v>
      </c>
      <c r="F452" s="10">
        <v>9905.8900806040183</v>
      </c>
      <c r="G452" s="20">
        <f t="shared" si="13"/>
        <v>2757898.857340965</v>
      </c>
      <c r="H452">
        <f t="shared" si="14"/>
        <v>2E-3</v>
      </c>
      <c r="I452" s="20">
        <f t="shared" si="15"/>
        <v>15.111774560772412</v>
      </c>
      <c r="L452" s="3"/>
    </row>
    <row r="453" spans="4:12" ht="18">
      <c r="D453" s="3">
        <v>42088</v>
      </c>
      <c r="E453">
        <v>281.08999999999997</v>
      </c>
      <c r="F453" s="10">
        <v>9905.8900806040183</v>
      </c>
      <c r="G453" s="20">
        <f t="shared" si="13"/>
        <v>2784446.6427569832</v>
      </c>
      <c r="H453">
        <f t="shared" si="14"/>
        <v>2E-3</v>
      </c>
      <c r="I453" s="20">
        <f t="shared" si="15"/>
        <v>15.257241878120457</v>
      </c>
      <c r="L453" s="3"/>
    </row>
    <row r="454" spans="4:12" ht="18">
      <c r="D454" s="3">
        <v>42089</v>
      </c>
      <c r="E454">
        <v>280.61</v>
      </c>
      <c r="F454" s="10">
        <v>9905.8900806040183</v>
      </c>
      <c r="G454" s="20">
        <f t="shared" si="13"/>
        <v>2779691.8155182935</v>
      </c>
      <c r="H454">
        <f t="shared" si="14"/>
        <v>2E-3</v>
      </c>
      <c r="I454" s="20">
        <f t="shared" si="15"/>
        <v>15.231188030237224</v>
      </c>
      <c r="L454" s="3"/>
    </row>
    <row r="455" spans="4:12" ht="18">
      <c r="D455" s="3">
        <v>42090</v>
      </c>
      <c r="E455">
        <v>286.02999999999997</v>
      </c>
      <c r="F455" s="10">
        <v>9905.8900806040183</v>
      </c>
      <c r="G455" s="20">
        <f t="shared" si="13"/>
        <v>2833381.7397551672</v>
      </c>
      <c r="H455">
        <f t="shared" si="14"/>
        <v>2E-3</v>
      </c>
      <c r="I455" s="20">
        <f t="shared" si="15"/>
        <v>15.525379395918723</v>
      </c>
      <c r="L455" s="3"/>
    </row>
    <row r="456" spans="4:12" ht="18">
      <c r="D456" s="3">
        <v>42091</v>
      </c>
      <c r="E456">
        <v>286.02999999999997</v>
      </c>
      <c r="F456" s="10">
        <v>9905.8900806040183</v>
      </c>
      <c r="G456" s="20">
        <f t="shared" si="13"/>
        <v>2833381.7397551672</v>
      </c>
      <c r="H456">
        <f t="shared" si="14"/>
        <v>2E-3</v>
      </c>
      <c r="I456" s="20">
        <f t="shared" si="15"/>
        <v>15.525379395918723</v>
      </c>
      <c r="L456" s="3"/>
    </row>
    <row r="457" spans="4:12" ht="18">
      <c r="D457" s="3">
        <v>42092</v>
      </c>
      <c r="E457">
        <v>286.02999999999997</v>
      </c>
      <c r="F457" s="10">
        <v>9905.8900806040183</v>
      </c>
      <c r="G457" s="20">
        <f t="shared" si="13"/>
        <v>2833381.7397551672</v>
      </c>
      <c r="H457">
        <f t="shared" si="14"/>
        <v>2E-3</v>
      </c>
      <c r="I457" s="20">
        <f t="shared" si="15"/>
        <v>15.525379395918723</v>
      </c>
      <c r="L457" s="3"/>
    </row>
    <row r="458" spans="4:12" ht="18">
      <c r="D458" s="3">
        <v>42093</v>
      </c>
      <c r="E458">
        <v>298.81</v>
      </c>
      <c r="F458" s="10">
        <v>9905.8900806040183</v>
      </c>
      <c r="G458" s="20">
        <f t="shared" si="13"/>
        <v>2959979.0149852866</v>
      </c>
      <c r="H458">
        <f t="shared" si="14"/>
        <v>2E-3</v>
      </c>
      <c r="I458" s="20">
        <f t="shared" si="15"/>
        <v>16.219063095809791</v>
      </c>
      <c r="L458" s="3"/>
    </row>
    <row r="459" spans="4:12" ht="18">
      <c r="D459" s="3">
        <v>42094</v>
      </c>
      <c r="E459">
        <v>303.63</v>
      </c>
      <c r="F459" s="10">
        <v>9905.8900806040183</v>
      </c>
      <c r="G459" s="20">
        <f t="shared" si="13"/>
        <v>3007725.4051737981</v>
      </c>
      <c r="H459">
        <f t="shared" si="14"/>
        <v>2E-3</v>
      </c>
      <c r="I459" s="20">
        <f t="shared" si="15"/>
        <v>16.480687151637252</v>
      </c>
      <c r="L459" s="3"/>
    </row>
    <row r="460" spans="4:12" ht="18">
      <c r="D460" s="3">
        <v>42095</v>
      </c>
      <c r="E460">
        <v>314.45</v>
      </c>
      <c r="F460" s="10">
        <v>9905.8900806040183</v>
      </c>
      <c r="G460" s="20">
        <f t="shared" si="13"/>
        <v>3114907.1358459336</v>
      </c>
      <c r="H460">
        <f t="shared" si="14"/>
        <v>2E-3</v>
      </c>
      <c r="I460" s="20">
        <f t="shared" si="15"/>
        <v>17.067984306005116</v>
      </c>
      <c r="L460" s="3"/>
    </row>
    <row r="461" spans="4:12" ht="18">
      <c r="D461" s="3">
        <v>42096</v>
      </c>
      <c r="E461">
        <v>318.41000000000003</v>
      </c>
      <c r="F461" s="10">
        <v>9905.8900806040183</v>
      </c>
      <c r="G461" s="20">
        <f t="shared" si="13"/>
        <v>3154134.4605651256</v>
      </c>
      <c r="H461">
        <f t="shared" si="14"/>
        <v>2E-3</v>
      </c>
      <c r="I461" s="20">
        <f t="shared" si="15"/>
        <v>17.282928551041785</v>
      </c>
      <c r="L461" s="3"/>
    </row>
    <row r="462" spans="4:12" ht="18">
      <c r="D462" s="3">
        <v>42097</v>
      </c>
      <c r="E462">
        <v>318.41000000000003</v>
      </c>
      <c r="F462" s="10">
        <v>9905.8900806040183</v>
      </c>
      <c r="G462" s="20">
        <f t="shared" si="13"/>
        <v>3154134.4605651256</v>
      </c>
      <c r="H462">
        <f t="shared" si="14"/>
        <v>2E-3</v>
      </c>
      <c r="I462" s="20">
        <f t="shared" si="15"/>
        <v>17.282928551041785</v>
      </c>
      <c r="L462" s="3"/>
    </row>
    <row r="463" spans="4:12" ht="18">
      <c r="D463" s="3">
        <v>42098</v>
      </c>
      <c r="E463">
        <v>318.41000000000003</v>
      </c>
      <c r="F463" s="10">
        <v>9905.8900806040183</v>
      </c>
      <c r="G463" s="20">
        <f t="shared" si="13"/>
        <v>3154134.4605651256</v>
      </c>
      <c r="H463">
        <f t="shared" si="14"/>
        <v>2E-3</v>
      </c>
      <c r="I463" s="20">
        <f t="shared" si="15"/>
        <v>17.282928551041785</v>
      </c>
      <c r="L463" s="3"/>
    </row>
    <row r="464" spans="4:12" ht="18">
      <c r="D464" s="3">
        <v>42099</v>
      </c>
      <c r="E464">
        <v>318.41000000000003</v>
      </c>
      <c r="F464" s="10">
        <v>9905.8900806040183</v>
      </c>
      <c r="G464" s="20">
        <f t="shared" si="13"/>
        <v>3154134.4605651256</v>
      </c>
      <c r="H464">
        <f t="shared" si="14"/>
        <v>2E-3</v>
      </c>
      <c r="I464" s="20">
        <f t="shared" si="15"/>
        <v>17.282928551041785</v>
      </c>
      <c r="L464" s="3"/>
    </row>
    <row r="465" spans="4:12" ht="18">
      <c r="D465" s="3">
        <v>42100</v>
      </c>
      <c r="E465">
        <v>318.41000000000003</v>
      </c>
      <c r="F465" s="10">
        <v>9905.8900806040183</v>
      </c>
      <c r="G465" s="20">
        <f t="shared" si="13"/>
        <v>3154134.4605651256</v>
      </c>
      <c r="H465">
        <f t="shared" si="14"/>
        <v>2E-3</v>
      </c>
      <c r="I465" s="20">
        <f t="shared" si="15"/>
        <v>17.282928551041785</v>
      </c>
      <c r="L465" s="3"/>
    </row>
    <row r="466" spans="4:12" ht="18">
      <c r="D466" s="3">
        <v>42101</v>
      </c>
      <c r="E466">
        <v>318.41000000000003</v>
      </c>
      <c r="F466" s="10">
        <v>9905.8900806040183</v>
      </c>
      <c r="G466" s="20">
        <f t="shared" si="13"/>
        <v>3154134.4605651256</v>
      </c>
      <c r="H466">
        <f t="shared" si="14"/>
        <v>2E-3</v>
      </c>
      <c r="I466" s="20">
        <f t="shared" si="15"/>
        <v>17.282928551041785</v>
      </c>
      <c r="L466" s="3"/>
    </row>
    <row r="467" spans="4:12" ht="18">
      <c r="D467" s="3">
        <v>42102</v>
      </c>
      <c r="E467">
        <v>350.27</v>
      </c>
      <c r="F467" s="10">
        <v>9905.8900806040183</v>
      </c>
      <c r="G467" s="20">
        <f t="shared" si="13"/>
        <v>3469736.1185331694</v>
      </c>
      <c r="H467">
        <f t="shared" si="14"/>
        <v>2E-3</v>
      </c>
      <c r="I467" s="20">
        <f t="shared" si="15"/>
        <v>19.012252704291338</v>
      </c>
      <c r="L467" s="3"/>
    </row>
    <row r="468" spans="4:12" ht="18">
      <c r="D468" s="3">
        <v>42103</v>
      </c>
      <c r="E468">
        <v>358.91</v>
      </c>
      <c r="F468" s="10">
        <v>9905.8900806040183</v>
      </c>
      <c r="G468" s="20">
        <f t="shared" si="13"/>
        <v>3555323.0088295885</v>
      </c>
      <c r="H468">
        <f t="shared" si="14"/>
        <v>2E-3</v>
      </c>
      <c r="I468" s="20">
        <f t="shared" si="15"/>
        <v>19.481221966189526</v>
      </c>
      <c r="L468" s="3"/>
    </row>
    <row r="469" spans="4:12" ht="18">
      <c r="D469" s="3">
        <v>42104</v>
      </c>
      <c r="E469">
        <v>376.01</v>
      </c>
      <c r="F469" s="10">
        <v>9905.8900806040183</v>
      </c>
      <c r="G469" s="20">
        <f t="shared" si="13"/>
        <v>3724713.7292079167</v>
      </c>
      <c r="H469">
        <f t="shared" si="14"/>
        <v>2E-3</v>
      </c>
      <c r="I469" s="20">
        <f t="shared" si="15"/>
        <v>20.409390297029681</v>
      </c>
      <c r="L469" s="3"/>
    </row>
    <row r="470" spans="4:12" ht="18">
      <c r="D470" s="3">
        <v>42105</v>
      </c>
      <c r="E470">
        <v>376.01</v>
      </c>
      <c r="F470" s="10">
        <v>9905.8900806040183</v>
      </c>
      <c r="G470" s="20">
        <f t="shared" si="13"/>
        <v>3724713.7292079167</v>
      </c>
      <c r="H470">
        <f t="shared" si="14"/>
        <v>2E-3</v>
      </c>
      <c r="I470" s="20">
        <f t="shared" si="15"/>
        <v>20.409390297029681</v>
      </c>
      <c r="L470" s="3"/>
    </row>
    <row r="471" spans="4:12" ht="18">
      <c r="D471" s="3">
        <v>42106</v>
      </c>
      <c r="E471">
        <v>376.01</v>
      </c>
      <c r="F471" s="10">
        <v>9905.8900806040183</v>
      </c>
      <c r="G471" s="20">
        <f t="shared" ref="G471:G534" si="16">F471*E471</f>
        <v>3724713.7292079167</v>
      </c>
      <c r="H471">
        <f t="shared" ref="H471:H534" si="17">IF(G471&lt;12000000,0.002,0.0035)</f>
        <v>2E-3</v>
      </c>
      <c r="I471" s="20">
        <f t="shared" si="15"/>
        <v>20.409390297029681</v>
      </c>
      <c r="L471" s="3"/>
    </row>
    <row r="472" spans="4:12" ht="18">
      <c r="D472" s="3">
        <v>42107</v>
      </c>
      <c r="E472">
        <v>395.47</v>
      </c>
      <c r="F472" s="10">
        <v>9905.8900806040183</v>
      </c>
      <c r="G472" s="20">
        <f t="shared" si="16"/>
        <v>3917482.3501764713</v>
      </c>
      <c r="H472">
        <f t="shared" si="17"/>
        <v>2E-3</v>
      </c>
      <c r="I472" s="20">
        <f t="shared" si="15"/>
        <v>21.465656713295733</v>
      </c>
      <c r="L472" s="3"/>
    </row>
    <row r="473" spans="4:12" ht="18">
      <c r="D473" s="3">
        <v>42108</v>
      </c>
      <c r="E473">
        <v>379.11</v>
      </c>
      <c r="F473" s="10">
        <v>9905.8900806040183</v>
      </c>
      <c r="G473" s="20">
        <f t="shared" si="16"/>
        <v>3755421.9884577896</v>
      </c>
      <c r="H473">
        <f t="shared" si="17"/>
        <v>2E-3</v>
      </c>
      <c r="I473" s="20">
        <f t="shared" si="15"/>
        <v>20.577654731275558</v>
      </c>
      <c r="L473" s="3"/>
    </row>
    <row r="474" spans="4:12" ht="18">
      <c r="D474" s="3">
        <v>42109</v>
      </c>
      <c r="E474">
        <v>373.75</v>
      </c>
      <c r="F474" s="10">
        <v>9905.8900806040183</v>
      </c>
      <c r="G474" s="20">
        <f t="shared" si="16"/>
        <v>3702326.4176257518</v>
      </c>
      <c r="H474">
        <f t="shared" si="17"/>
        <v>2E-3</v>
      </c>
      <c r="I474" s="20">
        <f t="shared" si="15"/>
        <v>20.286720096579462</v>
      </c>
      <c r="L474" s="3"/>
    </row>
    <row r="475" spans="4:12" ht="18">
      <c r="D475" s="3">
        <v>42110</v>
      </c>
      <c r="E475">
        <v>379.88</v>
      </c>
      <c r="F475" s="10">
        <v>9905.8900806040183</v>
      </c>
      <c r="G475" s="20">
        <f t="shared" si="16"/>
        <v>3763049.5238198545</v>
      </c>
      <c r="H475">
        <f t="shared" si="17"/>
        <v>2E-3</v>
      </c>
      <c r="I475" s="20">
        <f t="shared" si="15"/>
        <v>20.619449445588245</v>
      </c>
      <c r="L475" s="3"/>
    </row>
    <row r="476" spans="4:12" ht="18">
      <c r="D476" s="3">
        <v>42111</v>
      </c>
      <c r="E476">
        <v>369.61</v>
      </c>
      <c r="F476" s="10">
        <v>9905.8900806040183</v>
      </c>
      <c r="G476" s="20">
        <f t="shared" si="16"/>
        <v>3661316.0326920515</v>
      </c>
      <c r="H476">
        <f t="shared" si="17"/>
        <v>2E-3</v>
      </c>
      <c r="I476" s="20">
        <f t="shared" si="15"/>
        <v>20.062005658586585</v>
      </c>
      <c r="L476" s="3"/>
    </row>
    <row r="477" spans="4:12" ht="18">
      <c r="D477" s="3">
        <v>42112</v>
      </c>
      <c r="E477">
        <v>369.61</v>
      </c>
      <c r="F477" s="10">
        <v>9905.8900806040183</v>
      </c>
      <c r="G477" s="20">
        <f t="shared" si="16"/>
        <v>3661316.0326920515</v>
      </c>
      <c r="H477">
        <f t="shared" si="17"/>
        <v>2E-3</v>
      </c>
      <c r="I477" s="20">
        <f t="shared" si="15"/>
        <v>20.062005658586585</v>
      </c>
      <c r="L477" s="3"/>
    </row>
    <row r="478" spans="4:12" ht="18">
      <c r="D478" s="3">
        <v>42113</v>
      </c>
      <c r="E478">
        <v>369.61</v>
      </c>
      <c r="F478" s="10">
        <v>9905.8900806040183</v>
      </c>
      <c r="G478" s="20">
        <f t="shared" si="16"/>
        <v>3661316.0326920515</v>
      </c>
      <c r="H478">
        <f t="shared" si="17"/>
        <v>2E-3</v>
      </c>
      <c r="I478" s="20">
        <f t="shared" si="15"/>
        <v>20.062005658586585</v>
      </c>
      <c r="L478" s="3"/>
    </row>
    <row r="479" spans="4:12" ht="18">
      <c r="D479" s="3">
        <v>42114</v>
      </c>
      <c r="E479">
        <v>358.26</v>
      </c>
      <c r="F479" s="10">
        <v>9905.8900806040183</v>
      </c>
      <c r="G479" s="20">
        <f t="shared" si="16"/>
        <v>3548884.1802771953</v>
      </c>
      <c r="H479">
        <f t="shared" si="17"/>
        <v>2E-3</v>
      </c>
      <c r="I479" s="20">
        <f t="shared" si="15"/>
        <v>19.445940713847644</v>
      </c>
      <c r="L479" s="3"/>
    </row>
    <row r="480" spans="4:12" ht="18">
      <c r="D480" s="3">
        <v>42115</v>
      </c>
      <c r="E480">
        <v>372.67</v>
      </c>
      <c r="F480" s="10">
        <v>9905.8900806040183</v>
      </c>
      <c r="G480" s="20">
        <f t="shared" si="16"/>
        <v>3691628.0563386995</v>
      </c>
      <c r="H480">
        <f t="shared" si="17"/>
        <v>2E-3</v>
      </c>
      <c r="I480" s="20">
        <f t="shared" si="15"/>
        <v>20.228098938842187</v>
      </c>
      <c r="L480" s="3"/>
    </row>
    <row r="481" spans="4:12" ht="18">
      <c r="D481" s="3">
        <v>42116</v>
      </c>
      <c r="E481">
        <v>380.12</v>
      </c>
      <c r="F481" s="10">
        <v>9905.8900806040183</v>
      </c>
      <c r="G481" s="20">
        <f t="shared" si="16"/>
        <v>3765426.9374391995</v>
      </c>
      <c r="H481">
        <f t="shared" si="17"/>
        <v>2E-3</v>
      </c>
      <c r="I481" s="20">
        <f t="shared" si="15"/>
        <v>20.632476369529861</v>
      </c>
      <c r="L481" s="3"/>
    </row>
    <row r="482" spans="4:12" ht="18">
      <c r="D482" s="3">
        <v>42117</v>
      </c>
      <c r="E482">
        <v>378.16</v>
      </c>
      <c r="F482" s="10">
        <v>9905.8900806040183</v>
      </c>
      <c r="G482" s="20">
        <f t="shared" si="16"/>
        <v>3746011.392881216</v>
      </c>
      <c r="H482">
        <f t="shared" si="17"/>
        <v>2E-3</v>
      </c>
      <c r="I482" s="20">
        <f t="shared" si="15"/>
        <v>20.526089824006664</v>
      </c>
      <c r="L482" s="3"/>
    </row>
    <row r="483" spans="4:12" ht="18">
      <c r="D483" s="3">
        <v>42118</v>
      </c>
      <c r="E483">
        <v>371.88</v>
      </c>
      <c r="F483" s="10">
        <v>9905.8900806040183</v>
      </c>
      <c r="G483" s="20">
        <f t="shared" si="16"/>
        <v>3683802.4031750225</v>
      </c>
      <c r="H483">
        <f t="shared" si="17"/>
        <v>2E-3</v>
      </c>
      <c r="I483" s="20">
        <f t="shared" si="15"/>
        <v>20.18521864753437</v>
      </c>
      <c r="L483" s="3"/>
    </row>
    <row r="484" spans="4:12" ht="18">
      <c r="D484" s="3">
        <v>42119</v>
      </c>
      <c r="E484">
        <v>371.88</v>
      </c>
      <c r="F484" s="10">
        <v>9905.8900806040183</v>
      </c>
      <c r="G484" s="20">
        <f t="shared" si="16"/>
        <v>3683802.4031750225</v>
      </c>
      <c r="H484">
        <f t="shared" si="17"/>
        <v>2E-3</v>
      </c>
      <c r="I484" s="20">
        <f t="shared" si="15"/>
        <v>20.18521864753437</v>
      </c>
      <c r="L484" s="3"/>
    </row>
    <row r="485" spans="4:12" ht="18">
      <c r="D485" s="3">
        <v>42120</v>
      </c>
      <c r="E485">
        <v>371.88</v>
      </c>
      <c r="F485" s="10">
        <v>9905.8900806040183</v>
      </c>
      <c r="G485" s="20">
        <f t="shared" si="16"/>
        <v>3683802.4031750225</v>
      </c>
      <c r="H485">
        <f t="shared" si="17"/>
        <v>2E-3</v>
      </c>
      <c r="I485" s="20">
        <f t="shared" si="15"/>
        <v>20.18521864753437</v>
      </c>
      <c r="L485" s="3"/>
    </row>
    <row r="486" spans="4:12" ht="18">
      <c r="D486" s="3">
        <v>42121</v>
      </c>
      <c r="E486">
        <v>382.13</v>
      </c>
      <c r="F486" s="30">
        <v>9905.8900806040183</v>
      </c>
      <c r="G486" s="20">
        <f t="shared" si="16"/>
        <v>3785337.7765012137</v>
      </c>
      <c r="H486">
        <f t="shared" si="17"/>
        <v>2E-3</v>
      </c>
      <c r="I486" s="20">
        <f t="shared" si="15"/>
        <v>20.741576857540899</v>
      </c>
      <c r="L486" s="3"/>
    </row>
    <row r="487" spans="4:12" ht="18">
      <c r="D487" s="3">
        <v>42122</v>
      </c>
      <c r="E487">
        <v>374.29</v>
      </c>
      <c r="F487" s="10">
        <v>0</v>
      </c>
      <c r="G487" s="20">
        <f t="shared" si="16"/>
        <v>0</v>
      </c>
      <c r="H487">
        <f t="shared" si="17"/>
        <v>2E-3</v>
      </c>
      <c r="I487" s="20">
        <f t="shared" si="15"/>
        <v>0</v>
      </c>
      <c r="L487" s="3"/>
    </row>
    <row r="488" spans="4:12" ht="18">
      <c r="D488" s="3">
        <v>42123</v>
      </c>
      <c r="E488">
        <v>371.23</v>
      </c>
      <c r="F488" s="10">
        <v>0</v>
      </c>
      <c r="G488" s="20">
        <f t="shared" si="16"/>
        <v>0</v>
      </c>
      <c r="H488">
        <f t="shared" si="17"/>
        <v>2E-3</v>
      </c>
      <c r="I488" s="20">
        <f t="shared" si="15"/>
        <v>0</v>
      </c>
      <c r="L488" s="3"/>
    </row>
    <row r="489" spans="4:12" ht="18">
      <c r="D489" s="3">
        <v>42124</v>
      </c>
      <c r="E489">
        <v>362.77</v>
      </c>
      <c r="F489" s="10">
        <v>0</v>
      </c>
      <c r="G489" s="20">
        <f t="shared" si="16"/>
        <v>0</v>
      </c>
      <c r="H489">
        <f t="shared" si="17"/>
        <v>2E-3</v>
      </c>
      <c r="I489" s="20">
        <f t="shared" si="15"/>
        <v>0</v>
      </c>
      <c r="L489" s="3"/>
    </row>
    <row r="490" spans="4:12" ht="18">
      <c r="D490" s="3">
        <v>42125</v>
      </c>
      <c r="E490">
        <v>362.77</v>
      </c>
      <c r="F490" s="10">
        <v>0</v>
      </c>
      <c r="G490" s="20">
        <f t="shared" si="16"/>
        <v>0</v>
      </c>
      <c r="H490">
        <f t="shared" si="17"/>
        <v>2E-3</v>
      </c>
      <c r="I490" s="20">
        <f t="shared" si="15"/>
        <v>0</v>
      </c>
      <c r="L490" s="3"/>
    </row>
    <row r="491" spans="4:12" ht="18">
      <c r="D491" s="3">
        <v>42126</v>
      </c>
      <c r="E491">
        <v>362.77</v>
      </c>
      <c r="F491" s="10">
        <v>0</v>
      </c>
      <c r="G491" s="20">
        <f t="shared" si="16"/>
        <v>0</v>
      </c>
      <c r="H491">
        <f t="shared" si="17"/>
        <v>2E-3</v>
      </c>
      <c r="I491" s="20">
        <f t="shared" si="15"/>
        <v>0</v>
      </c>
      <c r="L491" s="3"/>
    </row>
    <row r="492" spans="4:12" ht="18">
      <c r="D492" s="3">
        <v>42127</v>
      </c>
      <c r="E492">
        <v>362.77</v>
      </c>
      <c r="F492" s="10">
        <v>0</v>
      </c>
      <c r="G492" s="20">
        <f t="shared" si="16"/>
        <v>0</v>
      </c>
      <c r="H492">
        <f t="shared" si="17"/>
        <v>2E-3</v>
      </c>
      <c r="I492" s="20">
        <f t="shared" si="15"/>
        <v>0</v>
      </c>
      <c r="L492" s="3"/>
    </row>
    <row r="493" spans="4:12" ht="18">
      <c r="D493" s="3">
        <v>42128</v>
      </c>
      <c r="E493">
        <v>368.24</v>
      </c>
      <c r="F493" s="10">
        <v>0</v>
      </c>
      <c r="G493" s="20">
        <f t="shared" si="16"/>
        <v>0</v>
      </c>
      <c r="H493">
        <f t="shared" si="17"/>
        <v>2E-3</v>
      </c>
      <c r="I493" s="20">
        <f t="shared" si="15"/>
        <v>0</v>
      </c>
      <c r="L493" s="3"/>
    </row>
    <row r="494" spans="4:12" ht="18">
      <c r="D494" s="3">
        <v>42129</v>
      </c>
      <c r="E494">
        <v>360.64</v>
      </c>
      <c r="F494" s="10">
        <v>0</v>
      </c>
      <c r="G494" s="20">
        <f t="shared" si="16"/>
        <v>0</v>
      </c>
      <c r="H494">
        <f t="shared" si="17"/>
        <v>2E-3</v>
      </c>
      <c r="I494" s="20">
        <f t="shared" si="15"/>
        <v>0</v>
      </c>
      <c r="L494" s="3"/>
    </row>
    <row r="495" spans="4:12" ht="18">
      <c r="D495" s="3">
        <v>42130</v>
      </c>
      <c r="E495">
        <v>353.19</v>
      </c>
      <c r="F495" s="10">
        <v>0</v>
      </c>
      <c r="G495" s="20">
        <f t="shared" si="16"/>
        <v>0</v>
      </c>
      <c r="H495">
        <f t="shared" si="17"/>
        <v>2E-3</v>
      </c>
      <c r="I495" s="20">
        <f t="shared" si="15"/>
        <v>0</v>
      </c>
      <c r="L495" s="3"/>
    </row>
    <row r="496" spans="4:12" ht="18">
      <c r="D496" s="3">
        <v>42131</v>
      </c>
      <c r="E496">
        <v>340</v>
      </c>
      <c r="F496" s="10">
        <v>0</v>
      </c>
      <c r="G496" s="20">
        <f t="shared" si="16"/>
        <v>0</v>
      </c>
      <c r="H496">
        <f t="shared" si="17"/>
        <v>2E-3</v>
      </c>
      <c r="I496" s="20">
        <f t="shared" si="15"/>
        <v>0</v>
      </c>
      <c r="L496" s="3"/>
    </row>
    <row r="497" spans="4:12" ht="18">
      <c r="D497" s="3">
        <v>42132</v>
      </c>
      <c r="E497">
        <v>340</v>
      </c>
      <c r="F497" s="10">
        <v>0</v>
      </c>
      <c r="G497" s="20">
        <f t="shared" si="16"/>
        <v>0</v>
      </c>
      <c r="H497">
        <f t="shared" si="17"/>
        <v>2E-3</v>
      </c>
      <c r="I497" s="20">
        <f t="shared" si="15"/>
        <v>0</v>
      </c>
      <c r="L497" s="3"/>
    </row>
    <row r="498" spans="4:12" ht="18">
      <c r="D498" s="3">
        <v>42133</v>
      </c>
      <c r="E498">
        <v>340</v>
      </c>
      <c r="F498" s="10">
        <v>0</v>
      </c>
      <c r="G498" s="20">
        <f t="shared" si="16"/>
        <v>0</v>
      </c>
      <c r="H498">
        <f t="shared" si="17"/>
        <v>2E-3</v>
      </c>
      <c r="I498" s="20">
        <f t="shared" si="15"/>
        <v>0</v>
      </c>
      <c r="L498" s="3"/>
    </row>
    <row r="499" spans="4:12" ht="18">
      <c r="D499" s="3">
        <v>42134</v>
      </c>
      <c r="E499">
        <v>340</v>
      </c>
      <c r="F499" s="10">
        <v>0</v>
      </c>
      <c r="G499" s="20">
        <f t="shared" si="16"/>
        <v>0</v>
      </c>
      <c r="H499">
        <f t="shared" si="17"/>
        <v>2E-3</v>
      </c>
      <c r="I499" s="20">
        <f t="shared" si="15"/>
        <v>0</v>
      </c>
      <c r="L499" s="3"/>
    </row>
    <row r="500" spans="4:12" ht="18">
      <c r="D500" s="3">
        <v>42135</v>
      </c>
      <c r="E500">
        <v>363.82</v>
      </c>
      <c r="F500" s="10">
        <v>0</v>
      </c>
      <c r="G500" s="20">
        <f t="shared" si="16"/>
        <v>0</v>
      </c>
      <c r="H500">
        <f t="shared" si="17"/>
        <v>2E-3</v>
      </c>
      <c r="I500" s="20">
        <f t="shared" si="15"/>
        <v>0</v>
      </c>
      <c r="L500" s="3"/>
    </row>
    <row r="501" spans="4:12" ht="18">
      <c r="D501" s="3">
        <v>42136</v>
      </c>
      <c r="E501">
        <v>357.18</v>
      </c>
      <c r="F501" s="30">
        <v>4199.563245422476</v>
      </c>
      <c r="G501" s="20">
        <f t="shared" si="16"/>
        <v>1500000</v>
      </c>
      <c r="H501">
        <f t="shared" si="17"/>
        <v>2E-3</v>
      </c>
      <c r="I501" s="20">
        <f t="shared" si="15"/>
        <v>8.2191780821917817</v>
      </c>
      <c r="L501" s="3"/>
    </row>
    <row r="502" spans="4:12" ht="18">
      <c r="D502" s="3">
        <v>42137</v>
      </c>
      <c r="E502">
        <v>362.17</v>
      </c>
      <c r="F502" s="10">
        <v>4199.563245422476</v>
      </c>
      <c r="G502" s="20">
        <f t="shared" si="16"/>
        <v>1520955.8205946581</v>
      </c>
      <c r="H502">
        <f t="shared" si="17"/>
        <v>2E-3</v>
      </c>
      <c r="I502" s="20">
        <f t="shared" si="15"/>
        <v>8.3340044964090865</v>
      </c>
      <c r="L502" s="3"/>
    </row>
    <row r="503" spans="4:12" ht="18">
      <c r="D503" s="3">
        <v>42138</v>
      </c>
      <c r="E503">
        <v>362.17</v>
      </c>
      <c r="F503" s="10">
        <v>4199.563245422476</v>
      </c>
      <c r="G503" s="20">
        <f t="shared" si="16"/>
        <v>1520955.8205946581</v>
      </c>
      <c r="H503">
        <f t="shared" si="17"/>
        <v>2E-3</v>
      </c>
      <c r="I503" s="20">
        <f t="shared" si="15"/>
        <v>8.3340044964090865</v>
      </c>
      <c r="L503" s="3"/>
    </row>
    <row r="504" spans="4:12" ht="18">
      <c r="D504" s="3">
        <v>42139</v>
      </c>
      <c r="E504">
        <v>366.03</v>
      </c>
      <c r="F504" s="30">
        <v>8297.587997491979</v>
      </c>
      <c r="G504" s="20">
        <f t="shared" si="16"/>
        <v>3037166.1347219888</v>
      </c>
      <c r="H504">
        <f t="shared" si="17"/>
        <v>2E-3</v>
      </c>
      <c r="I504" s="20">
        <f t="shared" ref="I504:I567" si="18">H504*G504/365</f>
        <v>16.642006217654732</v>
      </c>
      <c r="L504" s="3"/>
    </row>
    <row r="505" spans="4:12" ht="18">
      <c r="D505" s="3">
        <v>42140</v>
      </c>
      <c r="E505">
        <v>366.03</v>
      </c>
      <c r="F505" s="10">
        <v>8297.587997491979</v>
      </c>
      <c r="G505" s="20">
        <f t="shared" si="16"/>
        <v>3037166.1347219888</v>
      </c>
      <c r="H505">
        <f t="shared" si="17"/>
        <v>2E-3</v>
      </c>
      <c r="I505" s="20">
        <f t="shared" si="18"/>
        <v>16.642006217654732</v>
      </c>
      <c r="L505" s="3"/>
    </row>
    <row r="506" spans="4:12" ht="18">
      <c r="D506" s="3">
        <v>42141</v>
      </c>
      <c r="E506">
        <v>366.03</v>
      </c>
      <c r="F506" s="10">
        <v>8297.587997491979</v>
      </c>
      <c r="G506" s="20">
        <f t="shared" si="16"/>
        <v>3037166.1347219888</v>
      </c>
      <c r="H506">
        <f t="shared" si="17"/>
        <v>2E-3</v>
      </c>
      <c r="I506" s="20">
        <f t="shared" si="18"/>
        <v>16.642006217654732</v>
      </c>
      <c r="L506" s="3"/>
    </row>
    <row r="507" spans="4:12" ht="18">
      <c r="D507" s="3">
        <v>42142</v>
      </c>
      <c r="E507">
        <v>366.13</v>
      </c>
      <c r="F507" s="10">
        <v>8297.587997491979</v>
      </c>
      <c r="G507" s="20">
        <f t="shared" si="16"/>
        <v>3037995.8935217382</v>
      </c>
      <c r="H507">
        <f t="shared" si="17"/>
        <v>2E-3</v>
      </c>
      <c r="I507" s="20">
        <f t="shared" si="18"/>
        <v>16.646552841215005</v>
      </c>
      <c r="L507" s="3"/>
    </row>
    <row r="508" spans="4:12" ht="18">
      <c r="D508" s="3">
        <v>42143</v>
      </c>
      <c r="E508">
        <v>377.74</v>
      </c>
      <c r="F508" s="10">
        <v>8297.587997491979</v>
      </c>
      <c r="G508" s="20">
        <f t="shared" si="16"/>
        <v>3134330.8901726203</v>
      </c>
      <c r="H508">
        <f t="shared" si="17"/>
        <v>2E-3</v>
      </c>
      <c r="I508" s="20">
        <f t="shared" si="18"/>
        <v>17.174415836562304</v>
      </c>
      <c r="L508" s="3"/>
    </row>
    <row r="509" spans="4:12" ht="18">
      <c r="D509" s="3">
        <v>42144</v>
      </c>
      <c r="E509">
        <v>380.86</v>
      </c>
      <c r="F509" s="30">
        <v>13548.861431299676</v>
      </c>
      <c r="G509" s="20">
        <f t="shared" si="16"/>
        <v>5160219.3647247944</v>
      </c>
      <c r="H509">
        <f t="shared" si="17"/>
        <v>2E-3</v>
      </c>
      <c r="I509" s="20">
        <f t="shared" si="18"/>
        <v>28.275174601231747</v>
      </c>
      <c r="L509" s="3"/>
    </row>
    <row r="510" spans="4:12" ht="18">
      <c r="D510" s="3">
        <v>42145</v>
      </c>
      <c r="E510">
        <v>375.44</v>
      </c>
      <c r="F510" s="10">
        <v>13548.861431299676</v>
      </c>
      <c r="G510" s="20">
        <f t="shared" si="16"/>
        <v>5086784.5357671501</v>
      </c>
      <c r="H510">
        <f t="shared" si="17"/>
        <v>2E-3</v>
      </c>
      <c r="I510" s="20">
        <f t="shared" si="18"/>
        <v>27.872791976806305</v>
      </c>
      <c r="L510" s="3"/>
    </row>
    <row r="511" spans="4:12" ht="18">
      <c r="D511" s="3">
        <v>42146</v>
      </c>
      <c r="E511">
        <v>379.34</v>
      </c>
      <c r="F511" s="10">
        <v>13548.861431299676</v>
      </c>
      <c r="G511" s="20">
        <f t="shared" si="16"/>
        <v>5139625.0953492187</v>
      </c>
      <c r="H511">
        <f t="shared" si="17"/>
        <v>2E-3</v>
      </c>
      <c r="I511" s="20">
        <f t="shared" si="18"/>
        <v>28.162329289584761</v>
      </c>
      <c r="L511" s="3"/>
    </row>
    <row r="512" spans="4:12" ht="18">
      <c r="D512" s="3">
        <v>42147</v>
      </c>
      <c r="E512">
        <v>379.34</v>
      </c>
      <c r="F512" s="10">
        <v>13548.861431299676</v>
      </c>
      <c r="G512" s="20">
        <f t="shared" si="16"/>
        <v>5139625.0953492187</v>
      </c>
      <c r="H512">
        <f t="shared" si="17"/>
        <v>2E-3</v>
      </c>
      <c r="I512" s="20">
        <f t="shared" si="18"/>
        <v>28.162329289584761</v>
      </c>
      <c r="L512" s="3"/>
    </row>
    <row r="513" spans="4:12" ht="18">
      <c r="D513" s="3">
        <v>42148</v>
      </c>
      <c r="E513">
        <v>379.34</v>
      </c>
      <c r="F513" s="10">
        <v>13548.861431299676</v>
      </c>
      <c r="G513" s="20">
        <f t="shared" si="16"/>
        <v>5139625.0953492187</v>
      </c>
      <c r="H513">
        <f t="shared" si="17"/>
        <v>2E-3</v>
      </c>
      <c r="I513" s="20">
        <f t="shared" si="18"/>
        <v>28.162329289584761</v>
      </c>
      <c r="L513" s="3"/>
    </row>
    <row r="514" spans="4:12" ht="18">
      <c r="D514" s="3">
        <v>42149</v>
      </c>
      <c r="E514">
        <v>379.34</v>
      </c>
      <c r="F514" s="10">
        <v>13548.861431299676</v>
      </c>
      <c r="G514" s="20">
        <f t="shared" si="16"/>
        <v>5139625.0953492187</v>
      </c>
      <c r="H514">
        <f t="shared" si="17"/>
        <v>2E-3</v>
      </c>
      <c r="I514" s="20">
        <f t="shared" si="18"/>
        <v>28.162329289584761</v>
      </c>
      <c r="L514" s="3"/>
    </row>
    <row r="515" spans="4:12" ht="18">
      <c r="D515" s="3">
        <v>42150</v>
      </c>
      <c r="E515">
        <v>401.32</v>
      </c>
      <c r="F515" s="10">
        <v>13548.861431299676</v>
      </c>
      <c r="G515" s="20">
        <f t="shared" si="16"/>
        <v>5437429.0696091857</v>
      </c>
      <c r="H515">
        <f t="shared" si="17"/>
        <v>2E-3</v>
      </c>
      <c r="I515" s="20">
        <f t="shared" si="18"/>
        <v>29.794131888269511</v>
      </c>
      <c r="L515" s="3"/>
    </row>
    <row r="516" spans="4:12" ht="18">
      <c r="D516" s="3">
        <v>42151</v>
      </c>
      <c r="E516">
        <v>399.27</v>
      </c>
      <c r="F516" s="10">
        <v>13548.861431299676</v>
      </c>
      <c r="G516" s="20">
        <f t="shared" si="16"/>
        <v>5409653.9036750216</v>
      </c>
      <c r="H516">
        <f t="shared" si="17"/>
        <v>2E-3</v>
      </c>
      <c r="I516" s="20">
        <f t="shared" si="18"/>
        <v>29.641939198219298</v>
      </c>
      <c r="L516" s="3"/>
    </row>
    <row r="517" spans="4:12" ht="18">
      <c r="D517" s="3">
        <v>42152</v>
      </c>
      <c r="E517">
        <v>388.29</v>
      </c>
      <c r="F517" s="10">
        <v>13548.861431299676</v>
      </c>
      <c r="G517" s="20">
        <f t="shared" si="16"/>
        <v>5260887.4051593514</v>
      </c>
      <c r="H517">
        <f t="shared" si="17"/>
        <v>2E-3</v>
      </c>
      <c r="I517" s="20">
        <f t="shared" si="18"/>
        <v>28.826780302243019</v>
      </c>
      <c r="L517" s="3"/>
    </row>
    <row r="518" spans="4:12" ht="18">
      <c r="D518" s="3">
        <v>42153</v>
      </c>
      <c r="E518">
        <v>391.29</v>
      </c>
      <c r="F518" s="10">
        <v>13548.861431299676</v>
      </c>
      <c r="G518" s="20">
        <f t="shared" si="16"/>
        <v>5301533.9894532505</v>
      </c>
      <c r="H518">
        <f t="shared" si="17"/>
        <v>2E-3</v>
      </c>
      <c r="I518" s="20">
        <f t="shared" si="18"/>
        <v>29.049501312072607</v>
      </c>
      <c r="L518" s="3"/>
    </row>
    <row r="519" spans="4:12" ht="18">
      <c r="D519" s="3">
        <v>42154</v>
      </c>
      <c r="E519">
        <v>391.29</v>
      </c>
      <c r="F519" s="10">
        <v>13548.861431299676</v>
      </c>
      <c r="G519" s="20">
        <f t="shared" si="16"/>
        <v>5301533.9894532505</v>
      </c>
      <c r="H519">
        <f t="shared" si="17"/>
        <v>2E-3</v>
      </c>
      <c r="I519" s="20">
        <f t="shared" si="18"/>
        <v>29.049501312072607</v>
      </c>
      <c r="L519" s="3"/>
    </row>
    <row r="520" spans="4:12" ht="18">
      <c r="D520" s="3">
        <v>42155</v>
      </c>
      <c r="E520">
        <v>391.29</v>
      </c>
      <c r="F520" s="10">
        <v>13548.861431299676</v>
      </c>
      <c r="G520" s="20">
        <f t="shared" si="16"/>
        <v>5301533.9894532505</v>
      </c>
      <c r="H520">
        <f t="shared" si="17"/>
        <v>2E-3</v>
      </c>
      <c r="I520" s="20">
        <f t="shared" si="18"/>
        <v>29.049501312072607</v>
      </c>
      <c r="L520" s="3"/>
    </row>
    <row r="521" spans="4:12" ht="18">
      <c r="D521" s="3">
        <v>42156</v>
      </c>
      <c r="E521">
        <v>397.95</v>
      </c>
      <c r="F521" s="10">
        <v>13548.861431299676</v>
      </c>
      <c r="G521" s="20">
        <f t="shared" si="16"/>
        <v>5391769.4065857055</v>
      </c>
      <c r="H521">
        <f t="shared" si="17"/>
        <v>2E-3</v>
      </c>
      <c r="I521" s="20">
        <f t="shared" si="18"/>
        <v>29.543941953894279</v>
      </c>
      <c r="L521" s="3"/>
    </row>
    <row r="522" spans="4:12" ht="18">
      <c r="D522" s="3">
        <v>42157</v>
      </c>
      <c r="E522">
        <v>390.82</v>
      </c>
      <c r="F522" s="10">
        <v>13548.861431299676</v>
      </c>
      <c r="G522" s="20">
        <f t="shared" si="16"/>
        <v>5295166.0245805392</v>
      </c>
      <c r="H522">
        <f t="shared" si="17"/>
        <v>2E-3</v>
      </c>
      <c r="I522" s="20">
        <f t="shared" si="18"/>
        <v>29.01460835386597</v>
      </c>
      <c r="L522" s="3"/>
    </row>
    <row r="523" spans="4:12" ht="18">
      <c r="D523" s="3">
        <v>42158</v>
      </c>
      <c r="E523">
        <v>383.86</v>
      </c>
      <c r="F523" s="10">
        <v>13548.861431299676</v>
      </c>
      <c r="G523" s="20">
        <f t="shared" si="16"/>
        <v>5200865.9490186935</v>
      </c>
      <c r="H523">
        <f t="shared" si="17"/>
        <v>2E-3</v>
      </c>
      <c r="I523" s="20">
        <f t="shared" si="18"/>
        <v>28.497895611061335</v>
      </c>
      <c r="L523" s="3"/>
    </row>
    <row r="524" spans="4:12" ht="18">
      <c r="D524" s="3">
        <v>42159</v>
      </c>
      <c r="E524">
        <v>374.81</v>
      </c>
      <c r="F524" s="10">
        <v>13548.861431299676</v>
      </c>
      <c r="G524" s="20">
        <f t="shared" si="16"/>
        <v>5078248.7530654315</v>
      </c>
      <c r="H524">
        <f t="shared" si="17"/>
        <v>2E-3</v>
      </c>
      <c r="I524" s="20">
        <f t="shared" si="18"/>
        <v>27.826020564742091</v>
      </c>
      <c r="L524" s="3"/>
    </row>
    <row r="525" spans="4:12" ht="18">
      <c r="D525" s="3">
        <v>42160</v>
      </c>
      <c r="E525">
        <v>372.74</v>
      </c>
      <c r="F525" s="10">
        <v>13548.861431299676</v>
      </c>
      <c r="G525" s="20">
        <f t="shared" si="16"/>
        <v>5050202.6099026417</v>
      </c>
      <c r="H525">
        <f t="shared" si="17"/>
        <v>2E-3</v>
      </c>
      <c r="I525" s="20">
        <f t="shared" si="18"/>
        <v>27.67234306795968</v>
      </c>
      <c r="L525" s="3"/>
    </row>
    <row r="526" spans="4:12" ht="18">
      <c r="D526" s="3">
        <v>42161</v>
      </c>
      <c r="E526">
        <v>372.74</v>
      </c>
      <c r="F526" s="10">
        <v>13548.861431299676</v>
      </c>
      <c r="G526" s="20">
        <f t="shared" si="16"/>
        <v>5050202.6099026417</v>
      </c>
      <c r="H526">
        <f t="shared" si="17"/>
        <v>2E-3</v>
      </c>
      <c r="I526" s="20">
        <f t="shared" si="18"/>
        <v>27.67234306795968</v>
      </c>
      <c r="L526" s="3"/>
    </row>
    <row r="527" spans="4:12" ht="18">
      <c r="D527" s="3">
        <v>42162</v>
      </c>
      <c r="E527">
        <v>372.74</v>
      </c>
      <c r="F527" s="10">
        <v>13548.861431299676</v>
      </c>
      <c r="G527" s="20">
        <f t="shared" si="16"/>
        <v>5050202.6099026417</v>
      </c>
      <c r="H527">
        <f t="shared" si="17"/>
        <v>2E-3</v>
      </c>
      <c r="I527" s="20">
        <f t="shared" si="18"/>
        <v>27.67234306795968</v>
      </c>
      <c r="L527" s="3"/>
    </row>
    <row r="528" spans="4:12" ht="18">
      <c r="D528" s="3">
        <v>42163</v>
      </c>
      <c r="E528">
        <v>374.41</v>
      </c>
      <c r="F528" s="10">
        <v>13548.861431299676</v>
      </c>
      <c r="G528" s="20">
        <f t="shared" si="16"/>
        <v>5072829.2084929124</v>
      </c>
      <c r="H528">
        <f t="shared" si="17"/>
        <v>2E-3</v>
      </c>
      <c r="I528" s="20">
        <f t="shared" si="18"/>
        <v>27.796324430098153</v>
      </c>
      <c r="L528" s="3"/>
    </row>
    <row r="529" spans="4:12" ht="18">
      <c r="D529" s="3">
        <v>42164</v>
      </c>
      <c r="E529">
        <v>356.39</v>
      </c>
      <c r="F529" s="10">
        <v>13548.861431299676</v>
      </c>
      <c r="G529" s="20">
        <f t="shared" si="16"/>
        <v>4828678.725500891</v>
      </c>
      <c r="H529">
        <f t="shared" si="17"/>
        <v>2E-3</v>
      </c>
      <c r="I529" s="20">
        <f t="shared" si="18"/>
        <v>26.458513564388443</v>
      </c>
      <c r="L529" s="3"/>
    </row>
    <row r="530" spans="4:12" ht="18">
      <c r="D530" s="3">
        <v>42165</v>
      </c>
      <c r="E530">
        <v>353.61</v>
      </c>
      <c r="F530" s="10">
        <v>13548.861431299676</v>
      </c>
      <c r="G530" s="20">
        <f t="shared" si="16"/>
        <v>4791012.890721879</v>
      </c>
      <c r="H530">
        <f t="shared" si="17"/>
        <v>2E-3</v>
      </c>
      <c r="I530" s="20">
        <f t="shared" si="18"/>
        <v>26.252125428613034</v>
      </c>
      <c r="L530" s="3"/>
    </row>
    <row r="531" spans="4:12" ht="18">
      <c r="D531" s="3">
        <v>42166</v>
      </c>
      <c r="E531">
        <v>359.37</v>
      </c>
      <c r="F531" s="10">
        <v>13548.861431299676</v>
      </c>
      <c r="G531" s="20">
        <f t="shared" si="16"/>
        <v>4869054.3325661644</v>
      </c>
      <c r="H531">
        <f t="shared" si="17"/>
        <v>2E-3</v>
      </c>
      <c r="I531" s="20">
        <f t="shared" si="18"/>
        <v>26.679749767485834</v>
      </c>
      <c r="L531" s="3"/>
    </row>
    <row r="532" spans="4:12" ht="18">
      <c r="D532" s="3">
        <v>42167</v>
      </c>
      <c r="E532">
        <v>370.37</v>
      </c>
      <c r="F532" s="10">
        <v>13548.861431299676</v>
      </c>
      <c r="G532" s="20">
        <f t="shared" si="16"/>
        <v>5018091.8083104612</v>
      </c>
      <c r="H532">
        <f t="shared" si="17"/>
        <v>2E-3</v>
      </c>
      <c r="I532" s="20">
        <f t="shared" si="18"/>
        <v>27.49639347019431</v>
      </c>
      <c r="L532" s="3"/>
    </row>
    <row r="533" spans="4:12" ht="18">
      <c r="D533" s="3">
        <v>42168</v>
      </c>
      <c r="E533">
        <v>370.37</v>
      </c>
      <c r="F533" s="10">
        <v>13548.861431299676</v>
      </c>
      <c r="G533" s="20">
        <f t="shared" si="16"/>
        <v>5018091.8083104612</v>
      </c>
      <c r="H533">
        <f t="shared" si="17"/>
        <v>2E-3</v>
      </c>
      <c r="I533" s="20">
        <f t="shared" si="18"/>
        <v>27.49639347019431</v>
      </c>
      <c r="L533" s="3"/>
    </row>
    <row r="534" spans="4:12" ht="18">
      <c r="D534" s="3">
        <v>42169</v>
      </c>
      <c r="E534">
        <v>370.37</v>
      </c>
      <c r="F534" s="10">
        <v>13548.861431299676</v>
      </c>
      <c r="G534" s="20">
        <f t="shared" si="16"/>
        <v>5018091.8083104612</v>
      </c>
      <c r="H534">
        <f t="shared" si="17"/>
        <v>2E-3</v>
      </c>
      <c r="I534" s="20">
        <f t="shared" si="18"/>
        <v>27.49639347019431</v>
      </c>
      <c r="L534" s="3"/>
    </row>
    <row r="535" spans="4:12" ht="18">
      <c r="D535" s="3">
        <v>42170</v>
      </c>
      <c r="E535">
        <v>361.17</v>
      </c>
      <c r="F535" s="10">
        <v>13548.861431299676</v>
      </c>
      <c r="G535" s="20">
        <f t="shared" ref="G535:G598" si="19">F535*E535</f>
        <v>4893442.2831425043</v>
      </c>
      <c r="H535">
        <f t="shared" ref="H535:H598" si="20">IF(G535&lt;12000000,0.002,0.0035)</f>
        <v>2E-3</v>
      </c>
      <c r="I535" s="20">
        <f t="shared" si="18"/>
        <v>26.813382373383586</v>
      </c>
      <c r="L535" s="3"/>
    </row>
    <row r="536" spans="4:12" ht="18">
      <c r="D536" s="3">
        <v>42171</v>
      </c>
      <c r="E536">
        <v>351.63</v>
      </c>
      <c r="F536" s="10">
        <v>13548.861431299676</v>
      </c>
      <c r="G536" s="20">
        <f t="shared" si="19"/>
        <v>4764186.1450879052</v>
      </c>
      <c r="H536">
        <f t="shared" si="20"/>
        <v>2E-3</v>
      </c>
      <c r="I536" s="20">
        <f t="shared" si="18"/>
        <v>26.105129562125509</v>
      </c>
      <c r="L536" s="3"/>
    </row>
    <row r="537" spans="4:12" ht="18">
      <c r="D537" s="3">
        <v>42172</v>
      </c>
      <c r="E537">
        <v>357.81</v>
      </c>
      <c r="F537" s="10">
        <v>13548.861431299676</v>
      </c>
      <c r="G537" s="20">
        <f t="shared" si="19"/>
        <v>4847918.1087333374</v>
      </c>
      <c r="H537">
        <f t="shared" si="20"/>
        <v>2E-3</v>
      </c>
      <c r="I537" s="20">
        <f t="shared" si="18"/>
        <v>26.563934842374451</v>
      </c>
      <c r="L537" s="3"/>
    </row>
    <row r="538" spans="4:12" ht="18">
      <c r="D538" s="3">
        <v>42173</v>
      </c>
      <c r="E538">
        <v>354.76</v>
      </c>
      <c r="F538" s="10">
        <v>13548.861431299676</v>
      </c>
      <c r="G538" s="20">
        <f t="shared" si="19"/>
        <v>4806594.0813678727</v>
      </c>
      <c r="H538">
        <f t="shared" si="20"/>
        <v>2E-3</v>
      </c>
      <c r="I538" s="20">
        <f t="shared" si="18"/>
        <v>26.337501815714372</v>
      </c>
      <c r="L538" s="3"/>
    </row>
    <row r="539" spans="4:12" ht="18">
      <c r="D539" s="3">
        <v>42174</v>
      </c>
      <c r="E539">
        <v>351.27</v>
      </c>
      <c r="F539" s="10">
        <v>13548.861431299676</v>
      </c>
      <c r="G539" s="20">
        <f t="shared" si="19"/>
        <v>4759308.5549726365</v>
      </c>
      <c r="H539">
        <f t="shared" si="20"/>
        <v>2E-3</v>
      </c>
      <c r="I539" s="20">
        <f t="shared" si="18"/>
        <v>26.078403040945954</v>
      </c>
      <c r="L539" s="3"/>
    </row>
    <row r="540" spans="4:12" ht="18">
      <c r="D540" s="3">
        <v>42175</v>
      </c>
      <c r="E540">
        <v>351.27</v>
      </c>
      <c r="F540" s="10">
        <v>13548.861431299676</v>
      </c>
      <c r="G540" s="20">
        <f t="shared" si="19"/>
        <v>4759308.5549726365</v>
      </c>
      <c r="H540">
        <f t="shared" si="20"/>
        <v>2E-3</v>
      </c>
      <c r="I540" s="20">
        <f t="shared" si="18"/>
        <v>26.078403040945954</v>
      </c>
      <c r="L540" s="3"/>
    </row>
    <row r="541" spans="4:12" ht="18">
      <c r="D541" s="3">
        <v>42176</v>
      </c>
      <c r="E541">
        <v>351.27</v>
      </c>
      <c r="F541" s="10">
        <v>13548.861431299676</v>
      </c>
      <c r="G541" s="20">
        <f t="shared" si="19"/>
        <v>4759308.5549726365</v>
      </c>
      <c r="H541">
        <f t="shared" si="20"/>
        <v>2E-3</v>
      </c>
      <c r="I541" s="20">
        <f t="shared" si="18"/>
        <v>26.078403040945954</v>
      </c>
      <c r="L541" s="3"/>
    </row>
    <row r="542" spans="4:12" ht="18">
      <c r="D542" s="3">
        <v>42177</v>
      </c>
      <c r="E542">
        <v>351.71</v>
      </c>
      <c r="F542" s="10">
        <v>13548.861431299676</v>
      </c>
      <c r="G542" s="20">
        <f t="shared" si="19"/>
        <v>4765270.0540024089</v>
      </c>
      <c r="H542">
        <f t="shared" si="20"/>
        <v>2E-3</v>
      </c>
      <c r="I542" s="20">
        <f t="shared" si="18"/>
        <v>26.111068789054293</v>
      </c>
      <c r="L542" s="3"/>
    </row>
    <row r="543" spans="4:12" ht="18">
      <c r="D543" s="3">
        <v>42178</v>
      </c>
      <c r="E543">
        <v>361.81</v>
      </c>
      <c r="F543" s="10">
        <v>13548.861431299676</v>
      </c>
      <c r="G543" s="20">
        <f t="shared" si="19"/>
        <v>4902113.5544585362</v>
      </c>
      <c r="H543">
        <f t="shared" si="20"/>
        <v>2E-3</v>
      </c>
      <c r="I543" s="20">
        <f t="shared" si="18"/>
        <v>26.860896188813896</v>
      </c>
      <c r="L543" s="3"/>
    </row>
    <row r="544" spans="4:12" ht="18">
      <c r="D544" s="3">
        <v>42179</v>
      </c>
      <c r="E544">
        <v>363.01</v>
      </c>
      <c r="F544" s="10">
        <v>13548.861431299676</v>
      </c>
      <c r="G544" s="20">
        <f t="shared" si="19"/>
        <v>4918372.1881760955</v>
      </c>
      <c r="H544">
        <f t="shared" si="20"/>
        <v>2E-3</v>
      </c>
      <c r="I544" s="20">
        <f t="shared" si="18"/>
        <v>26.949984592745729</v>
      </c>
      <c r="L544" s="3"/>
    </row>
    <row r="545" spans="4:12" ht="18">
      <c r="D545" s="3">
        <v>42180</v>
      </c>
      <c r="E545">
        <v>359.74</v>
      </c>
      <c r="F545" s="10">
        <v>13548.861431299676</v>
      </c>
      <c r="G545" s="20">
        <f t="shared" si="19"/>
        <v>4874067.4112957455</v>
      </c>
      <c r="H545">
        <f t="shared" si="20"/>
        <v>2E-3</v>
      </c>
      <c r="I545" s="20">
        <f t="shared" si="18"/>
        <v>26.707218692031486</v>
      </c>
      <c r="L545" s="3"/>
    </row>
    <row r="546" spans="4:12" ht="18">
      <c r="D546" s="3">
        <v>42181</v>
      </c>
      <c r="E546">
        <v>349.92</v>
      </c>
      <c r="F546" s="10">
        <v>13548.861431299676</v>
      </c>
      <c r="G546" s="20">
        <f t="shared" si="19"/>
        <v>4741017.5920403833</v>
      </c>
      <c r="H546">
        <f t="shared" si="20"/>
        <v>2E-3</v>
      </c>
      <c r="I546" s="20">
        <f t="shared" si="18"/>
        <v>25.978178586522649</v>
      </c>
      <c r="L546" s="3"/>
    </row>
    <row r="547" spans="4:12" ht="18">
      <c r="D547" s="3">
        <v>42182</v>
      </c>
      <c r="E547">
        <v>349.92</v>
      </c>
      <c r="F547" s="10">
        <v>13548.861431299676</v>
      </c>
      <c r="G547" s="20">
        <f t="shared" si="19"/>
        <v>4741017.5920403833</v>
      </c>
      <c r="H547">
        <f t="shared" si="20"/>
        <v>2E-3</v>
      </c>
      <c r="I547" s="20">
        <f t="shared" si="18"/>
        <v>25.978178586522649</v>
      </c>
      <c r="L547" s="3"/>
    </row>
    <row r="548" spans="4:12" ht="18">
      <c r="D548" s="3">
        <v>42183</v>
      </c>
      <c r="E548">
        <v>349.92</v>
      </c>
      <c r="F548" s="10">
        <v>13548.861431299676</v>
      </c>
      <c r="G548" s="20">
        <f t="shared" si="19"/>
        <v>4741017.5920403833</v>
      </c>
      <c r="H548">
        <f t="shared" si="20"/>
        <v>2E-3</v>
      </c>
      <c r="I548" s="20">
        <f t="shared" si="18"/>
        <v>25.978178586522649</v>
      </c>
      <c r="L548" s="3"/>
    </row>
    <row r="549" spans="4:12" ht="18">
      <c r="D549" s="3">
        <v>42184</v>
      </c>
      <c r="E549">
        <v>328.69</v>
      </c>
      <c r="F549" s="10">
        <v>13548.861431299676</v>
      </c>
      <c r="G549" s="20">
        <f t="shared" si="19"/>
        <v>4453375.2638538908</v>
      </c>
      <c r="H549">
        <f t="shared" si="20"/>
        <v>2E-3</v>
      </c>
      <c r="I549" s="20">
        <f t="shared" si="18"/>
        <v>24.402056240295291</v>
      </c>
      <c r="L549" s="3"/>
    </row>
    <row r="550" spans="4:12" ht="18">
      <c r="D550" s="3">
        <v>42185</v>
      </c>
      <c r="E550">
        <v>337.79</v>
      </c>
      <c r="F550" s="10">
        <v>13548.861431299676</v>
      </c>
      <c r="G550" s="20">
        <f t="shared" si="19"/>
        <v>4576669.9028787175</v>
      </c>
      <c r="H550">
        <f t="shared" si="20"/>
        <v>2E-3</v>
      </c>
      <c r="I550" s="20">
        <f t="shared" si="18"/>
        <v>25.077643303445029</v>
      </c>
      <c r="L550" s="3"/>
    </row>
    <row r="551" spans="4:12" ht="18">
      <c r="D551" s="3">
        <v>42186</v>
      </c>
      <c r="E551">
        <v>337.79</v>
      </c>
      <c r="F551" s="10">
        <v>13548.861431299676</v>
      </c>
      <c r="G551" s="20">
        <f t="shared" si="19"/>
        <v>4576669.9028787175</v>
      </c>
      <c r="H551">
        <f t="shared" si="20"/>
        <v>2E-3</v>
      </c>
      <c r="I551" s="20">
        <f t="shared" si="18"/>
        <v>25.077643303445029</v>
      </c>
      <c r="L551" s="3"/>
    </row>
    <row r="552" spans="4:12" ht="18">
      <c r="D552" s="3">
        <v>42187</v>
      </c>
      <c r="E552">
        <v>328.09</v>
      </c>
      <c r="F552" s="10">
        <v>13548.861431299676</v>
      </c>
      <c r="G552" s="20">
        <f t="shared" si="19"/>
        <v>4445245.9469951103</v>
      </c>
      <c r="H552">
        <f t="shared" si="20"/>
        <v>2E-3</v>
      </c>
      <c r="I552" s="20">
        <f t="shared" si="18"/>
        <v>24.357512038329372</v>
      </c>
      <c r="L552" s="3"/>
    </row>
    <row r="553" spans="4:12" ht="18">
      <c r="D553" s="3">
        <v>42188</v>
      </c>
      <c r="E553">
        <v>310.57</v>
      </c>
      <c r="F553" s="10">
        <v>13548.861431299676</v>
      </c>
      <c r="G553" s="20">
        <f t="shared" si="19"/>
        <v>4207869.8947187401</v>
      </c>
      <c r="H553">
        <f t="shared" si="20"/>
        <v>2E-3</v>
      </c>
      <c r="I553" s="20">
        <f t="shared" si="18"/>
        <v>23.056821340924603</v>
      </c>
      <c r="L553" s="3"/>
    </row>
    <row r="554" spans="4:12" ht="18">
      <c r="D554" s="3">
        <v>42189</v>
      </c>
      <c r="E554">
        <v>310.57</v>
      </c>
      <c r="F554" s="10">
        <v>13548.861431299676</v>
      </c>
      <c r="G554" s="20">
        <f t="shared" si="19"/>
        <v>4207869.8947187401</v>
      </c>
      <c r="H554">
        <f t="shared" si="20"/>
        <v>2E-3</v>
      </c>
      <c r="I554" s="20">
        <f t="shared" si="18"/>
        <v>23.056821340924603</v>
      </c>
      <c r="L554" s="3"/>
    </row>
    <row r="555" spans="4:12" ht="18">
      <c r="D555" s="3">
        <v>42190</v>
      </c>
      <c r="E555">
        <v>310.57</v>
      </c>
      <c r="F555" s="10">
        <v>13548.861431299676</v>
      </c>
      <c r="G555" s="20">
        <f t="shared" si="19"/>
        <v>4207869.8947187401</v>
      </c>
      <c r="H555">
        <f t="shared" si="20"/>
        <v>2E-3</v>
      </c>
      <c r="I555" s="20">
        <f t="shared" si="18"/>
        <v>23.056821340924603</v>
      </c>
      <c r="L555" s="3"/>
    </row>
    <row r="556" spans="4:12" ht="18">
      <c r="D556" s="3">
        <v>42191</v>
      </c>
      <c r="E556">
        <v>283.07</v>
      </c>
      <c r="F556" s="10">
        <v>13548.861431299676</v>
      </c>
      <c r="G556" s="20">
        <f t="shared" si="19"/>
        <v>3835276.2053579991</v>
      </c>
      <c r="H556">
        <f t="shared" si="20"/>
        <v>2E-3</v>
      </c>
      <c r="I556" s="20">
        <f t="shared" si="18"/>
        <v>21.015212084153418</v>
      </c>
      <c r="L556" s="3"/>
    </row>
    <row r="557" spans="4:12" ht="18">
      <c r="D557" s="3">
        <v>42192</v>
      </c>
      <c r="E557">
        <v>263.97000000000003</v>
      </c>
      <c r="F557" s="10">
        <v>13548.861431299676</v>
      </c>
      <c r="G557" s="20">
        <f t="shared" si="19"/>
        <v>3576492.9520201758</v>
      </c>
      <c r="H557">
        <f t="shared" si="20"/>
        <v>2E-3</v>
      </c>
      <c r="I557" s="20">
        <f t="shared" si="18"/>
        <v>19.597221654905074</v>
      </c>
      <c r="L557" s="3"/>
    </row>
    <row r="558" spans="4:12" ht="18">
      <c r="D558" s="3">
        <v>42193</v>
      </c>
      <c r="E558">
        <v>240.85</v>
      </c>
      <c r="F558" s="10">
        <v>13548.861431299676</v>
      </c>
      <c r="G558" s="20">
        <f t="shared" si="19"/>
        <v>3263243.275728527</v>
      </c>
      <c r="H558">
        <f t="shared" si="20"/>
        <v>2E-3</v>
      </c>
      <c r="I558" s="20">
        <f t="shared" si="18"/>
        <v>17.880785072485079</v>
      </c>
      <c r="L558" s="3"/>
    </row>
    <row r="559" spans="4:12" ht="18">
      <c r="D559" s="3">
        <v>42194</v>
      </c>
      <c r="E559">
        <v>280.69</v>
      </c>
      <c r="F559" s="10">
        <v>13548.861431299676</v>
      </c>
      <c r="G559" s="20">
        <f t="shared" si="19"/>
        <v>3803029.9151515062</v>
      </c>
      <c r="H559">
        <f t="shared" si="20"/>
        <v>2E-3</v>
      </c>
      <c r="I559" s="20">
        <f t="shared" si="18"/>
        <v>20.838520083021955</v>
      </c>
      <c r="L559" s="3"/>
    </row>
    <row r="560" spans="4:12" ht="18">
      <c r="D560" s="3">
        <v>42195</v>
      </c>
      <c r="E560">
        <v>291.27999999999997</v>
      </c>
      <c r="F560" s="10">
        <v>13548.861431299676</v>
      </c>
      <c r="G560" s="20">
        <f t="shared" si="19"/>
        <v>3946512.3577089692</v>
      </c>
      <c r="H560">
        <f t="shared" si="20"/>
        <v>2E-3</v>
      </c>
      <c r="I560" s="20">
        <f t="shared" si="18"/>
        <v>21.624725247720381</v>
      </c>
      <c r="L560" s="3"/>
    </row>
    <row r="561" spans="4:12" ht="18">
      <c r="D561" s="3">
        <v>42196</v>
      </c>
      <c r="E561">
        <v>291.27999999999997</v>
      </c>
      <c r="F561" s="10">
        <v>13548.861431299676</v>
      </c>
      <c r="G561" s="20">
        <f t="shared" si="19"/>
        <v>3946512.3577089692</v>
      </c>
      <c r="H561">
        <f t="shared" si="20"/>
        <v>2E-3</v>
      </c>
      <c r="I561" s="20">
        <f t="shared" si="18"/>
        <v>21.624725247720381</v>
      </c>
      <c r="L561" s="3"/>
    </row>
    <row r="562" spans="4:12" ht="18">
      <c r="D562" s="3">
        <v>42197</v>
      </c>
      <c r="E562">
        <v>291.27999999999997</v>
      </c>
      <c r="F562" s="10">
        <v>13548.861431299676</v>
      </c>
      <c r="G562" s="20">
        <f t="shared" si="19"/>
        <v>3946512.3577089692</v>
      </c>
      <c r="H562">
        <f t="shared" si="20"/>
        <v>2E-3</v>
      </c>
      <c r="I562" s="20">
        <f t="shared" si="18"/>
        <v>21.624725247720381</v>
      </c>
      <c r="L562" s="3"/>
    </row>
    <row r="563" spans="4:12" ht="18">
      <c r="D563" s="3">
        <v>42198</v>
      </c>
      <c r="E563">
        <v>304.7</v>
      </c>
      <c r="F563" s="10">
        <v>13548.861431299676</v>
      </c>
      <c r="G563" s="20">
        <f t="shared" si="19"/>
        <v>4128338.0781170111</v>
      </c>
      <c r="H563">
        <f t="shared" si="20"/>
        <v>2E-3</v>
      </c>
      <c r="I563" s="20">
        <f t="shared" si="18"/>
        <v>22.621030565024718</v>
      </c>
      <c r="L563" s="3"/>
    </row>
    <row r="564" spans="4:12" ht="18">
      <c r="D564" s="3">
        <v>42199</v>
      </c>
      <c r="E564">
        <v>304.7</v>
      </c>
      <c r="F564" s="10">
        <v>13548.861431299676</v>
      </c>
      <c r="G564" s="20">
        <f t="shared" si="19"/>
        <v>4128338.0781170111</v>
      </c>
      <c r="H564">
        <f t="shared" si="20"/>
        <v>2E-3</v>
      </c>
      <c r="I564" s="20">
        <f t="shared" si="18"/>
        <v>22.621030565024718</v>
      </c>
      <c r="L564" s="3"/>
    </row>
    <row r="565" spans="4:12" ht="18">
      <c r="D565" s="3">
        <v>42200</v>
      </c>
      <c r="E565">
        <v>296.08999999999997</v>
      </c>
      <c r="F565" s="10">
        <v>13548.861431299676</v>
      </c>
      <c r="G565" s="20">
        <f t="shared" si="19"/>
        <v>4011682.381193521</v>
      </c>
      <c r="H565">
        <f t="shared" si="20"/>
        <v>2E-3</v>
      </c>
      <c r="I565" s="20">
        <f t="shared" si="18"/>
        <v>21.981821266813814</v>
      </c>
      <c r="L565" s="3"/>
    </row>
    <row r="566" spans="4:12" ht="18">
      <c r="D566" s="3">
        <v>42201</v>
      </c>
      <c r="E566">
        <v>303.42</v>
      </c>
      <c r="F566" s="10">
        <v>13548.861431299676</v>
      </c>
      <c r="G566" s="20">
        <f t="shared" si="19"/>
        <v>4110995.5354849477</v>
      </c>
      <c r="H566">
        <f t="shared" si="20"/>
        <v>2E-3</v>
      </c>
      <c r="I566" s="20">
        <f t="shared" si="18"/>
        <v>22.526002934164097</v>
      </c>
      <c r="L566" s="3"/>
    </row>
    <row r="567" spans="4:12" ht="18">
      <c r="D567" s="3">
        <v>42202</v>
      </c>
      <c r="E567">
        <v>313.2</v>
      </c>
      <c r="F567" s="10">
        <v>13548.861431299676</v>
      </c>
      <c r="G567" s="20">
        <f t="shared" si="19"/>
        <v>4243503.4002830582</v>
      </c>
      <c r="H567">
        <f t="shared" si="20"/>
        <v>2E-3</v>
      </c>
      <c r="I567" s="20">
        <f t="shared" si="18"/>
        <v>23.252073426208536</v>
      </c>
      <c r="L567" s="3"/>
    </row>
    <row r="568" spans="4:12" ht="18">
      <c r="D568" s="3">
        <v>42203</v>
      </c>
      <c r="E568">
        <v>313.2</v>
      </c>
      <c r="F568" s="10">
        <v>13548.861431299676</v>
      </c>
      <c r="G568" s="20">
        <f t="shared" si="19"/>
        <v>4243503.4002830582</v>
      </c>
      <c r="H568">
        <f t="shared" si="20"/>
        <v>2E-3</v>
      </c>
      <c r="I568" s="20">
        <f t="shared" ref="I568:I631" si="21">H568*G568/365</f>
        <v>23.252073426208536</v>
      </c>
      <c r="L568" s="3"/>
    </row>
    <row r="569" spans="4:12" ht="18">
      <c r="D569" s="3">
        <v>42204</v>
      </c>
      <c r="E569">
        <v>313.2</v>
      </c>
      <c r="F569" s="10">
        <v>13548.861431299676</v>
      </c>
      <c r="G569" s="20">
        <f t="shared" si="19"/>
        <v>4243503.4002830582</v>
      </c>
      <c r="H569">
        <f t="shared" si="20"/>
        <v>2E-3</v>
      </c>
      <c r="I569" s="20">
        <f t="shared" si="21"/>
        <v>23.252073426208536</v>
      </c>
      <c r="L569" s="3"/>
    </row>
    <row r="570" spans="4:12" ht="18">
      <c r="D570" s="3">
        <v>42205</v>
      </c>
      <c r="E570">
        <v>314.58</v>
      </c>
      <c r="F570" s="10">
        <v>13548.861431299676</v>
      </c>
      <c r="G570" s="20">
        <f t="shared" si="19"/>
        <v>4262200.8290582523</v>
      </c>
      <c r="H570">
        <f t="shared" si="20"/>
        <v>2E-3</v>
      </c>
      <c r="I570" s="20">
        <f t="shared" si="21"/>
        <v>23.354525090730149</v>
      </c>
      <c r="L570" s="3"/>
    </row>
    <row r="571" spans="4:12" ht="18">
      <c r="D571" s="3">
        <v>42206</v>
      </c>
      <c r="E571">
        <v>313.81</v>
      </c>
      <c r="F571" s="10">
        <v>13548.861431299676</v>
      </c>
      <c r="G571" s="20">
        <f t="shared" si="19"/>
        <v>4251768.2057561511</v>
      </c>
      <c r="H571">
        <f t="shared" si="20"/>
        <v>2E-3</v>
      </c>
      <c r="I571" s="20">
        <f t="shared" si="21"/>
        <v>23.297360031540556</v>
      </c>
      <c r="L571" s="3"/>
    </row>
    <row r="572" spans="4:12" ht="18">
      <c r="D572" s="3">
        <v>42207</v>
      </c>
      <c r="E572">
        <v>309.29000000000002</v>
      </c>
      <c r="F572" s="10">
        <v>13548.861431299676</v>
      </c>
      <c r="G572" s="20">
        <f t="shared" si="19"/>
        <v>4190527.3520866772</v>
      </c>
      <c r="H572">
        <f t="shared" si="20"/>
        <v>2E-3</v>
      </c>
      <c r="I572" s="20">
        <f t="shared" si="21"/>
        <v>22.961793710063986</v>
      </c>
      <c r="L572" s="3"/>
    </row>
    <row r="573" spans="4:12" ht="18">
      <c r="D573" s="3">
        <v>42208</v>
      </c>
      <c r="E573">
        <v>311.77</v>
      </c>
      <c r="F573" s="10">
        <v>13548.861431299676</v>
      </c>
      <c r="G573" s="20">
        <f t="shared" si="19"/>
        <v>4224128.5284362994</v>
      </c>
      <c r="H573">
        <f t="shared" si="20"/>
        <v>2E-3</v>
      </c>
      <c r="I573" s="20">
        <f t="shared" si="21"/>
        <v>23.145909744856436</v>
      </c>
      <c r="L573" s="3"/>
    </row>
    <row r="574" spans="4:12" ht="18">
      <c r="D574" s="3">
        <v>42209</v>
      </c>
      <c r="E574">
        <v>307.98</v>
      </c>
      <c r="F574" s="10">
        <v>13548.861431299676</v>
      </c>
      <c r="G574" s="20">
        <f t="shared" si="19"/>
        <v>4172778.3436116744</v>
      </c>
      <c r="H574">
        <f t="shared" si="20"/>
        <v>2E-3</v>
      </c>
      <c r="I574" s="20">
        <f t="shared" si="21"/>
        <v>22.864538869105065</v>
      </c>
      <c r="L574" s="3"/>
    </row>
    <row r="575" spans="4:12" ht="18">
      <c r="D575" s="3">
        <v>42210</v>
      </c>
      <c r="E575">
        <v>307.98</v>
      </c>
      <c r="F575" s="10">
        <v>13548.861431299676</v>
      </c>
      <c r="G575" s="20">
        <f t="shared" si="19"/>
        <v>4172778.3436116744</v>
      </c>
      <c r="H575">
        <f t="shared" si="20"/>
        <v>2E-3</v>
      </c>
      <c r="I575" s="20">
        <f t="shared" si="21"/>
        <v>22.864538869105065</v>
      </c>
      <c r="L575" s="3"/>
    </row>
    <row r="576" spans="4:12" ht="18">
      <c r="D576" s="3">
        <v>42211</v>
      </c>
      <c r="E576">
        <v>307.98</v>
      </c>
      <c r="F576" s="10">
        <v>13548.861431299676</v>
      </c>
      <c r="G576" s="20">
        <f t="shared" si="19"/>
        <v>4172778.3436116744</v>
      </c>
      <c r="H576">
        <f t="shared" si="20"/>
        <v>2E-3</v>
      </c>
      <c r="I576" s="20">
        <f t="shared" si="21"/>
        <v>22.864538869105065</v>
      </c>
      <c r="L576" s="3"/>
    </row>
    <row r="577" spans="4:12" ht="18">
      <c r="D577" s="3">
        <v>42212</v>
      </c>
      <c r="E577">
        <v>282.08999999999997</v>
      </c>
      <c r="F577" s="10">
        <v>13548.861431299676</v>
      </c>
      <c r="G577" s="20">
        <f t="shared" si="19"/>
        <v>3821998.321155325</v>
      </c>
      <c r="H577">
        <f t="shared" si="20"/>
        <v>2E-3</v>
      </c>
      <c r="I577" s="20">
        <f t="shared" si="21"/>
        <v>20.942456554275754</v>
      </c>
      <c r="L577" s="3"/>
    </row>
    <row r="578" spans="4:12" ht="18">
      <c r="D578" s="3">
        <v>42213</v>
      </c>
      <c r="E578">
        <v>282.23</v>
      </c>
      <c r="F578" s="10">
        <v>13548.861431299676</v>
      </c>
      <c r="G578" s="20">
        <f t="shared" si="19"/>
        <v>3823895.161755708</v>
      </c>
      <c r="H578">
        <f t="shared" si="20"/>
        <v>2E-3</v>
      </c>
      <c r="I578" s="20">
        <f t="shared" si="21"/>
        <v>20.952850201401141</v>
      </c>
      <c r="L578" s="3"/>
    </row>
    <row r="579" spans="4:12" ht="18">
      <c r="D579" s="3">
        <v>42214</v>
      </c>
      <c r="E579">
        <v>287.52999999999997</v>
      </c>
      <c r="F579" s="10">
        <v>13548.861431299676</v>
      </c>
      <c r="G579" s="20">
        <f t="shared" si="19"/>
        <v>3895704.1273415955</v>
      </c>
      <c r="H579">
        <f t="shared" si="20"/>
        <v>2E-3</v>
      </c>
      <c r="I579" s="20">
        <f t="shared" si="21"/>
        <v>21.346323985433401</v>
      </c>
      <c r="L579" s="3"/>
    </row>
    <row r="580" spans="4:12" ht="18">
      <c r="D580" s="3">
        <v>42215</v>
      </c>
      <c r="E580">
        <v>287.58999999999997</v>
      </c>
      <c r="F580" s="10">
        <v>13548.861431299676</v>
      </c>
      <c r="G580" s="20">
        <f t="shared" si="19"/>
        <v>3896517.0590274734</v>
      </c>
      <c r="H580">
        <f t="shared" si="20"/>
        <v>2E-3</v>
      </c>
      <c r="I580" s="20">
        <f t="shared" si="21"/>
        <v>21.350778405629992</v>
      </c>
      <c r="L580" s="3"/>
    </row>
    <row r="581" spans="4:12" ht="18">
      <c r="D581" s="3">
        <v>42216</v>
      </c>
      <c r="E581">
        <v>283.17</v>
      </c>
      <c r="F581" s="10">
        <v>13548.861431299676</v>
      </c>
      <c r="G581" s="20">
        <f t="shared" si="19"/>
        <v>3836631.0915011293</v>
      </c>
      <c r="H581">
        <f t="shared" si="20"/>
        <v>2E-3</v>
      </c>
      <c r="I581" s="20">
        <f t="shared" si="21"/>
        <v>21.022636117814407</v>
      </c>
      <c r="L581" s="3"/>
    </row>
    <row r="582" spans="4:12" ht="18">
      <c r="D582" s="3">
        <v>42217</v>
      </c>
      <c r="E582">
        <v>283.17</v>
      </c>
      <c r="F582" s="10">
        <v>13548.861431299676</v>
      </c>
      <c r="G582" s="20">
        <f t="shared" si="19"/>
        <v>3836631.0915011293</v>
      </c>
      <c r="H582">
        <f t="shared" si="20"/>
        <v>2E-3</v>
      </c>
      <c r="I582" s="20">
        <f t="shared" si="21"/>
        <v>21.022636117814407</v>
      </c>
      <c r="L582" s="3"/>
    </row>
    <row r="583" spans="4:12" ht="18">
      <c r="D583" s="3">
        <v>42218</v>
      </c>
      <c r="E583">
        <v>283.17</v>
      </c>
      <c r="F583" s="10">
        <v>13548.861431299676</v>
      </c>
      <c r="G583" s="20">
        <f t="shared" si="19"/>
        <v>3836631.0915011293</v>
      </c>
      <c r="H583">
        <f t="shared" si="20"/>
        <v>2E-3</v>
      </c>
      <c r="I583" s="20">
        <f t="shared" si="21"/>
        <v>21.022636117814407</v>
      </c>
      <c r="L583" s="3"/>
    </row>
    <row r="584" spans="4:12" ht="18">
      <c r="D584" s="3">
        <v>42219</v>
      </c>
      <c r="E584">
        <v>278.07</v>
      </c>
      <c r="F584" s="10">
        <v>13548.861431299676</v>
      </c>
      <c r="G584" s="20">
        <f t="shared" si="19"/>
        <v>3767531.898201501</v>
      </c>
      <c r="H584">
        <f t="shared" si="20"/>
        <v>2E-3</v>
      </c>
      <c r="I584" s="20">
        <f t="shared" si="21"/>
        <v>20.644010401104115</v>
      </c>
      <c r="L584" s="3"/>
    </row>
    <row r="585" spans="4:12" ht="18">
      <c r="D585" s="3">
        <v>42220</v>
      </c>
      <c r="E585">
        <v>281.95999999999998</v>
      </c>
      <c r="F585" s="10">
        <v>13548.861431299676</v>
      </c>
      <c r="G585" s="20">
        <f t="shared" si="19"/>
        <v>3820236.9691692563</v>
      </c>
      <c r="H585">
        <f t="shared" si="20"/>
        <v>2E-3</v>
      </c>
      <c r="I585" s="20">
        <f t="shared" si="21"/>
        <v>20.932805310516475</v>
      </c>
      <c r="L585" s="3"/>
    </row>
    <row r="586" spans="4:12" ht="18">
      <c r="D586" s="3">
        <v>42221</v>
      </c>
      <c r="E586">
        <v>285.7</v>
      </c>
      <c r="F586" s="10">
        <v>13548.861431299676</v>
      </c>
      <c r="G586" s="20">
        <f t="shared" si="19"/>
        <v>3870909.7109223171</v>
      </c>
      <c r="H586">
        <f t="shared" si="20"/>
        <v>2E-3</v>
      </c>
      <c r="I586" s="20">
        <f t="shared" si="21"/>
        <v>21.210464169437355</v>
      </c>
      <c r="L586" s="3"/>
    </row>
    <row r="587" spans="4:12" ht="18">
      <c r="D587" s="3">
        <v>42222</v>
      </c>
      <c r="E587">
        <v>283.3</v>
      </c>
      <c r="F587" s="10">
        <v>13548.861431299676</v>
      </c>
      <c r="G587" s="20">
        <f t="shared" si="19"/>
        <v>3838392.4434871986</v>
      </c>
      <c r="H587">
        <f t="shared" si="20"/>
        <v>2E-3</v>
      </c>
      <c r="I587" s="20">
        <f t="shared" si="21"/>
        <v>21.03228736157369</v>
      </c>
      <c r="L587" s="3"/>
    </row>
    <row r="588" spans="4:12" ht="18">
      <c r="D588" s="3">
        <v>42223</v>
      </c>
      <c r="E588">
        <v>286.89</v>
      </c>
      <c r="F588" s="10">
        <v>13548.861431299676</v>
      </c>
      <c r="G588" s="20">
        <f t="shared" si="19"/>
        <v>3887032.856025564</v>
      </c>
      <c r="H588">
        <f t="shared" si="20"/>
        <v>2E-3</v>
      </c>
      <c r="I588" s="20">
        <f t="shared" si="21"/>
        <v>21.29881017000309</v>
      </c>
      <c r="L588" s="3"/>
    </row>
    <row r="589" spans="4:12" ht="18">
      <c r="D589" s="3">
        <v>42224</v>
      </c>
      <c r="E589">
        <v>286.89</v>
      </c>
      <c r="F589" s="10">
        <v>13548.861431299676</v>
      </c>
      <c r="G589" s="20">
        <f t="shared" si="19"/>
        <v>3887032.856025564</v>
      </c>
      <c r="H589">
        <f t="shared" si="20"/>
        <v>2E-3</v>
      </c>
      <c r="I589" s="20">
        <f t="shared" si="21"/>
        <v>21.29881017000309</v>
      </c>
      <c r="L589" s="3"/>
    </row>
    <row r="590" spans="4:12" ht="18">
      <c r="D590" s="3">
        <v>42225</v>
      </c>
      <c r="E590">
        <v>286.89</v>
      </c>
      <c r="F590" s="10">
        <v>13548.861431299676</v>
      </c>
      <c r="G590" s="20">
        <f t="shared" si="19"/>
        <v>3887032.856025564</v>
      </c>
      <c r="H590">
        <f t="shared" si="20"/>
        <v>2E-3</v>
      </c>
      <c r="I590" s="20">
        <f t="shared" si="21"/>
        <v>21.29881017000309</v>
      </c>
      <c r="L590" s="3"/>
    </row>
    <row r="591" spans="4:12" ht="18">
      <c r="D591" s="3">
        <v>42226</v>
      </c>
      <c r="E591">
        <v>293.79000000000002</v>
      </c>
      <c r="F591" s="10">
        <v>13548.861431299676</v>
      </c>
      <c r="G591" s="20">
        <f t="shared" si="19"/>
        <v>3980519.9999015322</v>
      </c>
      <c r="H591">
        <f t="shared" si="20"/>
        <v>2E-3</v>
      </c>
      <c r="I591" s="20">
        <f t="shared" si="21"/>
        <v>21.811068492611135</v>
      </c>
      <c r="L591" s="3"/>
    </row>
    <row r="592" spans="4:12" ht="18">
      <c r="D592" s="3">
        <v>42227</v>
      </c>
      <c r="E592">
        <v>286.48</v>
      </c>
      <c r="F592" s="10">
        <v>13548.861431299676</v>
      </c>
      <c r="G592" s="20">
        <f t="shared" si="19"/>
        <v>3881477.8228387316</v>
      </c>
      <c r="H592">
        <f t="shared" si="20"/>
        <v>2E-3</v>
      </c>
      <c r="I592" s="20">
        <f t="shared" si="21"/>
        <v>21.268371631993052</v>
      </c>
      <c r="L592" s="3"/>
    </row>
    <row r="593" spans="4:12" ht="18">
      <c r="D593" s="3">
        <v>42228</v>
      </c>
      <c r="E593">
        <v>274.49</v>
      </c>
      <c r="F593" s="10">
        <v>13548.861431299676</v>
      </c>
      <c r="G593" s="20">
        <f t="shared" si="19"/>
        <v>3719026.9742774484</v>
      </c>
      <c r="H593">
        <f t="shared" si="20"/>
        <v>2E-3</v>
      </c>
      <c r="I593" s="20">
        <f t="shared" si="21"/>
        <v>20.378229996040815</v>
      </c>
      <c r="L593" s="3"/>
    </row>
    <row r="594" spans="4:12" ht="18">
      <c r="D594" s="3">
        <v>42229</v>
      </c>
      <c r="E594">
        <v>278.92</v>
      </c>
      <c r="F594" s="10">
        <v>13548.861431299676</v>
      </c>
      <c r="G594" s="20">
        <f t="shared" si="19"/>
        <v>3779048.4304181058</v>
      </c>
      <c r="H594">
        <f t="shared" si="20"/>
        <v>2E-3</v>
      </c>
      <c r="I594" s="20">
        <f t="shared" si="21"/>
        <v>20.707114687222496</v>
      </c>
      <c r="L594" s="3"/>
    </row>
    <row r="595" spans="4:12" ht="18">
      <c r="D595" s="3">
        <v>42230</v>
      </c>
      <c r="E595">
        <v>279.99</v>
      </c>
      <c r="F595" s="10">
        <v>13548.861431299676</v>
      </c>
      <c r="G595" s="20">
        <f t="shared" si="19"/>
        <v>3793545.7121495963</v>
      </c>
      <c r="H595">
        <f t="shared" si="20"/>
        <v>2E-3</v>
      </c>
      <c r="I595" s="20">
        <f t="shared" si="21"/>
        <v>20.786551847395049</v>
      </c>
      <c r="L595" s="3"/>
    </row>
    <row r="596" spans="4:12" ht="18">
      <c r="D596" s="3">
        <v>42231</v>
      </c>
      <c r="E596">
        <v>279.99</v>
      </c>
      <c r="F596" s="10">
        <v>13548.861431299676</v>
      </c>
      <c r="G596" s="20">
        <f t="shared" si="19"/>
        <v>3793545.7121495963</v>
      </c>
      <c r="H596">
        <f t="shared" si="20"/>
        <v>2E-3</v>
      </c>
      <c r="I596" s="20">
        <f t="shared" si="21"/>
        <v>20.786551847395049</v>
      </c>
      <c r="L596" s="3"/>
    </row>
    <row r="597" spans="4:12" ht="18">
      <c r="D597" s="3">
        <v>42232</v>
      </c>
      <c r="E597">
        <v>279.99</v>
      </c>
      <c r="F597" s="10">
        <v>13548.861431299676</v>
      </c>
      <c r="G597" s="20">
        <f t="shared" si="19"/>
        <v>3793545.7121495963</v>
      </c>
      <c r="H597">
        <f t="shared" si="20"/>
        <v>2E-3</v>
      </c>
      <c r="I597" s="20">
        <f t="shared" si="21"/>
        <v>20.786551847395049</v>
      </c>
      <c r="L597" s="3"/>
    </row>
    <row r="598" spans="4:12" ht="18">
      <c r="D598" s="3">
        <v>42233</v>
      </c>
      <c r="E598">
        <v>278.82</v>
      </c>
      <c r="F598" s="10">
        <v>13548.861431299676</v>
      </c>
      <c r="G598" s="20">
        <f t="shared" si="19"/>
        <v>3777693.5442749755</v>
      </c>
      <c r="H598">
        <f t="shared" si="20"/>
        <v>2E-3</v>
      </c>
      <c r="I598" s="20">
        <f t="shared" si="21"/>
        <v>20.699690653561511</v>
      </c>
      <c r="L598" s="3"/>
    </row>
    <row r="599" spans="4:12" ht="18">
      <c r="D599" s="3">
        <v>42234</v>
      </c>
      <c r="E599">
        <v>270.31</v>
      </c>
      <c r="F599" s="10">
        <v>13548.861431299676</v>
      </c>
      <c r="G599" s="20">
        <f t="shared" ref="G599:G662" si="22">F599*E599</f>
        <v>3662392.7334946156</v>
      </c>
      <c r="H599">
        <f t="shared" ref="H599:H662" si="23">IF(G599&lt;12000000,0.002,0.0035)</f>
        <v>2E-3</v>
      </c>
      <c r="I599" s="20">
        <f t="shared" si="21"/>
        <v>20.067905389011592</v>
      </c>
      <c r="L599" s="3"/>
    </row>
    <row r="600" spans="4:12" ht="18">
      <c r="D600" s="3">
        <v>42235</v>
      </c>
      <c r="E600">
        <v>264.16000000000003</v>
      </c>
      <c r="F600" s="10">
        <v>13548.861431299676</v>
      </c>
      <c r="G600" s="20">
        <f t="shared" si="22"/>
        <v>3579067.235692123</v>
      </c>
      <c r="H600">
        <f t="shared" si="23"/>
        <v>2E-3</v>
      </c>
      <c r="I600" s="20">
        <f t="shared" si="21"/>
        <v>19.611327318860948</v>
      </c>
      <c r="L600" s="3"/>
    </row>
    <row r="601" spans="4:12" ht="18">
      <c r="D601" s="3">
        <v>42236</v>
      </c>
      <c r="E601">
        <v>249.6</v>
      </c>
      <c r="F601" s="10">
        <v>13548.861431299676</v>
      </c>
      <c r="G601" s="20">
        <f t="shared" si="22"/>
        <v>3381795.8132523992</v>
      </c>
      <c r="H601">
        <f t="shared" si="23"/>
        <v>2E-3</v>
      </c>
      <c r="I601" s="20">
        <f t="shared" si="21"/>
        <v>18.530388017821366</v>
      </c>
      <c r="L601" s="3"/>
    </row>
    <row r="602" spans="4:12" ht="18">
      <c r="D602" s="3">
        <v>42237</v>
      </c>
      <c r="E602">
        <v>237.18</v>
      </c>
      <c r="F602" s="10">
        <v>13548.861431299676</v>
      </c>
      <c r="G602" s="20">
        <f t="shared" si="22"/>
        <v>3213518.9542756574</v>
      </c>
      <c r="H602">
        <f t="shared" si="23"/>
        <v>2E-3</v>
      </c>
      <c r="I602" s="20">
        <f t="shared" si="21"/>
        <v>17.60832303712689</v>
      </c>
      <c r="L602" s="3"/>
    </row>
    <row r="603" spans="4:12" ht="18">
      <c r="D603" s="3">
        <v>42238</v>
      </c>
      <c r="E603">
        <v>237.18</v>
      </c>
      <c r="F603" s="10">
        <v>13548.861431299676</v>
      </c>
      <c r="G603" s="20">
        <f t="shared" si="22"/>
        <v>3213518.9542756574</v>
      </c>
      <c r="H603">
        <f t="shared" si="23"/>
        <v>2E-3</v>
      </c>
      <c r="I603" s="20">
        <f t="shared" si="21"/>
        <v>17.60832303712689</v>
      </c>
      <c r="L603" s="3"/>
    </row>
    <row r="604" spans="4:12" ht="18">
      <c r="D604" s="3">
        <v>42239</v>
      </c>
      <c r="E604">
        <v>237.18</v>
      </c>
      <c r="F604" s="10">
        <v>13548.861431299676</v>
      </c>
      <c r="G604" s="20">
        <f t="shared" si="22"/>
        <v>3213518.9542756574</v>
      </c>
      <c r="H604">
        <f t="shared" si="23"/>
        <v>2E-3</v>
      </c>
      <c r="I604" s="20">
        <f t="shared" si="21"/>
        <v>17.60832303712689</v>
      </c>
      <c r="L604" s="3"/>
    </row>
    <row r="605" spans="4:12" ht="18">
      <c r="D605" s="3">
        <v>42240</v>
      </c>
      <c r="E605">
        <v>211.55</v>
      </c>
      <c r="F605" s="10">
        <v>13548.861431299676</v>
      </c>
      <c r="G605" s="20">
        <f t="shared" si="22"/>
        <v>2866261.6357914465</v>
      </c>
      <c r="H605">
        <f t="shared" si="23"/>
        <v>2E-3</v>
      </c>
      <c r="I605" s="20">
        <f t="shared" si="21"/>
        <v>15.705543209816145</v>
      </c>
      <c r="L605" s="3"/>
    </row>
    <row r="606" spans="4:12" ht="18">
      <c r="D606" s="3">
        <v>42241</v>
      </c>
      <c r="E606">
        <v>217.36</v>
      </c>
      <c r="F606" s="10">
        <v>13548.861431299676</v>
      </c>
      <c r="G606" s="20">
        <f t="shared" si="22"/>
        <v>2944980.5207072976</v>
      </c>
      <c r="H606">
        <f t="shared" si="23"/>
        <v>2E-3</v>
      </c>
      <c r="I606" s="20">
        <f t="shared" si="21"/>
        <v>16.13687956551944</v>
      </c>
      <c r="L606" s="3"/>
    </row>
    <row r="607" spans="4:12" ht="18">
      <c r="D607" s="3">
        <v>42242</v>
      </c>
      <c r="E607">
        <v>217.41</v>
      </c>
      <c r="F607" s="10">
        <v>13548.861431299676</v>
      </c>
      <c r="G607" s="20">
        <f t="shared" si="22"/>
        <v>2945657.9637788627</v>
      </c>
      <c r="H607">
        <f t="shared" si="23"/>
        <v>2E-3</v>
      </c>
      <c r="I607" s="20">
        <f t="shared" si="21"/>
        <v>16.140591582349934</v>
      </c>
      <c r="L607" s="3"/>
    </row>
    <row r="608" spans="4:12" ht="18">
      <c r="D608" s="3">
        <v>42243</v>
      </c>
      <c r="E608">
        <v>236.27</v>
      </c>
      <c r="F608" s="10">
        <v>13548.861431299676</v>
      </c>
      <c r="G608" s="20">
        <f t="shared" si="22"/>
        <v>3201189.4903731747</v>
      </c>
      <c r="H608">
        <f t="shared" si="23"/>
        <v>2E-3</v>
      </c>
      <c r="I608" s="20">
        <f t="shared" si="21"/>
        <v>17.540764330811914</v>
      </c>
      <c r="L608" s="3"/>
    </row>
    <row r="609" spans="4:12" ht="18">
      <c r="D609" s="3">
        <v>42244</v>
      </c>
      <c r="E609">
        <v>237.1</v>
      </c>
      <c r="F609" s="10">
        <v>13548.861431299676</v>
      </c>
      <c r="G609" s="20">
        <f t="shared" si="22"/>
        <v>3212435.0453611533</v>
      </c>
      <c r="H609">
        <f t="shared" si="23"/>
        <v>2E-3</v>
      </c>
      <c r="I609" s="20">
        <f t="shared" si="21"/>
        <v>17.602383810198099</v>
      </c>
      <c r="L609" s="3"/>
    </row>
    <row r="610" spans="4:12" ht="18">
      <c r="D610" s="3">
        <v>42245</v>
      </c>
      <c r="E610">
        <v>237.1</v>
      </c>
      <c r="F610" s="10">
        <v>13548.861431299676</v>
      </c>
      <c r="G610" s="20">
        <f t="shared" si="22"/>
        <v>3212435.0453611533</v>
      </c>
      <c r="H610">
        <f t="shared" si="23"/>
        <v>2E-3</v>
      </c>
      <c r="I610" s="20">
        <f t="shared" si="21"/>
        <v>17.602383810198099</v>
      </c>
      <c r="L610" s="3"/>
    </row>
    <row r="611" spans="4:12" ht="18">
      <c r="D611" s="3">
        <v>42246</v>
      </c>
      <c r="E611">
        <v>237.1</v>
      </c>
      <c r="F611" s="10">
        <v>13548.861431299676</v>
      </c>
      <c r="G611" s="20">
        <f t="shared" si="22"/>
        <v>3212435.0453611533</v>
      </c>
      <c r="H611">
        <f t="shared" si="23"/>
        <v>2E-3</v>
      </c>
      <c r="I611" s="20">
        <f t="shared" si="21"/>
        <v>17.602383810198099</v>
      </c>
      <c r="L611" s="3"/>
    </row>
    <row r="612" spans="4:12" ht="18">
      <c r="D612" s="3">
        <v>42247</v>
      </c>
      <c r="E612">
        <v>233.93</v>
      </c>
      <c r="F612" s="10">
        <v>13548.861431299676</v>
      </c>
      <c r="G612" s="20">
        <f t="shared" si="22"/>
        <v>3169485.1546239331</v>
      </c>
      <c r="H612">
        <f t="shared" si="23"/>
        <v>2E-3</v>
      </c>
      <c r="I612" s="20">
        <f t="shared" si="21"/>
        <v>17.367041943144841</v>
      </c>
      <c r="L612" s="3"/>
    </row>
    <row r="613" spans="4:12" ht="18">
      <c r="D613" s="3">
        <v>42248</v>
      </c>
      <c r="E613">
        <v>224.69</v>
      </c>
      <c r="F613" s="10">
        <v>13548.861431299676</v>
      </c>
      <c r="G613" s="20">
        <f t="shared" si="22"/>
        <v>3044293.6749987244</v>
      </c>
      <c r="H613">
        <f t="shared" si="23"/>
        <v>2E-3</v>
      </c>
      <c r="I613" s="20">
        <f t="shared" si="21"/>
        <v>16.681061232869723</v>
      </c>
      <c r="L613" s="3"/>
    </row>
    <row r="614" spans="4:12" ht="18">
      <c r="D614" s="3">
        <v>42249</v>
      </c>
      <c r="E614">
        <v>223.37</v>
      </c>
      <c r="F614" s="10">
        <v>13548.861431299676</v>
      </c>
      <c r="G614" s="20">
        <f t="shared" si="22"/>
        <v>3026409.1779094087</v>
      </c>
      <c r="H614">
        <f t="shared" si="23"/>
        <v>2E-3</v>
      </c>
      <c r="I614" s="20">
        <f t="shared" si="21"/>
        <v>16.583063988544705</v>
      </c>
      <c r="L614" s="3"/>
    </row>
    <row r="615" spans="4:12" ht="18">
      <c r="D615" s="3">
        <v>42250</v>
      </c>
      <c r="E615">
        <v>223.37</v>
      </c>
      <c r="F615" s="10">
        <v>13548.861431299676</v>
      </c>
      <c r="G615" s="20">
        <f t="shared" si="22"/>
        <v>3026409.1779094087</v>
      </c>
      <c r="H615">
        <f t="shared" si="23"/>
        <v>2E-3</v>
      </c>
      <c r="I615" s="20">
        <f t="shared" si="21"/>
        <v>16.583063988544705</v>
      </c>
      <c r="L615" s="3"/>
    </row>
    <row r="616" spans="4:12" ht="18">
      <c r="D616" s="3">
        <v>42251</v>
      </c>
      <c r="E616">
        <v>223.85</v>
      </c>
      <c r="F616" s="10">
        <v>13548.861431299676</v>
      </c>
      <c r="G616" s="20">
        <f t="shared" si="22"/>
        <v>3032912.6313964324</v>
      </c>
      <c r="H616">
        <f t="shared" si="23"/>
        <v>2E-3</v>
      </c>
      <c r="I616" s="20">
        <f t="shared" si="21"/>
        <v>16.618699350117438</v>
      </c>
      <c r="L616" s="3"/>
    </row>
    <row r="617" spans="4:12" ht="18">
      <c r="D617" s="3">
        <v>42252</v>
      </c>
      <c r="E617">
        <v>223.85</v>
      </c>
      <c r="F617" s="10">
        <v>13548.861431299676</v>
      </c>
      <c r="G617" s="20">
        <f t="shared" si="22"/>
        <v>3032912.6313964324</v>
      </c>
      <c r="H617">
        <f t="shared" si="23"/>
        <v>2E-3</v>
      </c>
      <c r="I617" s="20">
        <f t="shared" si="21"/>
        <v>16.618699350117438</v>
      </c>
      <c r="L617" s="3"/>
    </row>
    <row r="618" spans="4:12" ht="18">
      <c r="D618" s="3">
        <v>42253</v>
      </c>
      <c r="E618">
        <v>223.85</v>
      </c>
      <c r="F618" s="10">
        <v>13548.861431299676</v>
      </c>
      <c r="G618" s="20">
        <f t="shared" si="22"/>
        <v>3032912.6313964324</v>
      </c>
      <c r="H618">
        <f t="shared" si="23"/>
        <v>2E-3</v>
      </c>
      <c r="I618" s="20">
        <f t="shared" si="21"/>
        <v>16.618699350117438</v>
      </c>
      <c r="L618" s="3"/>
    </row>
    <row r="619" spans="4:12" ht="18">
      <c r="D619" s="3">
        <v>42254</v>
      </c>
      <c r="E619">
        <v>223.37</v>
      </c>
      <c r="F619" s="10">
        <v>13548.861431299676</v>
      </c>
      <c r="G619" s="20">
        <f t="shared" si="22"/>
        <v>3026409.1779094087</v>
      </c>
      <c r="H619">
        <f t="shared" si="23"/>
        <v>2E-3</v>
      </c>
      <c r="I619" s="20">
        <f t="shared" si="21"/>
        <v>16.583063988544705</v>
      </c>
      <c r="L619" s="3"/>
    </row>
    <row r="620" spans="4:12" ht="18">
      <c r="D620" s="3">
        <v>42255</v>
      </c>
      <c r="E620">
        <v>234.35</v>
      </c>
      <c r="F620" s="10">
        <v>13548.861431299676</v>
      </c>
      <c r="G620" s="20">
        <f t="shared" si="22"/>
        <v>3175175.6764250789</v>
      </c>
      <c r="H620">
        <f t="shared" si="23"/>
        <v>2E-3</v>
      </c>
      <c r="I620" s="20">
        <f t="shared" si="21"/>
        <v>17.39822288452098</v>
      </c>
      <c r="L620" s="3"/>
    </row>
    <row r="621" spans="4:12" ht="18">
      <c r="D621" s="3">
        <v>42256</v>
      </c>
      <c r="E621">
        <v>242.18</v>
      </c>
      <c r="F621" s="10">
        <v>13548.861431299676</v>
      </c>
      <c r="G621" s="20">
        <f t="shared" si="22"/>
        <v>3281263.2614321555</v>
      </c>
      <c r="H621">
        <f t="shared" si="23"/>
        <v>2E-3</v>
      </c>
      <c r="I621" s="20">
        <f t="shared" si="21"/>
        <v>17.979524720176194</v>
      </c>
      <c r="L621" s="3"/>
    </row>
    <row r="622" spans="4:12" ht="18">
      <c r="D622" s="3">
        <v>42257</v>
      </c>
      <c r="E622">
        <v>236.55</v>
      </c>
      <c r="F622" s="10">
        <v>13548.861431299676</v>
      </c>
      <c r="G622" s="20">
        <f t="shared" si="22"/>
        <v>3204983.1715739383</v>
      </c>
      <c r="H622">
        <f t="shared" si="23"/>
        <v>2E-3</v>
      </c>
      <c r="I622" s="20">
        <f t="shared" si="21"/>
        <v>17.561551625062677</v>
      </c>
      <c r="L622" s="3"/>
    </row>
    <row r="623" spans="4:12" ht="18">
      <c r="D623" s="3">
        <v>42258</v>
      </c>
      <c r="E623">
        <v>234.77</v>
      </c>
      <c r="F623" s="10">
        <v>13548.861431299676</v>
      </c>
      <c r="G623" s="20">
        <f t="shared" si="22"/>
        <v>3180866.1982262251</v>
      </c>
      <c r="H623">
        <f t="shared" si="23"/>
        <v>2E-3</v>
      </c>
      <c r="I623" s="20">
        <f t="shared" si="21"/>
        <v>17.429403825897126</v>
      </c>
      <c r="L623" s="3"/>
    </row>
    <row r="624" spans="4:12" ht="18">
      <c r="D624" s="3">
        <v>42259</v>
      </c>
      <c r="E624">
        <v>234.77</v>
      </c>
      <c r="F624" s="10">
        <v>13548.861431299676</v>
      </c>
      <c r="G624" s="20">
        <f t="shared" si="22"/>
        <v>3180866.1982262251</v>
      </c>
      <c r="H624">
        <f t="shared" si="23"/>
        <v>2E-3</v>
      </c>
      <c r="I624" s="20">
        <f t="shared" si="21"/>
        <v>17.429403825897126</v>
      </c>
      <c r="L624" s="3"/>
    </row>
    <row r="625" spans="4:12" ht="18">
      <c r="D625" s="3">
        <v>42260</v>
      </c>
      <c r="E625">
        <v>234.77</v>
      </c>
      <c r="F625" s="10">
        <v>13548.861431299676</v>
      </c>
      <c r="G625" s="20">
        <f t="shared" si="22"/>
        <v>3180866.1982262251</v>
      </c>
      <c r="H625">
        <f t="shared" si="23"/>
        <v>2E-3</v>
      </c>
      <c r="I625" s="20">
        <f t="shared" si="21"/>
        <v>17.429403825897126</v>
      </c>
      <c r="L625" s="3"/>
    </row>
    <row r="626" spans="4:12" ht="18">
      <c r="D626" s="3">
        <v>42261</v>
      </c>
      <c r="E626">
        <v>232.27</v>
      </c>
      <c r="F626" s="10">
        <v>13548.861431299676</v>
      </c>
      <c r="G626" s="20">
        <f t="shared" si="22"/>
        <v>3146994.0446479758</v>
      </c>
      <c r="H626">
        <f t="shared" si="23"/>
        <v>2E-3</v>
      </c>
      <c r="I626" s="20">
        <f t="shared" si="21"/>
        <v>17.243802984372472</v>
      </c>
      <c r="L626" s="3"/>
    </row>
    <row r="627" spans="4:12" ht="18">
      <c r="D627" s="3">
        <v>42262</v>
      </c>
      <c r="E627">
        <v>230.3</v>
      </c>
      <c r="F627" s="10">
        <v>13548.861431299676</v>
      </c>
      <c r="G627" s="20">
        <f t="shared" si="22"/>
        <v>3120302.7876283154</v>
      </c>
      <c r="H627">
        <f t="shared" si="23"/>
        <v>2E-3</v>
      </c>
      <c r="I627" s="20">
        <f t="shared" si="21"/>
        <v>17.097549521251043</v>
      </c>
      <c r="L627" s="3"/>
    </row>
    <row r="628" spans="4:12" ht="18">
      <c r="D628" s="3">
        <v>42263</v>
      </c>
      <c r="E628">
        <v>237.07</v>
      </c>
      <c r="F628" s="10">
        <v>13548.861431299676</v>
      </c>
      <c r="G628" s="20">
        <f t="shared" si="22"/>
        <v>3212028.5795182143</v>
      </c>
      <c r="H628">
        <f t="shared" si="23"/>
        <v>2E-3</v>
      </c>
      <c r="I628" s="20">
        <f t="shared" si="21"/>
        <v>17.600156600099805</v>
      </c>
      <c r="L628" s="3"/>
    </row>
    <row r="629" spans="4:12" ht="18">
      <c r="D629" s="3">
        <v>42264</v>
      </c>
      <c r="E629">
        <v>237.8</v>
      </c>
      <c r="F629" s="10">
        <v>13548.861431299676</v>
      </c>
      <c r="G629" s="20">
        <f t="shared" si="22"/>
        <v>3221919.2483630632</v>
      </c>
      <c r="H629">
        <f t="shared" si="23"/>
        <v>2E-3</v>
      </c>
      <c r="I629" s="20">
        <f t="shared" si="21"/>
        <v>17.654352045825004</v>
      </c>
      <c r="L629" s="3"/>
    </row>
    <row r="630" spans="4:12" ht="18">
      <c r="D630" s="3">
        <v>42265</v>
      </c>
      <c r="E630">
        <v>243.57</v>
      </c>
      <c r="F630" s="10">
        <v>13548.861431299676</v>
      </c>
      <c r="G630" s="20">
        <f t="shared" si="22"/>
        <v>3300096.178821662</v>
      </c>
      <c r="H630">
        <f t="shared" si="23"/>
        <v>2E-3</v>
      </c>
      <c r="I630" s="20">
        <f t="shared" si="21"/>
        <v>18.0827187880639</v>
      </c>
      <c r="L630" s="3"/>
    </row>
    <row r="631" spans="4:12" ht="18">
      <c r="D631" s="3">
        <v>42266</v>
      </c>
      <c r="E631">
        <v>243.57</v>
      </c>
      <c r="F631" s="10">
        <v>13548.861431299676</v>
      </c>
      <c r="G631" s="20">
        <f t="shared" si="22"/>
        <v>3300096.178821662</v>
      </c>
      <c r="H631">
        <f t="shared" si="23"/>
        <v>2E-3</v>
      </c>
      <c r="I631" s="20">
        <f t="shared" si="21"/>
        <v>18.0827187880639</v>
      </c>
      <c r="L631" s="3"/>
    </row>
    <row r="632" spans="4:12" ht="18">
      <c r="D632" s="3">
        <v>42267</v>
      </c>
      <c r="E632">
        <v>243.57</v>
      </c>
      <c r="F632" s="10">
        <v>13548.861431299676</v>
      </c>
      <c r="G632" s="20">
        <f t="shared" si="22"/>
        <v>3300096.178821662</v>
      </c>
      <c r="H632">
        <f t="shared" si="23"/>
        <v>2E-3</v>
      </c>
      <c r="I632" s="20">
        <f t="shared" ref="I632:I695" si="24">H632*G632/365</f>
        <v>18.0827187880639</v>
      </c>
      <c r="L632" s="3"/>
    </row>
    <row r="633" spans="4:12" ht="18">
      <c r="D633" s="3">
        <v>42268</v>
      </c>
      <c r="E633">
        <v>246.37</v>
      </c>
      <c r="F633" s="10">
        <v>13548.861431299676</v>
      </c>
      <c r="G633" s="20">
        <f t="shared" si="22"/>
        <v>3338032.9908293011</v>
      </c>
      <c r="H633">
        <f t="shared" si="23"/>
        <v>2E-3</v>
      </c>
      <c r="I633" s="20">
        <f t="shared" si="24"/>
        <v>18.290591730571514</v>
      </c>
      <c r="L633" s="3"/>
    </row>
    <row r="634" spans="4:12" ht="18">
      <c r="D634" s="3">
        <v>42269</v>
      </c>
      <c r="E634">
        <v>247.43</v>
      </c>
      <c r="F634" s="10">
        <v>13548.861431299676</v>
      </c>
      <c r="G634" s="20">
        <f t="shared" si="22"/>
        <v>3352394.7839464787</v>
      </c>
      <c r="H634">
        <f t="shared" si="23"/>
        <v>2E-3</v>
      </c>
      <c r="I634" s="20">
        <f t="shared" si="24"/>
        <v>18.369286487377966</v>
      </c>
      <c r="L634" s="3"/>
    </row>
    <row r="635" spans="4:12" ht="18">
      <c r="D635" s="3">
        <v>42270</v>
      </c>
      <c r="E635">
        <v>242.25</v>
      </c>
      <c r="F635" s="10">
        <v>13548.861431299676</v>
      </c>
      <c r="G635" s="20">
        <f t="shared" si="22"/>
        <v>3282211.6817323463</v>
      </c>
      <c r="H635">
        <f t="shared" si="23"/>
        <v>2E-3</v>
      </c>
      <c r="I635" s="20">
        <f t="shared" si="24"/>
        <v>17.984721543738885</v>
      </c>
      <c r="L635" s="3"/>
    </row>
    <row r="636" spans="4:12" ht="18">
      <c r="D636" s="3">
        <v>42271</v>
      </c>
      <c r="E636">
        <v>238.68</v>
      </c>
      <c r="F636" s="10">
        <v>13548.861431299676</v>
      </c>
      <c r="G636" s="20">
        <f t="shared" si="22"/>
        <v>3233842.246422607</v>
      </c>
      <c r="H636">
        <f t="shared" si="23"/>
        <v>2E-3</v>
      </c>
      <c r="I636" s="20">
        <f t="shared" si="24"/>
        <v>17.719683542041683</v>
      </c>
      <c r="L636" s="3"/>
    </row>
    <row r="637" spans="4:12" ht="18">
      <c r="D637" s="3">
        <v>42272</v>
      </c>
      <c r="E637">
        <v>241.49</v>
      </c>
      <c r="F637" s="10">
        <v>13548.861431299676</v>
      </c>
      <c r="G637" s="20">
        <f t="shared" si="22"/>
        <v>3271914.5470445589</v>
      </c>
      <c r="H637">
        <f t="shared" si="23"/>
        <v>2E-3</v>
      </c>
      <c r="I637" s="20">
        <f t="shared" si="24"/>
        <v>17.928298887915393</v>
      </c>
      <c r="L637" s="3"/>
    </row>
    <row r="638" spans="4:12" ht="18">
      <c r="D638" s="3">
        <v>42273</v>
      </c>
      <c r="E638">
        <v>241.49</v>
      </c>
      <c r="F638" s="10">
        <v>13548.861431299676</v>
      </c>
      <c r="G638" s="20">
        <f t="shared" si="22"/>
        <v>3271914.5470445589</v>
      </c>
      <c r="H638">
        <f t="shared" si="23"/>
        <v>2E-3</v>
      </c>
      <c r="I638" s="20">
        <f t="shared" si="24"/>
        <v>17.928298887915393</v>
      </c>
      <c r="L638" s="3"/>
    </row>
    <row r="639" spans="4:12" ht="18">
      <c r="D639" s="3">
        <v>42274</v>
      </c>
      <c r="E639">
        <v>241.49</v>
      </c>
      <c r="F639" s="10">
        <v>13548.861431299676</v>
      </c>
      <c r="G639" s="20">
        <f t="shared" si="22"/>
        <v>3271914.5470445589</v>
      </c>
      <c r="H639">
        <f t="shared" si="23"/>
        <v>2E-3</v>
      </c>
      <c r="I639" s="20">
        <f t="shared" si="24"/>
        <v>17.928298887915393</v>
      </c>
      <c r="L639" s="3"/>
    </row>
    <row r="640" spans="4:12" ht="18">
      <c r="D640" s="3">
        <v>42275</v>
      </c>
      <c r="E640">
        <v>241.49</v>
      </c>
      <c r="F640" s="10">
        <v>13548.861431299676</v>
      </c>
      <c r="G640" s="20">
        <f t="shared" si="22"/>
        <v>3271914.5470445589</v>
      </c>
      <c r="H640">
        <f t="shared" si="23"/>
        <v>2E-3</v>
      </c>
      <c r="I640" s="20">
        <f t="shared" si="24"/>
        <v>17.928298887915393</v>
      </c>
      <c r="L640" s="3"/>
    </row>
    <row r="641" spans="4:12" ht="18">
      <c r="D641" s="3">
        <v>42276</v>
      </c>
      <c r="E641">
        <v>234.91</v>
      </c>
      <c r="F641" s="10">
        <v>13548.861431299676</v>
      </c>
      <c r="G641" s="20">
        <f t="shared" si="22"/>
        <v>3182763.0388266067</v>
      </c>
      <c r="H641">
        <f t="shared" si="23"/>
        <v>2E-3</v>
      </c>
      <c r="I641" s="20">
        <f t="shared" si="24"/>
        <v>17.439797473022502</v>
      </c>
      <c r="L641" s="3"/>
    </row>
    <row r="642" spans="4:12" ht="18">
      <c r="D642" s="3">
        <v>42277</v>
      </c>
      <c r="E642">
        <v>240.21</v>
      </c>
      <c r="F642" s="10">
        <v>13548.861431299676</v>
      </c>
      <c r="G642" s="20">
        <f t="shared" si="22"/>
        <v>3254572.0044124951</v>
      </c>
      <c r="H642">
        <f t="shared" si="23"/>
        <v>2E-3</v>
      </c>
      <c r="I642" s="20">
        <f t="shared" si="24"/>
        <v>17.833271257054768</v>
      </c>
      <c r="L642" s="3"/>
    </row>
    <row r="643" spans="4:12" ht="18">
      <c r="D643" s="3">
        <v>42278</v>
      </c>
      <c r="E643">
        <v>240.21</v>
      </c>
      <c r="F643" s="10">
        <v>13548.861431299676</v>
      </c>
      <c r="G643" s="20">
        <f t="shared" si="22"/>
        <v>3254572.0044124951</v>
      </c>
      <c r="H643">
        <f t="shared" si="23"/>
        <v>2E-3</v>
      </c>
      <c r="I643" s="20">
        <f t="shared" si="24"/>
        <v>17.833271257054768</v>
      </c>
      <c r="L643" s="3"/>
    </row>
    <row r="644" spans="4:12" ht="18">
      <c r="D644" s="3">
        <v>42279</v>
      </c>
      <c r="E644">
        <v>246.16</v>
      </c>
      <c r="F644" s="10">
        <v>13548.861431299676</v>
      </c>
      <c r="G644" s="20">
        <f t="shared" si="22"/>
        <v>3335187.7299287282</v>
      </c>
      <c r="H644">
        <f t="shared" si="23"/>
        <v>2E-3</v>
      </c>
      <c r="I644" s="20">
        <f t="shared" si="24"/>
        <v>18.275001259883442</v>
      </c>
      <c r="L644" s="3"/>
    </row>
    <row r="645" spans="4:12" ht="18">
      <c r="D645" s="3">
        <v>42280</v>
      </c>
      <c r="E645">
        <v>246.16</v>
      </c>
      <c r="F645" s="10">
        <v>13548.861431299676</v>
      </c>
      <c r="G645" s="20">
        <f t="shared" si="22"/>
        <v>3335187.7299287282</v>
      </c>
      <c r="H645">
        <f t="shared" si="23"/>
        <v>2E-3</v>
      </c>
      <c r="I645" s="20">
        <f t="shared" si="24"/>
        <v>18.275001259883442</v>
      </c>
      <c r="L645" s="3"/>
    </row>
    <row r="646" spans="4:12" ht="18">
      <c r="D646" s="3">
        <v>42281</v>
      </c>
      <c r="E646">
        <v>246.16</v>
      </c>
      <c r="F646" s="10">
        <v>13548.861431299676</v>
      </c>
      <c r="G646" s="20">
        <f t="shared" si="22"/>
        <v>3335187.7299287282</v>
      </c>
      <c r="H646">
        <f t="shared" si="23"/>
        <v>2E-3</v>
      </c>
      <c r="I646" s="20">
        <f t="shared" si="24"/>
        <v>18.275001259883442</v>
      </c>
      <c r="L646" s="3"/>
    </row>
    <row r="647" spans="4:12" ht="18">
      <c r="D647" s="3">
        <v>42282</v>
      </c>
      <c r="E647">
        <v>251.92</v>
      </c>
      <c r="F647" s="10">
        <v>13548.861431299676</v>
      </c>
      <c r="G647" s="20">
        <f t="shared" si="22"/>
        <v>3413229.1717730141</v>
      </c>
      <c r="H647">
        <f t="shared" si="23"/>
        <v>2E-3</v>
      </c>
      <c r="I647" s="20">
        <f t="shared" si="24"/>
        <v>18.702625598756242</v>
      </c>
      <c r="L647" s="3"/>
    </row>
    <row r="648" spans="4:12" ht="18">
      <c r="D648" s="3">
        <v>42283</v>
      </c>
      <c r="E648">
        <v>249.32</v>
      </c>
      <c r="F648" s="10">
        <v>13548.861431299676</v>
      </c>
      <c r="G648" s="20">
        <f t="shared" si="22"/>
        <v>3378002.1320516351</v>
      </c>
      <c r="H648">
        <f t="shared" si="23"/>
        <v>2E-3</v>
      </c>
      <c r="I648" s="20">
        <f t="shared" si="24"/>
        <v>18.509600723570603</v>
      </c>
      <c r="L648" s="3"/>
    </row>
    <row r="649" spans="4:12" ht="18">
      <c r="D649" s="3">
        <v>42284</v>
      </c>
      <c r="E649">
        <v>258.23</v>
      </c>
      <c r="F649" s="10">
        <v>13548.861431299676</v>
      </c>
      <c r="G649" s="20">
        <f t="shared" si="22"/>
        <v>3498722.4874045155</v>
      </c>
      <c r="H649">
        <f t="shared" si="23"/>
        <v>2E-3</v>
      </c>
      <c r="I649" s="20">
        <f t="shared" si="24"/>
        <v>19.171082122764467</v>
      </c>
      <c r="L649" s="3"/>
    </row>
    <row r="650" spans="4:12" ht="18">
      <c r="D650" s="3">
        <v>42285</v>
      </c>
      <c r="E650">
        <v>256.81</v>
      </c>
      <c r="F650" s="10">
        <v>13548.861431299676</v>
      </c>
      <c r="G650" s="20">
        <f t="shared" si="22"/>
        <v>3479483.10417207</v>
      </c>
      <c r="H650">
        <f t="shared" si="23"/>
        <v>2E-3</v>
      </c>
      <c r="I650" s="20">
        <f t="shared" si="24"/>
        <v>19.065660844778467</v>
      </c>
      <c r="L650" s="3"/>
    </row>
    <row r="651" spans="4:12" ht="18">
      <c r="D651" s="3">
        <v>42286</v>
      </c>
      <c r="E651">
        <v>258.41000000000003</v>
      </c>
      <c r="F651" s="10">
        <v>13548.861431299676</v>
      </c>
      <c r="G651" s="20">
        <f t="shared" si="22"/>
        <v>3501161.2824621494</v>
      </c>
      <c r="H651">
        <f t="shared" si="23"/>
        <v>2E-3</v>
      </c>
      <c r="I651" s="20">
        <f t="shared" si="24"/>
        <v>19.184445383354241</v>
      </c>
      <c r="L651" s="3"/>
    </row>
    <row r="652" spans="4:12" ht="18">
      <c r="D652" s="3">
        <v>42287</v>
      </c>
      <c r="E652">
        <v>258.41000000000003</v>
      </c>
      <c r="F652" s="10">
        <v>13548.861431299676</v>
      </c>
      <c r="G652" s="20">
        <f t="shared" si="22"/>
        <v>3501161.2824621494</v>
      </c>
      <c r="H652">
        <f t="shared" si="23"/>
        <v>2E-3</v>
      </c>
      <c r="I652" s="20">
        <f t="shared" si="24"/>
        <v>19.184445383354241</v>
      </c>
      <c r="L652" s="3"/>
    </row>
    <row r="653" spans="4:12" ht="18">
      <c r="D653" s="3">
        <v>42288</v>
      </c>
      <c r="E653">
        <v>258.41000000000003</v>
      </c>
      <c r="F653" s="10">
        <v>13548.861431299676</v>
      </c>
      <c r="G653" s="20">
        <f t="shared" si="22"/>
        <v>3501161.2824621494</v>
      </c>
      <c r="H653">
        <f t="shared" si="23"/>
        <v>2E-3</v>
      </c>
      <c r="I653" s="20">
        <f t="shared" si="24"/>
        <v>19.184445383354241</v>
      </c>
      <c r="L653" s="3"/>
    </row>
    <row r="654" spans="4:12" ht="18">
      <c r="D654" s="3">
        <v>42289</v>
      </c>
      <c r="E654">
        <v>262.13</v>
      </c>
      <c r="F654" s="10">
        <v>13548.861431299676</v>
      </c>
      <c r="G654" s="20">
        <f t="shared" si="22"/>
        <v>3551563.0469865841</v>
      </c>
      <c r="H654">
        <f t="shared" si="23"/>
        <v>2E-3</v>
      </c>
      <c r="I654" s="20">
        <f t="shared" si="24"/>
        <v>19.460619435542927</v>
      </c>
      <c r="L654" s="3"/>
    </row>
    <row r="655" spans="4:12" ht="18">
      <c r="D655" s="3">
        <v>42290</v>
      </c>
      <c r="E655">
        <v>260.44</v>
      </c>
      <c r="F655" s="10">
        <v>13548.861431299676</v>
      </c>
      <c r="G655" s="20">
        <f t="shared" si="22"/>
        <v>3528665.4711676878</v>
      </c>
      <c r="H655">
        <f t="shared" si="23"/>
        <v>2E-3</v>
      </c>
      <c r="I655" s="20">
        <f t="shared" si="24"/>
        <v>19.335153266672261</v>
      </c>
      <c r="L655" s="3"/>
    </row>
    <row r="656" spans="4:12" ht="18">
      <c r="D656" s="3">
        <v>42291</v>
      </c>
      <c r="E656">
        <v>256.92</v>
      </c>
      <c r="F656" s="10">
        <v>13548.861431299676</v>
      </c>
      <c r="G656" s="20">
        <f t="shared" si="22"/>
        <v>3480973.4789295131</v>
      </c>
      <c r="H656">
        <f t="shared" si="23"/>
        <v>2E-3</v>
      </c>
      <c r="I656" s="20">
        <f t="shared" si="24"/>
        <v>19.073827281805549</v>
      </c>
      <c r="L656" s="3"/>
    </row>
    <row r="657" spans="4:12" ht="18">
      <c r="D657" s="3">
        <v>42292</v>
      </c>
      <c r="E657">
        <v>264.52</v>
      </c>
      <c r="F657" s="10">
        <v>13548.861431299676</v>
      </c>
      <c r="G657" s="20">
        <f t="shared" si="22"/>
        <v>3583944.8258073903</v>
      </c>
      <c r="H657">
        <f t="shared" si="23"/>
        <v>2E-3</v>
      </c>
      <c r="I657" s="20">
        <f t="shared" si="24"/>
        <v>19.638053840040495</v>
      </c>
      <c r="L657" s="3"/>
    </row>
    <row r="658" spans="4:12" ht="18">
      <c r="D658" s="3">
        <v>42293</v>
      </c>
      <c r="E658">
        <v>269.64</v>
      </c>
      <c r="F658" s="10">
        <v>13548.861431299676</v>
      </c>
      <c r="G658" s="20">
        <f t="shared" si="22"/>
        <v>3653314.9963356443</v>
      </c>
      <c r="H658">
        <f t="shared" si="23"/>
        <v>2E-3</v>
      </c>
      <c r="I658" s="20">
        <f t="shared" si="24"/>
        <v>20.018164363482985</v>
      </c>
      <c r="L658" s="3"/>
    </row>
    <row r="659" spans="4:12" ht="18">
      <c r="D659" s="3">
        <v>42294</v>
      </c>
      <c r="E659">
        <v>269.64</v>
      </c>
      <c r="F659" s="10">
        <v>13548.861431299676</v>
      </c>
      <c r="G659" s="20">
        <f t="shared" si="22"/>
        <v>3653314.9963356443</v>
      </c>
      <c r="H659">
        <f t="shared" si="23"/>
        <v>2E-3</v>
      </c>
      <c r="I659" s="20">
        <f t="shared" si="24"/>
        <v>20.018164363482985</v>
      </c>
      <c r="L659" s="3"/>
    </row>
    <row r="660" spans="4:12" ht="18">
      <c r="D660" s="3">
        <v>42295</v>
      </c>
      <c r="E660">
        <v>269.64</v>
      </c>
      <c r="F660" s="10">
        <v>13548.861431299676</v>
      </c>
      <c r="G660" s="20">
        <f t="shared" si="22"/>
        <v>3653314.9963356443</v>
      </c>
      <c r="H660">
        <f t="shared" si="23"/>
        <v>2E-3</v>
      </c>
      <c r="I660" s="20">
        <f t="shared" si="24"/>
        <v>20.018164363482985</v>
      </c>
      <c r="L660" s="3"/>
    </row>
    <row r="661" spans="4:12" ht="18">
      <c r="D661" s="3">
        <v>42296</v>
      </c>
      <c r="E661">
        <v>270.75</v>
      </c>
      <c r="F661" s="10">
        <v>13548.861431299676</v>
      </c>
      <c r="G661" s="20">
        <f t="shared" si="22"/>
        <v>3668354.2325243871</v>
      </c>
      <c r="H661">
        <f t="shared" si="23"/>
        <v>2E-3</v>
      </c>
      <c r="I661" s="20">
        <f t="shared" si="24"/>
        <v>20.100571137119928</v>
      </c>
      <c r="L661" s="3"/>
    </row>
    <row r="662" spans="4:12" ht="18">
      <c r="D662" s="3">
        <v>42297</v>
      </c>
      <c r="E662">
        <v>268.77</v>
      </c>
      <c r="F662" s="10">
        <v>13548.861431299676</v>
      </c>
      <c r="G662" s="20">
        <f t="shared" si="22"/>
        <v>3641527.4868904138</v>
      </c>
      <c r="H662">
        <f t="shared" si="23"/>
        <v>2E-3</v>
      </c>
      <c r="I662" s="20">
        <f t="shared" si="24"/>
        <v>19.953575270632406</v>
      </c>
      <c r="L662" s="3"/>
    </row>
    <row r="663" spans="4:12" ht="18">
      <c r="D663" s="3">
        <v>42298</v>
      </c>
      <c r="E663">
        <v>268.77</v>
      </c>
      <c r="F663" s="10">
        <v>13548.861431299676</v>
      </c>
      <c r="G663" s="20">
        <f t="shared" ref="G663:G726" si="25">F663*E663</f>
        <v>3641527.4868904138</v>
      </c>
      <c r="H663">
        <f t="shared" ref="H663:H726" si="26">IF(G663&lt;12000000,0.002,0.0035)</f>
        <v>2E-3</v>
      </c>
      <c r="I663" s="20">
        <f t="shared" si="24"/>
        <v>19.953575270632406</v>
      </c>
      <c r="L663" s="3"/>
    </row>
    <row r="664" spans="4:12" ht="18">
      <c r="D664" s="3">
        <v>42299</v>
      </c>
      <c r="E664">
        <v>270.23</v>
      </c>
      <c r="F664" s="10">
        <v>13548.861431299676</v>
      </c>
      <c r="G664" s="20">
        <f t="shared" si="25"/>
        <v>3661308.8245801115</v>
      </c>
      <c r="H664">
        <f t="shared" si="26"/>
        <v>2E-3</v>
      </c>
      <c r="I664" s="20">
        <f t="shared" si="24"/>
        <v>20.061966162082804</v>
      </c>
      <c r="L664" s="3"/>
    </row>
    <row r="665" spans="4:12" ht="18">
      <c r="D665" s="3">
        <v>42300</v>
      </c>
      <c r="E665">
        <v>277.48</v>
      </c>
      <c r="F665" s="10">
        <v>13548.861431299676</v>
      </c>
      <c r="G665" s="20">
        <f t="shared" si="25"/>
        <v>3759538.0699570342</v>
      </c>
      <c r="H665">
        <f t="shared" si="26"/>
        <v>2E-3</v>
      </c>
      <c r="I665" s="20">
        <f t="shared" si="24"/>
        <v>20.600208602504296</v>
      </c>
      <c r="L665" s="3"/>
    </row>
    <row r="666" spans="4:12" ht="18">
      <c r="D666" s="3">
        <v>42301</v>
      </c>
      <c r="E666">
        <v>277.48</v>
      </c>
      <c r="F666" s="10">
        <v>13548.861431299676</v>
      </c>
      <c r="G666" s="20">
        <f t="shared" si="25"/>
        <v>3759538.0699570342</v>
      </c>
      <c r="H666">
        <f t="shared" si="26"/>
        <v>2E-3</v>
      </c>
      <c r="I666" s="20">
        <f t="shared" si="24"/>
        <v>20.600208602504296</v>
      </c>
      <c r="L666" s="3"/>
    </row>
    <row r="667" spans="4:12" ht="18">
      <c r="D667" s="3">
        <v>42302</v>
      </c>
      <c r="E667">
        <v>277.48</v>
      </c>
      <c r="F667" s="10">
        <v>13548.861431299676</v>
      </c>
      <c r="G667" s="20">
        <f t="shared" si="25"/>
        <v>3759538.0699570342</v>
      </c>
      <c r="H667">
        <f t="shared" si="26"/>
        <v>2E-3</v>
      </c>
      <c r="I667" s="20">
        <f t="shared" si="24"/>
        <v>20.600208602504296</v>
      </c>
      <c r="L667" s="3"/>
    </row>
    <row r="668" spans="4:12" ht="18">
      <c r="D668" s="3">
        <v>42303</v>
      </c>
      <c r="E668">
        <v>276.24</v>
      </c>
      <c r="F668" s="10">
        <v>13548.861431299676</v>
      </c>
      <c r="G668" s="20">
        <f t="shared" si="25"/>
        <v>3742737.4817822226</v>
      </c>
      <c r="H668">
        <f t="shared" si="26"/>
        <v>2E-3</v>
      </c>
      <c r="I668" s="20">
        <f t="shared" si="24"/>
        <v>20.508150585108069</v>
      </c>
      <c r="L668" s="3"/>
    </row>
    <row r="669" spans="4:12" ht="18">
      <c r="D669" s="3">
        <v>42304</v>
      </c>
      <c r="E669">
        <v>274.81</v>
      </c>
      <c r="F669" s="10">
        <v>13548.861431299676</v>
      </c>
      <c r="G669" s="20">
        <f t="shared" si="25"/>
        <v>3723362.6099354639</v>
      </c>
      <c r="H669">
        <f t="shared" si="26"/>
        <v>2E-3</v>
      </c>
      <c r="I669" s="20">
        <f t="shared" si="24"/>
        <v>20.401986903755965</v>
      </c>
      <c r="L669" s="3"/>
    </row>
    <row r="670" spans="4:12" ht="18">
      <c r="D670" s="3">
        <v>42305</v>
      </c>
      <c r="E670">
        <v>271.88</v>
      </c>
      <c r="F670" s="10">
        <v>13548.861431299676</v>
      </c>
      <c r="G670" s="20">
        <f t="shared" si="25"/>
        <v>3683664.445941756</v>
      </c>
      <c r="H670">
        <f t="shared" si="26"/>
        <v>2E-3</v>
      </c>
      <c r="I670" s="20">
        <f t="shared" si="24"/>
        <v>20.184462717489076</v>
      </c>
      <c r="L670" s="3"/>
    </row>
    <row r="671" spans="4:12" ht="18">
      <c r="D671" s="3">
        <v>42306</v>
      </c>
      <c r="E671">
        <v>274.24</v>
      </c>
      <c r="F671" s="10">
        <v>13548.861431299676</v>
      </c>
      <c r="G671" s="20">
        <f t="shared" si="25"/>
        <v>3715639.7589196232</v>
      </c>
      <c r="H671">
        <f t="shared" si="26"/>
        <v>2E-3</v>
      </c>
      <c r="I671" s="20">
        <f t="shared" si="24"/>
        <v>20.359669911888346</v>
      </c>
      <c r="L671" s="3"/>
    </row>
    <row r="672" spans="4:12" ht="18">
      <c r="D672" s="3">
        <v>42307</v>
      </c>
      <c r="E672">
        <v>271.25</v>
      </c>
      <c r="F672" s="10">
        <v>13548.861431299676</v>
      </c>
      <c r="G672" s="20">
        <f t="shared" si="25"/>
        <v>3675128.6632400369</v>
      </c>
      <c r="H672">
        <f t="shared" si="26"/>
        <v>2E-3</v>
      </c>
      <c r="I672" s="20">
        <f t="shared" si="24"/>
        <v>20.137691305424859</v>
      </c>
      <c r="L672" s="3"/>
    </row>
    <row r="673" spans="4:12" ht="18">
      <c r="D673" s="3">
        <v>42308</v>
      </c>
      <c r="E673">
        <v>271.25</v>
      </c>
      <c r="F673" s="10">
        <v>13548.861431299676</v>
      </c>
      <c r="G673" s="20">
        <f t="shared" si="25"/>
        <v>3675128.6632400369</v>
      </c>
      <c r="H673">
        <f t="shared" si="26"/>
        <v>2E-3</v>
      </c>
      <c r="I673" s="20">
        <f t="shared" si="24"/>
        <v>20.137691305424859</v>
      </c>
      <c r="L673" s="3"/>
    </row>
    <row r="674" spans="4:12" ht="18">
      <c r="D674" s="3">
        <v>42309</v>
      </c>
      <c r="E674">
        <v>271.25</v>
      </c>
      <c r="F674" s="10">
        <v>13548.861431299676</v>
      </c>
      <c r="G674" s="20">
        <f t="shared" si="25"/>
        <v>3675128.6632400369</v>
      </c>
      <c r="H674">
        <f t="shared" si="26"/>
        <v>2E-3</v>
      </c>
      <c r="I674" s="20">
        <f t="shared" si="24"/>
        <v>20.137691305424859</v>
      </c>
      <c r="L674" s="3"/>
    </row>
    <row r="675" spans="4:12" ht="18">
      <c r="D675" s="3">
        <v>42310</v>
      </c>
      <c r="E675">
        <v>269.23</v>
      </c>
      <c r="F675" s="10">
        <v>13548.861431299676</v>
      </c>
      <c r="G675" s="20">
        <f t="shared" si="25"/>
        <v>3647759.9631488118</v>
      </c>
      <c r="H675">
        <f t="shared" si="26"/>
        <v>2E-3</v>
      </c>
      <c r="I675" s="20">
        <f t="shared" si="24"/>
        <v>19.987725825472943</v>
      </c>
      <c r="L675" s="3"/>
    </row>
    <row r="676" spans="4:12" ht="18">
      <c r="D676" s="3">
        <v>42311</v>
      </c>
      <c r="E676">
        <v>272.19</v>
      </c>
      <c r="F676" s="10">
        <v>13548.861431299676</v>
      </c>
      <c r="G676" s="20">
        <f t="shared" si="25"/>
        <v>3687864.5929854587</v>
      </c>
      <c r="H676">
        <f t="shared" si="26"/>
        <v>2E-3</v>
      </c>
      <c r="I676" s="20">
        <f t="shared" si="24"/>
        <v>20.207477221838129</v>
      </c>
      <c r="L676" s="3"/>
    </row>
    <row r="677" spans="4:12" ht="18">
      <c r="D677" s="3">
        <v>42312</v>
      </c>
      <c r="E677">
        <v>282.42</v>
      </c>
      <c r="F677" s="10">
        <v>13548.861431299676</v>
      </c>
      <c r="G677" s="20">
        <f t="shared" si="25"/>
        <v>3826469.4454276548</v>
      </c>
      <c r="H677">
        <f t="shared" si="26"/>
        <v>2E-3</v>
      </c>
      <c r="I677" s="20">
        <f t="shared" si="24"/>
        <v>20.966955865357015</v>
      </c>
      <c r="L677" s="3"/>
    </row>
    <row r="678" spans="4:12" ht="18">
      <c r="D678" s="3">
        <v>42313</v>
      </c>
      <c r="E678">
        <v>282.87</v>
      </c>
      <c r="F678" s="10">
        <v>13548.861431299676</v>
      </c>
      <c r="G678" s="20">
        <f t="shared" si="25"/>
        <v>3832566.4330717395</v>
      </c>
      <c r="H678">
        <f t="shared" si="26"/>
        <v>2E-3</v>
      </c>
      <c r="I678" s="20">
        <f t="shared" si="24"/>
        <v>21.000364016831451</v>
      </c>
      <c r="L678" s="3"/>
    </row>
    <row r="679" spans="4:12" ht="18">
      <c r="D679" s="3">
        <v>42314</v>
      </c>
      <c r="E679">
        <v>289.27</v>
      </c>
      <c r="F679" s="10">
        <v>13548.861431299676</v>
      </c>
      <c r="G679" s="20">
        <f t="shared" si="25"/>
        <v>3919279.1462320569</v>
      </c>
      <c r="H679">
        <f t="shared" si="26"/>
        <v>2E-3</v>
      </c>
      <c r="I679" s="20">
        <f t="shared" si="24"/>
        <v>21.475502171134558</v>
      </c>
      <c r="L679" s="3"/>
    </row>
    <row r="680" spans="4:12" ht="18">
      <c r="D680" s="3">
        <v>42315</v>
      </c>
      <c r="E680">
        <v>289.27</v>
      </c>
      <c r="F680" s="10">
        <v>13548.861431299676</v>
      </c>
      <c r="G680" s="20">
        <f t="shared" si="25"/>
        <v>3919279.1462320569</v>
      </c>
      <c r="H680">
        <f t="shared" si="26"/>
        <v>2E-3</v>
      </c>
      <c r="I680" s="20">
        <f t="shared" si="24"/>
        <v>21.475502171134558</v>
      </c>
      <c r="L680" s="3"/>
    </row>
    <row r="681" spans="4:12" ht="18">
      <c r="D681" s="3">
        <v>42316</v>
      </c>
      <c r="E681">
        <v>289.27</v>
      </c>
      <c r="F681" s="10">
        <v>13548.861431299676</v>
      </c>
      <c r="G681" s="20">
        <f t="shared" si="25"/>
        <v>3919279.1462320569</v>
      </c>
      <c r="H681">
        <f t="shared" si="26"/>
        <v>2E-3</v>
      </c>
      <c r="I681" s="20">
        <f t="shared" si="24"/>
        <v>21.475502171134558</v>
      </c>
      <c r="L681" s="3"/>
    </row>
    <row r="682" spans="4:12" ht="18">
      <c r="D682" s="3">
        <v>42317</v>
      </c>
      <c r="E682">
        <v>288.51</v>
      </c>
      <c r="F682" s="10">
        <v>13548.861431299676</v>
      </c>
      <c r="G682" s="20">
        <f t="shared" si="25"/>
        <v>3908982.0115442695</v>
      </c>
      <c r="H682">
        <f t="shared" si="26"/>
        <v>2E-3</v>
      </c>
      <c r="I682" s="20">
        <f t="shared" si="24"/>
        <v>21.419079515311065</v>
      </c>
      <c r="L682" s="3"/>
    </row>
    <row r="683" spans="4:12" ht="18">
      <c r="D683" s="3">
        <v>42318</v>
      </c>
      <c r="E683">
        <v>285.63</v>
      </c>
      <c r="F683" s="10">
        <v>13548.861431299676</v>
      </c>
      <c r="G683" s="20">
        <f t="shared" si="25"/>
        <v>3869961.2906221263</v>
      </c>
      <c r="H683">
        <f t="shared" si="26"/>
        <v>2E-3</v>
      </c>
      <c r="I683" s="20">
        <f t="shared" si="24"/>
        <v>21.205267345874667</v>
      </c>
      <c r="L683" s="3"/>
    </row>
    <row r="684" spans="4:12" ht="18">
      <c r="D684" s="3">
        <v>42319</v>
      </c>
      <c r="E684">
        <v>285.63</v>
      </c>
      <c r="F684" s="10">
        <v>13548.861431299676</v>
      </c>
      <c r="G684" s="20">
        <f t="shared" si="25"/>
        <v>3869961.2906221263</v>
      </c>
      <c r="H684">
        <f t="shared" si="26"/>
        <v>2E-3</v>
      </c>
      <c r="I684" s="20">
        <f t="shared" si="24"/>
        <v>21.205267345874667</v>
      </c>
      <c r="L684" s="3"/>
    </row>
    <row r="685" spans="4:12" ht="18">
      <c r="D685" s="3">
        <v>42320</v>
      </c>
      <c r="E685">
        <v>287.3</v>
      </c>
      <c r="F685" s="10">
        <v>13548.861431299676</v>
      </c>
      <c r="G685" s="20">
        <f t="shared" si="25"/>
        <v>3892587.8892123969</v>
      </c>
      <c r="H685">
        <f t="shared" si="26"/>
        <v>2E-3</v>
      </c>
      <c r="I685" s="20">
        <f t="shared" si="24"/>
        <v>21.329248708013132</v>
      </c>
      <c r="L685" s="3"/>
    </row>
    <row r="686" spans="4:12" ht="18">
      <c r="D686" s="3">
        <v>42321</v>
      </c>
      <c r="E686">
        <v>283.41000000000003</v>
      </c>
      <c r="F686" s="10">
        <v>13548.861431299676</v>
      </c>
      <c r="G686" s="20">
        <f t="shared" si="25"/>
        <v>3839882.8182446416</v>
      </c>
      <c r="H686">
        <f t="shared" si="26"/>
        <v>2E-3</v>
      </c>
      <c r="I686" s="20">
        <f t="shared" si="24"/>
        <v>21.040453798600776</v>
      </c>
      <c r="L686" s="3"/>
    </row>
    <row r="687" spans="4:12" ht="18">
      <c r="D687" s="3">
        <v>42322</v>
      </c>
      <c r="E687">
        <v>283.41000000000003</v>
      </c>
      <c r="F687" s="10">
        <v>13548.861431299676</v>
      </c>
      <c r="G687" s="20">
        <f t="shared" si="25"/>
        <v>3839882.8182446416</v>
      </c>
      <c r="H687">
        <f t="shared" si="26"/>
        <v>2E-3</v>
      </c>
      <c r="I687" s="20">
        <f t="shared" si="24"/>
        <v>21.040453798600776</v>
      </c>
      <c r="L687" s="3"/>
    </row>
    <row r="688" spans="4:12" ht="18">
      <c r="D688" s="3">
        <v>42323</v>
      </c>
      <c r="E688">
        <v>283.41000000000003</v>
      </c>
      <c r="F688" s="10">
        <v>13548.861431299676</v>
      </c>
      <c r="G688" s="20">
        <f t="shared" si="25"/>
        <v>3839882.8182446416</v>
      </c>
      <c r="H688">
        <f t="shared" si="26"/>
        <v>2E-3</v>
      </c>
      <c r="I688" s="20">
        <f t="shared" si="24"/>
        <v>21.040453798600776</v>
      </c>
      <c r="L688" s="3"/>
    </row>
    <row r="689" spans="4:12" ht="18">
      <c r="D689" s="3">
        <v>42324</v>
      </c>
      <c r="E689">
        <v>278.38</v>
      </c>
      <c r="F689" s="10">
        <v>13548.861431299676</v>
      </c>
      <c r="G689" s="20">
        <f t="shared" si="25"/>
        <v>3771732.0452452037</v>
      </c>
      <c r="H689">
        <f t="shared" si="26"/>
        <v>2E-3</v>
      </c>
      <c r="I689" s="20">
        <f t="shared" si="24"/>
        <v>20.667024905453172</v>
      </c>
      <c r="L689" s="3"/>
    </row>
    <row r="690" spans="4:12" ht="18">
      <c r="D690" s="3">
        <v>42325</v>
      </c>
      <c r="E690">
        <v>283.39</v>
      </c>
      <c r="F690" s="10">
        <v>13548.861431299676</v>
      </c>
      <c r="G690" s="20">
        <f t="shared" si="25"/>
        <v>3839611.841016015</v>
      </c>
      <c r="H690">
        <f t="shared" si="26"/>
        <v>2E-3</v>
      </c>
      <c r="I690" s="20">
        <f t="shared" si="24"/>
        <v>21.038968991868575</v>
      </c>
      <c r="L690" s="3"/>
    </row>
    <row r="691" spans="4:12" ht="18">
      <c r="D691" s="3">
        <v>42326</v>
      </c>
      <c r="E691">
        <v>282.23</v>
      </c>
      <c r="F691" s="10">
        <v>13548.861431299676</v>
      </c>
      <c r="G691" s="20">
        <f t="shared" si="25"/>
        <v>3823895.161755708</v>
      </c>
      <c r="H691">
        <f t="shared" si="26"/>
        <v>2E-3</v>
      </c>
      <c r="I691" s="20">
        <f t="shared" si="24"/>
        <v>20.952850201401141</v>
      </c>
      <c r="L691" s="3"/>
    </row>
    <row r="692" spans="4:12" ht="18">
      <c r="D692" s="3">
        <v>42327</v>
      </c>
      <c r="E692">
        <v>283.48</v>
      </c>
      <c r="F692" s="10">
        <v>13548.861431299676</v>
      </c>
      <c r="G692" s="20">
        <f t="shared" si="25"/>
        <v>3840831.2385448324</v>
      </c>
      <c r="H692">
        <f t="shared" si="26"/>
        <v>2E-3</v>
      </c>
      <c r="I692" s="20">
        <f t="shared" si="24"/>
        <v>21.045650622163468</v>
      </c>
      <c r="L692" s="3"/>
    </row>
    <row r="693" spans="4:12" ht="18">
      <c r="D693" s="3">
        <v>42328</v>
      </c>
      <c r="E693">
        <v>289.73</v>
      </c>
      <c r="F693" s="10">
        <v>13548.861431299676</v>
      </c>
      <c r="G693" s="20">
        <f t="shared" si="25"/>
        <v>3925511.6224904554</v>
      </c>
      <c r="H693">
        <f t="shared" si="26"/>
        <v>2E-3</v>
      </c>
      <c r="I693" s="20">
        <f t="shared" si="24"/>
        <v>21.509652725975098</v>
      </c>
      <c r="L693" s="3"/>
    </row>
    <row r="694" spans="4:12" ht="18">
      <c r="D694" s="3">
        <v>42329</v>
      </c>
      <c r="E694">
        <v>289.73</v>
      </c>
      <c r="F694" s="10">
        <v>13548.861431299676</v>
      </c>
      <c r="G694" s="20">
        <f t="shared" si="25"/>
        <v>3925511.6224904554</v>
      </c>
      <c r="H694">
        <f t="shared" si="26"/>
        <v>2E-3</v>
      </c>
      <c r="I694" s="20">
        <f t="shared" si="24"/>
        <v>21.509652725975098</v>
      </c>
      <c r="L694" s="3"/>
    </row>
    <row r="695" spans="4:12" ht="18">
      <c r="D695" s="3">
        <v>42330</v>
      </c>
      <c r="E695">
        <v>289.73</v>
      </c>
      <c r="F695" s="10">
        <v>13548.861431299676</v>
      </c>
      <c r="G695" s="20">
        <f t="shared" si="25"/>
        <v>3925511.6224904554</v>
      </c>
      <c r="H695">
        <f t="shared" si="26"/>
        <v>2E-3</v>
      </c>
      <c r="I695" s="20">
        <f t="shared" si="24"/>
        <v>21.509652725975098</v>
      </c>
      <c r="L695" s="3"/>
    </row>
    <row r="696" spans="4:12" ht="18">
      <c r="D696" s="3">
        <v>42331</v>
      </c>
      <c r="E696">
        <v>292.97000000000003</v>
      </c>
      <c r="F696" s="10">
        <v>13548.861431299676</v>
      </c>
      <c r="G696" s="20">
        <f t="shared" si="25"/>
        <v>3969409.9335278664</v>
      </c>
      <c r="H696">
        <f t="shared" si="26"/>
        <v>2E-3</v>
      </c>
      <c r="I696" s="20">
        <f t="shared" ref="I696:I759" si="27">H696*G696/365</f>
        <v>21.750191416591051</v>
      </c>
      <c r="L696" s="3"/>
    </row>
    <row r="697" spans="4:12" ht="18">
      <c r="D697" s="3">
        <v>42332</v>
      </c>
      <c r="E697">
        <v>292.66000000000003</v>
      </c>
      <c r="F697" s="10">
        <v>13548.861431299676</v>
      </c>
      <c r="G697" s="20">
        <f t="shared" si="25"/>
        <v>3965209.7864841637</v>
      </c>
      <c r="H697">
        <f t="shared" si="26"/>
        <v>2E-3</v>
      </c>
      <c r="I697" s="20">
        <f t="shared" si="27"/>
        <v>21.727176912241994</v>
      </c>
      <c r="L697" s="3"/>
    </row>
    <row r="698" spans="4:12" ht="18">
      <c r="D698" s="3">
        <v>42333</v>
      </c>
      <c r="E698">
        <v>293.44</v>
      </c>
      <c r="F698" s="10">
        <v>13548.861431299676</v>
      </c>
      <c r="G698" s="20">
        <f t="shared" si="25"/>
        <v>3975777.8984005768</v>
      </c>
      <c r="H698">
        <f t="shared" si="26"/>
        <v>2E-3</v>
      </c>
      <c r="I698" s="20">
        <f t="shared" si="27"/>
        <v>21.78508437479768</v>
      </c>
      <c r="L698" s="3"/>
    </row>
    <row r="699" spans="4:12" ht="18">
      <c r="D699" s="3">
        <v>42334</v>
      </c>
      <c r="E699">
        <v>292.67</v>
      </c>
      <c r="F699" s="10">
        <v>13548.861431299676</v>
      </c>
      <c r="G699" s="20">
        <f t="shared" si="25"/>
        <v>3965345.2750984766</v>
      </c>
      <c r="H699">
        <f t="shared" si="26"/>
        <v>2E-3</v>
      </c>
      <c r="I699" s="20">
        <f t="shared" si="27"/>
        <v>21.727919315608091</v>
      </c>
      <c r="L699" s="3"/>
    </row>
    <row r="700" spans="4:12" ht="18">
      <c r="D700" s="3">
        <v>42335</v>
      </c>
      <c r="E700">
        <v>287.73</v>
      </c>
      <c r="F700" s="10">
        <v>13548.861431299676</v>
      </c>
      <c r="G700" s="20">
        <f t="shared" si="25"/>
        <v>3898413.899627856</v>
      </c>
      <c r="H700">
        <f t="shared" si="26"/>
        <v>2E-3</v>
      </c>
      <c r="I700" s="20">
        <f t="shared" si="27"/>
        <v>21.361172052755375</v>
      </c>
      <c r="L700" s="3"/>
    </row>
    <row r="701" spans="4:12" ht="18">
      <c r="D701" s="3">
        <v>42336</v>
      </c>
      <c r="E701">
        <v>287.73</v>
      </c>
      <c r="F701" s="10">
        <v>13548.861431299676</v>
      </c>
      <c r="G701" s="20">
        <f t="shared" si="25"/>
        <v>3898413.899627856</v>
      </c>
      <c r="H701">
        <f t="shared" si="26"/>
        <v>2E-3</v>
      </c>
      <c r="I701" s="20">
        <f t="shared" si="27"/>
        <v>21.361172052755375</v>
      </c>
      <c r="L701" s="3"/>
    </row>
    <row r="702" spans="4:12" ht="18">
      <c r="D702" s="3">
        <v>42337</v>
      </c>
      <c r="E702">
        <v>287.73</v>
      </c>
      <c r="F702" s="10">
        <v>13548.861431299676</v>
      </c>
      <c r="G702" s="20">
        <f t="shared" si="25"/>
        <v>3898413.899627856</v>
      </c>
      <c r="H702">
        <f t="shared" si="26"/>
        <v>2E-3</v>
      </c>
      <c r="I702" s="20">
        <f t="shared" si="27"/>
        <v>21.361172052755375</v>
      </c>
      <c r="L702" s="3"/>
    </row>
    <row r="703" spans="4:12" ht="18">
      <c r="D703" s="3">
        <v>42338</v>
      </c>
      <c r="E703">
        <v>288.27</v>
      </c>
      <c r="F703" s="10">
        <v>13548.861431299676</v>
      </c>
      <c r="G703" s="20">
        <f t="shared" si="25"/>
        <v>3905730.2848007572</v>
      </c>
      <c r="H703">
        <f t="shared" si="26"/>
        <v>2E-3</v>
      </c>
      <c r="I703" s="20">
        <f t="shared" si="27"/>
        <v>21.401261834524696</v>
      </c>
      <c r="L703" s="3"/>
    </row>
    <row r="704" spans="4:12" ht="18">
      <c r="D704" s="3">
        <v>42339</v>
      </c>
      <c r="E704">
        <v>289.74</v>
      </c>
      <c r="F704" s="10">
        <v>13548.861431299676</v>
      </c>
      <c r="G704" s="20">
        <f t="shared" si="25"/>
        <v>3925647.1111047682</v>
      </c>
      <c r="H704">
        <f t="shared" si="26"/>
        <v>2E-3</v>
      </c>
      <c r="I704" s="20">
        <f t="shared" si="27"/>
        <v>21.510395129341195</v>
      </c>
      <c r="L704" s="3"/>
    </row>
    <row r="705" spans="4:12" ht="18">
      <c r="D705" s="3">
        <v>42340</v>
      </c>
      <c r="E705">
        <v>293.39</v>
      </c>
      <c r="F705" s="10">
        <v>13548.861431299676</v>
      </c>
      <c r="G705" s="20">
        <f t="shared" si="25"/>
        <v>3975100.4553290117</v>
      </c>
      <c r="H705">
        <f t="shared" si="26"/>
        <v>2E-3</v>
      </c>
      <c r="I705" s="20">
        <f t="shared" si="27"/>
        <v>21.781372357967189</v>
      </c>
      <c r="L705" s="3"/>
    </row>
    <row r="706" spans="4:12" ht="18">
      <c r="D706" s="3">
        <v>42341</v>
      </c>
      <c r="E706">
        <v>284.97000000000003</v>
      </c>
      <c r="F706" s="10">
        <v>13548.861431299676</v>
      </c>
      <c r="G706" s="20">
        <f t="shared" si="25"/>
        <v>3861019.0420774692</v>
      </c>
      <c r="H706">
        <f t="shared" si="26"/>
        <v>2E-3</v>
      </c>
      <c r="I706" s="20">
        <f t="shared" si="27"/>
        <v>21.156268723712159</v>
      </c>
      <c r="L706" s="3"/>
    </row>
    <row r="707" spans="4:12" ht="18">
      <c r="D707" s="3">
        <v>42342</v>
      </c>
      <c r="E707">
        <v>282.87</v>
      </c>
      <c r="F707" s="10">
        <v>13548.861431299676</v>
      </c>
      <c r="G707" s="20">
        <f t="shared" si="25"/>
        <v>3832566.4330717395</v>
      </c>
      <c r="H707">
        <f t="shared" si="26"/>
        <v>2E-3</v>
      </c>
      <c r="I707" s="20">
        <f t="shared" si="27"/>
        <v>21.000364016831451</v>
      </c>
      <c r="L707" s="3"/>
    </row>
    <row r="708" spans="4:12" ht="18">
      <c r="D708" s="3">
        <v>42343</v>
      </c>
      <c r="E708">
        <v>282.87</v>
      </c>
      <c r="F708" s="10">
        <v>13548.861431299676</v>
      </c>
      <c r="G708" s="20">
        <f t="shared" si="25"/>
        <v>3832566.4330717395</v>
      </c>
      <c r="H708">
        <f t="shared" si="26"/>
        <v>2E-3</v>
      </c>
      <c r="I708" s="20">
        <f t="shared" si="27"/>
        <v>21.000364016831451</v>
      </c>
      <c r="L708" s="3"/>
    </row>
    <row r="709" spans="4:12" ht="18">
      <c r="D709" s="3">
        <v>42344</v>
      </c>
      <c r="E709">
        <v>282.87</v>
      </c>
      <c r="F709" s="10">
        <v>13548.861431299676</v>
      </c>
      <c r="G709" s="20">
        <f t="shared" si="25"/>
        <v>3832566.4330717395</v>
      </c>
      <c r="H709">
        <f t="shared" si="26"/>
        <v>2E-3</v>
      </c>
      <c r="I709" s="20">
        <f t="shared" si="27"/>
        <v>21.000364016831451</v>
      </c>
      <c r="L709" s="3"/>
    </row>
    <row r="710" spans="4:12" ht="18">
      <c r="D710" s="3">
        <v>42345</v>
      </c>
      <c r="E710">
        <v>284.08999999999997</v>
      </c>
      <c r="F710" s="10">
        <v>13548.861431299676</v>
      </c>
      <c r="G710" s="20">
        <f t="shared" si="25"/>
        <v>3849096.0440179245</v>
      </c>
      <c r="H710">
        <f t="shared" si="26"/>
        <v>2E-3</v>
      </c>
      <c r="I710" s="20">
        <f t="shared" si="27"/>
        <v>21.090937227495477</v>
      </c>
      <c r="L710" s="3"/>
    </row>
    <row r="711" spans="4:12" ht="18">
      <c r="D711" s="3">
        <v>42346</v>
      </c>
      <c r="E711">
        <v>280.05</v>
      </c>
      <c r="F711" s="10">
        <v>13548.861431299676</v>
      </c>
      <c r="G711" s="20">
        <f t="shared" si="25"/>
        <v>3794358.6438354743</v>
      </c>
      <c r="H711">
        <f t="shared" si="26"/>
        <v>2E-3</v>
      </c>
      <c r="I711" s="20">
        <f t="shared" si="27"/>
        <v>20.791006267591641</v>
      </c>
      <c r="L711" s="3"/>
    </row>
    <row r="712" spans="4:12" ht="18">
      <c r="D712" s="3">
        <v>42347</v>
      </c>
      <c r="E712">
        <v>274.70999999999998</v>
      </c>
      <c r="F712" s="10">
        <v>13548.861431299676</v>
      </c>
      <c r="G712" s="20">
        <f t="shared" si="25"/>
        <v>3722007.7237923336</v>
      </c>
      <c r="H712">
        <f t="shared" si="26"/>
        <v>2E-3</v>
      </c>
      <c r="I712" s="20">
        <f t="shared" si="27"/>
        <v>20.39456287009498</v>
      </c>
      <c r="L712" s="3"/>
    </row>
    <row r="713" spans="4:12" ht="18">
      <c r="D713" s="3">
        <v>42348</v>
      </c>
      <c r="E713">
        <v>274.57</v>
      </c>
      <c r="F713" s="10">
        <v>13548.861431299676</v>
      </c>
      <c r="G713" s="20">
        <f t="shared" si="25"/>
        <v>3720110.883191952</v>
      </c>
      <c r="H713">
        <f t="shared" si="26"/>
        <v>2E-3</v>
      </c>
      <c r="I713" s="20">
        <f t="shared" si="27"/>
        <v>20.3841692229696</v>
      </c>
      <c r="L713" s="3"/>
    </row>
    <row r="714" spans="4:12" ht="18">
      <c r="D714" s="3">
        <v>42349</v>
      </c>
      <c r="E714">
        <v>267.05</v>
      </c>
      <c r="F714" s="10">
        <v>13548.861431299676</v>
      </c>
      <c r="G714" s="20">
        <f t="shared" si="25"/>
        <v>3618223.4452285785</v>
      </c>
      <c r="H714">
        <f t="shared" si="26"/>
        <v>2E-3</v>
      </c>
      <c r="I714" s="20">
        <f t="shared" si="27"/>
        <v>19.825881891663443</v>
      </c>
      <c r="L714" s="3"/>
    </row>
    <row r="715" spans="4:12" ht="18">
      <c r="D715" s="3">
        <v>42350</v>
      </c>
      <c r="E715">
        <v>267.05</v>
      </c>
      <c r="F715" s="10">
        <v>13548.861431299676</v>
      </c>
      <c r="G715" s="20">
        <f t="shared" si="25"/>
        <v>3618223.4452285785</v>
      </c>
      <c r="H715">
        <f t="shared" si="26"/>
        <v>2E-3</v>
      </c>
      <c r="I715" s="20">
        <f t="shared" si="27"/>
        <v>19.825881891663443</v>
      </c>
      <c r="L715" s="3"/>
    </row>
    <row r="716" spans="4:12" ht="18">
      <c r="D716" s="3">
        <v>42351</v>
      </c>
      <c r="E716">
        <v>267.05</v>
      </c>
      <c r="F716" s="10">
        <v>13548.861431299676</v>
      </c>
      <c r="G716" s="20">
        <f t="shared" si="25"/>
        <v>3618223.4452285785</v>
      </c>
      <c r="H716">
        <f t="shared" si="26"/>
        <v>2E-3</v>
      </c>
      <c r="I716" s="20">
        <f t="shared" si="27"/>
        <v>19.825881891663443</v>
      </c>
      <c r="L716" s="3"/>
    </row>
    <row r="717" spans="4:12" ht="18">
      <c r="D717" s="3">
        <v>42352</v>
      </c>
      <c r="E717">
        <v>266.27</v>
      </c>
      <c r="F717" s="10">
        <v>13548.861431299676</v>
      </c>
      <c r="G717" s="20">
        <f t="shared" si="25"/>
        <v>3607655.3333121645</v>
      </c>
      <c r="H717">
        <f t="shared" si="26"/>
        <v>2E-3</v>
      </c>
      <c r="I717" s="20">
        <f t="shared" si="27"/>
        <v>19.767974429107753</v>
      </c>
      <c r="L717" s="3"/>
    </row>
    <row r="718" spans="4:12" ht="18">
      <c r="D718" s="3">
        <v>42353</v>
      </c>
      <c r="E718">
        <v>270.35000000000002</v>
      </c>
      <c r="F718" s="10">
        <v>13548.861431299676</v>
      </c>
      <c r="G718" s="20">
        <f t="shared" si="25"/>
        <v>3662934.6879518679</v>
      </c>
      <c r="H718">
        <f t="shared" si="26"/>
        <v>2E-3</v>
      </c>
      <c r="I718" s="20">
        <f t="shared" si="27"/>
        <v>20.07087500247599</v>
      </c>
      <c r="L718" s="3"/>
    </row>
    <row r="719" spans="4:12" ht="18">
      <c r="D719" s="3">
        <v>42354</v>
      </c>
      <c r="E719">
        <v>273.24</v>
      </c>
      <c r="F719" s="10">
        <v>13548.861431299676</v>
      </c>
      <c r="G719" s="20">
        <f t="shared" si="25"/>
        <v>3702090.8974883235</v>
      </c>
      <c r="H719">
        <f t="shared" si="26"/>
        <v>2E-3</v>
      </c>
      <c r="I719" s="20">
        <f t="shared" si="27"/>
        <v>20.285429575278485</v>
      </c>
      <c r="L719" s="3"/>
    </row>
    <row r="720" spans="4:12" ht="18">
      <c r="D720" s="3">
        <v>42355</v>
      </c>
      <c r="E720">
        <v>278.62</v>
      </c>
      <c r="F720" s="10">
        <v>13548.861431299676</v>
      </c>
      <c r="G720" s="20">
        <f t="shared" si="25"/>
        <v>3774983.771988716</v>
      </c>
      <c r="H720">
        <f t="shared" si="26"/>
        <v>2E-3</v>
      </c>
      <c r="I720" s="20">
        <f t="shared" si="27"/>
        <v>20.68484258623954</v>
      </c>
      <c r="L720" s="3"/>
    </row>
    <row r="721" spans="4:12" ht="18">
      <c r="D721" s="3">
        <v>42356</v>
      </c>
      <c r="E721">
        <v>275.81</v>
      </c>
      <c r="F721" s="10">
        <v>13548.861431299676</v>
      </c>
      <c r="G721" s="20">
        <f t="shared" si="25"/>
        <v>3736911.4713667636</v>
      </c>
      <c r="H721">
        <f t="shared" si="26"/>
        <v>2E-3</v>
      </c>
      <c r="I721" s="20">
        <f t="shared" si="27"/>
        <v>20.476227240365827</v>
      </c>
      <c r="L721" s="3"/>
    </row>
    <row r="722" spans="4:12" ht="18">
      <c r="D722" s="3">
        <v>42357</v>
      </c>
      <c r="E722">
        <v>275.81</v>
      </c>
      <c r="F722" s="10">
        <v>13548.861431299676</v>
      </c>
      <c r="G722" s="20">
        <f t="shared" si="25"/>
        <v>3736911.4713667636</v>
      </c>
      <c r="H722">
        <f t="shared" si="26"/>
        <v>2E-3</v>
      </c>
      <c r="I722" s="20">
        <f t="shared" si="27"/>
        <v>20.476227240365827</v>
      </c>
      <c r="L722" s="3"/>
    </row>
    <row r="723" spans="4:12" ht="18">
      <c r="D723" s="3">
        <v>42358</v>
      </c>
      <c r="E723">
        <v>275.81</v>
      </c>
      <c r="F723" s="10">
        <v>13548.861431299676</v>
      </c>
      <c r="G723" s="20">
        <f t="shared" si="25"/>
        <v>3736911.4713667636</v>
      </c>
      <c r="H723">
        <f t="shared" si="26"/>
        <v>2E-3</v>
      </c>
      <c r="I723" s="20">
        <f t="shared" si="27"/>
        <v>20.476227240365827</v>
      </c>
      <c r="L723" s="3"/>
    </row>
    <row r="724" spans="4:12" ht="18">
      <c r="D724" s="3">
        <v>42359</v>
      </c>
      <c r="E724">
        <v>275.58</v>
      </c>
      <c r="F724" s="10">
        <v>13548.861431299676</v>
      </c>
      <c r="G724" s="20">
        <f t="shared" si="25"/>
        <v>3733795.2332375646</v>
      </c>
      <c r="H724">
        <f t="shared" si="26"/>
        <v>2E-3</v>
      </c>
      <c r="I724" s="20">
        <f t="shared" si="27"/>
        <v>20.459151962945562</v>
      </c>
      <c r="L724" s="3"/>
    </row>
    <row r="725" spans="4:12" ht="18">
      <c r="D725" s="3">
        <v>42360</v>
      </c>
      <c r="E725">
        <v>275.93</v>
      </c>
      <c r="F725" s="10">
        <v>13548.861431299676</v>
      </c>
      <c r="G725" s="20">
        <f t="shared" si="25"/>
        <v>3738537.3347385195</v>
      </c>
      <c r="H725">
        <f t="shared" si="26"/>
        <v>2E-3</v>
      </c>
      <c r="I725" s="20">
        <f t="shared" si="27"/>
        <v>20.485136080759013</v>
      </c>
      <c r="L725" s="3"/>
    </row>
    <row r="726" spans="4:12" ht="18">
      <c r="D726" s="3">
        <v>42361</v>
      </c>
      <c r="E726">
        <v>281.11</v>
      </c>
      <c r="F726" s="10">
        <v>13548.861431299676</v>
      </c>
      <c r="G726" s="20">
        <f t="shared" si="25"/>
        <v>3808720.4369526519</v>
      </c>
      <c r="H726">
        <f t="shared" si="26"/>
        <v>2E-3</v>
      </c>
      <c r="I726" s="20">
        <f t="shared" si="27"/>
        <v>20.869701024398093</v>
      </c>
      <c r="L726" s="3"/>
    </row>
    <row r="727" spans="4:12" ht="18">
      <c r="D727" s="3">
        <v>42362</v>
      </c>
      <c r="E727">
        <v>281.11</v>
      </c>
      <c r="F727" s="10">
        <v>13548.861431299676</v>
      </c>
      <c r="G727" s="20">
        <f t="shared" ref="G727:G790" si="28">F727*E727</f>
        <v>3808720.4369526519</v>
      </c>
      <c r="H727">
        <f t="shared" ref="H727:H790" si="29">IF(G727&lt;12000000,0.002,0.0035)</f>
        <v>2E-3</v>
      </c>
      <c r="I727" s="20">
        <f t="shared" si="27"/>
        <v>20.869701024398093</v>
      </c>
      <c r="L727" s="3"/>
    </row>
    <row r="728" spans="4:12" ht="18">
      <c r="D728" s="3">
        <v>42363</v>
      </c>
      <c r="E728">
        <v>281.11</v>
      </c>
      <c r="F728" s="10">
        <v>13548.861431299676</v>
      </c>
      <c r="G728" s="20">
        <f t="shared" si="28"/>
        <v>3808720.4369526519</v>
      </c>
      <c r="H728">
        <f t="shared" si="29"/>
        <v>2E-3</v>
      </c>
      <c r="I728" s="20">
        <f t="shared" si="27"/>
        <v>20.869701024398093</v>
      </c>
      <c r="L728" s="3"/>
    </row>
    <row r="729" spans="4:12" ht="18">
      <c r="D729" s="3">
        <v>42364</v>
      </c>
      <c r="E729">
        <v>281.11</v>
      </c>
      <c r="F729" s="10">
        <v>13548.861431299676</v>
      </c>
      <c r="G729" s="20">
        <f t="shared" si="28"/>
        <v>3808720.4369526519</v>
      </c>
      <c r="H729">
        <f t="shared" si="29"/>
        <v>2E-3</v>
      </c>
      <c r="I729" s="20">
        <f t="shared" si="27"/>
        <v>20.869701024398093</v>
      </c>
      <c r="L729" s="3"/>
    </row>
    <row r="730" spans="4:12" ht="18">
      <c r="D730" s="3">
        <v>42365</v>
      </c>
      <c r="E730">
        <v>281.11</v>
      </c>
      <c r="F730" s="10">
        <v>13548.861431299676</v>
      </c>
      <c r="G730" s="20">
        <f t="shared" si="28"/>
        <v>3808720.4369526519</v>
      </c>
      <c r="H730">
        <f t="shared" si="29"/>
        <v>2E-3</v>
      </c>
      <c r="I730" s="20">
        <f t="shared" si="27"/>
        <v>20.869701024398093</v>
      </c>
      <c r="L730" s="3"/>
    </row>
    <row r="731" spans="4:12" ht="18">
      <c r="D731" s="3">
        <v>42366</v>
      </c>
      <c r="E731">
        <v>276.83</v>
      </c>
      <c r="F731" s="10">
        <v>13548.861431299676</v>
      </c>
      <c r="G731" s="20">
        <f t="shared" si="28"/>
        <v>3750731.310026689</v>
      </c>
      <c r="H731">
        <f t="shared" si="29"/>
        <v>2E-3</v>
      </c>
      <c r="I731" s="20">
        <f t="shared" si="27"/>
        <v>20.551952383707885</v>
      </c>
      <c r="L731" s="3"/>
    </row>
    <row r="732" spans="4:12" ht="18">
      <c r="D732" s="3">
        <v>42367</v>
      </c>
      <c r="E732">
        <v>280.01</v>
      </c>
      <c r="F732" s="10">
        <v>13548.861431299676</v>
      </c>
      <c r="G732" s="20">
        <f t="shared" si="28"/>
        <v>3793816.689378222</v>
      </c>
      <c r="H732">
        <f t="shared" si="29"/>
        <v>2E-3</v>
      </c>
      <c r="I732" s="20">
        <f t="shared" si="27"/>
        <v>20.788036654127247</v>
      </c>
      <c r="L732" s="3"/>
    </row>
    <row r="733" spans="4:12" ht="18">
      <c r="D733" s="3">
        <v>42368</v>
      </c>
      <c r="E733">
        <v>278.86</v>
      </c>
      <c r="F733" s="10">
        <v>13548.861431299676</v>
      </c>
      <c r="G733" s="20">
        <f t="shared" si="28"/>
        <v>3778235.4987322278</v>
      </c>
      <c r="H733">
        <f t="shared" si="29"/>
        <v>2E-3</v>
      </c>
      <c r="I733" s="20">
        <f t="shared" si="27"/>
        <v>20.702660267025905</v>
      </c>
      <c r="L733" s="3"/>
    </row>
    <row r="734" spans="4:12" ht="18">
      <c r="D734" s="3">
        <v>42369</v>
      </c>
      <c r="E734">
        <v>282.14</v>
      </c>
      <c r="F734" s="10">
        <v>13548.861431299676</v>
      </c>
      <c r="G734" s="20">
        <f t="shared" si="28"/>
        <v>3822675.7642268906</v>
      </c>
      <c r="H734">
        <f t="shared" si="29"/>
        <v>2E-3</v>
      </c>
      <c r="I734" s="20">
        <f t="shared" si="27"/>
        <v>20.946168571106252</v>
      </c>
      <c r="L734" s="3"/>
    </row>
    <row r="735" spans="4:12" ht="18">
      <c r="D735" s="3">
        <v>42370</v>
      </c>
      <c r="E735">
        <v>282.14</v>
      </c>
      <c r="F735" s="10">
        <v>13548.861431299676</v>
      </c>
      <c r="G735" s="20">
        <f t="shared" si="28"/>
        <v>3822675.7642268906</v>
      </c>
      <c r="H735">
        <f t="shared" si="29"/>
        <v>2E-3</v>
      </c>
      <c r="I735" s="20">
        <f t="shared" si="27"/>
        <v>20.946168571106252</v>
      </c>
      <c r="L735" s="3"/>
    </row>
    <row r="736" spans="4:12" ht="18">
      <c r="D736" s="3">
        <v>42371</v>
      </c>
      <c r="E736">
        <v>282.14</v>
      </c>
      <c r="F736" s="10">
        <v>13548.861431299676</v>
      </c>
      <c r="G736" s="20">
        <f t="shared" si="28"/>
        <v>3822675.7642268906</v>
      </c>
      <c r="H736">
        <f t="shared" si="29"/>
        <v>2E-3</v>
      </c>
      <c r="I736" s="20">
        <f t="shared" si="27"/>
        <v>20.946168571106252</v>
      </c>
      <c r="L736" s="3"/>
    </row>
    <row r="737" spans="4:12" ht="18">
      <c r="D737" s="3">
        <v>42372</v>
      </c>
      <c r="E737">
        <v>282.14</v>
      </c>
      <c r="F737" s="10">
        <v>13548.861431299676</v>
      </c>
      <c r="G737" s="20">
        <f t="shared" si="28"/>
        <v>3822675.7642268906</v>
      </c>
      <c r="H737">
        <f t="shared" si="29"/>
        <v>2E-3</v>
      </c>
      <c r="I737" s="20">
        <f t="shared" si="27"/>
        <v>20.946168571106252</v>
      </c>
      <c r="L737" s="3"/>
    </row>
    <row r="738" spans="4:12" ht="18">
      <c r="D738" s="3">
        <v>42373</v>
      </c>
      <c r="E738">
        <v>270.58</v>
      </c>
      <c r="F738" s="10">
        <v>13548.861431299676</v>
      </c>
      <c r="G738" s="20">
        <f t="shared" si="28"/>
        <v>3666050.926081066</v>
      </c>
      <c r="H738">
        <f t="shared" si="29"/>
        <v>2E-3</v>
      </c>
      <c r="I738" s="20">
        <f t="shared" si="27"/>
        <v>20.087950279896251</v>
      </c>
      <c r="L738" s="3"/>
    </row>
    <row r="739" spans="4:12" ht="18">
      <c r="D739" s="3">
        <v>42374</v>
      </c>
      <c r="E739">
        <v>272</v>
      </c>
      <c r="F739" s="10">
        <v>13548.861431299676</v>
      </c>
      <c r="G739" s="20">
        <f t="shared" si="28"/>
        <v>3685290.3093135119</v>
      </c>
      <c r="H739">
        <f t="shared" si="29"/>
        <v>2E-3</v>
      </c>
      <c r="I739" s="20">
        <f t="shared" si="27"/>
        <v>20.193371557882259</v>
      </c>
      <c r="L739" s="3"/>
    </row>
    <row r="740" spans="4:12" ht="18">
      <c r="D740" s="3">
        <v>42375</v>
      </c>
      <c r="E740">
        <v>271.68</v>
      </c>
      <c r="F740" s="10">
        <v>13548.861431299676</v>
      </c>
      <c r="G740" s="20">
        <f t="shared" si="28"/>
        <v>3680954.673655496</v>
      </c>
      <c r="H740">
        <f t="shared" si="29"/>
        <v>2E-3</v>
      </c>
      <c r="I740" s="20">
        <f t="shared" si="27"/>
        <v>20.169614650167102</v>
      </c>
      <c r="L740" s="3"/>
    </row>
    <row r="741" spans="4:12" ht="18">
      <c r="D741" s="3">
        <v>42376</v>
      </c>
      <c r="E741">
        <v>255.68</v>
      </c>
      <c r="F741" s="10">
        <v>13548.861431299676</v>
      </c>
      <c r="G741" s="20">
        <f t="shared" si="28"/>
        <v>3464172.8907547011</v>
      </c>
      <c r="H741">
        <f t="shared" si="29"/>
        <v>2E-3</v>
      </c>
      <c r="I741" s="20">
        <f t="shared" si="27"/>
        <v>18.981769264409323</v>
      </c>
      <c r="L741" s="3"/>
    </row>
    <row r="742" spans="4:12" ht="18">
      <c r="D742" s="3">
        <v>42377</v>
      </c>
      <c r="E742">
        <v>255.38</v>
      </c>
      <c r="F742" s="10">
        <v>13548.861431299676</v>
      </c>
      <c r="G742" s="20">
        <f t="shared" si="28"/>
        <v>3460108.2323253113</v>
      </c>
      <c r="H742">
        <f t="shared" si="29"/>
        <v>2E-3</v>
      </c>
      <c r="I742" s="20">
        <f t="shared" si="27"/>
        <v>18.959497163426363</v>
      </c>
      <c r="L742" s="3"/>
    </row>
    <row r="743" spans="4:12" ht="18">
      <c r="D743" s="3">
        <v>42378</v>
      </c>
      <c r="E743">
        <v>255.38</v>
      </c>
      <c r="F743" s="10">
        <v>13548.861431299676</v>
      </c>
      <c r="G743" s="20">
        <f t="shared" si="28"/>
        <v>3460108.2323253113</v>
      </c>
      <c r="H743">
        <f t="shared" si="29"/>
        <v>2E-3</v>
      </c>
      <c r="I743" s="20">
        <f t="shared" si="27"/>
        <v>18.959497163426363</v>
      </c>
      <c r="L743" s="3"/>
    </row>
    <row r="744" spans="4:12" ht="18">
      <c r="D744" s="3">
        <v>42379</v>
      </c>
      <c r="E744">
        <v>255.38</v>
      </c>
      <c r="F744" s="10">
        <v>13548.861431299676</v>
      </c>
      <c r="G744" s="20">
        <f t="shared" si="28"/>
        <v>3460108.2323253113</v>
      </c>
      <c r="H744">
        <f t="shared" si="29"/>
        <v>2E-3</v>
      </c>
      <c r="I744" s="20">
        <f t="shared" si="27"/>
        <v>18.959497163426363</v>
      </c>
      <c r="L744" s="3"/>
    </row>
    <row r="745" spans="4:12" ht="18">
      <c r="D745" s="3">
        <v>42380</v>
      </c>
      <c r="E745">
        <v>245.54</v>
      </c>
      <c r="F745" s="10">
        <v>13548.861431299676</v>
      </c>
      <c r="G745" s="20">
        <f t="shared" si="28"/>
        <v>3326787.4358413224</v>
      </c>
      <c r="H745">
        <f t="shared" si="29"/>
        <v>2E-3</v>
      </c>
      <c r="I745" s="20">
        <f t="shared" si="27"/>
        <v>18.228972251185329</v>
      </c>
      <c r="L745" s="3"/>
    </row>
    <row r="746" spans="4:12" ht="18">
      <c r="D746" s="3">
        <v>42381</v>
      </c>
      <c r="E746">
        <v>245.31</v>
      </c>
      <c r="F746" s="10">
        <v>13548.861431299676</v>
      </c>
      <c r="G746" s="20">
        <f t="shared" si="28"/>
        <v>3323671.1977121234</v>
      </c>
      <c r="H746">
        <f t="shared" si="29"/>
        <v>2E-3</v>
      </c>
      <c r="I746" s="20">
        <f t="shared" si="27"/>
        <v>18.211896973765061</v>
      </c>
      <c r="L746" s="3"/>
    </row>
    <row r="747" spans="4:12" ht="18">
      <c r="D747" s="3">
        <v>42382</v>
      </c>
      <c r="E747">
        <v>243.89</v>
      </c>
      <c r="F747" s="10">
        <v>13548.861431299676</v>
      </c>
      <c r="G747" s="20">
        <f t="shared" si="28"/>
        <v>3304431.8144796779</v>
      </c>
      <c r="H747">
        <f t="shared" si="29"/>
        <v>2E-3</v>
      </c>
      <c r="I747" s="20">
        <f t="shared" si="27"/>
        <v>18.106475695779057</v>
      </c>
      <c r="L747" s="3"/>
    </row>
    <row r="748" spans="4:12" ht="18">
      <c r="D748" s="3">
        <v>42383</v>
      </c>
      <c r="E748">
        <v>244.16</v>
      </c>
      <c r="F748" s="10">
        <v>13548.861431299676</v>
      </c>
      <c r="G748" s="20">
        <f t="shared" si="28"/>
        <v>3308090.0070661288</v>
      </c>
      <c r="H748">
        <f t="shared" si="29"/>
        <v>2E-3</v>
      </c>
      <c r="I748" s="20">
        <f t="shared" si="27"/>
        <v>18.12652058666372</v>
      </c>
      <c r="L748" s="3"/>
    </row>
    <row r="749" spans="4:12" ht="18">
      <c r="D749" s="3">
        <v>42384</v>
      </c>
      <c r="E749">
        <v>234.03</v>
      </c>
      <c r="F749" s="10">
        <v>13548.861431299676</v>
      </c>
      <c r="G749" s="20">
        <f t="shared" si="28"/>
        <v>3170840.0407670634</v>
      </c>
      <c r="H749">
        <f t="shared" si="29"/>
        <v>2E-3</v>
      </c>
      <c r="I749" s="20">
        <f t="shared" si="27"/>
        <v>17.374465976805826</v>
      </c>
      <c r="L749" s="3"/>
    </row>
    <row r="750" spans="4:12" ht="18">
      <c r="D750" s="3">
        <v>42385</v>
      </c>
      <c r="E750">
        <v>234.03</v>
      </c>
      <c r="F750" s="10">
        <v>13548.861431299676</v>
      </c>
      <c r="G750" s="20">
        <f t="shared" si="28"/>
        <v>3170840.0407670634</v>
      </c>
      <c r="H750">
        <f t="shared" si="29"/>
        <v>2E-3</v>
      </c>
      <c r="I750" s="20">
        <f t="shared" si="27"/>
        <v>17.374465976805826</v>
      </c>
      <c r="L750" s="3"/>
    </row>
    <row r="751" spans="4:12" ht="18">
      <c r="D751" s="3">
        <v>42386</v>
      </c>
      <c r="E751">
        <v>234.03</v>
      </c>
      <c r="F751" s="10">
        <v>13548.861431299676</v>
      </c>
      <c r="G751" s="20">
        <f t="shared" si="28"/>
        <v>3170840.0407670634</v>
      </c>
      <c r="H751">
        <f t="shared" si="29"/>
        <v>2E-3</v>
      </c>
      <c r="I751" s="20">
        <f t="shared" si="27"/>
        <v>17.374465976805826</v>
      </c>
      <c r="L751" s="3"/>
    </row>
    <row r="752" spans="4:12" ht="18">
      <c r="D752" s="3">
        <v>42387</v>
      </c>
      <c r="E752">
        <v>233.82</v>
      </c>
      <c r="F752" s="10">
        <v>13548.861431299676</v>
      </c>
      <c r="G752" s="20">
        <f t="shared" si="28"/>
        <v>3167994.77986649</v>
      </c>
      <c r="H752">
        <f t="shared" si="29"/>
        <v>2E-3</v>
      </c>
      <c r="I752" s="20">
        <f t="shared" si="27"/>
        <v>17.358875506117755</v>
      </c>
      <c r="L752" s="3"/>
    </row>
    <row r="753" spans="4:12" ht="18">
      <c r="D753" s="3">
        <v>42388</v>
      </c>
      <c r="E753">
        <v>238.84</v>
      </c>
      <c r="F753" s="10">
        <v>13548.861431299676</v>
      </c>
      <c r="G753" s="20">
        <f t="shared" si="28"/>
        <v>3236010.0642516147</v>
      </c>
      <c r="H753">
        <f t="shared" si="29"/>
        <v>2E-3</v>
      </c>
      <c r="I753" s="20">
        <f t="shared" si="27"/>
        <v>17.731561995899259</v>
      </c>
      <c r="L753" s="3"/>
    </row>
    <row r="754" spans="4:12" ht="18">
      <c r="D754" s="3">
        <v>42389</v>
      </c>
      <c r="E754">
        <v>231.48</v>
      </c>
      <c r="F754" s="10">
        <v>13548.861431299676</v>
      </c>
      <c r="G754" s="20">
        <f t="shared" si="28"/>
        <v>3136290.444117249</v>
      </c>
      <c r="H754">
        <f t="shared" si="29"/>
        <v>2E-3</v>
      </c>
      <c r="I754" s="20">
        <f t="shared" si="27"/>
        <v>17.185153118450678</v>
      </c>
      <c r="L754" s="3"/>
    </row>
    <row r="755" spans="4:12" ht="18">
      <c r="D755" s="3">
        <v>42390</v>
      </c>
      <c r="E755">
        <v>228.26</v>
      </c>
      <c r="F755" s="10">
        <v>13548.861431299676</v>
      </c>
      <c r="G755" s="20">
        <f t="shared" si="28"/>
        <v>3092663.1103084642</v>
      </c>
      <c r="H755">
        <f t="shared" si="29"/>
        <v>2E-3</v>
      </c>
      <c r="I755" s="20">
        <f t="shared" si="27"/>
        <v>16.946099234566926</v>
      </c>
      <c r="L755" s="3"/>
    </row>
    <row r="756" spans="4:12" ht="18">
      <c r="D756" s="3">
        <v>42391</v>
      </c>
      <c r="E756">
        <v>232.88</v>
      </c>
      <c r="F756" s="10">
        <v>13548.861431299676</v>
      </c>
      <c r="G756" s="20">
        <f t="shared" si="28"/>
        <v>3155258.8501210683</v>
      </c>
      <c r="H756">
        <f t="shared" si="29"/>
        <v>2E-3</v>
      </c>
      <c r="I756" s="20">
        <f t="shared" si="27"/>
        <v>17.289089589704485</v>
      </c>
      <c r="L756" s="3"/>
    </row>
    <row r="757" spans="4:12" ht="18">
      <c r="D757" s="3">
        <v>42392</v>
      </c>
      <c r="E757">
        <v>232.88</v>
      </c>
      <c r="F757" s="10">
        <v>13548.861431299676</v>
      </c>
      <c r="G757" s="20">
        <f t="shared" si="28"/>
        <v>3155258.8501210683</v>
      </c>
      <c r="H757">
        <f t="shared" si="29"/>
        <v>2E-3</v>
      </c>
      <c r="I757" s="20">
        <f t="shared" si="27"/>
        <v>17.289089589704485</v>
      </c>
      <c r="L757" s="3"/>
    </row>
    <row r="758" spans="4:12" ht="18">
      <c r="D758" s="3">
        <v>42393</v>
      </c>
      <c r="E758">
        <v>232.88</v>
      </c>
      <c r="F758" s="10">
        <v>13548.861431299676</v>
      </c>
      <c r="G758" s="20">
        <f t="shared" si="28"/>
        <v>3155258.8501210683</v>
      </c>
      <c r="H758">
        <f t="shared" si="29"/>
        <v>2E-3</v>
      </c>
      <c r="I758" s="20">
        <f t="shared" si="27"/>
        <v>17.289089589704485</v>
      </c>
      <c r="L758" s="3"/>
    </row>
    <row r="759" spans="4:12" ht="18">
      <c r="D759" s="3">
        <v>42394</v>
      </c>
      <c r="E759">
        <v>235.42</v>
      </c>
      <c r="F759" s="10">
        <v>13548.861431299676</v>
      </c>
      <c r="G759" s="20">
        <f t="shared" si="28"/>
        <v>3189672.9581565694</v>
      </c>
      <c r="H759">
        <f t="shared" si="29"/>
        <v>2E-3</v>
      </c>
      <c r="I759" s="20">
        <f t="shared" si="27"/>
        <v>17.477660044693533</v>
      </c>
      <c r="L759" s="3"/>
    </row>
    <row r="760" spans="4:12" ht="18">
      <c r="D760" s="3">
        <v>42395</v>
      </c>
      <c r="E760">
        <v>229.85</v>
      </c>
      <c r="F760" s="10">
        <v>13548.861431299676</v>
      </c>
      <c r="G760" s="20">
        <f t="shared" si="28"/>
        <v>3114205.7999842307</v>
      </c>
      <c r="H760">
        <f t="shared" si="29"/>
        <v>2E-3</v>
      </c>
      <c r="I760" s="20">
        <f t="shared" ref="I760:I823" si="30">H760*G760/365</f>
        <v>17.064141369776607</v>
      </c>
      <c r="L760" s="3"/>
    </row>
    <row r="761" spans="4:12" ht="18">
      <c r="D761" s="3">
        <v>42396</v>
      </c>
      <c r="E761">
        <v>226.73</v>
      </c>
      <c r="F761" s="10">
        <v>13548.861431299676</v>
      </c>
      <c r="G761" s="20">
        <f t="shared" si="28"/>
        <v>3071933.3523185756</v>
      </c>
      <c r="H761">
        <f t="shared" si="29"/>
        <v>2E-3</v>
      </c>
      <c r="I761" s="20">
        <f t="shared" si="30"/>
        <v>16.83251151955384</v>
      </c>
      <c r="L761" s="3"/>
    </row>
    <row r="762" spans="4:12" ht="18">
      <c r="D762" s="3">
        <v>42397</v>
      </c>
      <c r="E762">
        <v>222.28</v>
      </c>
      <c r="F762" s="10">
        <v>13548.861431299676</v>
      </c>
      <c r="G762" s="20">
        <f t="shared" si="28"/>
        <v>3011640.918949292</v>
      </c>
      <c r="H762">
        <f t="shared" si="29"/>
        <v>2E-3</v>
      </c>
      <c r="I762" s="20">
        <f t="shared" si="30"/>
        <v>16.502142021639955</v>
      </c>
      <c r="L762" s="3"/>
    </row>
    <row r="763" spans="4:12" ht="18">
      <c r="D763" s="3">
        <v>42398</v>
      </c>
      <c r="E763">
        <v>231.5</v>
      </c>
      <c r="F763" s="10">
        <v>13548.861431299676</v>
      </c>
      <c r="G763" s="20">
        <f t="shared" si="28"/>
        <v>3136561.4213458751</v>
      </c>
      <c r="H763">
        <f t="shared" si="29"/>
        <v>2E-3</v>
      </c>
      <c r="I763" s="20">
        <f t="shared" si="30"/>
        <v>17.186637925182879</v>
      </c>
      <c r="L763" s="3"/>
    </row>
    <row r="764" spans="4:12" ht="18">
      <c r="D764" s="3">
        <v>42399</v>
      </c>
      <c r="E764">
        <v>231.5</v>
      </c>
      <c r="F764" s="10">
        <v>13548.861431299676</v>
      </c>
      <c r="G764" s="20">
        <f t="shared" si="28"/>
        <v>3136561.4213458751</v>
      </c>
      <c r="H764">
        <f t="shared" si="29"/>
        <v>2E-3</v>
      </c>
      <c r="I764" s="20">
        <f t="shared" si="30"/>
        <v>17.186637925182879</v>
      </c>
      <c r="L764" s="3"/>
    </row>
    <row r="765" spans="4:12" ht="18">
      <c r="D765" s="3">
        <v>42400</v>
      </c>
      <c r="E765">
        <v>231.5</v>
      </c>
      <c r="F765" s="10">
        <v>13548.861431299676</v>
      </c>
      <c r="G765" s="20">
        <f t="shared" si="28"/>
        <v>3136561.4213458751</v>
      </c>
      <c r="H765">
        <f t="shared" si="29"/>
        <v>2E-3</v>
      </c>
      <c r="I765" s="20">
        <f t="shared" si="30"/>
        <v>17.186637925182879</v>
      </c>
      <c r="L765" s="3"/>
    </row>
    <row r="766" spans="4:12" ht="18">
      <c r="D766" s="3">
        <v>42401</v>
      </c>
      <c r="E766">
        <v>229.89</v>
      </c>
      <c r="F766" s="10">
        <v>13548.861431299676</v>
      </c>
      <c r="G766" s="20">
        <f t="shared" si="28"/>
        <v>3114747.7544414825</v>
      </c>
      <c r="H766">
        <f t="shared" si="29"/>
        <v>2E-3</v>
      </c>
      <c r="I766" s="20">
        <f t="shared" si="30"/>
        <v>17.067110983240998</v>
      </c>
      <c r="L766" s="3"/>
    </row>
    <row r="767" spans="4:12" ht="18">
      <c r="D767" s="3">
        <v>42402</v>
      </c>
      <c r="E767">
        <v>228.09</v>
      </c>
      <c r="F767" s="10">
        <v>13548.861431299676</v>
      </c>
      <c r="G767" s="20">
        <f t="shared" si="28"/>
        <v>3090359.8038651431</v>
      </c>
      <c r="H767">
        <f t="shared" si="29"/>
        <v>2E-3</v>
      </c>
      <c r="I767" s="20">
        <f t="shared" si="30"/>
        <v>16.933478377343249</v>
      </c>
      <c r="L767" s="3"/>
    </row>
    <row r="768" spans="4:12" ht="18">
      <c r="D768" s="3">
        <v>42403</v>
      </c>
      <c r="E768">
        <v>220.23</v>
      </c>
      <c r="F768" s="10">
        <v>13548.861431299676</v>
      </c>
      <c r="G768" s="20">
        <f t="shared" si="28"/>
        <v>2983865.7530151275</v>
      </c>
      <c r="H768">
        <f t="shared" si="29"/>
        <v>2E-3</v>
      </c>
      <c r="I768" s="20">
        <f t="shared" si="30"/>
        <v>16.349949331589741</v>
      </c>
      <c r="L768" s="3"/>
    </row>
    <row r="769" spans="4:12" ht="18">
      <c r="D769" s="3">
        <v>42404</v>
      </c>
      <c r="E769">
        <v>220.33</v>
      </c>
      <c r="F769" s="10">
        <v>13548.861431299676</v>
      </c>
      <c r="G769" s="20">
        <f t="shared" si="28"/>
        <v>2985220.6391582577</v>
      </c>
      <c r="H769">
        <f t="shared" si="29"/>
        <v>2E-3</v>
      </c>
      <c r="I769" s="20">
        <f t="shared" si="30"/>
        <v>16.357373365250726</v>
      </c>
      <c r="L769" s="3"/>
    </row>
    <row r="770" spans="4:12" ht="18">
      <c r="D770" s="3">
        <v>42405</v>
      </c>
      <c r="E770">
        <v>220.18</v>
      </c>
      <c r="F770" s="10">
        <v>13548.861431299676</v>
      </c>
      <c r="G770" s="20">
        <f t="shared" si="28"/>
        <v>2983188.3099435628</v>
      </c>
      <c r="H770">
        <f t="shared" si="29"/>
        <v>2E-3</v>
      </c>
      <c r="I770" s="20">
        <f t="shared" si="30"/>
        <v>16.34623731475925</v>
      </c>
      <c r="L770" s="3"/>
    </row>
    <row r="771" spans="4:12" ht="18">
      <c r="D771" s="3">
        <v>42406</v>
      </c>
      <c r="E771">
        <v>220.18</v>
      </c>
      <c r="F771" s="10">
        <v>13548.861431299676</v>
      </c>
      <c r="G771" s="20">
        <f t="shared" si="28"/>
        <v>2983188.3099435628</v>
      </c>
      <c r="H771">
        <f t="shared" si="29"/>
        <v>2E-3</v>
      </c>
      <c r="I771" s="20">
        <f t="shared" si="30"/>
        <v>16.34623731475925</v>
      </c>
      <c r="L771" s="3"/>
    </row>
    <row r="772" spans="4:12" ht="18">
      <c r="D772" s="3">
        <v>42407</v>
      </c>
      <c r="E772">
        <v>220.18</v>
      </c>
      <c r="F772" s="10">
        <v>13548.861431299676</v>
      </c>
      <c r="G772" s="20">
        <f t="shared" si="28"/>
        <v>2983188.3099435628</v>
      </c>
      <c r="H772">
        <f t="shared" si="29"/>
        <v>2E-3</v>
      </c>
      <c r="I772" s="20">
        <f t="shared" si="30"/>
        <v>16.34623731475925</v>
      </c>
      <c r="L772" s="3"/>
    </row>
    <row r="773" spans="4:12" ht="18">
      <c r="D773" s="3">
        <v>42408</v>
      </c>
      <c r="E773">
        <v>220.18</v>
      </c>
      <c r="F773" s="10">
        <v>13548.861431299676</v>
      </c>
      <c r="G773" s="20">
        <f t="shared" si="28"/>
        <v>2983188.3099435628</v>
      </c>
      <c r="H773">
        <f t="shared" si="29"/>
        <v>2E-3</v>
      </c>
      <c r="I773" s="20">
        <f t="shared" si="30"/>
        <v>16.34623731475925</v>
      </c>
      <c r="L773" s="3"/>
    </row>
    <row r="774" spans="4:12" ht="18">
      <c r="D774" s="3">
        <v>42409</v>
      </c>
      <c r="E774">
        <v>220.18</v>
      </c>
      <c r="F774" s="10">
        <v>13548.861431299676</v>
      </c>
      <c r="G774" s="20">
        <f t="shared" si="28"/>
        <v>2983188.3099435628</v>
      </c>
      <c r="H774">
        <f t="shared" si="29"/>
        <v>2E-3</v>
      </c>
      <c r="I774" s="20">
        <f t="shared" si="30"/>
        <v>16.34623731475925</v>
      </c>
      <c r="L774" s="3"/>
    </row>
    <row r="775" spans="4:12" ht="18">
      <c r="D775" s="3">
        <v>42410</v>
      </c>
      <c r="E775">
        <v>220.18</v>
      </c>
      <c r="F775" s="10">
        <v>13548.861431299676</v>
      </c>
      <c r="G775" s="20">
        <f t="shared" si="28"/>
        <v>2983188.3099435628</v>
      </c>
      <c r="H775">
        <f t="shared" si="29"/>
        <v>2E-3</v>
      </c>
      <c r="I775" s="20">
        <f t="shared" si="30"/>
        <v>16.34623731475925</v>
      </c>
      <c r="L775" s="3"/>
    </row>
    <row r="776" spans="4:12" ht="18">
      <c r="D776" s="3">
        <v>42411</v>
      </c>
      <c r="E776">
        <v>206.3</v>
      </c>
      <c r="F776" s="10">
        <v>13548.861431299676</v>
      </c>
      <c r="G776" s="20">
        <f t="shared" si="28"/>
        <v>2795130.1132771233</v>
      </c>
      <c r="H776">
        <f t="shared" si="29"/>
        <v>2E-3</v>
      </c>
      <c r="I776" s="20">
        <f t="shared" si="30"/>
        <v>15.315781442614373</v>
      </c>
      <c r="L776" s="3"/>
    </row>
    <row r="777" spans="4:12" ht="18">
      <c r="D777" s="3">
        <v>42412</v>
      </c>
      <c r="E777">
        <v>206.5</v>
      </c>
      <c r="F777" s="10">
        <v>13548.861431299676</v>
      </c>
      <c r="G777" s="20">
        <f t="shared" si="28"/>
        <v>2797839.8855633829</v>
      </c>
      <c r="H777">
        <f t="shared" si="29"/>
        <v>2E-3</v>
      </c>
      <c r="I777" s="20">
        <f t="shared" si="30"/>
        <v>15.330629509936344</v>
      </c>
      <c r="L777" s="3"/>
    </row>
    <row r="778" spans="4:12" ht="18">
      <c r="D778" s="3">
        <v>42413</v>
      </c>
      <c r="E778">
        <v>206.5</v>
      </c>
      <c r="F778" s="10">
        <v>13548.861431299676</v>
      </c>
      <c r="G778" s="20">
        <f t="shared" si="28"/>
        <v>2797839.8855633829</v>
      </c>
      <c r="H778">
        <f t="shared" si="29"/>
        <v>2E-3</v>
      </c>
      <c r="I778" s="20">
        <f t="shared" si="30"/>
        <v>15.330629509936344</v>
      </c>
      <c r="L778" s="3"/>
    </row>
    <row r="779" spans="4:12" ht="18">
      <c r="D779" s="3">
        <v>42414</v>
      </c>
      <c r="E779">
        <v>206.5</v>
      </c>
      <c r="F779" s="10">
        <v>13548.861431299676</v>
      </c>
      <c r="G779" s="20">
        <f t="shared" si="28"/>
        <v>2797839.8855633829</v>
      </c>
      <c r="H779">
        <f t="shared" si="29"/>
        <v>2E-3</v>
      </c>
      <c r="I779" s="20">
        <f t="shared" si="30"/>
        <v>15.330629509936344</v>
      </c>
      <c r="L779" s="3"/>
    </row>
    <row r="780" spans="4:12" ht="18">
      <c r="D780" s="3">
        <v>42415</v>
      </c>
      <c r="E780">
        <v>213.66</v>
      </c>
      <c r="F780" s="10">
        <v>13548.861431299676</v>
      </c>
      <c r="G780" s="20">
        <f t="shared" si="28"/>
        <v>2894849.7334114886</v>
      </c>
      <c r="H780">
        <f t="shared" si="29"/>
        <v>2E-3</v>
      </c>
      <c r="I780" s="20">
        <f t="shared" si="30"/>
        <v>15.862190320062952</v>
      </c>
      <c r="L780" s="3"/>
    </row>
    <row r="781" spans="4:12" ht="18">
      <c r="D781" s="3">
        <v>42416</v>
      </c>
      <c r="E781">
        <v>220.52</v>
      </c>
      <c r="F781" s="10">
        <v>13548.861431299676</v>
      </c>
      <c r="G781" s="20">
        <f t="shared" si="28"/>
        <v>2987794.9228302045</v>
      </c>
      <c r="H781">
        <f t="shared" si="29"/>
        <v>2E-3</v>
      </c>
      <c r="I781" s="20">
        <f t="shared" si="30"/>
        <v>16.371479029206601</v>
      </c>
      <c r="L781" s="3"/>
    </row>
    <row r="782" spans="4:12" ht="18">
      <c r="D782" s="3">
        <v>42417</v>
      </c>
      <c r="E782">
        <v>221.21</v>
      </c>
      <c r="F782" s="10">
        <v>13548.861431299676</v>
      </c>
      <c r="G782" s="20">
        <f t="shared" si="28"/>
        <v>2997143.6372178015</v>
      </c>
      <c r="H782">
        <f t="shared" si="29"/>
        <v>2E-3</v>
      </c>
      <c r="I782" s="20">
        <f t="shared" si="30"/>
        <v>16.422704861467405</v>
      </c>
      <c r="L782" s="3"/>
    </row>
    <row r="783" spans="4:12" ht="18">
      <c r="D783" s="3">
        <v>42418</v>
      </c>
      <c r="E783">
        <v>224.58</v>
      </c>
      <c r="F783" s="10">
        <v>13548.861431299676</v>
      </c>
      <c r="G783" s="20">
        <f t="shared" si="28"/>
        <v>3042803.3002412813</v>
      </c>
      <c r="H783">
        <f t="shared" si="29"/>
        <v>2E-3</v>
      </c>
      <c r="I783" s="20">
        <f t="shared" si="30"/>
        <v>16.672894795842637</v>
      </c>
      <c r="L783" s="3"/>
    </row>
    <row r="784" spans="4:12" ht="18">
      <c r="D784" s="3">
        <v>42419</v>
      </c>
      <c r="E784">
        <v>226.3</v>
      </c>
      <c r="F784" s="10">
        <v>13548.861431299676</v>
      </c>
      <c r="G784" s="20">
        <f t="shared" si="28"/>
        <v>3066107.341903117</v>
      </c>
      <c r="H784">
        <f t="shared" si="29"/>
        <v>2E-3</v>
      </c>
      <c r="I784" s="20">
        <f t="shared" si="30"/>
        <v>16.800588174811601</v>
      </c>
      <c r="L784" s="3"/>
    </row>
    <row r="785" spans="4:12" ht="18">
      <c r="D785" s="3">
        <v>42420</v>
      </c>
      <c r="E785">
        <v>226.3</v>
      </c>
      <c r="F785" s="10">
        <v>13548.861431299676</v>
      </c>
      <c r="G785" s="20">
        <f t="shared" si="28"/>
        <v>3066107.341903117</v>
      </c>
      <c r="H785">
        <f t="shared" si="29"/>
        <v>2E-3</v>
      </c>
      <c r="I785" s="20">
        <f t="shared" si="30"/>
        <v>16.800588174811601</v>
      </c>
      <c r="L785" s="3"/>
    </row>
    <row r="786" spans="4:12" ht="18">
      <c r="D786" s="3">
        <v>42421</v>
      </c>
      <c r="E786">
        <v>226.3</v>
      </c>
      <c r="F786" s="10">
        <v>13548.861431299676</v>
      </c>
      <c r="G786" s="20">
        <f t="shared" si="28"/>
        <v>3066107.341903117</v>
      </c>
      <c r="H786">
        <f t="shared" si="29"/>
        <v>2E-3</v>
      </c>
      <c r="I786" s="20">
        <f t="shared" si="30"/>
        <v>16.800588174811601</v>
      </c>
      <c r="L786" s="3"/>
    </row>
    <row r="787" spans="4:12" ht="18">
      <c r="D787" s="3">
        <v>42422</v>
      </c>
      <c r="E787">
        <v>231.93</v>
      </c>
      <c r="F787" s="10">
        <v>13548.861431299676</v>
      </c>
      <c r="G787" s="20">
        <f t="shared" si="28"/>
        <v>3142387.4317613342</v>
      </c>
      <c r="H787">
        <f t="shared" si="29"/>
        <v>2E-3</v>
      </c>
      <c r="I787" s="20">
        <f t="shared" si="30"/>
        <v>17.218561269925118</v>
      </c>
      <c r="L787" s="3"/>
    </row>
    <row r="788" spans="4:12" ht="18">
      <c r="D788" s="3">
        <v>42423</v>
      </c>
      <c r="E788">
        <v>231.68</v>
      </c>
      <c r="F788" s="10">
        <v>13548.861431299676</v>
      </c>
      <c r="G788" s="20">
        <f t="shared" si="28"/>
        <v>3139000.216403509</v>
      </c>
      <c r="H788">
        <f t="shared" si="29"/>
        <v>2E-3</v>
      </c>
      <c r="I788" s="20">
        <f t="shared" si="30"/>
        <v>17.200001185772653</v>
      </c>
      <c r="L788" s="3"/>
    </row>
    <row r="789" spans="4:12" ht="18">
      <c r="D789" s="3">
        <v>42424</v>
      </c>
      <c r="E789">
        <v>228.73</v>
      </c>
      <c r="F789" s="10">
        <v>13548.861431299676</v>
      </c>
      <c r="G789" s="20">
        <f t="shared" si="28"/>
        <v>3099031.0751811746</v>
      </c>
      <c r="H789">
        <f t="shared" si="29"/>
        <v>2E-3</v>
      </c>
      <c r="I789" s="20">
        <f t="shared" si="30"/>
        <v>16.980992192773559</v>
      </c>
      <c r="L789" s="3"/>
    </row>
    <row r="790" spans="4:12" ht="18">
      <c r="D790" s="3">
        <v>42425</v>
      </c>
      <c r="E790">
        <v>223.6</v>
      </c>
      <c r="F790" s="10">
        <v>13548.861431299676</v>
      </c>
      <c r="G790" s="20">
        <f t="shared" si="28"/>
        <v>3029525.4160386077</v>
      </c>
      <c r="H790">
        <f t="shared" si="29"/>
        <v>2E-3</v>
      </c>
      <c r="I790" s="20">
        <f t="shared" si="30"/>
        <v>16.600139265964977</v>
      </c>
      <c r="L790" s="3"/>
    </row>
    <row r="791" spans="4:12" ht="18">
      <c r="D791" s="3">
        <v>42426</v>
      </c>
      <c r="E791">
        <v>229.41</v>
      </c>
      <c r="F791" s="10">
        <v>13548.861431299676</v>
      </c>
      <c r="G791" s="20">
        <f t="shared" ref="G791:G854" si="31">F791*E791</f>
        <v>3108244.3009544588</v>
      </c>
      <c r="H791">
        <f t="shared" ref="H791:H854" si="32">IF(G791&lt;12000000,0.002,0.0035)</f>
        <v>2E-3</v>
      </c>
      <c r="I791" s="20">
        <f t="shared" si="30"/>
        <v>17.031475621668267</v>
      </c>
      <c r="L791" s="3"/>
    </row>
    <row r="792" spans="4:12" ht="18">
      <c r="D792" s="3">
        <v>42427</v>
      </c>
      <c r="E792">
        <v>229.41</v>
      </c>
      <c r="F792" s="10">
        <v>13548.861431299676</v>
      </c>
      <c r="G792" s="20">
        <f t="shared" si="31"/>
        <v>3108244.3009544588</v>
      </c>
      <c r="H792">
        <f t="shared" si="32"/>
        <v>2E-3</v>
      </c>
      <c r="I792" s="20">
        <f t="shared" si="30"/>
        <v>17.031475621668267</v>
      </c>
      <c r="L792" s="3"/>
    </row>
    <row r="793" spans="4:12" ht="18">
      <c r="D793" s="3">
        <v>42428</v>
      </c>
      <c r="E793">
        <v>229.41</v>
      </c>
      <c r="F793" s="10">
        <v>13548.861431299676</v>
      </c>
      <c r="G793" s="20">
        <f t="shared" si="31"/>
        <v>3108244.3009544588</v>
      </c>
      <c r="H793">
        <f t="shared" si="32"/>
        <v>2E-3</v>
      </c>
      <c r="I793" s="20">
        <f t="shared" si="30"/>
        <v>17.031475621668267</v>
      </c>
      <c r="L793" s="3"/>
    </row>
    <row r="794" spans="4:12" ht="18">
      <c r="D794" s="3">
        <v>42429</v>
      </c>
      <c r="E794">
        <v>227.83</v>
      </c>
      <c r="F794" s="10">
        <v>13548.861431299676</v>
      </c>
      <c r="G794" s="20">
        <f t="shared" si="31"/>
        <v>3086837.0998930056</v>
      </c>
      <c r="H794">
        <f t="shared" si="32"/>
        <v>2E-3</v>
      </c>
      <c r="I794" s="20">
        <f t="shared" si="30"/>
        <v>16.914175889824687</v>
      </c>
      <c r="L794" s="3"/>
    </row>
    <row r="795" spans="4:12" ht="18">
      <c r="D795" s="3">
        <v>42430</v>
      </c>
      <c r="E795">
        <v>229.01</v>
      </c>
      <c r="F795" s="10">
        <v>13548.861431299676</v>
      </c>
      <c r="G795" s="20">
        <f t="shared" si="31"/>
        <v>3102824.7563819387</v>
      </c>
      <c r="H795">
        <f t="shared" si="32"/>
        <v>2E-3</v>
      </c>
      <c r="I795" s="20">
        <f t="shared" si="30"/>
        <v>17.001779487024322</v>
      </c>
      <c r="L795" s="3"/>
    </row>
    <row r="796" spans="4:12" ht="18">
      <c r="D796" s="3">
        <v>42431</v>
      </c>
      <c r="E796">
        <v>232.84</v>
      </c>
      <c r="F796" s="10">
        <v>13548.861431299676</v>
      </c>
      <c r="G796" s="20">
        <f t="shared" si="31"/>
        <v>3154716.8956638165</v>
      </c>
      <c r="H796">
        <f t="shared" si="32"/>
        <v>2E-3</v>
      </c>
      <c r="I796" s="20">
        <f t="shared" si="30"/>
        <v>17.286119976240091</v>
      </c>
      <c r="L796" s="3"/>
    </row>
    <row r="797" spans="4:12" ht="18">
      <c r="D797" s="3">
        <v>42432</v>
      </c>
      <c r="E797">
        <v>230.75</v>
      </c>
      <c r="F797" s="10">
        <v>13548.861431299676</v>
      </c>
      <c r="G797" s="20">
        <f t="shared" si="31"/>
        <v>3126399.7752724001</v>
      </c>
      <c r="H797">
        <f t="shared" si="32"/>
        <v>2E-3</v>
      </c>
      <c r="I797" s="20">
        <f t="shared" si="30"/>
        <v>17.130957672725483</v>
      </c>
      <c r="L797" s="3"/>
    </row>
    <row r="798" spans="4:12" ht="18">
      <c r="D798" s="3">
        <v>42433</v>
      </c>
      <c r="E798">
        <v>231.3</v>
      </c>
      <c r="F798" s="10">
        <v>13548.861431299676</v>
      </c>
      <c r="G798" s="20">
        <f t="shared" si="31"/>
        <v>3133851.6490596151</v>
      </c>
      <c r="H798">
        <f t="shared" si="32"/>
        <v>2E-3</v>
      </c>
      <c r="I798" s="20">
        <f t="shared" si="30"/>
        <v>17.171789857860905</v>
      </c>
      <c r="L798" s="3"/>
    </row>
    <row r="799" spans="4:12" ht="18">
      <c r="D799" s="3">
        <v>42434</v>
      </c>
      <c r="E799">
        <v>231.3</v>
      </c>
      <c r="F799" s="10">
        <v>13548.861431299676</v>
      </c>
      <c r="G799" s="20">
        <f t="shared" si="31"/>
        <v>3133851.6490596151</v>
      </c>
      <c r="H799">
        <f t="shared" si="32"/>
        <v>2E-3</v>
      </c>
      <c r="I799" s="20">
        <f t="shared" si="30"/>
        <v>17.171789857860905</v>
      </c>
      <c r="L799" s="3"/>
    </row>
    <row r="800" spans="4:12" ht="18">
      <c r="D800" s="3">
        <v>42435</v>
      </c>
      <c r="E800">
        <v>231.3</v>
      </c>
      <c r="F800" s="10">
        <v>13548.861431299676</v>
      </c>
      <c r="G800" s="20">
        <f t="shared" si="31"/>
        <v>3133851.6490596151</v>
      </c>
      <c r="H800">
        <f t="shared" si="32"/>
        <v>2E-3</v>
      </c>
      <c r="I800" s="20">
        <f t="shared" si="30"/>
        <v>17.171789857860905</v>
      </c>
      <c r="L800" s="3"/>
    </row>
    <row r="801" spans="4:12" ht="18">
      <c r="D801" s="3">
        <v>42436</v>
      </c>
      <c r="E801">
        <v>232.99</v>
      </c>
      <c r="F801" s="10">
        <v>13548.861431299676</v>
      </c>
      <c r="G801" s="20">
        <f t="shared" si="31"/>
        <v>3156749.2248785119</v>
      </c>
      <c r="H801">
        <f t="shared" si="32"/>
        <v>2E-3</v>
      </c>
      <c r="I801" s="20">
        <f t="shared" si="30"/>
        <v>17.297256026731574</v>
      </c>
      <c r="L801" s="3"/>
    </row>
    <row r="802" spans="4:12" ht="18">
      <c r="D802" s="3">
        <v>42437</v>
      </c>
      <c r="E802">
        <v>230.98</v>
      </c>
      <c r="F802" s="10">
        <v>13548.861431299676</v>
      </c>
      <c r="G802" s="20">
        <f t="shared" si="31"/>
        <v>3129516.0134015991</v>
      </c>
      <c r="H802">
        <f t="shared" si="32"/>
        <v>2E-3</v>
      </c>
      <c r="I802" s="20">
        <f t="shared" si="30"/>
        <v>17.148032950145748</v>
      </c>
      <c r="L802" s="3"/>
    </row>
    <row r="803" spans="4:12" ht="18">
      <c r="D803" s="3">
        <v>42438</v>
      </c>
      <c r="E803">
        <v>230.9</v>
      </c>
      <c r="F803" s="10">
        <v>13548.861431299676</v>
      </c>
      <c r="G803" s="20">
        <f t="shared" si="31"/>
        <v>3128432.1044870955</v>
      </c>
      <c r="H803">
        <f t="shared" si="32"/>
        <v>2E-3</v>
      </c>
      <c r="I803" s="20">
        <f t="shared" si="30"/>
        <v>17.142093723216963</v>
      </c>
      <c r="L803" s="3"/>
    </row>
    <row r="804" spans="4:12" ht="18">
      <c r="D804" s="3">
        <v>42439</v>
      </c>
      <c r="E804">
        <v>227.06</v>
      </c>
      <c r="F804" s="10">
        <v>13548.861431299676</v>
      </c>
      <c r="G804" s="20">
        <f t="shared" si="31"/>
        <v>3076404.4765909044</v>
      </c>
      <c r="H804">
        <f t="shared" si="32"/>
        <v>2E-3</v>
      </c>
      <c r="I804" s="20">
        <f t="shared" si="30"/>
        <v>16.857010830635094</v>
      </c>
      <c r="L804" s="3"/>
    </row>
    <row r="805" spans="4:12" ht="18">
      <c r="D805" s="3">
        <v>42440</v>
      </c>
      <c r="E805">
        <v>229.9</v>
      </c>
      <c r="F805" s="10">
        <v>13548.861431299676</v>
      </c>
      <c r="G805" s="20">
        <f t="shared" si="31"/>
        <v>3114883.2430557958</v>
      </c>
      <c r="H805">
        <f t="shared" si="32"/>
        <v>2E-3</v>
      </c>
      <c r="I805" s="20">
        <f t="shared" si="30"/>
        <v>17.067853386607101</v>
      </c>
      <c r="L805" s="3"/>
    </row>
    <row r="806" spans="4:12" ht="18">
      <c r="D806" s="3">
        <v>42441</v>
      </c>
      <c r="E806">
        <v>229.9</v>
      </c>
      <c r="F806" s="10">
        <v>13548.861431299676</v>
      </c>
      <c r="G806" s="20">
        <f t="shared" si="31"/>
        <v>3114883.2430557958</v>
      </c>
      <c r="H806">
        <f t="shared" si="32"/>
        <v>2E-3</v>
      </c>
      <c r="I806" s="20">
        <f t="shared" si="30"/>
        <v>17.067853386607101</v>
      </c>
      <c r="L806" s="3"/>
    </row>
    <row r="807" spans="4:12" ht="18">
      <c r="D807" s="3">
        <v>42442</v>
      </c>
      <c r="E807">
        <v>229.9</v>
      </c>
      <c r="F807" s="10">
        <v>13548.861431299676</v>
      </c>
      <c r="G807" s="20">
        <f t="shared" si="31"/>
        <v>3114883.2430557958</v>
      </c>
      <c r="H807">
        <f t="shared" si="32"/>
        <v>2E-3</v>
      </c>
      <c r="I807" s="20">
        <f t="shared" si="30"/>
        <v>17.067853386607101</v>
      </c>
      <c r="L807" s="3"/>
    </row>
    <row r="808" spans="4:12" ht="18">
      <c r="D808" s="3">
        <v>42443</v>
      </c>
      <c r="E808">
        <v>234.23</v>
      </c>
      <c r="F808" s="10">
        <v>13548.861431299676</v>
      </c>
      <c r="G808" s="20">
        <f t="shared" si="31"/>
        <v>3173549.813053323</v>
      </c>
      <c r="H808">
        <f t="shared" si="32"/>
        <v>2E-3</v>
      </c>
      <c r="I808" s="20">
        <f t="shared" si="30"/>
        <v>17.389314044127797</v>
      </c>
      <c r="L808" s="3"/>
    </row>
    <row r="809" spans="4:12" ht="18">
      <c r="D809" s="3">
        <v>42444</v>
      </c>
      <c r="E809">
        <v>232.64</v>
      </c>
      <c r="F809" s="10">
        <v>13548.861431299676</v>
      </c>
      <c r="G809" s="20">
        <f t="shared" si="31"/>
        <v>3152007.1233775564</v>
      </c>
      <c r="H809">
        <f t="shared" si="32"/>
        <v>2E-3</v>
      </c>
      <c r="I809" s="20">
        <f t="shared" si="30"/>
        <v>17.27127190891812</v>
      </c>
      <c r="L809" s="3"/>
    </row>
    <row r="810" spans="4:12" ht="18">
      <c r="D810" s="3">
        <v>42445</v>
      </c>
      <c r="E810">
        <v>232.83</v>
      </c>
      <c r="F810" s="10">
        <v>13548.861431299676</v>
      </c>
      <c r="G810" s="20">
        <f t="shared" si="31"/>
        <v>3154581.4070495036</v>
      </c>
      <c r="H810">
        <f t="shared" si="32"/>
        <v>2E-3</v>
      </c>
      <c r="I810" s="20">
        <f t="shared" si="30"/>
        <v>17.285377572873994</v>
      </c>
      <c r="L810" s="3"/>
    </row>
    <row r="811" spans="4:12" ht="18">
      <c r="D811" s="3">
        <v>42446</v>
      </c>
      <c r="E811">
        <v>230.88</v>
      </c>
      <c r="F811" s="10">
        <v>13548.861431299676</v>
      </c>
      <c r="G811" s="20">
        <f t="shared" si="31"/>
        <v>3128161.1272584694</v>
      </c>
      <c r="H811">
        <f t="shared" si="32"/>
        <v>2E-3</v>
      </c>
      <c r="I811" s="20">
        <f t="shared" si="30"/>
        <v>17.140608916484766</v>
      </c>
      <c r="L811" s="3"/>
    </row>
    <row r="812" spans="4:12" ht="18">
      <c r="D812" s="3">
        <v>42447</v>
      </c>
      <c r="E812">
        <v>237.44</v>
      </c>
      <c r="F812" s="10">
        <v>13548.861431299676</v>
      </c>
      <c r="G812" s="20">
        <f t="shared" si="31"/>
        <v>3217041.658247795</v>
      </c>
      <c r="H812">
        <f t="shared" si="32"/>
        <v>2E-3</v>
      </c>
      <c r="I812" s="20">
        <f t="shared" si="30"/>
        <v>17.627625524645453</v>
      </c>
      <c r="L812" s="3"/>
    </row>
    <row r="813" spans="4:12" ht="18">
      <c r="D813" s="3">
        <v>42448</v>
      </c>
      <c r="E813">
        <v>237.44</v>
      </c>
      <c r="F813" s="10">
        <v>13548.861431299676</v>
      </c>
      <c r="G813" s="20">
        <f t="shared" si="31"/>
        <v>3217041.658247795</v>
      </c>
      <c r="H813">
        <f t="shared" si="32"/>
        <v>2E-3</v>
      </c>
      <c r="I813" s="20">
        <f t="shared" si="30"/>
        <v>17.627625524645453</v>
      </c>
      <c r="L813" s="3"/>
    </row>
    <row r="814" spans="4:12" ht="18">
      <c r="D814" s="3">
        <v>42449</v>
      </c>
      <c r="E814">
        <v>237.44</v>
      </c>
      <c r="F814" s="10">
        <v>13548.861431299676</v>
      </c>
      <c r="G814" s="20">
        <f t="shared" si="31"/>
        <v>3217041.658247795</v>
      </c>
      <c r="H814">
        <f t="shared" si="32"/>
        <v>2E-3</v>
      </c>
      <c r="I814" s="20">
        <f t="shared" si="30"/>
        <v>17.627625524645453</v>
      </c>
      <c r="L814" s="3"/>
    </row>
    <row r="815" spans="4:12" ht="18">
      <c r="D815" s="3">
        <v>42450</v>
      </c>
      <c r="E815">
        <v>241.71</v>
      </c>
      <c r="F815" s="10">
        <v>13548.861431299676</v>
      </c>
      <c r="G815" s="20">
        <f t="shared" si="31"/>
        <v>3274895.2965594446</v>
      </c>
      <c r="H815">
        <f t="shared" si="32"/>
        <v>2E-3</v>
      </c>
      <c r="I815" s="20">
        <f t="shared" si="30"/>
        <v>17.944631761969561</v>
      </c>
      <c r="L815" s="3"/>
    </row>
    <row r="816" spans="4:12" ht="18">
      <c r="D816" s="3">
        <v>42451</v>
      </c>
      <c r="E816">
        <v>242.49</v>
      </c>
      <c r="F816" s="10">
        <v>13548.861431299676</v>
      </c>
      <c r="G816" s="20">
        <f t="shared" si="31"/>
        <v>3285463.4084758586</v>
      </c>
      <c r="H816">
        <f t="shared" si="32"/>
        <v>2E-3</v>
      </c>
      <c r="I816" s="20">
        <f t="shared" si="30"/>
        <v>18.002539224525254</v>
      </c>
      <c r="L816" s="3"/>
    </row>
    <row r="817" spans="4:12" ht="18">
      <c r="D817" s="3">
        <v>42452</v>
      </c>
      <c r="E817">
        <v>241.62</v>
      </c>
      <c r="F817" s="10">
        <v>13548.861431299676</v>
      </c>
      <c r="G817" s="20">
        <f t="shared" si="31"/>
        <v>3273675.8990306277</v>
      </c>
      <c r="H817">
        <f t="shared" si="32"/>
        <v>2E-3</v>
      </c>
      <c r="I817" s="20">
        <f t="shared" si="30"/>
        <v>17.937950131674672</v>
      </c>
      <c r="L817" s="3"/>
    </row>
    <row r="818" spans="4:12" ht="18">
      <c r="D818" s="3">
        <v>42453</v>
      </c>
      <c r="E818">
        <v>240.75</v>
      </c>
      <c r="F818" s="10">
        <v>13548.861431299676</v>
      </c>
      <c r="G818" s="20">
        <f t="shared" si="31"/>
        <v>3261888.3895853972</v>
      </c>
      <c r="H818">
        <f t="shared" si="32"/>
        <v>2E-3</v>
      </c>
      <c r="I818" s="20">
        <f t="shared" si="30"/>
        <v>17.873361038824097</v>
      </c>
      <c r="L818" s="3"/>
    </row>
    <row r="819" spans="4:12" ht="18">
      <c r="D819" s="3">
        <v>42454</v>
      </c>
      <c r="E819">
        <v>240.75</v>
      </c>
      <c r="F819" s="10">
        <v>13548.861431299676</v>
      </c>
      <c r="G819" s="20">
        <f t="shared" si="31"/>
        <v>3261888.3895853972</v>
      </c>
      <c r="H819">
        <f t="shared" si="32"/>
        <v>2E-3</v>
      </c>
      <c r="I819" s="20">
        <f t="shared" si="30"/>
        <v>17.873361038824097</v>
      </c>
      <c r="L819" s="3"/>
    </row>
    <row r="820" spans="4:12" ht="18">
      <c r="D820" s="3">
        <v>42455</v>
      </c>
      <c r="E820">
        <v>240.75</v>
      </c>
      <c r="F820" s="10">
        <v>13548.861431299676</v>
      </c>
      <c r="G820" s="20">
        <f t="shared" si="31"/>
        <v>3261888.3895853972</v>
      </c>
      <c r="H820">
        <f t="shared" si="32"/>
        <v>2E-3</v>
      </c>
      <c r="I820" s="20">
        <f t="shared" si="30"/>
        <v>17.873361038824097</v>
      </c>
      <c r="L820" s="3"/>
    </row>
    <row r="821" spans="4:12" ht="18">
      <c r="D821" s="3">
        <v>42456</v>
      </c>
      <c r="E821">
        <v>240.75</v>
      </c>
      <c r="F821" s="10">
        <v>13548.861431299676</v>
      </c>
      <c r="G821" s="20">
        <f t="shared" si="31"/>
        <v>3261888.3895853972</v>
      </c>
      <c r="H821">
        <f t="shared" si="32"/>
        <v>2E-3</v>
      </c>
      <c r="I821" s="20">
        <f t="shared" si="30"/>
        <v>17.873361038824097</v>
      </c>
      <c r="L821" s="3"/>
    </row>
    <row r="822" spans="4:12" ht="18">
      <c r="D822" s="3">
        <v>42457</v>
      </c>
      <c r="E822">
        <v>240.75</v>
      </c>
      <c r="F822" s="10">
        <v>13548.861431299676</v>
      </c>
      <c r="G822" s="20">
        <f t="shared" si="31"/>
        <v>3261888.3895853972</v>
      </c>
      <c r="H822">
        <f t="shared" si="32"/>
        <v>2E-3</v>
      </c>
      <c r="I822" s="20">
        <f t="shared" si="30"/>
        <v>17.873361038824097</v>
      </c>
      <c r="L822" s="3"/>
    </row>
    <row r="823" spans="4:12" ht="18">
      <c r="D823" s="3">
        <v>42458</v>
      </c>
      <c r="E823">
        <v>236.82</v>
      </c>
      <c r="F823" s="10">
        <v>13548.861431299676</v>
      </c>
      <c r="G823" s="20">
        <f t="shared" si="31"/>
        <v>3208641.3641603892</v>
      </c>
      <c r="H823">
        <f t="shared" si="32"/>
        <v>2E-3</v>
      </c>
      <c r="I823" s="20">
        <f t="shared" si="30"/>
        <v>17.581596515947339</v>
      </c>
      <c r="L823" s="3"/>
    </row>
    <row r="824" spans="4:12" ht="18">
      <c r="D824" s="3">
        <v>42459</v>
      </c>
      <c r="E824">
        <v>237.2</v>
      </c>
      <c r="F824" s="10">
        <v>13548.861431299676</v>
      </c>
      <c r="G824" s="20">
        <f t="shared" si="31"/>
        <v>3213789.9315042831</v>
      </c>
      <c r="H824">
        <f t="shared" si="32"/>
        <v>2E-3</v>
      </c>
      <c r="I824" s="20">
        <f t="shared" ref="I824:I887" si="33">H824*G824/365</f>
        <v>17.609807843859087</v>
      </c>
      <c r="L824" s="3"/>
    </row>
    <row r="825" spans="4:12" ht="18">
      <c r="D825" s="3">
        <v>42460</v>
      </c>
      <c r="E825">
        <v>238.09</v>
      </c>
      <c r="F825" s="10">
        <v>13548.861431299676</v>
      </c>
      <c r="G825" s="20">
        <f t="shared" si="31"/>
        <v>3225848.4181781397</v>
      </c>
      <c r="H825">
        <f t="shared" si="32"/>
        <v>2E-3</v>
      </c>
      <c r="I825" s="20">
        <f t="shared" si="33"/>
        <v>17.67588174344186</v>
      </c>
      <c r="L825" s="3"/>
    </row>
    <row r="826" spans="4:12" ht="18">
      <c r="D826" s="3">
        <v>42461</v>
      </c>
      <c r="E826">
        <v>237.72</v>
      </c>
      <c r="F826" s="10">
        <v>13548.861431299676</v>
      </c>
      <c r="G826" s="20">
        <f t="shared" si="31"/>
        <v>3220835.3394485591</v>
      </c>
      <c r="H826">
        <f t="shared" si="32"/>
        <v>2E-3</v>
      </c>
      <c r="I826" s="20">
        <f t="shared" si="33"/>
        <v>17.648412818896215</v>
      </c>
      <c r="L826" s="3"/>
    </row>
    <row r="827" spans="4:12" ht="18">
      <c r="D827" s="3">
        <v>42462</v>
      </c>
      <c r="E827">
        <v>237.72</v>
      </c>
      <c r="F827" s="10">
        <v>13548.861431299676</v>
      </c>
      <c r="G827" s="20">
        <f t="shared" si="31"/>
        <v>3220835.3394485591</v>
      </c>
      <c r="H827">
        <f t="shared" si="32"/>
        <v>2E-3</v>
      </c>
      <c r="I827" s="20">
        <f t="shared" si="33"/>
        <v>17.648412818896215</v>
      </c>
      <c r="L827" s="3"/>
    </row>
    <row r="828" spans="4:12" ht="18">
      <c r="D828" s="3">
        <v>42463</v>
      </c>
      <c r="E828">
        <v>237.72</v>
      </c>
      <c r="F828" s="10">
        <v>13548.861431299676</v>
      </c>
      <c r="G828" s="20">
        <f t="shared" si="31"/>
        <v>3220835.3394485591</v>
      </c>
      <c r="H828">
        <f t="shared" si="32"/>
        <v>2E-3</v>
      </c>
      <c r="I828" s="20">
        <f t="shared" si="33"/>
        <v>17.648412818896215</v>
      </c>
      <c r="L828" s="3"/>
    </row>
    <row r="829" spans="4:12" ht="18">
      <c r="D829" s="3">
        <v>42464</v>
      </c>
      <c r="E829">
        <v>237.72</v>
      </c>
      <c r="F829" s="10">
        <v>13548.861431299676</v>
      </c>
      <c r="G829" s="20">
        <f t="shared" si="31"/>
        <v>3220835.3394485591</v>
      </c>
      <c r="H829">
        <f t="shared" si="32"/>
        <v>2E-3</v>
      </c>
      <c r="I829" s="20">
        <f t="shared" si="33"/>
        <v>17.648412818896215</v>
      </c>
      <c r="L829" s="3"/>
    </row>
    <row r="830" spans="4:12" ht="18">
      <c r="D830" s="3">
        <v>42465</v>
      </c>
      <c r="E830">
        <v>236.08</v>
      </c>
      <c r="F830" s="10">
        <v>13548.861431299676</v>
      </c>
      <c r="G830" s="20">
        <f t="shared" si="31"/>
        <v>3198615.2067012275</v>
      </c>
      <c r="H830">
        <f t="shared" si="32"/>
        <v>2E-3</v>
      </c>
      <c r="I830" s="20">
        <f t="shared" si="33"/>
        <v>17.526658666856044</v>
      </c>
      <c r="L830" s="3"/>
    </row>
    <row r="831" spans="4:12" ht="18">
      <c r="D831" s="3">
        <v>42466</v>
      </c>
      <c r="E831">
        <v>239.08</v>
      </c>
      <c r="F831" s="10">
        <v>13548.861431299676</v>
      </c>
      <c r="G831" s="20">
        <f t="shared" si="31"/>
        <v>3239261.7909951266</v>
      </c>
      <c r="H831">
        <f t="shared" si="32"/>
        <v>2E-3</v>
      </c>
      <c r="I831" s="20">
        <f t="shared" si="33"/>
        <v>17.749379676685628</v>
      </c>
      <c r="L831" s="3"/>
    </row>
    <row r="832" spans="4:12" ht="18">
      <c r="D832" s="3">
        <v>42467</v>
      </c>
      <c r="E832">
        <v>238.76</v>
      </c>
      <c r="F832" s="10">
        <v>13548.861431299676</v>
      </c>
      <c r="G832" s="20">
        <f t="shared" si="31"/>
        <v>3234926.1553371106</v>
      </c>
      <c r="H832">
        <f t="shared" si="32"/>
        <v>2E-3</v>
      </c>
      <c r="I832" s="20">
        <f t="shared" si="33"/>
        <v>17.725622768970471</v>
      </c>
      <c r="L832" s="3"/>
    </row>
    <row r="833" spans="4:12" ht="18">
      <c r="D833" s="3">
        <v>42468</v>
      </c>
      <c r="E833">
        <v>238.02</v>
      </c>
      <c r="F833" s="10">
        <v>13548.861431299676</v>
      </c>
      <c r="G833" s="20">
        <f t="shared" si="31"/>
        <v>3224899.9978779489</v>
      </c>
      <c r="H833">
        <f t="shared" si="32"/>
        <v>2E-3</v>
      </c>
      <c r="I833" s="20">
        <f t="shared" si="33"/>
        <v>17.670684919879172</v>
      </c>
      <c r="L833" s="3"/>
    </row>
    <row r="834" spans="4:12" ht="18">
      <c r="D834" s="3">
        <v>42469</v>
      </c>
      <c r="E834">
        <v>238.02</v>
      </c>
      <c r="F834" s="10">
        <v>13548.861431299676</v>
      </c>
      <c r="G834" s="20">
        <f t="shared" si="31"/>
        <v>3224899.9978779489</v>
      </c>
      <c r="H834">
        <f t="shared" si="32"/>
        <v>2E-3</v>
      </c>
      <c r="I834" s="20">
        <f t="shared" si="33"/>
        <v>17.670684919879172</v>
      </c>
      <c r="L834" s="3"/>
    </row>
    <row r="835" spans="4:12" ht="18">
      <c r="D835" s="3">
        <v>42470</v>
      </c>
      <c r="E835">
        <v>238.02</v>
      </c>
      <c r="F835" s="10">
        <v>13548.861431299676</v>
      </c>
      <c r="G835" s="20">
        <f t="shared" si="31"/>
        <v>3224899.9978779489</v>
      </c>
      <c r="H835">
        <f t="shared" si="32"/>
        <v>2E-3</v>
      </c>
      <c r="I835" s="20">
        <f t="shared" si="33"/>
        <v>17.670684919879172</v>
      </c>
      <c r="L835" s="3"/>
    </row>
    <row r="836" spans="4:12" ht="18">
      <c r="D836" s="3">
        <v>42471</v>
      </c>
      <c r="E836">
        <v>240.88</v>
      </c>
      <c r="F836" s="10">
        <v>13548.861431299676</v>
      </c>
      <c r="G836" s="20">
        <f t="shared" si="31"/>
        <v>3263649.741571466</v>
      </c>
      <c r="H836">
        <f t="shared" si="32"/>
        <v>2E-3</v>
      </c>
      <c r="I836" s="20">
        <f t="shared" si="33"/>
        <v>17.883012282583376</v>
      </c>
      <c r="L836" s="3"/>
    </row>
    <row r="837" spans="4:12" ht="18">
      <c r="D837" s="3">
        <v>42472</v>
      </c>
      <c r="E837">
        <v>243.81</v>
      </c>
      <c r="F837" s="10">
        <v>13548.861431299676</v>
      </c>
      <c r="G837" s="20">
        <f t="shared" si="31"/>
        <v>3303347.9055651738</v>
      </c>
      <c r="H837">
        <f t="shared" si="32"/>
        <v>2E-3</v>
      </c>
      <c r="I837" s="20">
        <f t="shared" si="33"/>
        <v>18.100536468850269</v>
      </c>
      <c r="L837" s="3"/>
    </row>
    <row r="838" spans="4:12" ht="18">
      <c r="D838" s="3">
        <v>42473</v>
      </c>
      <c r="E838">
        <v>251.05</v>
      </c>
      <c r="F838" s="10">
        <v>13548.861431299676</v>
      </c>
      <c r="G838" s="20">
        <f t="shared" si="31"/>
        <v>3401441.6623277836</v>
      </c>
      <c r="H838">
        <f t="shared" si="32"/>
        <v>2E-3</v>
      </c>
      <c r="I838" s="20">
        <f t="shared" si="33"/>
        <v>18.638036505905664</v>
      </c>
      <c r="L838" s="3"/>
    </row>
    <row r="839" spans="4:12" ht="18">
      <c r="D839" s="3">
        <v>42474</v>
      </c>
      <c r="E839">
        <v>252.19</v>
      </c>
      <c r="F839" s="10">
        <v>13548.861431299676</v>
      </c>
      <c r="G839" s="20">
        <f t="shared" si="31"/>
        <v>3416887.3643594654</v>
      </c>
      <c r="H839">
        <f t="shared" si="32"/>
        <v>2E-3</v>
      </c>
      <c r="I839" s="20">
        <f t="shared" si="33"/>
        <v>18.722670489640908</v>
      </c>
      <c r="L839" s="3"/>
    </row>
    <row r="840" spans="4:12" ht="18">
      <c r="D840" s="3">
        <v>42475</v>
      </c>
      <c r="E840">
        <v>251.67</v>
      </c>
      <c r="F840" s="10">
        <v>13548.861431299676</v>
      </c>
      <c r="G840" s="20">
        <f t="shared" si="31"/>
        <v>3409841.9564151894</v>
      </c>
      <c r="H840">
        <f t="shared" si="32"/>
        <v>2E-3</v>
      </c>
      <c r="I840" s="20">
        <f t="shared" si="33"/>
        <v>18.684065514603777</v>
      </c>
      <c r="L840" s="3"/>
    </row>
    <row r="841" spans="4:12" ht="18">
      <c r="D841" s="3">
        <v>42476</v>
      </c>
      <c r="E841">
        <v>251.67</v>
      </c>
      <c r="F841" s="10">
        <v>13548.861431299676</v>
      </c>
      <c r="G841" s="20">
        <f t="shared" si="31"/>
        <v>3409841.9564151894</v>
      </c>
      <c r="H841">
        <f t="shared" si="32"/>
        <v>2E-3</v>
      </c>
      <c r="I841" s="20">
        <f t="shared" si="33"/>
        <v>18.684065514603777</v>
      </c>
      <c r="L841" s="3"/>
    </row>
    <row r="842" spans="4:12" ht="18">
      <c r="D842" s="3">
        <v>42477</v>
      </c>
      <c r="E842">
        <v>251.67</v>
      </c>
      <c r="F842" s="10">
        <v>13548.861431299676</v>
      </c>
      <c r="G842" s="20">
        <f t="shared" si="31"/>
        <v>3409841.9564151894</v>
      </c>
      <c r="H842">
        <f t="shared" si="32"/>
        <v>2E-3</v>
      </c>
      <c r="I842" s="20">
        <f t="shared" si="33"/>
        <v>18.684065514603777</v>
      </c>
      <c r="L842" s="3"/>
    </row>
    <row r="843" spans="4:12" ht="18">
      <c r="D843" s="3">
        <v>42478</v>
      </c>
      <c r="E843">
        <v>249.17</v>
      </c>
      <c r="F843" s="10">
        <v>13548.861431299676</v>
      </c>
      <c r="G843" s="20">
        <f t="shared" si="31"/>
        <v>3375969.8028369402</v>
      </c>
      <c r="H843">
        <f t="shared" si="32"/>
        <v>2E-3</v>
      </c>
      <c r="I843" s="20">
        <f t="shared" si="33"/>
        <v>18.498464673079123</v>
      </c>
      <c r="L843" s="3"/>
    </row>
    <row r="844" spans="4:12" ht="18">
      <c r="D844" s="3">
        <v>42479</v>
      </c>
      <c r="E844">
        <v>249.58</v>
      </c>
      <c r="F844" s="10">
        <v>13548.861431299676</v>
      </c>
      <c r="G844" s="20">
        <f t="shared" si="31"/>
        <v>3381524.8360237735</v>
      </c>
      <c r="H844">
        <f t="shared" si="32"/>
        <v>2E-3</v>
      </c>
      <c r="I844" s="20">
        <f t="shared" si="33"/>
        <v>18.528903211089172</v>
      </c>
      <c r="L844" s="3"/>
    </row>
    <row r="845" spans="4:12" ht="18">
      <c r="D845" s="3">
        <v>42480</v>
      </c>
      <c r="E845">
        <v>247.47</v>
      </c>
      <c r="F845" s="10">
        <v>13548.861431299676</v>
      </c>
      <c r="G845" s="20">
        <f t="shared" si="31"/>
        <v>3352936.738403731</v>
      </c>
      <c r="H845">
        <f t="shared" si="32"/>
        <v>2E-3</v>
      </c>
      <c r="I845" s="20">
        <f t="shared" si="33"/>
        <v>18.37225610084236</v>
      </c>
      <c r="L845" s="3"/>
    </row>
    <row r="846" spans="4:12" ht="18">
      <c r="D846" s="3">
        <v>42481</v>
      </c>
      <c r="E846">
        <v>249.42</v>
      </c>
      <c r="F846" s="10">
        <v>13548.861431299676</v>
      </c>
      <c r="G846" s="20">
        <f t="shared" si="31"/>
        <v>3379357.0181947649</v>
      </c>
      <c r="H846">
        <f t="shared" si="32"/>
        <v>2E-3</v>
      </c>
      <c r="I846" s="20">
        <f t="shared" si="33"/>
        <v>18.517024757231589</v>
      </c>
      <c r="L846" s="3"/>
    </row>
    <row r="847" spans="4:12" ht="18">
      <c r="D847" s="3">
        <v>42482</v>
      </c>
      <c r="E847">
        <v>250.25</v>
      </c>
      <c r="F847" s="10">
        <v>13548.861431299676</v>
      </c>
      <c r="G847" s="20">
        <f t="shared" si="31"/>
        <v>3390602.573182744</v>
      </c>
      <c r="H847">
        <f t="shared" si="32"/>
        <v>2E-3</v>
      </c>
      <c r="I847" s="20">
        <f t="shared" si="33"/>
        <v>18.578644236617777</v>
      </c>
      <c r="L847" s="3"/>
    </row>
    <row r="848" spans="4:12" ht="18">
      <c r="D848" s="3">
        <v>42483</v>
      </c>
      <c r="E848">
        <v>250.25</v>
      </c>
      <c r="F848" s="10">
        <v>13548.861431299676</v>
      </c>
      <c r="G848" s="20">
        <f t="shared" si="31"/>
        <v>3390602.573182744</v>
      </c>
      <c r="H848">
        <f t="shared" si="32"/>
        <v>2E-3</v>
      </c>
      <c r="I848" s="20">
        <f t="shared" si="33"/>
        <v>18.578644236617777</v>
      </c>
      <c r="L848" s="3"/>
    </row>
    <row r="849" spans="4:12" ht="18">
      <c r="D849" s="3">
        <v>42484</v>
      </c>
      <c r="E849">
        <v>250.25</v>
      </c>
      <c r="F849" s="10">
        <v>13548.861431299676</v>
      </c>
      <c r="G849" s="20">
        <f t="shared" si="31"/>
        <v>3390602.573182744</v>
      </c>
      <c r="H849">
        <f t="shared" si="32"/>
        <v>2E-3</v>
      </c>
      <c r="I849" s="20">
        <f t="shared" si="33"/>
        <v>18.578644236617777</v>
      </c>
      <c r="L849" s="3"/>
    </row>
    <row r="850" spans="4:12" ht="18">
      <c r="D850" s="3">
        <v>42485</v>
      </c>
      <c r="E850">
        <v>247.15</v>
      </c>
      <c r="F850" s="10">
        <v>13548.861431299676</v>
      </c>
      <c r="G850" s="20">
        <f t="shared" si="31"/>
        <v>3348601.1027457151</v>
      </c>
      <c r="H850">
        <f t="shared" si="32"/>
        <v>2E-3</v>
      </c>
      <c r="I850" s="20">
        <f t="shared" si="33"/>
        <v>18.348499193127207</v>
      </c>
      <c r="L850" s="3"/>
    </row>
    <row r="851" spans="4:12" ht="18">
      <c r="D851" s="3">
        <v>42486</v>
      </c>
      <c r="E851">
        <v>246.33</v>
      </c>
      <c r="F851" s="10">
        <v>13548.861431299676</v>
      </c>
      <c r="G851" s="20">
        <f t="shared" si="31"/>
        <v>3337491.0363720492</v>
      </c>
      <c r="H851">
        <f t="shared" si="32"/>
        <v>2E-3</v>
      </c>
      <c r="I851" s="20">
        <f t="shared" si="33"/>
        <v>18.287622117107119</v>
      </c>
      <c r="L851" s="3"/>
    </row>
    <row r="852" spans="4:12" ht="18">
      <c r="D852" s="3">
        <v>42487</v>
      </c>
      <c r="E852">
        <v>245.69</v>
      </c>
      <c r="F852" s="10">
        <v>13548.861431299676</v>
      </c>
      <c r="G852" s="20">
        <f t="shared" si="31"/>
        <v>3328819.7650560173</v>
      </c>
      <c r="H852">
        <f t="shared" si="32"/>
        <v>2E-3</v>
      </c>
      <c r="I852" s="20">
        <f t="shared" si="33"/>
        <v>18.240108301676806</v>
      </c>
      <c r="L852" s="3"/>
    </row>
    <row r="853" spans="4:12" ht="18">
      <c r="D853" s="3">
        <v>42488</v>
      </c>
      <c r="E853">
        <v>248.19</v>
      </c>
      <c r="F853" s="10">
        <v>13548.861431299676</v>
      </c>
      <c r="G853" s="20">
        <f t="shared" si="31"/>
        <v>3362691.9186342666</v>
      </c>
      <c r="H853">
        <f t="shared" si="32"/>
        <v>2E-3</v>
      </c>
      <c r="I853" s="20">
        <f t="shared" si="33"/>
        <v>18.425709143201459</v>
      </c>
      <c r="L853" s="3"/>
    </row>
    <row r="854" spans="4:12" ht="18">
      <c r="D854" s="3">
        <v>42489</v>
      </c>
      <c r="E854">
        <v>244.65</v>
      </c>
      <c r="F854" s="10">
        <v>13548.861431299676</v>
      </c>
      <c r="G854" s="20">
        <f t="shared" si="31"/>
        <v>3314728.9491674658</v>
      </c>
      <c r="H854">
        <f t="shared" si="32"/>
        <v>2E-3</v>
      </c>
      <c r="I854" s="20">
        <f t="shared" si="33"/>
        <v>18.162898351602554</v>
      </c>
      <c r="L854" s="3"/>
    </row>
    <row r="855" spans="4:12" ht="18">
      <c r="D855" s="3">
        <v>42490</v>
      </c>
      <c r="E855">
        <v>244.65</v>
      </c>
      <c r="F855" s="10">
        <v>13548.861431299676</v>
      </c>
      <c r="G855" s="20">
        <f t="shared" ref="G855:G918" si="34">F855*E855</f>
        <v>3314728.9491674658</v>
      </c>
      <c r="H855">
        <f t="shared" ref="H855:H918" si="35">IF(G855&lt;12000000,0.002,0.0035)</f>
        <v>2E-3</v>
      </c>
      <c r="I855" s="20">
        <f t="shared" si="33"/>
        <v>18.162898351602554</v>
      </c>
      <c r="L855" s="3"/>
    </row>
    <row r="856" spans="4:12" ht="18">
      <c r="D856" s="3">
        <v>42491</v>
      </c>
      <c r="E856">
        <v>244.65</v>
      </c>
      <c r="F856" s="10">
        <v>13548.861431299676</v>
      </c>
      <c r="G856" s="20">
        <f t="shared" si="34"/>
        <v>3314728.9491674658</v>
      </c>
      <c r="H856">
        <f t="shared" si="35"/>
        <v>2E-3</v>
      </c>
      <c r="I856" s="20">
        <f t="shared" si="33"/>
        <v>18.162898351602554</v>
      </c>
      <c r="L856" s="3"/>
    </row>
    <row r="857" spans="4:12" ht="18">
      <c r="D857" s="3">
        <v>42492</v>
      </c>
      <c r="E857">
        <v>244.65</v>
      </c>
      <c r="F857" s="10">
        <v>13548.861431299676</v>
      </c>
      <c r="G857" s="20">
        <f t="shared" si="34"/>
        <v>3314728.9491674658</v>
      </c>
      <c r="H857">
        <f t="shared" si="35"/>
        <v>2E-3</v>
      </c>
      <c r="I857" s="20">
        <f t="shared" si="33"/>
        <v>18.162898351602554</v>
      </c>
      <c r="L857" s="3"/>
    </row>
    <row r="858" spans="4:12" ht="18">
      <c r="D858" s="3">
        <v>42493</v>
      </c>
      <c r="E858">
        <v>240.89</v>
      </c>
      <c r="F858" s="10">
        <v>13548.861431299676</v>
      </c>
      <c r="G858" s="20">
        <f t="shared" si="34"/>
        <v>3263785.2301857788</v>
      </c>
      <c r="H858">
        <f t="shared" si="35"/>
        <v>2E-3</v>
      </c>
      <c r="I858" s="20">
        <f t="shared" si="33"/>
        <v>17.883754685949473</v>
      </c>
      <c r="L858" s="3"/>
    </row>
    <row r="859" spans="4:12" ht="18">
      <c r="D859" s="3">
        <v>42494</v>
      </c>
      <c r="E859">
        <v>240.18</v>
      </c>
      <c r="F859" s="10">
        <v>13548.861431299676</v>
      </c>
      <c r="G859" s="20">
        <f t="shared" si="34"/>
        <v>3254165.5385695561</v>
      </c>
      <c r="H859">
        <f t="shared" si="35"/>
        <v>2E-3</v>
      </c>
      <c r="I859" s="20">
        <f t="shared" si="33"/>
        <v>17.831044046956471</v>
      </c>
      <c r="L859" s="3"/>
    </row>
    <row r="860" spans="4:12" ht="18">
      <c r="D860" s="3">
        <v>42495</v>
      </c>
      <c r="E860">
        <v>240.18</v>
      </c>
      <c r="F860" s="10">
        <v>13548.861431299676</v>
      </c>
      <c r="G860" s="20">
        <f t="shared" si="34"/>
        <v>3254165.5385695561</v>
      </c>
      <c r="H860">
        <f t="shared" si="35"/>
        <v>2E-3</v>
      </c>
      <c r="I860" s="20">
        <f t="shared" si="33"/>
        <v>17.831044046956471</v>
      </c>
      <c r="L860" s="3"/>
    </row>
    <row r="861" spans="4:12" ht="18">
      <c r="D861" s="3">
        <v>42496</v>
      </c>
      <c r="E861">
        <v>238.69</v>
      </c>
      <c r="F861" s="10">
        <v>13548.861431299676</v>
      </c>
      <c r="G861" s="20">
        <f t="shared" si="34"/>
        <v>3233977.7350369198</v>
      </c>
      <c r="H861">
        <f t="shared" si="35"/>
        <v>2E-3</v>
      </c>
      <c r="I861" s="20">
        <f t="shared" si="33"/>
        <v>17.720425945407779</v>
      </c>
      <c r="L861" s="3"/>
    </row>
    <row r="862" spans="4:12" ht="18">
      <c r="D862" s="3">
        <v>42497</v>
      </c>
      <c r="E862">
        <v>238.69</v>
      </c>
      <c r="F862" s="10">
        <v>13548.861431299676</v>
      </c>
      <c r="G862" s="20">
        <f t="shared" si="34"/>
        <v>3233977.7350369198</v>
      </c>
      <c r="H862">
        <f t="shared" si="35"/>
        <v>2E-3</v>
      </c>
      <c r="I862" s="20">
        <f t="shared" si="33"/>
        <v>17.720425945407779</v>
      </c>
      <c r="L862" s="3"/>
    </row>
    <row r="863" spans="4:12" ht="18">
      <c r="D863" s="3">
        <v>42498</v>
      </c>
      <c r="E863">
        <v>238.69</v>
      </c>
      <c r="F863" s="10">
        <v>13548.861431299676</v>
      </c>
      <c r="G863" s="20">
        <f t="shared" si="34"/>
        <v>3233977.7350369198</v>
      </c>
      <c r="H863">
        <f t="shared" si="35"/>
        <v>2E-3</v>
      </c>
      <c r="I863" s="20">
        <f t="shared" si="33"/>
        <v>17.720425945407779</v>
      </c>
      <c r="L863" s="3"/>
    </row>
    <row r="864" spans="4:12" ht="18">
      <c r="D864" s="3">
        <v>42499</v>
      </c>
      <c r="E864">
        <v>235.3</v>
      </c>
      <c r="F864" s="10">
        <v>13548.861431299676</v>
      </c>
      <c r="G864" s="20">
        <f t="shared" si="34"/>
        <v>3188047.0947848139</v>
      </c>
      <c r="H864">
        <f t="shared" si="35"/>
        <v>2E-3</v>
      </c>
      <c r="I864" s="20">
        <f t="shared" si="33"/>
        <v>17.46875120430035</v>
      </c>
      <c r="L864" s="3"/>
    </row>
    <row r="865" spans="4:12" ht="18">
      <c r="D865" s="3">
        <v>42500</v>
      </c>
      <c r="E865">
        <v>235.74</v>
      </c>
      <c r="F865" s="10">
        <v>13548.861431299676</v>
      </c>
      <c r="G865" s="20">
        <f t="shared" si="34"/>
        <v>3194008.5938145858</v>
      </c>
      <c r="H865">
        <f t="shared" si="35"/>
        <v>2E-3</v>
      </c>
      <c r="I865" s="20">
        <f t="shared" si="33"/>
        <v>17.50141695240869</v>
      </c>
      <c r="L865" s="3"/>
    </row>
    <row r="866" spans="4:12" ht="18">
      <c r="D866" s="3">
        <v>42501</v>
      </c>
      <c r="E866">
        <v>234.78</v>
      </c>
      <c r="F866" s="10">
        <v>13548.861431299676</v>
      </c>
      <c r="G866" s="20">
        <f t="shared" si="34"/>
        <v>3181001.6868405379</v>
      </c>
      <c r="H866">
        <f t="shared" si="35"/>
        <v>2E-3</v>
      </c>
      <c r="I866" s="20">
        <f t="shared" si="33"/>
        <v>17.430146229263222</v>
      </c>
      <c r="L866" s="3"/>
    </row>
    <row r="867" spans="4:12" ht="18">
      <c r="D867" s="3">
        <v>42502</v>
      </c>
      <c r="E867">
        <v>232.12</v>
      </c>
      <c r="F867" s="10">
        <v>13548.861431299676</v>
      </c>
      <c r="G867" s="20">
        <f t="shared" si="34"/>
        <v>3144961.7154332809</v>
      </c>
      <c r="H867">
        <f t="shared" si="35"/>
        <v>2E-3</v>
      </c>
      <c r="I867" s="20">
        <f t="shared" si="33"/>
        <v>17.232666933880992</v>
      </c>
      <c r="L867" s="3"/>
    </row>
    <row r="868" spans="4:12" ht="18">
      <c r="D868" s="3">
        <v>42503</v>
      </c>
      <c r="E868">
        <v>233.21</v>
      </c>
      <c r="F868" s="10">
        <v>13548.861431299676</v>
      </c>
      <c r="G868" s="20">
        <f t="shared" si="34"/>
        <v>3159729.9743933976</v>
      </c>
      <c r="H868">
        <f t="shared" si="35"/>
        <v>2E-3</v>
      </c>
      <c r="I868" s="20">
        <f t="shared" si="33"/>
        <v>17.313588900785742</v>
      </c>
      <c r="L868" s="3"/>
    </row>
    <row r="869" spans="4:12" ht="18">
      <c r="D869" s="3">
        <v>42504</v>
      </c>
      <c r="E869">
        <v>233.21</v>
      </c>
      <c r="F869" s="10">
        <v>13548.861431299676</v>
      </c>
      <c r="G869" s="20">
        <f t="shared" si="34"/>
        <v>3159729.9743933976</v>
      </c>
      <c r="H869">
        <f t="shared" si="35"/>
        <v>2E-3</v>
      </c>
      <c r="I869" s="20">
        <f t="shared" si="33"/>
        <v>17.313588900785742</v>
      </c>
      <c r="L869" s="3"/>
    </row>
    <row r="870" spans="4:12" ht="18">
      <c r="D870" s="3">
        <v>42505</v>
      </c>
      <c r="E870">
        <v>233.21</v>
      </c>
      <c r="F870" s="10">
        <v>13548.861431299676</v>
      </c>
      <c r="G870" s="20">
        <f t="shared" si="34"/>
        <v>3159729.9743933976</v>
      </c>
      <c r="H870">
        <f t="shared" si="35"/>
        <v>2E-3</v>
      </c>
      <c r="I870" s="20">
        <f t="shared" si="33"/>
        <v>17.313588900785742</v>
      </c>
      <c r="L870" s="3"/>
    </row>
    <row r="871" spans="4:12" ht="18">
      <c r="D871" s="3">
        <v>42506</v>
      </c>
      <c r="E871">
        <v>233.21</v>
      </c>
      <c r="F871" s="10">
        <v>13548.861431299676</v>
      </c>
      <c r="G871" s="20">
        <f t="shared" si="34"/>
        <v>3159729.9743933976</v>
      </c>
      <c r="H871">
        <f t="shared" si="35"/>
        <v>2E-3</v>
      </c>
      <c r="I871" s="20">
        <f t="shared" si="33"/>
        <v>17.313588900785742</v>
      </c>
      <c r="L871" s="3"/>
    </row>
    <row r="872" spans="4:12" ht="18">
      <c r="D872" s="3">
        <v>42507</v>
      </c>
      <c r="E872">
        <v>237.4</v>
      </c>
      <c r="F872" s="10">
        <v>13548.861431299676</v>
      </c>
      <c r="G872" s="20">
        <f t="shared" si="34"/>
        <v>3216499.7037905431</v>
      </c>
      <c r="H872">
        <f t="shared" si="35"/>
        <v>2E-3</v>
      </c>
      <c r="I872" s="20">
        <f t="shared" si="33"/>
        <v>17.624655911181058</v>
      </c>
      <c r="L872" s="3"/>
    </row>
    <row r="873" spans="4:12" ht="18">
      <c r="D873" s="3">
        <v>42508</v>
      </c>
      <c r="E873">
        <v>236.09</v>
      </c>
      <c r="F873" s="10">
        <v>13548.861431299676</v>
      </c>
      <c r="G873" s="20">
        <f t="shared" si="34"/>
        <v>3198750.6953155408</v>
      </c>
      <c r="H873">
        <f t="shared" si="35"/>
        <v>2E-3</v>
      </c>
      <c r="I873" s="20">
        <f t="shared" si="33"/>
        <v>17.52740107022214</v>
      </c>
      <c r="L873" s="3"/>
    </row>
    <row r="874" spans="4:12" ht="18">
      <c r="D874" s="3">
        <v>42509</v>
      </c>
      <c r="E874">
        <v>234.71</v>
      </c>
      <c r="F874" s="10">
        <v>13548.861431299676</v>
      </c>
      <c r="G874" s="20">
        <f t="shared" si="34"/>
        <v>3180053.2665403471</v>
      </c>
      <c r="H874">
        <f t="shared" si="35"/>
        <v>2E-3</v>
      </c>
      <c r="I874" s="20">
        <f t="shared" si="33"/>
        <v>17.424949405700531</v>
      </c>
      <c r="L874" s="3"/>
    </row>
    <row r="875" spans="4:12" ht="18">
      <c r="D875" s="3">
        <v>42510</v>
      </c>
      <c r="E875">
        <v>234.53</v>
      </c>
      <c r="F875" s="10">
        <v>13548.861431299676</v>
      </c>
      <c r="G875" s="20">
        <f t="shared" si="34"/>
        <v>3177614.4714827132</v>
      </c>
      <c r="H875">
        <f t="shared" si="35"/>
        <v>2E-3</v>
      </c>
      <c r="I875" s="20">
        <f t="shared" si="33"/>
        <v>17.411586145110757</v>
      </c>
      <c r="L875" s="3"/>
    </row>
    <row r="876" spans="4:12" ht="18">
      <c r="D876" s="3">
        <v>42511</v>
      </c>
      <c r="E876">
        <v>234.53</v>
      </c>
      <c r="F876" s="10">
        <v>13548.861431299676</v>
      </c>
      <c r="G876" s="20">
        <f t="shared" si="34"/>
        <v>3177614.4714827132</v>
      </c>
      <c r="H876">
        <f t="shared" si="35"/>
        <v>2E-3</v>
      </c>
      <c r="I876" s="20">
        <f t="shared" si="33"/>
        <v>17.411586145110757</v>
      </c>
      <c r="L876" s="3"/>
    </row>
    <row r="877" spans="4:12" ht="18">
      <c r="D877" s="3">
        <v>42512</v>
      </c>
      <c r="E877">
        <v>234.53</v>
      </c>
      <c r="F877" s="10">
        <v>13548.861431299676</v>
      </c>
      <c r="G877" s="20">
        <f t="shared" si="34"/>
        <v>3177614.4714827132</v>
      </c>
      <c r="H877">
        <f t="shared" si="35"/>
        <v>2E-3</v>
      </c>
      <c r="I877" s="20">
        <f t="shared" si="33"/>
        <v>17.411586145110757</v>
      </c>
      <c r="L877" s="3"/>
    </row>
    <row r="878" spans="4:12" ht="18">
      <c r="D878" s="3">
        <v>42513</v>
      </c>
      <c r="E878">
        <v>235.42</v>
      </c>
      <c r="F878" s="10">
        <v>13548.861431299676</v>
      </c>
      <c r="G878" s="20">
        <f t="shared" si="34"/>
        <v>3189672.9581565694</v>
      </c>
      <c r="H878">
        <f t="shared" si="35"/>
        <v>2E-3</v>
      </c>
      <c r="I878" s="20">
        <f t="shared" si="33"/>
        <v>17.477660044693533</v>
      </c>
      <c r="L878" s="3"/>
    </row>
    <row r="879" spans="4:12" ht="18">
      <c r="D879" s="3">
        <v>42514</v>
      </c>
      <c r="E879">
        <v>238.19</v>
      </c>
      <c r="F879" s="10">
        <v>13548.861431299676</v>
      </c>
      <c r="G879" s="20">
        <f t="shared" si="34"/>
        <v>3227203.30432127</v>
      </c>
      <c r="H879">
        <f t="shared" si="35"/>
        <v>2E-3</v>
      </c>
      <c r="I879" s="20">
        <f t="shared" si="33"/>
        <v>17.683305777102849</v>
      </c>
      <c r="L879" s="3"/>
    </row>
    <row r="880" spans="4:12" ht="18">
      <c r="D880" s="3">
        <v>42515</v>
      </c>
      <c r="E880">
        <v>240.5</v>
      </c>
      <c r="F880" s="10">
        <v>13548.861431299676</v>
      </c>
      <c r="G880" s="20">
        <f t="shared" si="34"/>
        <v>3258501.174227572</v>
      </c>
      <c r="H880">
        <f t="shared" si="35"/>
        <v>2E-3</v>
      </c>
      <c r="I880" s="20">
        <f t="shared" si="33"/>
        <v>17.854800954671628</v>
      </c>
      <c r="L880" s="3"/>
    </row>
    <row r="881" spans="4:12" ht="18">
      <c r="D881" s="3">
        <v>42516</v>
      </c>
      <c r="E881">
        <v>240.63</v>
      </c>
      <c r="F881" s="10">
        <v>13548.861431299676</v>
      </c>
      <c r="G881" s="20">
        <f t="shared" si="34"/>
        <v>3260262.5262136408</v>
      </c>
      <c r="H881">
        <f t="shared" si="35"/>
        <v>2E-3</v>
      </c>
      <c r="I881" s="20">
        <f t="shared" si="33"/>
        <v>17.864452198430907</v>
      </c>
      <c r="L881" s="3"/>
    </row>
    <row r="882" spans="4:12" ht="18">
      <c r="D882" s="3">
        <v>42517</v>
      </c>
      <c r="E882">
        <v>245.94</v>
      </c>
      <c r="F882" s="10">
        <v>13548.861431299676</v>
      </c>
      <c r="G882" s="20">
        <f t="shared" si="34"/>
        <v>3332206.9804138425</v>
      </c>
      <c r="H882">
        <f t="shared" si="35"/>
        <v>2E-3</v>
      </c>
      <c r="I882" s="20">
        <f t="shared" si="33"/>
        <v>18.258668385829274</v>
      </c>
      <c r="L882" s="3"/>
    </row>
    <row r="883" spans="4:12" ht="18">
      <c r="D883" s="3">
        <v>42518</v>
      </c>
      <c r="E883">
        <v>245.94</v>
      </c>
      <c r="F883" s="10">
        <v>13548.861431299676</v>
      </c>
      <c r="G883" s="20">
        <f t="shared" si="34"/>
        <v>3332206.9804138425</v>
      </c>
      <c r="H883">
        <f t="shared" si="35"/>
        <v>2E-3</v>
      </c>
      <c r="I883" s="20">
        <f t="shared" si="33"/>
        <v>18.258668385829274</v>
      </c>
      <c r="L883" s="3"/>
    </row>
    <row r="884" spans="4:12" ht="18">
      <c r="D884" s="3">
        <v>42519</v>
      </c>
      <c r="E884">
        <v>245.94</v>
      </c>
      <c r="F884" s="10">
        <v>13548.861431299676</v>
      </c>
      <c r="G884" s="20">
        <f t="shared" si="34"/>
        <v>3332206.9804138425</v>
      </c>
      <c r="H884">
        <f t="shared" si="35"/>
        <v>2E-3</v>
      </c>
      <c r="I884" s="20">
        <f t="shared" si="33"/>
        <v>18.258668385829274</v>
      </c>
      <c r="L884" s="3"/>
    </row>
    <row r="885" spans="4:12" ht="18">
      <c r="D885" s="3">
        <v>42520</v>
      </c>
      <c r="E885">
        <v>247.17</v>
      </c>
      <c r="F885" s="10">
        <v>13548.861431299676</v>
      </c>
      <c r="G885" s="20">
        <f t="shared" si="34"/>
        <v>3348872.0799743407</v>
      </c>
      <c r="H885">
        <f t="shared" si="35"/>
        <v>2E-3</v>
      </c>
      <c r="I885" s="20">
        <f t="shared" si="33"/>
        <v>18.349983999859404</v>
      </c>
      <c r="L885" s="3"/>
    </row>
    <row r="886" spans="4:12" ht="18">
      <c r="D886" s="3">
        <v>42521</v>
      </c>
      <c r="E886">
        <v>253.21</v>
      </c>
      <c r="F886" s="10">
        <v>13548.861431299676</v>
      </c>
      <c r="G886" s="20">
        <f t="shared" si="34"/>
        <v>3430707.2030193913</v>
      </c>
      <c r="H886">
        <f t="shared" si="35"/>
        <v>2E-3</v>
      </c>
      <c r="I886" s="20">
        <f t="shared" si="33"/>
        <v>18.798395632982967</v>
      </c>
      <c r="L886" s="3"/>
    </row>
    <row r="887" spans="4:12" ht="18">
      <c r="D887" s="3">
        <v>42522</v>
      </c>
      <c r="E887">
        <v>247.66</v>
      </c>
      <c r="F887" s="10">
        <v>13548.861431299676</v>
      </c>
      <c r="G887" s="20">
        <f t="shared" si="34"/>
        <v>3355511.0220756778</v>
      </c>
      <c r="H887">
        <f t="shared" si="35"/>
        <v>2E-3</v>
      </c>
      <c r="I887" s="20">
        <f t="shared" si="33"/>
        <v>18.386361764798234</v>
      </c>
      <c r="L887" s="3"/>
    </row>
    <row r="888" spans="4:12" ht="18">
      <c r="D888" s="3">
        <v>42523</v>
      </c>
      <c r="E888">
        <v>249.28</v>
      </c>
      <c r="F888" s="10">
        <v>13548.861431299676</v>
      </c>
      <c r="G888" s="20">
        <f t="shared" si="34"/>
        <v>3377460.1775943832</v>
      </c>
      <c r="H888">
        <f t="shared" si="35"/>
        <v>2E-3</v>
      </c>
      <c r="I888" s="20">
        <f t="shared" ref="I888:I951" si="36">H888*G888/365</f>
        <v>18.506631110106209</v>
      </c>
      <c r="L888" s="3"/>
    </row>
    <row r="889" spans="4:12" ht="18">
      <c r="D889" s="3">
        <v>42524</v>
      </c>
      <c r="E889">
        <v>246.25</v>
      </c>
      <c r="F889" s="10">
        <v>13548.861431299676</v>
      </c>
      <c r="G889" s="20">
        <f t="shared" si="34"/>
        <v>3336407.1274575451</v>
      </c>
      <c r="H889">
        <f t="shared" si="35"/>
        <v>2E-3</v>
      </c>
      <c r="I889" s="20">
        <f t="shared" si="36"/>
        <v>18.281682890178331</v>
      </c>
      <c r="L889" s="3"/>
    </row>
    <row r="890" spans="4:12" ht="18">
      <c r="D890" s="3">
        <v>42525</v>
      </c>
      <c r="E890">
        <v>246.25</v>
      </c>
      <c r="F890" s="10">
        <v>13548.861431299676</v>
      </c>
      <c r="G890" s="20">
        <f t="shared" si="34"/>
        <v>3336407.1274575451</v>
      </c>
      <c r="H890">
        <f t="shared" si="35"/>
        <v>2E-3</v>
      </c>
      <c r="I890" s="20">
        <f t="shared" si="36"/>
        <v>18.281682890178331</v>
      </c>
      <c r="L890" s="3"/>
    </row>
    <row r="891" spans="4:12" ht="18">
      <c r="D891" s="3">
        <v>42526</v>
      </c>
      <c r="E891">
        <v>246.25</v>
      </c>
      <c r="F891" s="10">
        <v>13548.861431299676</v>
      </c>
      <c r="G891" s="20">
        <f t="shared" si="34"/>
        <v>3336407.1274575451</v>
      </c>
      <c r="H891">
        <f t="shared" si="35"/>
        <v>2E-3</v>
      </c>
      <c r="I891" s="20">
        <f t="shared" si="36"/>
        <v>18.281682890178331</v>
      </c>
      <c r="L891" s="3"/>
    </row>
    <row r="892" spans="4:12" ht="18">
      <c r="D892" s="3">
        <v>42527</v>
      </c>
      <c r="E892">
        <v>246.66</v>
      </c>
      <c r="F892" s="10">
        <v>13548.861431299676</v>
      </c>
      <c r="G892" s="20">
        <f t="shared" si="34"/>
        <v>3341962.160644378</v>
      </c>
      <c r="H892">
        <f t="shared" si="35"/>
        <v>2E-3</v>
      </c>
      <c r="I892" s="20">
        <f t="shared" si="36"/>
        <v>18.312121428188373</v>
      </c>
      <c r="L892" s="3"/>
    </row>
    <row r="893" spans="4:12" ht="18">
      <c r="D893" s="3">
        <v>42528</v>
      </c>
      <c r="E893">
        <v>247.48</v>
      </c>
      <c r="F893" s="10">
        <v>13548.861431299676</v>
      </c>
      <c r="G893" s="20">
        <f t="shared" si="34"/>
        <v>3353072.2270180439</v>
      </c>
      <c r="H893">
        <f t="shared" si="35"/>
        <v>2E-3</v>
      </c>
      <c r="I893" s="20">
        <f t="shared" si="36"/>
        <v>18.372998504208461</v>
      </c>
      <c r="L893" s="3"/>
    </row>
    <row r="894" spans="4:12" ht="18">
      <c r="D894" s="3">
        <v>42529</v>
      </c>
      <c r="E894">
        <v>244.57</v>
      </c>
      <c r="F894" s="10">
        <v>13548.861431299676</v>
      </c>
      <c r="G894" s="20">
        <f t="shared" si="34"/>
        <v>3313645.0402529617</v>
      </c>
      <c r="H894">
        <f t="shared" si="35"/>
        <v>2E-3</v>
      </c>
      <c r="I894" s="20">
        <f t="shared" si="36"/>
        <v>18.156959124673762</v>
      </c>
      <c r="L894" s="3"/>
    </row>
    <row r="895" spans="4:12" ht="18">
      <c r="D895" s="3">
        <v>42530</v>
      </c>
      <c r="E895">
        <v>244.57</v>
      </c>
      <c r="F895" s="10">
        <v>13548.861431299676</v>
      </c>
      <c r="G895" s="20">
        <f t="shared" si="34"/>
        <v>3313645.0402529617</v>
      </c>
      <c r="H895">
        <f t="shared" si="35"/>
        <v>2E-3</v>
      </c>
      <c r="I895" s="20">
        <f t="shared" si="36"/>
        <v>18.156959124673762</v>
      </c>
      <c r="L895" s="3"/>
    </row>
    <row r="896" spans="4:12" ht="18">
      <c r="D896" s="3">
        <v>42531</v>
      </c>
      <c r="E896">
        <v>239.15</v>
      </c>
      <c r="F896" s="10">
        <v>13548.861431299676</v>
      </c>
      <c r="G896" s="20">
        <f t="shared" si="34"/>
        <v>3240210.2112953174</v>
      </c>
      <c r="H896">
        <f t="shared" si="35"/>
        <v>2E-3</v>
      </c>
      <c r="I896" s="20">
        <f t="shared" si="36"/>
        <v>17.754576500248316</v>
      </c>
      <c r="L896" s="3"/>
    </row>
    <row r="897" spans="4:12" ht="18">
      <c r="D897" s="3">
        <v>42532</v>
      </c>
      <c r="E897">
        <v>239.15</v>
      </c>
      <c r="F897" s="10">
        <v>13548.861431299676</v>
      </c>
      <c r="G897" s="20">
        <f t="shared" si="34"/>
        <v>3240210.2112953174</v>
      </c>
      <c r="H897">
        <f t="shared" si="35"/>
        <v>2E-3</v>
      </c>
      <c r="I897" s="20">
        <f t="shared" si="36"/>
        <v>17.754576500248316</v>
      </c>
      <c r="L897" s="3"/>
    </row>
    <row r="898" spans="4:12" ht="18">
      <c r="D898" s="3">
        <v>42533</v>
      </c>
      <c r="E898">
        <v>239.15</v>
      </c>
      <c r="F898" s="10">
        <v>13548.861431299676</v>
      </c>
      <c r="G898" s="20">
        <f t="shared" si="34"/>
        <v>3240210.2112953174</v>
      </c>
      <c r="H898">
        <f t="shared" si="35"/>
        <v>2E-3</v>
      </c>
      <c r="I898" s="20">
        <f t="shared" si="36"/>
        <v>17.754576500248316</v>
      </c>
      <c r="L898" s="3"/>
    </row>
    <row r="899" spans="4:12" ht="18">
      <c r="D899" s="3">
        <v>42534</v>
      </c>
      <c r="E899">
        <v>233.75</v>
      </c>
      <c r="F899" s="10">
        <v>13548.861431299676</v>
      </c>
      <c r="G899" s="20">
        <f t="shared" si="34"/>
        <v>3167046.3595662992</v>
      </c>
      <c r="H899">
        <f t="shared" si="35"/>
        <v>2E-3</v>
      </c>
      <c r="I899" s="20">
        <f t="shared" si="36"/>
        <v>17.353678682555064</v>
      </c>
      <c r="L899" s="3"/>
    </row>
    <row r="900" spans="4:12" ht="18">
      <c r="D900" s="3">
        <v>42535</v>
      </c>
      <c r="E900">
        <v>235.98</v>
      </c>
      <c r="F900" s="10">
        <v>13548.861431299676</v>
      </c>
      <c r="G900" s="20">
        <f t="shared" si="34"/>
        <v>3197260.3205580972</v>
      </c>
      <c r="H900">
        <f t="shared" si="35"/>
        <v>2E-3</v>
      </c>
      <c r="I900" s="20">
        <f t="shared" si="36"/>
        <v>17.519234633195055</v>
      </c>
      <c r="L900" s="3"/>
    </row>
    <row r="901" spans="4:12" ht="18">
      <c r="D901" s="3">
        <v>42536</v>
      </c>
      <c r="E901">
        <v>238.44</v>
      </c>
      <c r="F901" s="10">
        <v>13548.861431299676</v>
      </c>
      <c r="G901" s="20">
        <f t="shared" si="34"/>
        <v>3230590.5196790947</v>
      </c>
      <c r="H901">
        <f t="shared" si="35"/>
        <v>2E-3</v>
      </c>
      <c r="I901" s="20">
        <f t="shared" si="36"/>
        <v>17.701865861255314</v>
      </c>
      <c r="L901" s="3"/>
    </row>
    <row r="902" spans="4:12" ht="18">
      <c r="D902" s="3">
        <v>42537</v>
      </c>
      <c r="E902">
        <v>237.84</v>
      </c>
      <c r="F902" s="10">
        <v>13548.861431299676</v>
      </c>
      <c r="G902" s="20">
        <f t="shared" si="34"/>
        <v>3222461.202820315</v>
      </c>
      <c r="H902">
        <f t="shared" si="35"/>
        <v>2E-3</v>
      </c>
      <c r="I902" s="20">
        <f t="shared" si="36"/>
        <v>17.657321659289398</v>
      </c>
      <c r="L902" s="3"/>
    </row>
    <row r="903" spans="4:12" ht="18">
      <c r="D903" s="3">
        <v>42538</v>
      </c>
      <c r="E903">
        <v>236.85</v>
      </c>
      <c r="F903" s="10">
        <v>13548.861431299676</v>
      </c>
      <c r="G903" s="20">
        <f t="shared" si="34"/>
        <v>3209047.8300033282</v>
      </c>
      <c r="H903">
        <f t="shared" si="35"/>
        <v>2E-3</v>
      </c>
      <c r="I903" s="20">
        <f t="shared" si="36"/>
        <v>17.583823726045633</v>
      </c>
      <c r="L903" s="3"/>
    </row>
    <row r="904" spans="4:12" ht="18">
      <c r="D904" s="3">
        <v>42539</v>
      </c>
      <c r="E904">
        <v>236.85</v>
      </c>
      <c r="F904" s="10">
        <v>13548.861431299676</v>
      </c>
      <c r="G904" s="20">
        <f t="shared" si="34"/>
        <v>3209047.8300033282</v>
      </c>
      <c r="H904">
        <f t="shared" si="35"/>
        <v>2E-3</v>
      </c>
      <c r="I904" s="20">
        <f t="shared" si="36"/>
        <v>17.583823726045633</v>
      </c>
      <c r="L904" s="3"/>
    </row>
    <row r="905" spans="4:12" ht="18">
      <c r="D905" s="3">
        <v>42540</v>
      </c>
      <c r="E905">
        <v>236.85</v>
      </c>
      <c r="F905" s="10">
        <v>13548.861431299676</v>
      </c>
      <c r="G905" s="20">
        <f t="shared" si="34"/>
        <v>3209047.8300033282</v>
      </c>
      <c r="H905">
        <f t="shared" si="35"/>
        <v>2E-3</v>
      </c>
      <c r="I905" s="20">
        <f t="shared" si="36"/>
        <v>17.583823726045633</v>
      </c>
      <c r="L905" s="3"/>
    </row>
    <row r="906" spans="4:12" ht="18">
      <c r="D906" s="3">
        <v>42541</v>
      </c>
      <c r="E906">
        <v>237.13</v>
      </c>
      <c r="F906" s="10">
        <v>13548.861431299676</v>
      </c>
      <c r="G906" s="20">
        <f t="shared" si="34"/>
        <v>3212841.5112040923</v>
      </c>
      <c r="H906">
        <f t="shared" si="35"/>
        <v>2E-3</v>
      </c>
      <c r="I906" s="20">
        <f t="shared" si="36"/>
        <v>17.604611020296396</v>
      </c>
      <c r="L906" s="3"/>
    </row>
    <row r="907" spans="4:12" ht="18">
      <c r="D907" s="3">
        <v>42542</v>
      </c>
      <c r="E907">
        <v>239.17</v>
      </c>
      <c r="F907" s="10">
        <v>13548.861431299676</v>
      </c>
      <c r="G907" s="20">
        <f t="shared" si="34"/>
        <v>3240481.1885239435</v>
      </c>
      <c r="H907">
        <f t="shared" si="35"/>
        <v>2E-3</v>
      </c>
      <c r="I907" s="20">
        <f t="shared" si="36"/>
        <v>17.756061306980513</v>
      </c>
      <c r="L907" s="3"/>
    </row>
    <row r="908" spans="4:12" ht="18">
      <c r="D908" s="3">
        <v>42543</v>
      </c>
      <c r="E908">
        <v>240.39</v>
      </c>
      <c r="F908" s="10">
        <v>13548.861431299676</v>
      </c>
      <c r="G908" s="20">
        <f t="shared" si="34"/>
        <v>3257010.799470129</v>
      </c>
      <c r="H908">
        <f t="shared" si="35"/>
        <v>2E-3</v>
      </c>
      <c r="I908" s="20">
        <f t="shared" si="36"/>
        <v>17.846634517644542</v>
      </c>
      <c r="L908" s="3"/>
    </row>
    <row r="909" spans="4:12" ht="18">
      <c r="D909" s="3">
        <v>42544</v>
      </c>
      <c r="E909">
        <v>240.39</v>
      </c>
      <c r="F909" s="10">
        <v>13548.861431299676</v>
      </c>
      <c r="G909" s="20">
        <f t="shared" si="34"/>
        <v>3257010.799470129</v>
      </c>
      <c r="H909">
        <f t="shared" si="35"/>
        <v>2E-3</v>
      </c>
      <c r="I909" s="20">
        <f t="shared" si="36"/>
        <v>17.846634517644542</v>
      </c>
      <c r="L909" s="3"/>
    </row>
    <row r="910" spans="4:12" ht="18">
      <c r="D910" s="3">
        <v>42545</v>
      </c>
      <c r="E910">
        <v>239.68</v>
      </c>
      <c r="F910" s="10">
        <v>13548.861431299676</v>
      </c>
      <c r="G910" s="20">
        <f t="shared" si="34"/>
        <v>3247391.1078539062</v>
      </c>
      <c r="H910">
        <f t="shared" si="35"/>
        <v>2E-3</v>
      </c>
      <c r="I910" s="20">
        <f t="shared" si="36"/>
        <v>17.79392387865154</v>
      </c>
      <c r="L910" s="3"/>
    </row>
    <row r="911" spans="4:12" ht="18">
      <c r="D911" s="3">
        <v>42546</v>
      </c>
      <c r="E911">
        <v>239.68</v>
      </c>
      <c r="F911" s="10">
        <v>13548.861431299676</v>
      </c>
      <c r="G911" s="20">
        <f t="shared" si="34"/>
        <v>3247391.1078539062</v>
      </c>
      <c r="H911">
        <f t="shared" si="35"/>
        <v>2E-3</v>
      </c>
      <c r="I911" s="20">
        <f t="shared" si="36"/>
        <v>17.79392387865154</v>
      </c>
      <c r="L911" s="3"/>
    </row>
    <row r="912" spans="4:12" ht="18">
      <c r="D912" s="3">
        <v>42547</v>
      </c>
      <c r="E912">
        <v>239.68</v>
      </c>
      <c r="F912" s="10">
        <v>13548.861431299676</v>
      </c>
      <c r="G912" s="20">
        <f t="shared" si="34"/>
        <v>3247391.1078539062</v>
      </c>
      <c r="H912">
        <f t="shared" si="35"/>
        <v>2E-3</v>
      </c>
      <c r="I912" s="20">
        <f t="shared" si="36"/>
        <v>17.79392387865154</v>
      </c>
      <c r="L912" s="3"/>
    </row>
    <row r="913" spans="4:12" ht="18">
      <c r="D913" s="3">
        <v>42548</v>
      </c>
      <c r="E913">
        <v>241.05</v>
      </c>
      <c r="F913" s="10">
        <v>13548.861431299676</v>
      </c>
      <c r="G913" s="20">
        <f t="shared" si="34"/>
        <v>3265953.048014787</v>
      </c>
      <c r="H913">
        <f t="shared" si="35"/>
        <v>2E-3</v>
      </c>
      <c r="I913" s="20">
        <f t="shared" si="36"/>
        <v>17.89563313980705</v>
      </c>
      <c r="L913" s="3"/>
    </row>
    <row r="914" spans="4:12" ht="18">
      <c r="D914" s="3">
        <v>42549</v>
      </c>
      <c r="E914">
        <v>240.04</v>
      </c>
      <c r="F914" s="10">
        <v>13548.861431299676</v>
      </c>
      <c r="G914" s="20">
        <f t="shared" si="34"/>
        <v>3252268.697969174</v>
      </c>
      <c r="H914">
        <f t="shared" si="35"/>
        <v>2E-3</v>
      </c>
      <c r="I914" s="20">
        <f t="shared" si="36"/>
        <v>17.820650399831091</v>
      </c>
      <c r="L914" s="3"/>
    </row>
    <row r="915" spans="4:12" ht="18">
      <c r="D915" s="3">
        <v>42550</v>
      </c>
      <c r="E915">
        <v>242.52</v>
      </c>
      <c r="F915" s="10">
        <v>13548.861431299676</v>
      </c>
      <c r="G915" s="20">
        <f t="shared" si="34"/>
        <v>3285869.8743187976</v>
      </c>
      <c r="H915">
        <f t="shared" si="35"/>
        <v>2E-3</v>
      </c>
      <c r="I915" s="20">
        <f t="shared" si="36"/>
        <v>18.004766434623551</v>
      </c>
      <c r="L915" s="3"/>
    </row>
    <row r="916" spans="4:12" ht="18">
      <c r="D916" s="3">
        <v>42551</v>
      </c>
      <c r="E916">
        <v>246.08</v>
      </c>
      <c r="F916" s="10">
        <v>13548.861431299676</v>
      </c>
      <c r="G916" s="20">
        <f t="shared" si="34"/>
        <v>3334103.8210142246</v>
      </c>
      <c r="H916">
        <f t="shared" si="35"/>
        <v>2E-3</v>
      </c>
      <c r="I916" s="20">
        <f t="shared" si="36"/>
        <v>18.269062032954654</v>
      </c>
      <c r="L916" s="3"/>
    </row>
    <row r="917" spans="4:12" ht="18">
      <c r="D917" s="3">
        <v>42552</v>
      </c>
      <c r="E917">
        <v>246.08</v>
      </c>
      <c r="F917" s="10">
        <v>13548.861000000001</v>
      </c>
      <c r="G917" s="20">
        <f t="shared" si="34"/>
        <v>3334103.7148800003</v>
      </c>
      <c r="H917">
        <f t="shared" si="35"/>
        <v>2E-3</v>
      </c>
      <c r="I917" s="20">
        <f t="shared" si="36"/>
        <v>18.269061451397263</v>
      </c>
      <c r="L917" s="3"/>
    </row>
    <row r="918" spans="4:12" ht="18">
      <c r="D918" s="3">
        <v>42553</v>
      </c>
      <c r="E918">
        <v>246.08</v>
      </c>
      <c r="F918" s="10">
        <v>13548.861000000001</v>
      </c>
      <c r="G918" s="20">
        <f t="shared" si="34"/>
        <v>3334103.7148800003</v>
      </c>
      <c r="H918">
        <f t="shared" si="35"/>
        <v>2E-3</v>
      </c>
      <c r="I918" s="20">
        <f t="shared" si="36"/>
        <v>18.269061451397263</v>
      </c>
      <c r="L918" s="3"/>
    </row>
    <row r="919" spans="4:12" ht="18">
      <c r="D919" s="3">
        <v>42554</v>
      </c>
      <c r="E919">
        <v>246.08</v>
      </c>
      <c r="F919" s="10">
        <v>13548.861000000001</v>
      </c>
      <c r="G919" s="20">
        <f t="shared" ref="G919:G979" si="37">F919*E919</f>
        <v>3334103.7148800003</v>
      </c>
      <c r="H919">
        <f t="shared" ref="H919:H979" si="38">IF(G919&lt;12000000,0.002,0.0035)</f>
        <v>2E-3</v>
      </c>
      <c r="I919" s="20">
        <f t="shared" si="36"/>
        <v>18.269061451397263</v>
      </c>
      <c r="L919" s="3"/>
    </row>
    <row r="920" spans="4:12" ht="18">
      <c r="D920" s="3">
        <v>42555</v>
      </c>
      <c r="E920">
        <v>247.31</v>
      </c>
      <c r="F920" s="10">
        <v>13548.861000000001</v>
      </c>
      <c r="G920" s="20">
        <f t="shared" si="37"/>
        <v>3350768.81391</v>
      </c>
      <c r="H920">
        <f t="shared" si="38"/>
        <v>2E-3</v>
      </c>
      <c r="I920" s="20">
        <f t="shared" si="36"/>
        <v>18.360377062520548</v>
      </c>
      <c r="L920" s="3"/>
    </row>
    <row r="921" spans="4:12" ht="18">
      <c r="D921" s="3">
        <v>42556</v>
      </c>
      <c r="E921">
        <v>245.58</v>
      </c>
      <c r="F921" s="10">
        <v>13548.861000000001</v>
      </c>
      <c r="G921" s="20">
        <f t="shared" si="37"/>
        <v>3327329.2843800006</v>
      </c>
      <c r="H921">
        <f t="shared" si="38"/>
        <v>2E-3</v>
      </c>
      <c r="I921" s="20">
        <f t="shared" si="36"/>
        <v>18.231941284273976</v>
      </c>
      <c r="L921" s="3"/>
    </row>
    <row r="922" spans="4:12" ht="18">
      <c r="D922" s="3">
        <v>42557</v>
      </c>
      <c r="E922">
        <v>244.83</v>
      </c>
      <c r="F922" s="10">
        <v>13548.861000000001</v>
      </c>
      <c r="G922" s="20">
        <f t="shared" si="37"/>
        <v>3317167.6386300004</v>
      </c>
      <c r="H922">
        <f t="shared" si="38"/>
        <v>2E-3</v>
      </c>
      <c r="I922" s="20">
        <f t="shared" si="36"/>
        <v>18.176261033589043</v>
      </c>
      <c r="L922" s="3"/>
    </row>
    <row r="923" spans="4:12" ht="18">
      <c r="D923" s="3">
        <v>42558</v>
      </c>
      <c r="E923">
        <v>247.08</v>
      </c>
      <c r="F923" s="10">
        <v>13548.861000000001</v>
      </c>
      <c r="G923" s="20">
        <f t="shared" si="37"/>
        <v>3347652.5758800004</v>
      </c>
      <c r="H923">
        <f t="shared" si="38"/>
        <v>2E-3</v>
      </c>
      <c r="I923" s="20">
        <f t="shared" si="36"/>
        <v>18.343301785643838</v>
      </c>
      <c r="L923" s="3"/>
    </row>
    <row r="924" spans="4:12" ht="18">
      <c r="D924" s="3">
        <v>42559</v>
      </c>
      <c r="E924">
        <v>247.74</v>
      </c>
      <c r="F924" s="10">
        <v>13548.861000000001</v>
      </c>
      <c r="G924" s="20">
        <f t="shared" si="37"/>
        <v>3356594.8241400002</v>
      </c>
      <c r="H924">
        <f t="shared" si="38"/>
        <v>2E-3</v>
      </c>
      <c r="I924" s="20">
        <f t="shared" si="36"/>
        <v>18.392300406246576</v>
      </c>
      <c r="L924" s="3"/>
    </row>
    <row r="925" spans="4:12" ht="18">
      <c r="D925" s="3">
        <v>42560</v>
      </c>
      <c r="E925">
        <v>247.74</v>
      </c>
      <c r="F925" s="10">
        <v>13548.861000000001</v>
      </c>
      <c r="G925" s="20">
        <f t="shared" si="37"/>
        <v>3356594.8241400002</v>
      </c>
      <c r="H925">
        <f t="shared" si="38"/>
        <v>2E-3</v>
      </c>
      <c r="I925" s="20">
        <f t="shared" si="36"/>
        <v>18.392300406246576</v>
      </c>
      <c r="L925" s="3"/>
    </row>
    <row r="926" spans="4:12" ht="18">
      <c r="D926" s="3">
        <v>42561</v>
      </c>
      <c r="E926">
        <v>247.74</v>
      </c>
      <c r="F926" s="10">
        <v>13548.861000000001</v>
      </c>
      <c r="G926" s="20">
        <f t="shared" si="37"/>
        <v>3356594.8241400002</v>
      </c>
      <c r="H926">
        <f t="shared" si="38"/>
        <v>2E-3</v>
      </c>
      <c r="I926" s="20">
        <f t="shared" si="36"/>
        <v>18.392300406246576</v>
      </c>
      <c r="L926" s="3"/>
    </row>
    <row r="927" spans="4:12" ht="18">
      <c r="D927" s="3">
        <v>42562</v>
      </c>
      <c r="E927">
        <v>250.08</v>
      </c>
      <c r="F927" s="10">
        <v>13548.861000000001</v>
      </c>
      <c r="G927" s="20">
        <f t="shared" si="37"/>
        <v>3388299.1588800005</v>
      </c>
      <c r="H927">
        <f t="shared" si="38"/>
        <v>2E-3</v>
      </c>
      <c r="I927" s="20">
        <f t="shared" si="36"/>
        <v>18.566022788383563</v>
      </c>
      <c r="L927" s="3"/>
    </row>
    <row r="928" spans="4:12" ht="18">
      <c r="D928" s="3">
        <v>42563</v>
      </c>
      <c r="E928">
        <v>251.45</v>
      </c>
      <c r="F928" s="10">
        <v>13548.861000000001</v>
      </c>
      <c r="G928" s="20">
        <f t="shared" si="37"/>
        <v>3406861.0984499999</v>
      </c>
      <c r="H928">
        <f t="shared" si="38"/>
        <v>2E-3</v>
      </c>
      <c r="I928" s="20">
        <f t="shared" si="36"/>
        <v>18.667732046301371</v>
      </c>
      <c r="L928" s="3"/>
    </row>
    <row r="929" spans="4:12" ht="18">
      <c r="D929" s="3">
        <v>42564</v>
      </c>
      <c r="E929">
        <v>251.55</v>
      </c>
      <c r="F929" s="10">
        <v>13548.861000000001</v>
      </c>
      <c r="G929" s="20">
        <f t="shared" si="37"/>
        <v>3408215.9845500002</v>
      </c>
      <c r="H929">
        <f t="shared" si="38"/>
        <v>2E-3</v>
      </c>
      <c r="I929" s="20">
        <f t="shared" si="36"/>
        <v>18.675156079726026</v>
      </c>
      <c r="L929" s="3"/>
    </row>
    <row r="930" spans="4:12" ht="18">
      <c r="D930" s="3">
        <v>42565</v>
      </c>
      <c r="E930">
        <v>251.55</v>
      </c>
      <c r="F930" s="10">
        <v>13548.861000000001</v>
      </c>
      <c r="G930" s="20">
        <f t="shared" si="37"/>
        <v>3408215.9845500002</v>
      </c>
      <c r="H930">
        <f t="shared" si="38"/>
        <v>2E-3</v>
      </c>
      <c r="I930" s="20">
        <f t="shared" si="36"/>
        <v>18.675156079726026</v>
      </c>
      <c r="L930" s="3"/>
    </row>
    <row r="931" spans="4:12" ht="18">
      <c r="D931" s="3">
        <v>42566</v>
      </c>
      <c r="E931">
        <v>254.22</v>
      </c>
      <c r="F931" s="10">
        <v>13548.861000000001</v>
      </c>
      <c r="G931" s="20">
        <f t="shared" si="37"/>
        <v>3444391.4434200004</v>
      </c>
      <c r="H931">
        <f t="shared" si="38"/>
        <v>2E-3</v>
      </c>
      <c r="I931" s="20">
        <f t="shared" si="36"/>
        <v>18.873377772164385</v>
      </c>
      <c r="L931" s="3"/>
    </row>
    <row r="932" spans="4:12" ht="18">
      <c r="D932" s="3">
        <v>42567</v>
      </c>
      <c r="E932">
        <v>254.22</v>
      </c>
      <c r="F932" s="10">
        <v>13548.861000000001</v>
      </c>
      <c r="G932" s="20">
        <f t="shared" si="37"/>
        <v>3444391.4434200004</v>
      </c>
      <c r="H932">
        <f t="shared" si="38"/>
        <v>2E-3</v>
      </c>
      <c r="I932" s="20">
        <f t="shared" si="36"/>
        <v>18.873377772164385</v>
      </c>
      <c r="L932" s="3"/>
    </row>
    <row r="933" spans="4:12" ht="18">
      <c r="D933" s="3">
        <v>42568</v>
      </c>
      <c r="E933">
        <v>254.22</v>
      </c>
      <c r="F933" s="10">
        <v>13548.861000000001</v>
      </c>
      <c r="G933" s="20">
        <f t="shared" si="37"/>
        <v>3444391.4434200004</v>
      </c>
      <c r="H933">
        <f t="shared" si="38"/>
        <v>2E-3</v>
      </c>
      <c r="I933" s="20">
        <f t="shared" si="36"/>
        <v>18.873377772164385</v>
      </c>
      <c r="L933" s="3"/>
    </row>
    <row r="934" spans="4:12" ht="18">
      <c r="D934" s="3">
        <v>42569</v>
      </c>
      <c r="E934">
        <v>253.64</v>
      </c>
      <c r="F934" s="10">
        <v>13548.861000000001</v>
      </c>
      <c r="G934" s="20">
        <f t="shared" si="37"/>
        <v>3436533.1040400001</v>
      </c>
      <c r="H934">
        <f t="shared" si="38"/>
        <v>2E-3</v>
      </c>
      <c r="I934" s="20">
        <f t="shared" si="36"/>
        <v>18.830318378301371</v>
      </c>
      <c r="L934" s="3"/>
    </row>
    <row r="935" spans="4:12" ht="18">
      <c r="D935" s="3">
        <v>42570</v>
      </c>
      <c r="E935">
        <v>254.41</v>
      </c>
      <c r="F935" s="10">
        <v>13548.861000000001</v>
      </c>
      <c r="G935" s="20">
        <f t="shared" si="37"/>
        <v>3446965.72701</v>
      </c>
      <c r="H935">
        <f t="shared" si="38"/>
        <v>2E-3</v>
      </c>
      <c r="I935" s="20">
        <f t="shared" si="36"/>
        <v>18.887483435671232</v>
      </c>
      <c r="L935" s="3"/>
    </row>
    <row r="936" spans="4:12" ht="18">
      <c r="D936" s="3">
        <v>42571</v>
      </c>
      <c r="E936">
        <v>257.47000000000003</v>
      </c>
      <c r="F936" s="10">
        <v>13548.861000000001</v>
      </c>
      <c r="G936" s="20">
        <f t="shared" si="37"/>
        <v>3488425.2416700004</v>
      </c>
      <c r="H936">
        <f t="shared" si="38"/>
        <v>2E-3</v>
      </c>
      <c r="I936" s="20">
        <f t="shared" si="36"/>
        <v>19.114658858465756</v>
      </c>
      <c r="L936" s="3"/>
    </row>
    <row r="937" spans="4:12" ht="18">
      <c r="D937" s="3">
        <v>42572</v>
      </c>
      <c r="E937">
        <v>257.97000000000003</v>
      </c>
      <c r="F937" s="10">
        <v>13548.861000000001</v>
      </c>
      <c r="G937" s="20">
        <f t="shared" si="37"/>
        <v>3495199.6721700006</v>
      </c>
      <c r="H937">
        <f t="shared" si="38"/>
        <v>2E-3</v>
      </c>
      <c r="I937" s="20">
        <f t="shared" si="36"/>
        <v>19.151779025589043</v>
      </c>
      <c r="L937" s="3"/>
    </row>
    <row r="938" spans="4:12" ht="18">
      <c r="D938" s="3">
        <v>42573</v>
      </c>
      <c r="E938">
        <v>258.94</v>
      </c>
      <c r="F938" s="10">
        <v>13548.861000000001</v>
      </c>
      <c r="G938" s="20">
        <f t="shared" si="37"/>
        <v>3508342.0673400001</v>
      </c>
      <c r="H938">
        <f t="shared" si="38"/>
        <v>2E-3</v>
      </c>
      <c r="I938" s="20">
        <f t="shared" si="36"/>
        <v>19.223792149808219</v>
      </c>
      <c r="L938" s="3"/>
    </row>
    <row r="939" spans="4:12" ht="18">
      <c r="D939" s="3">
        <v>42574</v>
      </c>
      <c r="E939">
        <v>258.94</v>
      </c>
      <c r="F939" s="10">
        <v>13548.861000000001</v>
      </c>
      <c r="G939" s="20">
        <f t="shared" si="37"/>
        <v>3508342.0673400001</v>
      </c>
      <c r="H939">
        <f t="shared" si="38"/>
        <v>2E-3</v>
      </c>
      <c r="I939" s="20">
        <f t="shared" si="36"/>
        <v>19.223792149808219</v>
      </c>
      <c r="L939" s="3"/>
    </row>
    <row r="940" spans="4:12" ht="18">
      <c r="D940" s="3">
        <v>42575</v>
      </c>
      <c r="E940">
        <v>258.94</v>
      </c>
      <c r="F940" s="10">
        <v>13548.861000000001</v>
      </c>
      <c r="G940" s="20">
        <f t="shared" si="37"/>
        <v>3508342.0673400001</v>
      </c>
      <c r="H940">
        <f t="shared" si="38"/>
        <v>2E-3</v>
      </c>
      <c r="I940" s="20">
        <f t="shared" si="36"/>
        <v>19.223792149808219</v>
      </c>
      <c r="L940" s="3"/>
    </row>
    <row r="941" spans="4:12" ht="18">
      <c r="D941" s="3">
        <v>42576</v>
      </c>
      <c r="E941">
        <v>259.41000000000003</v>
      </c>
      <c r="F941" s="10">
        <v>13548.861000000001</v>
      </c>
      <c r="G941" s="20">
        <f t="shared" si="37"/>
        <v>3514710.0320100007</v>
      </c>
      <c r="H941">
        <f t="shared" si="38"/>
        <v>2E-3</v>
      </c>
      <c r="I941" s="20">
        <f t="shared" si="36"/>
        <v>19.258685106904114</v>
      </c>
      <c r="L941" s="3"/>
    </row>
    <row r="942" spans="4:12" ht="18">
      <c r="D942" s="3">
        <v>42577</v>
      </c>
      <c r="E942">
        <v>259.76</v>
      </c>
      <c r="F942" s="10">
        <v>13548.861000000001</v>
      </c>
      <c r="G942" s="20">
        <f t="shared" si="37"/>
        <v>3519452.1333599999</v>
      </c>
      <c r="H942">
        <f t="shared" si="38"/>
        <v>2E-3</v>
      </c>
      <c r="I942" s="20">
        <f t="shared" si="36"/>
        <v>19.284669223890411</v>
      </c>
      <c r="L942" s="3"/>
    </row>
    <row r="943" spans="4:12" ht="18">
      <c r="D943" s="3">
        <v>42578</v>
      </c>
      <c r="E943">
        <v>259.60000000000002</v>
      </c>
      <c r="F943" s="10">
        <v>13548.861000000001</v>
      </c>
      <c r="G943" s="20">
        <f t="shared" si="37"/>
        <v>3517284.3156000003</v>
      </c>
      <c r="H943">
        <f t="shared" si="38"/>
        <v>2E-3</v>
      </c>
      <c r="I943" s="20">
        <f t="shared" si="36"/>
        <v>19.27279077041096</v>
      </c>
      <c r="L943" s="3"/>
    </row>
    <row r="944" spans="4:12" ht="18">
      <c r="D944" s="3">
        <v>42579</v>
      </c>
      <c r="E944">
        <v>257.45999999999998</v>
      </c>
      <c r="F944" s="10">
        <v>13548.861000000001</v>
      </c>
      <c r="G944" s="20">
        <f t="shared" si="37"/>
        <v>3488289.75306</v>
      </c>
      <c r="H944">
        <f t="shared" si="38"/>
        <v>2E-3</v>
      </c>
      <c r="I944" s="20">
        <f t="shared" si="36"/>
        <v>19.113916455123288</v>
      </c>
      <c r="L944" s="3"/>
    </row>
    <row r="945" spans="4:12" ht="18">
      <c r="D945" s="3">
        <v>42580</v>
      </c>
      <c r="E945">
        <v>248.21</v>
      </c>
      <c r="F945" s="10">
        <v>13548.861000000001</v>
      </c>
      <c r="G945" s="20">
        <f t="shared" si="37"/>
        <v>3362962.7888100003</v>
      </c>
      <c r="H945">
        <f t="shared" si="38"/>
        <v>2E-3</v>
      </c>
      <c r="I945" s="20">
        <f t="shared" si="36"/>
        <v>18.427193363342468</v>
      </c>
      <c r="L945" s="3"/>
    </row>
    <row r="946" spans="4:12" ht="18">
      <c r="D946" s="3">
        <v>42581</v>
      </c>
      <c r="E946">
        <v>248.21</v>
      </c>
      <c r="F946" s="10">
        <v>13548.861000000001</v>
      </c>
      <c r="G946" s="20">
        <f t="shared" si="37"/>
        <v>3362962.7888100003</v>
      </c>
      <c r="H946">
        <f t="shared" si="38"/>
        <v>2E-3</v>
      </c>
      <c r="I946" s="20">
        <f t="shared" si="36"/>
        <v>18.427193363342468</v>
      </c>
      <c r="L946" s="3"/>
    </row>
    <row r="947" spans="4:12" ht="18">
      <c r="D947" s="3">
        <v>42582</v>
      </c>
      <c r="E947">
        <v>248.21</v>
      </c>
      <c r="F947" s="10">
        <v>13548.861000000001</v>
      </c>
      <c r="G947" s="20">
        <f t="shared" si="37"/>
        <v>3362962.7888100003</v>
      </c>
      <c r="H947">
        <f t="shared" si="38"/>
        <v>2E-3</v>
      </c>
      <c r="I947" s="20">
        <f t="shared" si="36"/>
        <v>18.427193363342468</v>
      </c>
      <c r="L947" s="3"/>
    </row>
    <row r="948" spans="4:12" ht="18">
      <c r="D948" s="3">
        <v>42583</v>
      </c>
      <c r="E948">
        <v>249.07</v>
      </c>
      <c r="F948" s="10">
        <v>13548.861000000001</v>
      </c>
      <c r="G948" s="20">
        <f t="shared" si="37"/>
        <v>3374614.8092700001</v>
      </c>
      <c r="H948">
        <f t="shared" si="38"/>
        <v>2E-3</v>
      </c>
      <c r="I948" s="20">
        <f t="shared" si="36"/>
        <v>18.491040050794521</v>
      </c>
      <c r="L948" s="3"/>
    </row>
    <row r="949" spans="4:12" ht="18">
      <c r="D949" s="3">
        <v>42584</v>
      </c>
      <c r="E949">
        <v>246.93</v>
      </c>
      <c r="F949" s="10">
        <v>13548.861000000001</v>
      </c>
      <c r="G949" s="20">
        <f t="shared" si="37"/>
        <v>3345620.2467300002</v>
      </c>
      <c r="H949">
        <f t="shared" si="38"/>
        <v>2E-3</v>
      </c>
      <c r="I949" s="20">
        <f t="shared" si="36"/>
        <v>18.332165735506852</v>
      </c>
      <c r="L949" s="3"/>
    </row>
    <row r="950" spans="4:12" ht="18">
      <c r="D950" s="3">
        <v>42585</v>
      </c>
      <c r="E950">
        <v>244.13</v>
      </c>
      <c r="F950" s="10">
        <v>13548.861000000001</v>
      </c>
      <c r="G950" s="20">
        <f t="shared" si="37"/>
        <v>3307683.4359300002</v>
      </c>
      <c r="H950">
        <f t="shared" si="38"/>
        <v>2E-3</v>
      </c>
      <c r="I950" s="20">
        <f t="shared" si="36"/>
        <v>18.124292799616438</v>
      </c>
      <c r="L950" s="3"/>
    </row>
    <row r="951" spans="4:12" ht="18">
      <c r="D951" s="3">
        <v>42586</v>
      </c>
      <c r="E951">
        <v>247.94</v>
      </c>
      <c r="F951" s="10">
        <v>13548.861000000001</v>
      </c>
      <c r="G951" s="20">
        <f t="shared" si="37"/>
        <v>3359304.5963400002</v>
      </c>
      <c r="H951">
        <f t="shared" si="38"/>
        <v>2E-3</v>
      </c>
      <c r="I951" s="20">
        <f t="shared" si="36"/>
        <v>18.407148473095894</v>
      </c>
      <c r="L951" s="3"/>
    </row>
    <row r="952" spans="4:12" ht="18">
      <c r="D952" s="3">
        <v>42587</v>
      </c>
      <c r="E952">
        <v>253.28</v>
      </c>
      <c r="F952" s="10">
        <v>13548.861000000001</v>
      </c>
      <c r="G952" s="20">
        <f t="shared" si="37"/>
        <v>3431655.5140800001</v>
      </c>
      <c r="H952">
        <f t="shared" si="38"/>
        <v>2E-3</v>
      </c>
      <c r="I952" s="20">
        <f t="shared" ref="I952:I979" si="39">H952*G952/365</f>
        <v>18.803591857972602</v>
      </c>
      <c r="L952" s="3"/>
    </row>
    <row r="953" spans="4:12" ht="18">
      <c r="D953" s="3">
        <v>42588</v>
      </c>
      <c r="E953">
        <v>253.28</v>
      </c>
      <c r="F953" s="10">
        <v>13548.861000000001</v>
      </c>
      <c r="G953" s="20">
        <f t="shared" si="37"/>
        <v>3431655.5140800001</v>
      </c>
      <c r="H953">
        <f t="shared" si="38"/>
        <v>2E-3</v>
      </c>
      <c r="I953" s="20">
        <f t="shared" si="39"/>
        <v>18.803591857972602</v>
      </c>
      <c r="L953" s="3"/>
    </row>
    <row r="954" spans="4:12" ht="18">
      <c r="D954" s="3">
        <v>42589</v>
      </c>
      <c r="E954">
        <v>253.28</v>
      </c>
      <c r="F954" s="10">
        <v>13548.861000000001</v>
      </c>
      <c r="G954" s="20">
        <f t="shared" si="37"/>
        <v>3431655.5140800001</v>
      </c>
      <c r="H954">
        <f t="shared" si="38"/>
        <v>2E-3</v>
      </c>
      <c r="I954" s="20">
        <f t="shared" si="39"/>
        <v>18.803591857972602</v>
      </c>
      <c r="L954" s="3"/>
    </row>
    <row r="955" spans="4:12" ht="18">
      <c r="D955" s="3">
        <v>42590</v>
      </c>
      <c r="E955">
        <v>254.19</v>
      </c>
      <c r="F955" s="10">
        <v>13548.861000000001</v>
      </c>
      <c r="G955" s="20">
        <f t="shared" si="37"/>
        <v>3443984.9775900003</v>
      </c>
      <c r="H955">
        <f t="shared" si="38"/>
        <v>2E-3</v>
      </c>
      <c r="I955" s="20">
        <f t="shared" si="39"/>
        <v>18.871150562136986</v>
      </c>
      <c r="L955" s="3"/>
    </row>
    <row r="956" spans="4:12" ht="18">
      <c r="D956" s="3">
        <v>42591</v>
      </c>
      <c r="E956">
        <v>253.22</v>
      </c>
      <c r="F956" s="10">
        <v>13548.861000000001</v>
      </c>
      <c r="G956" s="20">
        <f t="shared" si="37"/>
        <v>3430842.5824200003</v>
      </c>
      <c r="H956">
        <f t="shared" si="38"/>
        <v>2E-3</v>
      </c>
      <c r="I956" s="20">
        <f t="shared" si="39"/>
        <v>18.79913743791781</v>
      </c>
      <c r="L956" s="3"/>
    </row>
    <row r="957" spans="4:12" ht="18">
      <c r="D957" s="3">
        <v>42592</v>
      </c>
      <c r="E957">
        <v>252.27</v>
      </c>
      <c r="F957" s="10">
        <v>13548.861000000001</v>
      </c>
      <c r="G957" s="20">
        <f t="shared" si="37"/>
        <v>3417971.1644700002</v>
      </c>
      <c r="H957">
        <f t="shared" si="38"/>
        <v>2E-3</v>
      </c>
      <c r="I957" s="20">
        <f t="shared" si="39"/>
        <v>18.728609120383563</v>
      </c>
      <c r="L957" s="3"/>
    </row>
    <row r="958" spans="4:12" ht="18">
      <c r="D958" s="3">
        <v>42593</v>
      </c>
      <c r="E958">
        <v>253.95</v>
      </c>
      <c r="F958" s="10">
        <v>13548.861000000001</v>
      </c>
      <c r="G958" s="20">
        <f t="shared" si="37"/>
        <v>3440733.2509500002</v>
      </c>
      <c r="H958">
        <f t="shared" si="38"/>
        <v>2E-3</v>
      </c>
      <c r="I958" s="20">
        <f t="shared" si="39"/>
        <v>18.853332881917808</v>
      </c>
      <c r="L958" s="3"/>
    </row>
    <row r="959" spans="4:12" ht="18">
      <c r="D959" s="3">
        <v>42594</v>
      </c>
      <c r="E959">
        <v>255.64</v>
      </c>
      <c r="F959" s="10">
        <v>13548.861000000001</v>
      </c>
      <c r="G959" s="20">
        <f t="shared" si="37"/>
        <v>3463630.8260400002</v>
      </c>
      <c r="H959">
        <f t="shared" si="38"/>
        <v>2E-3</v>
      </c>
      <c r="I959" s="20">
        <f t="shared" si="39"/>
        <v>18.978799046794521</v>
      </c>
      <c r="L959" s="3"/>
    </row>
    <row r="960" spans="4:12" ht="18">
      <c r="D960" s="3">
        <v>42595</v>
      </c>
      <c r="E960">
        <v>255.64</v>
      </c>
      <c r="F960" s="10">
        <v>13548.861000000001</v>
      </c>
      <c r="G960" s="20">
        <f t="shared" si="37"/>
        <v>3463630.8260400002</v>
      </c>
      <c r="H960">
        <f t="shared" si="38"/>
        <v>2E-3</v>
      </c>
      <c r="I960" s="20">
        <f t="shared" si="39"/>
        <v>18.978799046794521</v>
      </c>
      <c r="L960" s="3"/>
    </row>
    <row r="961" spans="4:12" ht="18">
      <c r="D961" s="3">
        <v>42596</v>
      </c>
      <c r="E961">
        <v>255.64</v>
      </c>
      <c r="F961" s="10">
        <v>13548.861000000001</v>
      </c>
      <c r="G961" s="20">
        <f t="shared" si="37"/>
        <v>3463630.8260400002</v>
      </c>
      <c r="H961">
        <f t="shared" si="38"/>
        <v>2E-3</v>
      </c>
      <c r="I961" s="20">
        <f t="shared" si="39"/>
        <v>18.978799046794521</v>
      </c>
      <c r="L961" s="3"/>
    </row>
    <row r="962" spans="4:12" ht="18">
      <c r="D962" s="3">
        <v>42597</v>
      </c>
      <c r="E962">
        <v>255.64</v>
      </c>
      <c r="F962" s="10">
        <v>13548.861000000001</v>
      </c>
      <c r="G962" s="20">
        <f t="shared" si="37"/>
        <v>3463630.8260400002</v>
      </c>
      <c r="H962">
        <f t="shared" si="38"/>
        <v>2E-3</v>
      </c>
      <c r="I962" s="20">
        <f t="shared" si="39"/>
        <v>18.978799046794521</v>
      </c>
      <c r="L962" s="3"/>
    </row>
    <row r="963" spans="4:12" ht="18">
      <c r="D963" s="3">
        <v>42598</v>
      </c>
      <c r="E963">
        <v>254.31</v>
      </c>
      <c r="F963" s="10">
        <v>13548.861000000001</v>
      </c>
      <c r="G963" s="20">
        <f t="shared" si="37"/>
        <v>3445610.8409100003</v>
      </c>
      <c r="H963">
        <f t="shared" si="38"/>
        <v>2E-3</v>
      </c>
      <c r="I963" s="20">
        <f t="shared" si="39"/>
        <v>18.880059402246577</v>
      </c>
      <c r="L963" s="3"/>
    </row>
    <row r="964" spans="4:12" ht="18">
      <c r="D964" s="3">
        <v>42599</v>
      </c>
      <c r="E964">
        <v>255.89</v>
      </c>
      <c r="F964" s="10">
        <v>13548.861000000001</v>
      </c>
      <c r="G964" s="20">
        <f t="shared" si="37"/>
        <v>3467018.0412900001</v>
      </c>
      <c r="H964">
        <f t="shared" si="38"/>
        <v>2E-3</v>
      </c>
      <c r="I964" s="20">
        <f t="shared" si="39"/>
        <v>18.997359130356163</v>
      </c>
      <c r="L964" s="3"/>
    </row>
    <row r="965" spans="4:12" ht="18">
      <c r="D965" s="3">
        <v>42600</v>
      </c>
      <c r="E965">
        <v>259.24</v>
      </c>
      <c r="F965" s="10">
        <v>13548.861000000001</v>
      </c>
      <c r="G965" s="20">
        <f t="shared" si="37"/>
        <v>3512406.7256400003</v>
      </c>
      <c r="H965">
        <f t="shared" si="38"/>
        <v>2E-3</v>
      </c>
      <c r="I965" s="20">
        <f t="shared" si="39"/>
        <v>19.246064250082192</v>
      </c>
      <c r="L965" s="3"/>
    </row>
    <row r="966" spans="4:12" ht="18">
      <c r="D966" s="3">
        <v>42601</v>
      </c>
      <c r="E966">
        <v>257.77999999999997</v>
      </c>
      <c r="F966" s="10">
        <v>13548.861000000001</v>
      </c>
      <c r="G966" s="20">
        <f t="shared" si="37"/>
        <v>3492625.38858</v>
      </c>
      <c r="H966">
        <f t="shared" si="38"/>
        <v>2E-3</v>
      </c>
      <c r="I966" s="20">
        <f t="shared" si="39"/>
        <v>19.137673362082193</v>
      </c>
      <c r="L966" s="3"/>
    </row>
    <row r="967" spans="4:12" ht="18">
      <c r="D967" s="3">
        <v>42602</v>
      </c>
      <c r="E967">
        <v>257.77999999999997</v>
      </c>
      <c r="F967" s="10">
        <v>13548.861000000001</v>
      </c>
      <c r="G967" s="20">
        <f t="shared" si="37"/>
        <v>3492625.38858</v>
      </c>
      <c r="H967">
        <f t="shared" si="38"/>
        <v>2E-3</v>
      </c>
      <c r="I967" s="20">
        <f t="shared" si="39"/>
        <v>19.137673362082193</v>
      </c>
      <c r="L967" s="3"/>
    </row>
    <row r="968" spans="4:12" ht="18">
      <c r="D968" s="3">
        <v>42603</v>
      </c>
      <c r="E968">
        <v>257.77999999999997</v>
      </c>
      <c r="F968" s="10">
        <v>13548.861000000001</v>
      </c>
      <c r="G968" s="20">
        <f t="shared" si="37"/>
        <v>3492625.38858</v>
      </c>
      <c r="H968">
        <f t="shared" si="38"/>
        <v>2E-3</v>
      </c>
      <c r="I968" s="20">
        <f t="shared" si="39"/>
        <v>19.137673362082193</v>
      </c>
      <c r="L968" s="3"/>
    </row>
    <row r="969" spans="4:12" ht="18">
      <c r="D969" s="3">
        <v>42604</v>
      </c>
      <c r="E969">
        <v>257.81</v>
      </c>
      <c r="F969" s="10">
        <v>13548.861000000001</v>
      </c>
      <c r="G969" s="20">
        <f t="shared" si="37"/>
        <v>3493031.8544100001</v>
      </c>
      <c r="H969">
        <f t="shared" si="38"/>
        <v>2E-3</v>
      </c>
      <c r="I969" s="20">
        <f t="shared" si="39"/>
        <v>19.139900572109589</v>
      </c>
      <c r="L969" s="3"/>
    </row>
    <row r="970" spans="4:12" ht="18">
      <c r="D970" s="3">
        <v>42605</v>
      </c>
      <c r="E970">
        <v>255.87</v>
      </c>
      <c r="F970" s="10">
        <v>13548.861000000001</v>
      </c>
      <c r="G970" s="20">
        <f t="shared" si="37"/>
        <v>3466747.0640700003</v>
      </c>
      <c r="H970">
        <f t="shared" si="38"/>
        <v>2E-3</v>
      </c>
      <c r="I970" s="20">
        <f t="shared" si="39"/>
        <v>18.995874323671234</v>
      </c>
      <c r="L970" s="3"/>
    </row>
    <row r="971" spans="4:12" ht="18">
      <c r="D971" s="3">
        <v>42606</v>
      </c>
      <c r="E971">
        <v>255.44</v>
      </c>
      <c r="F971" s="10">
        <v>13548.861000000001</v>
      </c>
      <c r="G971" s="20">
        <f t="shared" si="37"/>
        <v>3460921.0538400002</v>
      </c>
      <c r="H971">
        <f t="shared" si="38"/>
        <v>2E-3</v>
      </c>
      <c r="I971" s="20">
        <f t="shared" si="39"/>
        <v>18.963950979945206</v>
      </c>
      <c r="L971" s="3"/>
    </row>
    <row r="972" spans="4:12" ht="18">
      <c r="D972" s="3">
        <v>42607</v>
      </c>
      <c r="E972">
        <v>253.02</v>
      </c>
      <c r="F972" s="10">
        <v>13548.861000000001</v>
      </c>
      <c r="G972" s="20">
        <f t="shared" si="37"/>
        <v>3428132.8102200003</v>
      </c>
      <c r="H972">
        <f t="shared" si="38"/>
        <v>2E-3</v>
      </c>
      <c r="I972" s="20">
        <f t="shared" si="39"/>
        <v>18.784289371068496</v>
      </c>
      <c r="L972" s="3"/>
    </row>
    <row r="973" spans="4:12" ht="18">
      <c r="D973" s="3">
        <v>42608</v>
      </c>
      <c r="E973">
        <v>255.61</v>
      </c>
      <c r="F973" s="10">
        <v>13548.861000000001</v>
      </c>
      <c r="G973" s="20">
        <f t="shared" si="37"/>
        <v>3463224.3602100005</v>
      </c>
      <c r="H973">
        <f t="shared" si="38"/>
        <v>2E-3</v>
      </c>
      <c r="I973" s="20">
        <f t="shared" si="39"/>
        <v>18.976571836767128</v>
      </c>
      <c r="L973" s="3"/>
    </row>
    <row r="974" spans="4:12" ht="18">
      <c r="D974" s="3">
        <v>42609</v>
      </c>
      <c r="E974">
        <v>255.61</v>
      </c>
      <c r="F974" s="10">
        <v>13548.861000000001</v>
      </c>
      <c r="G974" s="20">
        <f t="shared" si="37"/>
        <v>3463224.3602100005</v>
      </c>
      <c r="H974">
        <f t="shared" si="38"/>
        <v>2E-3</v>
      </c>
      <c r="I974" s="20">
        <f t="shared" si="39"/>
        <v>18.976571836767128</v>
      </c>
      <c r="L974" s="3"/>
    </row>
    <row r="975" spans="4:12" ht="18">
      <c r="D975" s="3">
        <v>42610</v>
      </c>
      <c r="E975">
        <v>255.61</v>
      </c>
      <c r="F975" s="10">
        <v>13548.861000000001</v>
      </c>
      <c r="G975" s="20">
        <f t="shared" si="37"/>
        <v>3463224.3602100005</v>
      </c>
      <c r="H975">
        <f t="shared" si="38"/>
        <v>2E-3</v>
      </c>
      <c r="I975" s="20">
        <f t="shared" si="39"/>
        <v>18.976571836767128</v>
      </c>
      <c r="L975" s="3"/>
    </row>
    <row r="976" spans="4:12" ht="18">
      <c r="D976" s="3">
        <v>42611</v>
      </c>
      <c r="E976">
        <v>259.13</v>
      </c>
      <c r="F976" s="10">
        <v>13548.861000000001</v>
      </c>
      <c r="G976" s="20">
        <f t="shared" si="37"/>
        <v>3510916.3509300002</v>
      </c>
      <c r="H976">
        <f t="shared" si="38"/>
        <v>2E-3</v>
      </c>
      <c r="I976" s="20">
        <f t="shared" si="39"/>
        <v>19.237897813315069</v>
      </c>
      <c r="L976" s="3"/>
    </row>
    <row r="977" spans="4:12" ht="18">
      <c r="D977" s="3">
        <v>42612</v>
      </c>
      <c r="E977">
        <v>263.68</v>
      </c>
      <c r="F977" s="10">
        <v>13548.861000000001</v>
      </c>
      <c r="G977" s="20">
        <f t="shared" si="37"/>
        <v>3572563.6684800005</v>
      </c>
      <c r="H977">
        <f t="shared" si="38"/>
        <v>2E-3</v>
      </c>
      <c r="I977" s="20">
        <f t="shared" si="39"/>
        <v>19.575691334136991</v>
      </c>
      <c r="L977" s="3"/>
    </row>
    <row r="978" spans="4:12" ht="18">
      <c r="D978" s="3">
        <v>42613</v>
      </c>
      <c r="E978">
        <v>263.55</v>
      </c>
      <c r="F978" s="10">
        <v>13548.861000000001</v>
      </c>
      <c r="G978" s="20">
        <f t="shared" si="37"/>
        <v>3570802.3165500006</v>
      </c>
      <c r="H978">
        <f t="shared" si="38"/>
        <v>2E-3</v>
      </c>
      <c r="I978" s="20">
        <f t="shared" si="39"/>
        <v>19.566040090684936</v>
      </c>
      <c r="L978" s="3"/>
    </row>
    <row r="979" spans="4:12" ht="18">
      <c r="D979" s="3">
        <v>42614</v>
      </c>
      <c r="E979">
        <v>263.55</v>
      </c>
      <c r="F979" s="10">
        <v>13548.861000000001</v>
      </c>
      <c r="G979" s="20">
        <f t="shared" si="37"/>
        <v>3570802.3165500006</v>
      </c>
      <c r="H979">
        <f t="shared" si="38"/>
        <v>2E-3</v>
      </c>
      <c r="I979" s="20">
        <f t="shared" si="39"/>
        <v>19.566040090684936</v>
      </c>
      <c r="L979" s="3"/>
    </row>
    <row r="980" spans="4:12" ht="18">
      <c r="D980" s="3">
        <v>42615</v>
      </c>
      <c r="E980">
        <v>265.92</v>
      </c>
      <c r="F980" s="10">
        <v>13548.861000000001</v>
      </c>
      <c r="G980" s="20">
        <f t="shared" ref="G980:G1008" si="40">F980*E980</f>
        <v>3602913.1171200005</v>
      </c>
      <c r="H980">
        <f t="shared" ref="H980:H1008" si="41">IF(G980&lt;12000000,0.002,0.0035)</f>
        <v>2E-3</v>
      </c>
      <c r="I980" s="20">
        <f t="shared" ref="I980:I1008" si="42">H980*G980/365</f>
        <v>19.741989682849319</v>
      </c>
    </row>
    <row r="981" spans="4:12" ht="18">
      <c r="D981" s="3">
        <v>42616</v>
      </c>
      <c r="E981">
        <v>265.92</v>
      </c>
      <c r="F981" s="10">
        <v>13548.861000000001</v>
      </c>
      <c r="G981" s="20">
        <f t="shared" si="40"/>
        <v>3602913.1171200005</v>
      </c>
      <c r="H981">
        <f t="shared" si="41"/>
        <v>2E-3</v>
      </c>
      <c r="I981" s="20">
        <f t="shared" si="42"/>
        <v>19.741989682849319</v>
      </c>
    </row>
    <row r="982" spans="4:12" ht="18">
      <c r="D982" s="3">
        <v>42617</v>
      </c>
      <c r="E982">
        <v>265.92</v>
      </c>
      <c r="F982" s="10">
        <v>13548.861000000001</v>
      </c>
      <c r="G982" s="20">
        <f t="shared" si="40"/>
        <v>3602913.1171200005</v>
      </c>
      <c r="H982">
        <f t="shared" si="41"/>
        <v>2E-3</v>
      </c>
      <c r="I982" s="20">
        <f t="shared" si="42"/>
        <v>19.741989682849319</v>
      </c>
    </row>
    <row r="983" spans="4:12" ht="18">
      <c r="D983" s="3">
        <v>42618</v>
      </c>
      <c r="E983">
        <v>271.81</v>
      </c>
      <c r="F983" s="10">
        <v>13548.861000000001</v>
      </c>
      <c r="G983" s="20">
        <f t="shared" si="40"/>
        <v>3682715.9084100001</v>
      </c>
      <c r="H983">
        <f t="shared" si="41"/>
        <v>2E-3</v>
      </c>
      <c r="I983" s="20">
        <f t="shared" si="42"/>
        <v>20.179265251561645</v>
      </c>
    </row>
    <row r="984" spans="4:12" ht="18">
      <c r="D984" s="3">
        <v>42619</v>
      </c>
      <c r="E984">
        <v>276.23</v>
      </c>
      <c r="F984" s="10">
        <v>13548.861000000001</v>
      </c>
      <c r="G984" s="20">
        <f t="shared" si="40"/>
        <v>3742601.8740300005</v>
      </c>
      <c r="H984">
        <f t="shared" si="41"/>
        <v>2E-3</v>
      </c>
      <c r="I984" s="20">
        <f t="shared" si="42"/>
        <v>20.507407528931509</v>
      </c>
    </row>
    <row r="985" spans="4:12" ht="18">
      <c r="D985" s="3">
        <v>42620</v>
      </c>
      <c r="E985">
        <v>275.07</v>
      </c>
      <c r="F985" s="10">
        <v>13548.861000000001</v>
      </c>
      <c r="G985" s="20">
        <f t="shared" si="40"/>
        <v>3726885.19527</v>
      </c>
      <c r="H985">
        <f t="shared" si="41"/>
        <v>2E-3</v>
      </c>
      <c r="I985" s="20">
        <f t="shared" si="42"/>
        <v>20.42128874120548</v>
      </c>
    </row>
    <row r="986" spans="4:12" ht="18">
      <c r="D986" s="3">
        <v>42621</v>
      </c>
      <c r="E986">
        <v>275.72000000000003</v>
      </c>
      <c r="F986" s="10">
        <v>13548.861000000001</v>
      </c>
      <c r="G986" s="20">
        <f t="shared" si="40"/>
        <v>3735691.9549200004</v>
      </c>
      <c r="H986">
        <f t="shared" si="41"/>
        <v>2E-3</v>
      </c>
      <c r="I986" s="20">
        <f t="shared" si="42"/>
        <v>20.469544958465757</v>
      </c>
    </row>
    <row r="987" spans="4:12" ht="18">
      <c r="D987" s="3">
        <v>42622</v>
      </c>
      <c r="E987">
        <v>274.60000000000002</v>
      </c>
      <c r="F987" s="10">
        <v>13548.861000000001</v>
      </c>
      <c r="G987" s="20">
        <f t="shared" si="40"/>
        <v>3720517.2306000004</v>
      </c>
      <c r="H987">
        <f t="shared" si="41"/>
        <v>2E-3</v>
      </c>
      <c r="I987" s="20">
        <f t="shared" si="42"/>
        <v>20.386395784109592</v>
      </c>
    </row>
    <row r="988" spans="4:12" ht="18">
      <c r="D988" s="3">
        <v>42623</v>
      </c>
      <c r="E988">
        <v>274.60000000000002</v>
      </c>
      <c r="F988" s="10">
        <v>13548.861000000001</v>
      </c>
      <c r="G988" s="20">
        <f t="shared" si="40"/>
        <v>3720517.2306000004</v>
      </c>
      <c r="H988">
        <f t="shared" si="41"/>
        <v>2E-3</v>
      </c>
      <c r="I988" s="20">
        <f t="shared" si="42"/>
        <v>20.386395784109592</v>
      </c>
    </row>
    <row r="989" spans="4:12" ht="18">
      <c r="D989" s="3">
        <v>42624</v>
      </c>
      <c r="E989">
        <v>274.60000000000002</v>
      </c>
      <c r="F989" s="10">
        <v>13548.861000000001</v>
      </c>
      <c r="G989" s="20">
        <f t="shared" si="40"/>
        <v>3720517.2306000004</v>
      </c>
      <c r="H989">
        <f t="shared" si="41"/>
        <v>2E-3</v>
      </c>
      <c r="I989" s="20">
        <f t="shared" si="42"/>
        <v>20.386395784109592</v>
      </c>
    </row>
    <row r="990" spans="4:12" ht="18">
      <c r="D990" s="3">
        <v>42625</v>
      </c>
      <c r="E990">
        <v>268.98</v>
      </c>
      <c r="F990" s="10">
        <v>13548.861000000001</v>
      </c>
      <c r="G990" s="20">
        <f t="shared" si="40"/>
        <v>3644372.6317800004</v>
      </c>
      <c r="H990">
        <f t="shared" si="41"/>
        <v>2E-3</v>
      </c>
      <c r="I990" s="20">
        <f t="shared" si="42"/>
        <v>19.969165105643839</v>
      </c>
    </row>
    <row r="991" spans="4:12" ht="18">
      <c r="D991" s="3">
        <v>42626</v>
      </c>
      <c r="E991">
        <v>267.52999999999997</v>
      </c>
      <c r="F991" s="10">
        <v>13548.861000000001</v>
      </c>
      <c r="G991" s="20">
        <f t="shared" si="40"/>
        <v>3624726.78333</v>
      </c>
      <c r="H991">
        <f t="shared" si="41"/>
        <v>2E-3</v>
      </c>
      <c r="I991" s="20">
        <f t="shared" si="42"/>
        <v>19.861516620986304</v>
      </c>
    </row>
    <row r="992" spans="4:12" ht="18">
      <c r="D992" s="3">
        <v>42627</v>
      </c>
      <c r="E992">
        <v>268.7</v>
      </c>
      <c r="F992" s="10">
        <v>13548.861000000001</v>
      </c>
      <c r="G992" s="20">
        <f t="shared" si="40"/>
        <v>3640578.9506999999</v>
      </c>
      <c r="H992">
        <f t="shared" si="41"/>
        <v>2E-3</v>
      </c>
      <c r="I992" s="20">
        <f t="shared" si="42"/>
        <v>19.948377812054794</v>
      </c>
    </row>
    <row r="993" spans="4:9" ht="18">
      <c r="D993" s="3">
        <v>42628</v>
      </c>
      <c r="E993">
        <v>274.81</v>
      </c>
      <c r="F993" s="10">
        <v>13548.861000000001</v>
      </c>
      <c r="G993" s="20">
        <f t="shared" si="40"/>
        <v>3723362.4914100002</v>
      </c>
      <c r="H993">
        <f t="shared" si="41"/>
        <v>2E-3</v>
      </c>
      <c r="I993" s="20">
        <f t="shared" si="42"/>
        <v>20.401986254301374</v>
      </c>
    </row>
    <row r="994" spans="4:9" ht="18">
      <c r="D994" s="3">
        <v>42629</v>
      </c>
      <c r="E994">
        <v>274.81</v>
      </c>
      <c r="F994" s="10">
        <v>13548.861000000001</v>
      </c>
      <c r="G994" s="20">
        <f t="shared" si="40"/>
        <v>3723362.4914100002</v>
      </c>
      <c r="H994">
        <f t="shared" si="41"/>
        <v>2E-3</v>
      </c>
      <c r="I994" s="20">
        <f t="shared" si="42"/>
        <v>20.401986254301374</v>
      </c>
    </row>
    <row r="995" spans="4:9" ht="18">
      <c r="D995" s="3">
        <v>42630</v>
      </c>
      <c r="E995">
        <v>274.81</v>
      </c>
      <c r="F995" s="10">
        <v>13548.861000000001</v>
      </c>
      <c r="G995" s="20">
        <f t="shared" si="40"/>
        <v>3723362.4914100002</v>
      </c>
      <c r="H995">
        <f t="shared" si="41"/>
        <v>2E-3</v>
      </c>
      <c r="I995" s="20">
        <f t="shared" si="42"/>
        <v>20.401986254301374</v>
      </c>
    </row>
    <row r="996" spans="4:9" ht="18">
      <c r="D996" s="3">
        <v>42631</v>
      </c>
      <c r="E996">
        <v>274.81</v>
      </c>
      <c r="F996" s="10">
        <v>13548.861000000001</v>
      </c>
      <c r="G996" s="20">
        <f t="shared" si="40"/>
        <v>3723362.4914100002</v>
      </c>
      <c r="H996">
        <f t="shared" si="41"/>
        <v>2E-3</v>
      </c>
      <c r="I996" s="20">
        <f t="shared" si="42"/>
        <v>20.401986254301374</v>
      </c>
    </row>
    <row r="997" spans="4:9" ht="18">
      <c r="D997" s="3">
        <v>42632</v>
      </c>
      <c r="E997">
        <v>275.88</v>
      </c>
      <c r="F997" s="10">
        <v>13548.861000000001</v>
      </c>
      <c r="G997" s="20">
        <f t="shared" si="40"/>
        <v>3737859.7726799999</v>
      </c>
      <c r="H997">
        <f t="shared" si="41"/>
        <v>2E-3</v>
      </c>
      <c r="I997" s="20">
        <f t="shared" si="42"/>
        <v>20.481423411945205</v>
      </c>
    </row>
    <row r="998" spans="4:9" ht="18">
      <c r="D998" s="3">
        <v>42633</v>
      </c>
      <c r="E998">
        <v>275.72000000000003</v>
      </c>
      <c r="F998" s="10">
        <v>13548.861000000001</v>
      </c>
      <c r="G998" s="20">
        <f t="shared" si="40"/>
        <v>3735691.9549200004</v>
      </c>
      <c r="H998">
        <f t="shared" si="41"/>
        <v>2E-3</v>
      </c>
      <c r="I998" s="20">
        <f t="shared" si="42"/>
        <v>20.469544958465757</v>
      </c>
    </row>
    <row r="999" spans="4:9" ht="18">
      <c r="D999" s="3">
        <v>42634</v>
      </c>
      <c r="E999">
        <v>280.97000000000003</v>
      </c>
      <c r="F999" s="10">
        <v>13548.861000000001</v>
      </c>
      <c r="G999" s="20">
        <f t="shared" si="40"/>
        <v>3806823.4751700005</v>
      </c>
      <c r="H999">
        <f t="shared" si="41"/>
        <v>2E-3</v>
      </c>
      <c r="I999" s="20">
        <f t="shared" si="42"/>
        <v>20.859306713260278</v>
      </c>
    </row>
    <row r="1000" spans="4:9" ht="18">
      <c r="D1000" s="3">
        <v>42635</v>
      </c>
      <c r="E1000">
        <v>279.91000000000003</v>
      </c>
      <c r="F1000" s="10">
        <v>13548.861000000001</v>
      </c>
      <c r="G1000" s="20">
        <f t="shared" si="40"/>
        <v>3792461.6825100007</v>
      </c>
      <c r="H1000">
        <f t="shared" si="41"/>
        <v>2E-3</v>
      </c>
      <c r="I1000" s="20">
        <f t="shared" si="42"/>
        <v>20.780611958958907</v>
      </c>
    </row>
    <row r="1001" spans="4:9" ht="18">
      <c r="D1001" s="3">
        <v>42636</v>
      </c>
      <c r="E1001">
        <v>278.04000000000002</v>
      </c>
      <c r="F1001" s="10">
        <v>13548.861000000001</v>
      </c>
      <c r="G1001" s="20">
        <f t="shared" si="40"/>
        <v>3767125.3124400005</v>
      </c>
      <c r="H1001">
        <f t="shared" si="41"/>
        <v>2E-3</v>
      </c>
      <c r="I1001" s="20">
        <f t="shared" si="42"/>
        <v>20.641782533917812</v>
      </c>
    </row>
    <row r="1002" spans="4:9" ht="18">
      <c r="D1002" s="3">
        <v>42637</v>
      </c>
      <c r="E1002">
        <v>278.04000000000002</v>
      </c>
      <c r="F1002" s="10">
        <v>13548.861000000001</v>
      </c>
      <c r="G1002" s="20">
        <f t="shared" si="40"/>
        <v>3767125.3124400005</v>
      </c>
      <c r="H1002">
        <f t="shared" si="41"/>
        <v>2E-3</v>
      </c>
      <c r="I1002" s="20">
        <f t="shared" si="42"/>
        <v>20.641782533917812</v>
      </c>
    </row>
    <row r="1003" spans="4:9" ht="18">
      <c r="D1003" s="3">
        <v>42638</v>
      </c>
      <c r="E1003">
        <v>278.04000000000002</v>
      </c>
      <c r="F1003" s="10">
        <v>13548.861000000001</v>
      </c>
      <c r="G1003" s="20">
        <f t="shared" si="40"/>
        <v>3767125.3124400005</v>
      </c>
      <c r="H1003">
        <f t="shared" si="41"/>
        <v>2E-3</v>
      </c>
      <c r="I1003" s="20">
        <f t="shared" si="42"/>
        <v>20.641782533917812</v>
      </c>
    </row>
    <row r="1004" spans="4:9" ht="18">
      <c r="D1004" s="3">
        <v>42639</v>
      </c>
      <c r="E1004">
        <v>271.37</v>
      </c>
      <c r="F1004" s="10">
        <v>13548.861000000001</v>
      </c>
      <c r="G1004" s="20">
        <f t="shared" si="40"/>
        <v>3676754.4095700001</v>
      </c>
      <c r="H1004">
        <f t="shared" si="41"/>
        <v>2E-3</v>
      </c>
      <c r="I1004" s="20">
        <f t="shared" si="42"/>
        <v>20.14659950449315</v>
      </c>
    </row>
    <row r="1005" spans="4:9" ht="18">
      <c r="D1005" s="3">
        <v>42640</v>
      </c>
      <c r="E1005">
        <v>276.14</v>
      </c>
      <c r="F1005" s="10">
        <v>13548.861000000001</v>
      </c>
      <c r="G1005" s="20">
        <f t="shared" si="40"/>
        <v>3741382.4765400002</v>
      </c>
      <c r="H1005">
        <f t="shared" si="41"/>
        <v>2E-3</v>
      </c>
      <c r="I1005" s="20">
        <f t="shared" si="42"/>
        <v>20.500725898849318</v>
      </c>
    </row>
    <row r="1006" spans="4:9" ht="18">
      <c r="D1006" s="3">
        <v>42641</v>
      </c>
      <c r="E1006">
        <v>276.61</v>
      </c>
      <c r="F1006" s="10">
        <v>13548.861000000001</v>
      </c>
      <c r="G1006" s="20">
        <f t="shared" si="40"/>
        <v>3747750.4412100003</v>
      </c>
      <c r="H1006">
        <f t="shared" si="41"/>
        <v>2E-3</v>
      </c>
      <c r="I1006" s="20">
        <f t="shared" si="42"/>
        <v>20.535618855945206</v>
      </c>
    </row>
    <row r="1007" spans="4:9" ht="18">
      <c r="D1007" s="3">
        <v>42642</v>
      </c>
      <c r="E1007">
        <v>276</v>
      </c>
      <c r="F1007" s="10">
        <v>13548.861000000001</v>
      </c>
      <c r="G1007" s="20">
        <f t="shared" si="40"/>
        <v>3739485.6360000004</v>
      </c>
      <c r="H1007">
        <f t="shared" si="41"/>
        <v>2E-3</v>
      </c>
      <c r="I1007" s="20">
        <f t="shared" si="42"/>
        <v>20.490332252054795</v>
      </c>
    </row>
    <row r="1008" spans="4:9" ht="18">
      <c r="D1008" s="3">
        <v>42643</v>
      </c>
      <c r="E1008">
        <v>273.20999999999998</v>
      </c>
      <c r="F1008" s="10">
        <v>13548.861000000001</v>
      </c>
      <c r="G1008" s="20">
        <f t="shared" si="40"/>
        <v>3701684.3138099997</v>
      </c>
      <c r="H1008">
        <f t="shared" si="41"/>
        <v>2E-3</v>
      </c>
      <c r="I1008" s="20">
        <f t="shared" si="42"/>
        <v>20.283201719506849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2:Q979"/>
  <sheetViews>
    <sheetView workbookViewId="0">
      <pane ySplit="16" topLeftCell="A407" activePane="bottomLeft" state="frozen"/>
      <selection pane="bottomLeft" activeCell="F5" sqref="F5"/>
    </sheetView>
  </sheetViews>
  <sheetFormatPr defaultRowHeight="16.5"/>
  <cols>
    <col min="4" max="4" width="15.125" bestFit="1" customWidth="1"/>
    <col min="7" max="7" width="11.375" style="20" bestFit="1" customWidth="1"/>
    <col min="10" max="11" width="10.375" bestFit="1" customWidth="1"/>
    <col min="14" max="15" width="10.375" bestFit="1" customWidth="1"/>
  </cols>
  <sheetData>
    <row r="2" spans="4:17" ht="17.25">
      <c r="D2" s="4" t="s">
        <v>49</v>
      </c>
      <c r="L2" s="4" t="s">
        <v>49</v>
      </c>
    </row>
    <row r="3" spans="4:17" ht="17.25">
      <c r="D3" s="1" t="s">
        <v>48</v>
      </c>
      <c r="M3" t="s">
        <v>40</v>
      </c>
    </row>
    <row r="4" spans="4:17">
      <c r="D4" t="s">
        <v>1</v>
      </c>
      <c r="E4" t="s">
        <v>2</v>
      </c>
      <c r="F4" t="s">
        <v>47</v>
      </c>
      <c r="G4" s="20" t="s">
        <v>4</v>
      </c>
      <c r="H4" t="s">
        <v>6</v>
      </c>
      <c r="I4" t="s">
        <v>5</v>
      </c>
      <c r="L4" t="s">
        <v>28</v>
      </c>
    </row>
    <row r="5" spans="4:17">
      <c r="D5" s="3" t="e">
        <f ca="1">_xll.BDH($D$3,$E$4,"2014/01/01","2016/09/01","Dir=V","Dts=S","Sort=A","Quote=C","QtTyp=Y","Days=A","Per=cd","DtFmt=D","Fill=P","UseDPDF=Y","cols=2;rows=975")</f>
        <v>#NAME?</v>
      </c>
      <c r="E5">
        <v>316.49</v>
      </c>
      <c r="L5" t="s">
        <v>29</v>
      </c>
    </row>
    <row r="6" spans="4:17">
      <c r="D6" s="3">
        <v>41641</v>
      </c>
      <c r="E6">
        <v>317.19</v>
      </c>
      <c r="L6" t="s">
        <v>30</v>
      </c>
    </row>
    <row r="7" spans="4:17">
      <c r="D7" s="3">
        <v>41642</v>
      </c>
      <c r="E7">
        <v>319.74</v>
      </c>
      <c r="L7" t="s">
        <v>31</v>
      </c>
    </row>
    <row r="8" spans="4:17">
      <c r="D8" s="3">
        <v>41643</v>
      </c>
      <c r="E8">
        <v>319.74</v>
      </c>
      <c r="L8" t="s">
        <v>32</v>
      </c>
      <c r="M8" s="20">
        <f>SUM(I370:I459)</f>
        <v>121.63085303726032</v>
      </c>
      <c r="N8" s="3">
        <v>42005</v>
      </c>
      <c r="O8" s="3">
        <v>42094</v>
      </c>
      <c r="P8">
        <f ca="1">MATCH(N8,$D:$D,0)</f>
        <v>370</v>
      </c>
      <c r="Q8">
        <f t="shared" ref="Q8:Q15" ca="1" si="0">MATCH(O8,$D:$D,0)</f>
        <v>459</v>
      </c>
    </row>
    <row r="9" spans="4:17">
      <c r="D9" s="3">
        <v>41644</v>
      </c>
      <c r="E9">
        <v>319.74</v>
      </c>
      <c r="L9" t="s">
        <v>33</v>
      </c>
      <c r="M9" s="20">
        <f>SUM(I460:I550)</f>
        <v>0</v>
      </c>
      <c r="N9" s="3">
        <f>O8+1</f>
        <v>42095</v>
      </c>
      <c r="O9" s="3">
        <v>42185</v>
      </c>
      <c r="P9">
        <f t="shared" ref="P9:P15" ca="1" si="1">MATCH(N9,$D:$D,0)</f>
        <v>460</v>
      </c>
      <c r="Q9">
        <f t="shared" ca="1" si="0"/>
        <v>550</v>
      </c>
    </row>
    <row r="10" spans="4:17">
      <c r="D10" s="3">
        <v>41645</v>
      </c>
      <c r="E10">
        <v>320.02</v>
      </c>
      <c r="L10" t="s">
        <v>34</v>
      </c>
      <c r="M10" s="20">
        <f>SUM(I551:I642)</f>
        <v>0</v>
      </c>
      <c r="N10" s="3">
        <f t="shared" ref="N10:N15" si="2">O9+1</f>
        <v>42186</v>
      </c>
      <c r="O10" s="3">
        <v>42277</v>
      </c>
      <c r="P10">
        <f t="shared" ca="1" si="1"/>
        <v>551</v>
      </c>
      <c r="Q10">
        <f t="shared" ca="1" si="0"/>
        <v>642</v>
      </c>
    </row>
    <row r="11" spans="4:17">
      <c r="D11" s="3">
        <v>41646</v>
      </c>
      <c r="E11">
        <v>321.38</v>
      </c>
      <c r="L11" t="s">
        <v>35</v>
      </c>
      <c r="M11" s="20">
        <f>SUM(I643:I734)</f>
        <v>0</v>
      </c>
      <c r="N11" s="3">
        <f t="shared" si="2"/>
        <v>42278</v>
      </c>
      <c r="O11" s="3">
        <v>42369</v>
      </c>
      <c r="P11">
        <f t="shared" ca="1" si="1"/>
        <v>643</v>
      </c>
      <c r="Q11">
        <f t="shared" ca="1" si="0"/>
        <v>734</v>
      </c>
    </row>
    <row r="12" spans="4:17">
      <c r="D12" s="3">
        <v>41647</v>
      </c>
      <c r="E12">
        <v>322.7</v>
      </c>
      <c r="L12" t="s">
        <v>36</v>
      </c>
      <c r="M12" s="20">
        <f>SUM(I735:I825)</f>
        <v>0</v>
      </c>
      <c r="N12" s="3">
        <f t="shared" si="2"/>
        <v>42370</v>
      </c>
      <c r="O12" s="3">
        <v>42460</v>
      </c>
      <c r="P12">
        <f t="shared" ca="1" si="1"/>
        <v>735</v>
      </c>
      <c r="Q12">
        <f t="shared" ca="1" si="0"/>
        <v>825</v>
      </c>
    </row>
    <row r="13" spans="4:17">
      <c r="D13" s="3">
        <v>41648</v>
      </c>
      <c r="E13">
        <v>320.7</v>
      </c>
      <c r="L13" t="s">
        <v>37</v>
      </c>
      <c r="M13" s="20">
        <f>SUM(I826:I916)</f>
        <v>0</v>
      </c>
      <c r="N13" s="3">
        <f t="shared" si="2"/>
        <v>42461</v>
      </c>
      <c r="O13" s="3">
        <v>42551</v>
      </c>
      <c r="P13">
        <f t="shared" ca="1" si="1"/>
        <v>826</v>
      </c>
      <c r="Q13">
        <f t="shared" ca="1" si="0"/>
        <v>916</v>
      </c>
    </row>
    <row r="14" spans="4:17">
      <c r="D14" s="3">
        <v>41649</v>
      </c>
      <c r="E14">
        <v>323.20999999999998</v>
      </c>
      <c r="L14" t="s">
        <v>38</v>
      </c>
      <c r="M14" s="20"/>
      <c r="N14" s="3">
        <f t="shared" si="2"/>
        <v>42552</v>
      </c>
      <c r="O14" s="3">
        <v>42643</v>
      </c>
      <c r="P14">
        <f t="shared" ca="1" si="1"/>
        <v>917</v>
      </c>
      <c r="Q14" t="e">
        <f t="shared" ca="1" si="0"/>
        <v>#N/A</v>
      </c>
    </row>
    <row r="15" spans="4:17">
      <c r="D15" s="3">
        <v>41650</v>
      </c>
      <c r="E15">
        <v>323.20999999999998</v>
      </c>
      <c r="L15" t="s">
        <v>39</v>
      </c>
      <c r="M15" s="20"/>
      <c r="N15" s="3">
        <f t="shared" si="2"/>
        <v>42644</v>
      </c>
      <c r="O15" s="3">
        <v>42735</v>
      </c>
      <c r="P15" t="e">
        <f t="shared" ca="1" si="1"/>
        <v>#N/A</v>
      </c>
      <c r="Q15" t="e">
        <f t="shared" ca="1" si="0"/>
        <v>#N/A</v>
      </c>
    </row>
    <row r="16" spans="4:17">
      <c r="D16" s="3">
        <v>41651</v>
      </c>
      <c r="E16">
        <v>323.20999999999998</v>
      </c>
      <c r="L16" s="3"/>
    </row>
    <row r="17" spans="4:12">
      <c r="D17" s="3">
        <v>41652</v>
      </c>
      <c r="E17">
        <v>325.39999999999998</v>
      </c>
      <c r="L17" s="3"/>
    </row>
    <row r="18" spans="4:12">
      <c r="D18" s="3">
        <v>41653</v>
      </c>
      <c r="E18">
        <v>324.91000000000003</v>
      </c>
      <c r="L18" s="3"/>
    </row>
    <row r="19" spans="4:12">
      <c r="D19" s="3">
        <v>41654</v>
      </c>
      <c r="E19">
        <v>329.6</v>
      </c>
      <c r="L19" s="3"/>
    </row>
    <row r="20" spans="4:12">
      <c r="D20" s="3">
        <v>41655</v>
      </c>
      <c r="E20">
        <v>329.27</v>
      </c>
      <c r="L20" s="3"/>
    </row>
    <row r="21" spans="4:12">
      <c r="D21" s="3">
        <v>41656</v>
      </c>
      <c r="E21">
        <v>331.75</v>
      </c>
      <c r="L21" s="3"/>
    </row>
    <row r="22" spans="4:12">
      <c r="D22" s="3">
        <v>41657</v>
      </c>
      <c r="E22">
        <v>331.75</v>
      </c>
      <c r="L22" s="3"/>
    </row>
    <row r="23" spans="4:12">
      <c r="D23" s="3">
        <v>41658</v>
      </c>
      <c r="E23">
        <v>331.75</v>
      </c>
      <c r="L23" s="3"/>
    </row>
    <row r="24" spans="4:12">
      <c r="D24" s="3">
        <v>41659</v>
      </c>
      <c r="E24">
        <v>331.17</v>
      </c>
      <c r="L24" s="3"/>
    </row>
    <row r="25" spans="4:12">
      <c r="D25" s="3">
        <v>41660</v>
      </c>
      <c r="E25">
        <v>330.34</v>
      </c>
      <c r="L25" s="3"/>
    </row>
    <row r="26" spans="4:12">
      <c r="D26" s="3">
        <v>41661</v>
      </c>
      <c r="E26">
        <v>329.46</v>
      </c>
      <c r="L26" s="3"/>
    </row>
    <row r="27" spans="4:12">
      <c r="D27" s="3">
        <v>41662</v>
      </c>
      <c r="E27">
        <v>325.31</v>
      </c>
      <c r="L27" s="3"/>
    </row>
    <row r="28" spans="4:12">
      <c r="D28" s="3">
        <v>41663</v>
      </c>
      <c r="E28">
        <v>316.11</v>
      </c>
      <c r="L28" s="3"/>
    </row>
    <row r="29" spans="4:12">
      <c r="D29" s="3">
        <v>41664</v>
      </c>
      <c r="E29">
        <v>316.11</v>
      </c>
      <c r="L29" s="3"/>
    </row>
    <row r="30" spans="4:12">
      <c r="D30" s="3">
        <v>41665</v>
      </c>
      <c r="E30">
        <v>316.11</v>
      </c>
      <c r="L30" s="3"/>
    </row>
    <row r="31" spans="4:12">
      <c r="D31" s="3">
        <v>41666</v>
      </c>
      <c r="E31">
        <v>312.95</v>
      </c>
      <c r="L31" s="3"/>
    </row>
    <row r="32" spans="4:12">
      <c r="D32" s="3">
        <v>41667</v>
      </c>
      <c r="E32">
        <v>317.95</v>
      </c>
      <c r="L32" s="3"/>
    </row>
    <row r="33" spans="4:12">
      <c r="D33" s="3">
        <v>41668</v>
      </c>
      <c r="E33">
        <v>317.10000000000002</v>
      </c>
      <c r="L33" s="3"/>
    </row>
    <row r="34" spans="4:12">
      <c r="D34" s="3">
        <v>41669</v>
      </c>
      <c r="E34">
        <v>317.63</v>
      </c>
      <c r="L34" s="3"/>
    </row>
    <row r="35" spans="4:12">
      <c r="D35" s="3">
        <v>41670</v>
      </c>
      <c r="E35">
        <v>316.5</v>
      </c>
      <c r="L35" s="3"/>
    </row>
    <row r="36" spans="4:12">
      <c r="D36" s="3">
        <v>41671</v>
      </c>
      <c r="E36">
        <v>316.5</v>
      </c>
      <c r="L36" s="3"/>
    </row>
    <row r="37" spans="4:12">
      <c r="D37" s="3">
        <v>41672</v>
      </c>
      <c r="E37">
        <v>316.5</v>
      </c>
      <c r="L37" s="3"/>
    </row>
    <row r="38" spans="4:12">
      <c r="D38" s="3">
        <v>41673</v>
      </c>
      <c r="E38">
        <v>312.33</v>
      </c>
      <c r="L38" s="3"/>
    </row>
    <row r="39" spans="4:12">
      <c r="D39" s="3">
        <v>41674</v>
      </c>
      <c r="E39">
        <v>312</v>
      </c>
      <c r="L39" s="3"/>
    </row>
    <row r="40" spans="4:12">
      <c r="D40" s="3">
        <v>41675</v>
      </c>
      <c r="E40">
        <v>312.04000000000002</v>
      </c>
      <c r="L40" s="3"/>
    </row>
    <row r="41" spans="4:12">
      <c r="D41" s="3">
        <v>41676</v>
      </c>
      <c r="E41">
        <v>316.99</v>
      </c>
      <c r="L41" s="3"/>
    </row>
    <row r="42" spans="4:12">
      <c r="D42" s="3">
        <v>41677</v>
      </c>
      <c r="E42">
        <v>318.61</v>
      </c>
      <c r="L42" s="3"/>
    </row>
    <row r="43" spans="4:12">
      <c r="D43" s="3">
        <v>41678</v>
      </c>
      <c r="E43">
        <v>318.61</v>
      </c>
      <c r="L43" s="3"/>
    </row>
    <row r="44" spans="4:12">
      <c r="D44" s="3">
        <v>41679</v>
      </c>
      <c r="E44">
        <v>318.61</v>
      </c>
      <c r="L44" s="3"/>
    </row>
    <row r="45" spans="4:12">
      <c r="D45" s="3">
        <v>41680</v>
      </c>
      <c r="E45">
        <v>319.58</v>
      </c>
      <c r="L45" s="3"/>
    </row>
    <row r="46" spans="4:12">
      <c r="D46" s="3">
        <v>41681</v>
      </c>
      <c r="E46">
        <v>324.02</v>
      </c>
      <c r="L46" s="3"/>
    </row>
    <row r="47" spans="4:12">
      <c r="D47" s="3">
        <v>41682</v>
      </c>
      <c r="E47">
        <v>325.91000000000003</v>
      </c>
      <c r="L47" s="3"/>
    </row>
    <row r="48" spans="4:12">
      <c r="D48" s="3">
        <v>41683</v>
      </c>
      <c r="E48">
        <v>325.3</v>
      </c>
      <c r="L48" s="3"/>
    </row>
    <row r="49" spans="4:12">
      <c r="D49" s="3">
        <v>41684</v>
      </c>
      <c r="E49">
        <v>327.26</v>
      </c>
      <c r="L49" s="3"/>
    </row>
    <row r="50" spans="4:12">
      <c r="D50" s="3">
        <v>41685</v>
      </c>
      <c r="E50">
        <v>327.26</v>
      </c>
      <c r="L50" s="3"/>
    </row>
    <row r="51" spans="4:12">
      <c r="D51" s="3">
        <v>41686</v>
      </c>
      <c r="E51">
        <v>327.26</v>
      </c>
      <c r="L51" s="3"/>
    </row>
    <row r="52" spans="4:12">
      <c r="D52" s="3">
        <v>41687</v>
      </c>
      <c r="E52">
        <v>329.06</v>
      </c>
      <c r="L52" s="3"/>
    </row>
    <row r="53" spans="4:12">
      <c r="D53" s="3">
        <v>41688</v>
      </c>
      <c r="E53">
        <v>327.66000000000003</v>
      </c>
      <c r="L53" s="3"/>
    </row>
    <row r="54" spans="4:12">
      <c r="D54" s="3">
        <v>41689</v>
      </c>
      <c r="E54">
        <v>328.6</v>
      </c>
      <c r="L54" s="3"/>
    </row>
    <row r="55" spans="4:12">
      <c r="D55" s="3">
        <v>41690</v>
      </c>
      <c r="E55">
        <v>328.77</v>
      </c>
      <c r="L55" s="3"/>
    </row>
    <row r="56" spans="4:12">
      <c r="D56" s="3">
        <v>41691</v>
      </c>
      <c r="E56">
        <v>330.45</v>
      </c>
      <c r="L56" s="3"/>
    </row>
    <row r="57" spans="4:12">
      <c r="D57" s="3">
        <v>41692</v>
      </c>
      <c r="E57">
        <v>330.45</v>
      </c>
      <c r="L57" s="3"/>
    </row>
    <row r="58" spans="4:12">
      <c r="D58" s="3">
        <v>41693</v>
      </c>
      <c r="E58">
        <v>330.45</v>
      </c>
      <c r="L58" s="3"/>
    </row>
    <row r="59" spans="4:12">
      <c r="D59" s="3">
        <v>41694</v>
      </c>
      <c r="E59">
        <v>333.48</v>
      </c>
      <c r="L59" s="3"/>
    </row>
    <row r="60" spans="4:12">
      <c r="D60" s="3">
        <v>41695</v>
      </c>
      <c r="E60">
        <v>332.97</v>
      </c>
      <c r="L60" s="3"/>
    </row>
    <row r="61" spans="4:12">
      <c r="D61" s="3">
        <v>41696</v>
      </c>
      <c r="E61">
        <v>331.92</v>
      </c>
      <c r="L61" s="3"/>
    </row>
    <row r="62" spans="4:12">
      <c r="D62" s="3">
        <v>41697</v>
      </c>
      <c r="E62">
        <v>333.23</v>
      </c>
      <c r="L62" s="3"/>
    </row>
    <row r="63" spans="4:12">
      <c r="D63" s="3">
        <v>41698</v>
      </c>
      <c r="E63">
        <v>335.96</v>
      </c>
      <c r="L63" s="3"/>
    </row>
    <row r="64" spans="4:12">
      <c r="D64" s="3">
        <v>41699</v>
      </c>
      <c r="E64">
        <v>335.96</v>
      </c>
      <c r="L64" s="3"/>
    </row>
    <row r="65" spans="4:12">
      <c r="D65" s="3">
        <v>41700</v>
      </c>
      <c r="E65">
        <v>335.96</v>
      </c>
      <c r="L65" s="3"/>
    </row>
    <row r="66" spans="4:12">
      <c r="D66" s="3">
        <v>41701</v>
      </c>
      <c r="E66">
        <v>329.49</v>
      </c>
      <c r="L66" s="3"/>
    </row>
    <row r="67" spans="4:12">
      <c r="D67" s="3">
        <v>41702</v>
      </c>
      <c r="E67">
        <v>336.87</v>
      </c>
      <c r="L67" s="3"/>
    </row>
    <row r="68" spans="4:12">
      <c r="D68" s="3">
        <v>41703</v>
      </c>
      <c r="E68">
        <v>336.95</v>
      </c>
      <c r="L68" s="3"/>
    </row>
    <row r="69" spans="4:12">
      <c r="D69" s="3">
        <v>41704</v>
      </c>
      <c r="E69">
        <v>337.75</v>
      </c>
      <c r="L69" s="3"/>
    </row>
    <row r="70" spans="4:12">
      <c r="D70" s="3">
        <v>41705</v>
      </c>
      <c r="E70">
        <v>333.94</v>
      </c>
      <c r="L70" s="3"/>
    </row>
    <row r="71" spans="4:12">
      <c r="D71" s="3">
        <v>41706</v>
      </c>
      <c r="E71">
        <v>333.94</v>
      </c>
      <c r="L71" s="3"/>
    </row>
    <row r="72" spans="4:12">
      <c r="D72" s="3">
        <v>41707</v>
      </c>
      <c r="E72">
        <v>333.94</v>
      </c>
      <c r="L72" s="3"/>
    </row>
    <row r="73" spans="4:12">
      <c r="D73" s="3">
        <v>41708</v>
      </c>
      <c r="E73">
        <v>329.54</v>
      </c>
      <c r="L73" s="3"/>
    </row>
    <row r="74" spans="4:12">
      <c r="D74" s="3">
        <v>41709</v>
      </c>
      <c r="E74">
        <v>330.22</v>
      </c>
      <c r="L74" s="3"/>
    </row>
    <row r="75" spans="4:12">
      <c r="D75" s="3">
        <v>41710</v>
      </c>
      <c r="E75">
        <v>325.73</v>
      </c>
      <c r="L75" s="3"/>
    </row>
    <row r="76" spans="4:12">
      <c r="D76" s="3">
        <v>41711</v>
      </c>
      <c r="E76">
        <v>324.37</v>
      </c>
      <c r="L76" s="3"/>
    </row>
    <row r="77" spans="4:12">
      <c r="D77" s="3">
        <v>41712</v>
      </c>
      <c r="E77">
        <v>322.99</v>
      </c>
      <c r="L77" s="3"/>
    </row>
    <row r="78" spans="4:12">
      <c r="D78" s="3">
        <v>41713</v>
      </c>
      <c r="E78">
        <v>322.99</v>
      </c>
      <c r="L78" s="3"/>
    </row>
    <row r="79" spans="4:12">
      <c r="D79" s="3">
        <v>41714</v>
      </c>
      <c r="E79">
        <v>322.99</v>
      </c>
      <c r="L79" s="3"/>
    </row>
    <row r="80" spans="4:12">
      <c r="D80" s="3">
        <v>41715</v>
      </c>
      <c r="E80">
        <v>328.55</v>
      </c>
      <c r="L80" s="3"/>
    </row>
    <row r="81" spans="4:12">
      <c r="D81" s="3">
        <v>41716</v>
      </c>
      <c r="E81">
        <v>330.45</v>
      </c>
      <c r="L81" s="3"/>
    </row>
    <row r="82" spans="4:12">
      <c r="D82" s="3">
        <v>41717</v>
      </c>
      <c r="E82">
        <v>331.05</v>
      </c>
      <c r="L82" s="3"/>
    </row>
    <row r="83" spans="4:12">
      <c r="D83" s="3">
        <v>41718</v>
      </c>
      <c r="E83">
        <v>329.76</v>
      </c>
      <c r="F83" s="31">
        <v>1510.346</v>
      </c>
      <c r="L83" s="3"/>
    </row>
    <row r="84" spans="4:12">
      <c r="D84" s="3">
        <v>41719</v>
      </c>
      <c r="E84">
        <v>329.29</v>
      </c>
      <c r="F84">
        <v>1510.346</v>
      </c>
      <c r="L84" s="3"/>
    </row>
    <row r="85" spans="4:12">
      <c r="D85" s="3">
        <v>41720</v>
      </c>
      <c r="E85">
        <v>329.29</v>
      </c>
      <c r="F85">
        <v>1510.346</v>
      </c>
      <c r="L85" s="3"/>
    </row>
    <row r="86" spans="4:12">
      <c r="D86" s="3">
        <v>41721</v>
      </c>
      <c r="E86">
        <v>329.29</v>
      </c>
      <c r="F86">
        <v>1510.346</v>
      </c>
      <c r="L86" s="3"/>
    </row>
    <row r="87" spans="4:12">
      <c r="D87" s="3">
        <v>41722</v>
      </c>
      <c r="E87">
        <v>325.7</v>
      </c>
      <c r="F87">
        <v>1510.346</v>
      </c>
      <c r="L87" s="3"/>
    </row>
    <row r="88" spans="4:12">
      <c r="D88" s="3">
        <v>41723</v>
      </c>
      <c r="E88">
        <v>327.43</v>
      </c>
      <c r="F88">
        <v>1510.346</v>
      </c>
      <c r="L88" s="3"/>
    </row>
    <row r="89" spans="4:12">
      <c r="D89" s="3">
        <v>41724</v>
      </c>
      <c r="E89">
        <v>330.36</v>
      </c>
      <c r="F89">
        <v>1510.346</v>
      </c>
      <c r="L89" s="3"/>
    </row>
    <row r="90" spans="4:12">
      <c r="D90" s="3">
        <v>41725</v>
      </c>
      <c r="E90">
        <v>329.66</v>
      </c>
      <c r="F90">
        <v>1510.346</v>
      </c>
      <c r="L90" s="3"/>
    </row>
    <row r="91" spans="4:12">
      <c r="D91" s="3">
        <v>41726</v>
      </c>
      <c r="E91">
        <v>331.49</v>
      </c>
      <c r="F91">
        <v>1510.346</v>
      </c>
      <c r="L91" s="3"/>
    </row>
    <row r="92" spans="4:12">
      <c r="D92" s="3">
        <v>41727</v>
      </c>
      <c r="E92">
        <v>331.49</v>
      </c>
      <c r="F92">
        <v>1510.346</v>
      </c>
      <c r="L92" s="3"/>
    </row>
    <row r="93" spans="4:12">
      <c r="D93" s="3">
        <v>41728</v>
      </c>
      <c r="E93">
        <v>331.49</v>
      </c>
      <c r="F93">
        <v>1510.346</v>
      </c>
      <c r="L93" s="3"/>
    </row>
    <row r="94" spans="4:12">
      <c r="D94" s="3">
        <v>41729</v>
      </c>
      <c r="E94">
        <v>334.14</v>
      </c>
      <c r="F94">
        <v>1510.346</v>
      </c>
      <c r="L94" s="3"/>
    </row>
    <row r="95" spans="4:12">
      <c r="D95" s="3">
        <v>41730</v>
      </c>
      <c r="E95">
        <v>337.36</v>
      </c>
      <c r="F95">
        <v>1510.346</v>
      </c>
      <c r="L95" s="3"/>
    </row>
    <row r="96" spans="4:12">
      <c r="D96" s="3">
        <v>41731</v>
      </c>
      <c r="E96">
        <v>338.08</v>
      </c>
      <c r="F96">
        <v>1510.346</v>
      </c>
      <c r="L96" s="3"/>
    </row>
    <row r="97" spans="4:12">
      <c r="D97" s="3">
        <v>41732</v>
      </c>
      <c r="E97">
        <v>337.9</v>
      </c>
      <c r="F97">
        <v>1510.346</v>
      </c>
      <c r="L97" s="3"/>
    </row>
    <row r="98" spans="4:12">
      <c r="D98" s="3">
        <v>41733</v>
      </c>
      <c r="E98">
        <v>339.16</v>
      </c>
      <c r="F98">
        <v>1510.346</v>
      </c>
      <c r="L98" s="3"/>
    </row>
    <row r="99" spans="4:12">
      <c r="D99" s="3">
        <v>41734</v>
      </c>
      <c r="E99">
        <v>339.16</v>
      </c>
      <c r="F99">
        <v>1510.346</v>
      </c>
      <c r="L99" s="3"/>
    </row>
    <row r="100" spans="4:12">
      <c r="D100" s="3">
        <v>41735</v>
      </c>
      <c r="E100">
        <v>339.16</v>
      </c>
      <c r="F100">
        <v>1510.346</v>
      </c>
      <c r="L100" s="3"/>
    </row>
    <row r="101" spans="4:12">
      <c r="D101" s="3">
        <v>41736</v>
      </c>
      <c r="E101">
        <v>334.26</v>
      </c>
      <c r="F101">
        <v>1510.346</v>
      </c>
      <c r="L101" s="3"/>
    </row>
    <row r="102" spans="4:12">
      <c r="D102" s="3">
        <v>41737</v>
      </c>
      <c r="E102">
        <v>330.55</v>
      </c>
      <c r="F102">
        <v>1510.346</v>
      </c>
      <c r="L102" s="3"/>
    </row>
    <row r="103" spans="4:12">
      <c r="D103" s="3">
        <v>41738</v>
      </c>
      <c r="E103">
        <v>333.95</v>
      </c>
      <c r="F103">
        <v>1510.346</v>
      </c>
      <c r="L103" s="3"/>
    </row>
    <row r="104" spans="4:12">
      <c r="D104" s="3">
        <v>41739</v>
      </c>
      <c r="E104">
        <v>332.74</v>
      </c>
      <c r="F104">
        <v>1510.346</v>
      </c>
      <c r="L104" s="3"/>
    </row>
    <row r="105" spans="4:12">
      <c r="D105" s="3">
        <v>41740</v>
      </c>
      <c r="E105">
        <v>327.49</v>
      </c>
      <c r="F105">
        <v>1510.346</v>
      </c>
      <c r="L105" s="3"/>
    </row>
    <row r="106" spans="4:12">
      <c r="D106" s="3">
        <v>41741</v>
      </c>
      <c r="E106">
        <v>327.49</v>
      </c>
      <c r="F106">
        <v>1510.346</v>
      </c>
      <c r="L106" s="3"/>
    </row>
    <row r="107" spans="4:12">
      <c r="D107" s="3">
        <v>41742</v>
      </c>
      <c r="E107">
        <v>327.49</v>
      </c>
      <c r="F107">
        <v>1510.346</v>
      </c>
      <c r="L107" s="3"/>
    </row>
    <row r="108" spans="4:12">
      <c r="D108" s="3">
        <v>41743</v>
      </c>
      <c r="E108">
        <v>323.27999999999997</v>
      </c>
      <c r="F108">
        <v>1510.346</v>
      </c>
      <c r="L108" s="3"/>
    </row>
    <row r="109" spans="4:12">
      <c r="D109" s="3">
        <v>41744</v>
      </c>
      <c r="E109">
        <v>318.54000000000002</v>
      </c>
      <c r="F109">
        <v>1510.346</v>
      </c>
      <c r="L109" s="3"/>
    </row>
    <row r="110" spans="4:12">
      <c r="D110" s="3">
        <v>41745</v>
      </c>
      <c r="E110">
        <v>324.42</v>
      </c>
      <c r="F110">
        <v>1510.346</v>
      </c>
      <c r="L110" s="3"/>
    </row>
    <row r="111" spans="4:12">
      <c r="D111" s="3">
        <v>41746</v>
      </c>
      <c r="E111">
        <v>326.79000000000002</v>
      </c>
      <c r="F111">
        <v>1510.346</v>
      </c>
      <c r="L111" s="3"/>
    </row>
    <row r="112" spans="4:12">
      <c r="D112" s="3">
        <v>41747</v>
      </c>
      <c r="E112">
        <v>326.79000000000002</v>
      </c>
      <c r="F112">
        <v>1510.346</v>
      </c>
      <c r="L112" s="3"/>
    </row>
    <row r="113" spans="4:12">
      <c r="D113" s="3">
        <v>41748</v>
      </c>
      <c r="E113">
        <v>326.79000000000002</v>
      </c>
      <c r="F113">
        <v>1510.346</v>
      </c>
      <c r="L113" s="3"/>
    </row>
    <row r="114" spans="4:12">
      <c r="D114" s="3">
        <v>41749</v>
      </c>
      <c r="E114">
        <v>326.79000000000002</v>
      </c>
      <c r="F114">
        <v>1510.346</v>
      </c>
      <c r="L114" s="3"/>
    </row>
    <row r="115" spans="4:12">
      <c r="D115" s="3">
        <v>41750</v>
      </c>
      <c r="E115">
        <v>326.79000000000002</v>
      </c>
      <c r="F115">
        <v>1510.346</v>
      </c>
      <c r="L115" s="3"/>
    </row>
    <row r="116" spans="4:12">
      <c r="D116" s="3">
        <v>41751</v>
      </c>
      <c r="E116">
        <v>332.63</v>
      </c>
      <c r="F116">
        <v>1510.346</v>
      </c>
      <c r="L116" s="3"/>
    </row>
    <row r="117" spans="4:12">
      <c r="D117" s="3">
        <v>41752</v>
      </c>
      <c r="E117">
        <v>332.41</v>
      </c>
      <c r="F117">
        <v>1510.346</v>
      </c>
      <c r="L117" s="3"/>
    </row>
    <row r="118" spans="4:12">
      <c r="D118" s="3">
        <v>41753</v>
      </c>
      <c r="E118">
        <v>332.25</v>
      </c>
      <c r="F118">
        <v>1510.346</v>
      </c>
      <c r="L118" s="3"/>
    </row>
    <row r="119" spans="4:12">
      <c r="D119" s="3">
        <v>41754</v>
      </c>
      <c r="E119">
        <v>329.11</v>
      </c>
      <c r="F119">
        <v>1510.346</v>
      </c>
      <c r="L119" s="3"/>
    </row>
    <row r="120" spans="4:12">
      <c r="D120" s="3">
        <v>41755</v>
      </c>
      <c r="E120">
        <v>329.11</v>
      </c>
      <c r="F120">
        <v>1510.346</v>
      </c>
      <c r="L120" s="3"/>
    </row>
    <row r="121" spans="4:12">
      <c r="D121" s="3">
        <v>41756</v>
      </c>
      <c r="E121">
        <v>329.11</v>
      </c>
      <c r="F121">
        <v>1510.346</v>
      </c>
      <c r="L121" s="3"/>
    </row>
    <row r="122" spans="4:12">
      <c r="D122" s="3">
        <v>41757</v>
      </c>
      <c r="E122">
        <v>327.32</v>
      </c>
      <c r="F122">
        <v>1510.346</v>
      </c>
      <c r="L122" s="3"/>
    </row>
    <row r="123" spans="4:12">
      <c r="D123" s="3">
        <v>41758</v>
      </c>
      <c r="E123">
        <v>330.24</v>
      </c>
      <c r="F123">
        <v>1510.346</v>
      </c>
      <c r="L123" s="3"/>
    </row>
    <row r="124" spans="4:12">
      <c r="D124" s="3">
        <v>41759</v>
      </c>
      <c r="E124">
        <v>331.69</v>
      </c>
      <c r="F124">
        <v>1510.346</v>
      </c>
      <c r="L124" s="3"/>
    </row>
    <row r="125" spans="4:12">
      <c r="D125" s="3">
        <v>41760</v>
      </c>
      <c r="E125">
        <v>331.69</v>
      </c>
      <c r="F125">
        <v>1510.346</v>
      </c>
      <c r="L125" s="3"/>
    </row>
    <row r="126" spans="4:12">
      <c r="D126" s="3">
        <v>41761</v>
      </c>
      <c r="E126">
        <v>333.23</v>
      </c>
      <c r="F126">
        <v>1510.346</v>
      </c>
      <c r="L126" s="3"/>
    </row>
    <row r="127" spans="4:12">
      <c r="D127" s="3">
        <v>41762</v>
      </c>
      <c r="E127">
        <v>333.23</v>
      </c>
      <c r="F127">
        <v>1510.346</v>
      </c>
      <c r="L127" s="3"/>
    </row>
    <row r="128" spans="4:12">
      <c r="D128" s="3">
        <v>41763</v>
      </c>
      <c r="E128">
        <v>333.23</v>
      </c>
      <c r="F128">
        <v>1510.346</v>
      </c>
      <c r="L128" s="3"/>
    </row>
    <row r="129" spans="4:12">
      <c r="D129" s="3">
        <v>41764</v>
      </c>
      <c r="E129">
        <v>331.82</v>
      </c>
      <c r="F129">
        <v>1510.346</v>
      </c>
      <c r="L129" s="3"/>
    </row>
    <row r="130" spans="4:12">
      <c r="D130" s="3">
        <v>41765</v>
      </c>
      <c r="E130">
        <v>330.68</v>
      </c>
      <c r="F130">
        <v>1510.346</v>
      </c>
      <c r="L130" s="3"/>
    </row>
    <row r="131" spans="4:12">
      <c r="D131" s="3">
        <v>41766</v>
      </c>
      <c r="E131">
        <v>329.07</v>
      </c>
      <c r="F131">
        <v>1510.346</v>
      </c>
      <c r="L131" s="3"/>
    </row>
    <row r="132" spans="4:12">
      <c r="D132" s="3">
        <v>41767</v>
      </c>
      <c r="E132">
        <v>329.07</v>
      </c>
      <c r="F132">
        <v>1510.346</v>
      </c>
      <c r="L132" s="3"/>
    </row>
    <row r="133" spans="4:12">
      <c r="D133" s="3">
        <v>41768</v>
      </c>
      <c r="E133">
        <v>332.49</v>
      </c>
      <c r="F133">
        <v>1510.346</v>
      </c>
      <c r="L133" s="3"/>
    </row>
    <row r="134" spans="4:12">
      <c r="D134" s="3">
        <v>41769</v>
      </c>
      <c r="E134">
        <v>332.49</v>
      </c>
      <c r="F134">
        <v>1510.346</v>
      </c>
      <c r="L134" s="3"/>
    </row>
    <row r="135" spans="4:12">
      <c r="D135" s="3">
        <v>41770</v>
      </c>
      <c r="E135">
        <v>332.49</v>
      </c>
      <c r="F135">
        <v>1510.346</v>
      </c>
      <c r="L135" s="3"/>
    </row>
    <row r="136" spans="4:12">
      <c r="D136" s="3">
        <v>41771</v>
      </c>
      <c r="E136">
        <v>335.65</v>
      </c>
      <c r="F136">
        <v>1510.346</v>
      </c>
      <c r="L136" s="3"/>
    </row>
    <row r="137" spans="4:12">
      <c r="D137" s="3">
        <v>41772</v>
      </c>
      <c r="E137">
        <v>335.85</v>
      </c>
      <c r="F137">
        <v>1510.346</v>
      </c>
      <c r="L137" s="3"/>
    </row>
    <row r="138" spans="4:12">
      <c r="D138" s="3">
        <v>41773</v>
      </c>
      <c r="E138">
        <v>333.83</v>
      </c>
      <c r="F138">
        <v>1510.346</v>
      </c>
      <c r="L138" s="3"/>
    </row>
    <row r="139" spans="4:12">
      <c r="D139" s="3">
        <v>41774</v>
      </c>
      <c r="E139">
        <v>328.65</v>
      </c>
      <c r="F139">
        <v>1510.346</v>
      </c>
      <c r="L139" s="3"/>
    </row>
    <row r="140" spans="4:12">
      <c r="D140" s="3">
        <v>41775</v>
      </c>
      <c r="E140">
        <v>325.23</v>
      </c>
      <c r="F140">
        <v>1510.346</v>
      </c>
      <c r="L140" s="3"/>
    </row>
    <row r="141" spans="4:12">
      <c r="D141" s="3">
        <v>41776</v>
      </c>
      <c r="E141">
        <v>325.23</v>
      </c>
      <c r="F141">
        <v>1510.346</v>
      </c>
      <c r="L141" s="3"/>
    </row>
    <row r="142" spans="4:12">
      <c r="D142" s="3">
        <v>41777</v>
      </c>
      <c r="E142">
        <v>325.23</v>
      </c>
      <c r="F142">
        <v>1510.346</v>
      </c>
      <c r="L142" s="3"/>
    </row>
    <row r="143" spans="4:12">
      <c r="D143" s="3">
        <v>41778</v>
      </c>
      <c r="E143">
        <v>325.57</v>
      </c>
      <c r="F143">
        <v>1510.346</v>
      </c>
      <c r="L143" s="3"/>
    </row>
    <row r="144" spans="4:12">
      <c r="D144" s="3">
        <v>41779</v>
      </c>
      <c r="E144">
        <v>327.7</v>
      </c>
      <c r="F144">
        <v>1510.346</v>
      </c>
      <c r="L144" s="3"/>
    </row>
    <row r="145" spans="4:12">
      <c r="D145" s="3">
        <v>41780</v>
      </c>
      <c r="E145">
        <v>329.54</v>
      </c>
      <c r="F145">
        <v>1510.346</v>
      </c>
      <c r="L145" s="3"/>
    </row>
    <row r="146" spans="4:12">
      <c r="D146" s="3">
        <v>41781</v>
      </c>
      <c r="E146">
        <v>331.16</v>
      </c>
      <c r="F146">
        <v>1510.346</v>
      </c>
      <c r="L146" s="3"/>
    </row>
    <row r="147" spans="4:12">
      <c r="D147" s="3">
        <v>41782</v>
      </c>
      <c r="E147">
        <v>333.34</v>
      </c>
      <c r="F147">
        <v>1510.346</v>
      </c>
      <c r="L147" s="3"/>
    </row>
    <row r="148" spans="4:12">
      <c r="D148" s="3">
        <v>41783</v>
      </c>
      <c r="E148">
        <v>333.34</v>
      </c>
      <c r="F148">
        <v>1510.346</v>
      </c>
      <c r="L148" s="3"/>
    </row>
    <row r="149" spans="4:12">
      <c r="D149" s="3">
        <v>41784</v>
      </c>
      <c r="E149">
        <v>333.34</v>
      </c>
      <c r="F149">
        <v>1510.346</v>
      </c>
      <c r="L149" s="3"/>
    </row>
    <row r="150" spans="4:12">
      <c r="D150" s="3">
        <v>41785</v>
      </c>
      <c r="E150">
        <v>336.98</v>
      </c>
      <c r="F150">
        <v>1510.346</v>
      </c>
      <c r="L150" s="3"/>
    </row>
    <row r="151" spans="4:12">
      <c r="D151" s="3">
        <v>41786</v>
      </c>
      <c r="E151">
        <v>339.7</v>
      </c>
      <c r="F151">
        <v>1510.346</v>
      </c>
      <c r="L151" s="3"/>
    </row>
    <row r="152" spans="4:12">
      <c r="D152" s="3">
        <v>41787</v>
      </c>
      <c r="E152">
        <v>339.8</v>
      </c>
      <c r="F152">
        <v>1510.346</v>
      </c>
      <c r="L152" s="3"/>
    </row>
    <row r="153" spans="4:12">
      <c r="D153" s="3">
        <v>41788</v>
      </c>
      <c r="E153">
        <v>339.8</v>
      </c>
      <c r="F153">
        <v>1510.346</v>
      </c>
      <c r="L153" s="3"/>
    </row>
    <row r="154" spans="4:12">
      <c r="D154" s="3">
        <v>41789</v>
      </c>
      <c r="E154">
        <v>340.56</v>
      </c>
      <c r="F154">
        <v>1510.346</v>
      </c>
      <c r="L154" s="3"/>
    </row>
    <row r="155" spans="4:12">
      <c r="D155" s="3">
        <v>41790</v>
      </c>
      <c r="E155">
        <v>340.56</v>
      </c>
      <c r="F155">
        <v>1510.346</v>
      </c>
      <c r="L155" s="3"/>
    </row>
    <row r="156" spans="4:12">
      <c r="D156" s="3">
        <v>41791</v>
      </c>
      <c r="E156">
        <v>340.56</v>
      </c>
      <c r="F156">
        <v>1510.346</v>
      </c>
      <c r="L156" s="3"/>
    </row>
    <row r="157" spans="4:12">
      <c r="D157" s="3">
        <v>41792</v>
      </c>
      <c r="E157">
        <v>342.57</v>
      </c>
      <c r="F157">
        <v>1510.346</v>
      </c>
      <c r="L157" s="3"/>
    </row>
    <row r="158" spans="4:12">
      <c r="D158" s="3">
        <v>41793</v>
      </c>
      <c r="E158">
        <v>339.99</v>
      </c>
      <c r="F158">
        <v>1510.346</v>
      </c>
      <c r="L158" s="3"/>
    </row>
    <row r="159" spans="4:12">
      <c r="D159" s="3">
        <v>41794</v>
      </c>
      <c r="E159">
        <v>340.82</v>
      </c>
      <c r="F159">
        <v>1510.346</v>
      </c>
      <c r="L159" s="3"/>
    </row>
    <row r="160" spans="4:12">
      <c r="D160" s="3">
        <v>41795</v>
      </c>
      <c r="E160">
        <v>341.42</v>
      </c>
      <c r="F160">
        <v>1510.346</v>
      </c>
      <c r="L160" s="3"/>
    </row>
    <row r="161" spans="4:12">
      <c r="D161" s="3">
        <v>41796</v>
      </c>
      <c r="E161">
        <v>345.58</v>
      </c>
      <c r="F161">
        <v>1510.346</v>
      </c>
      <c r="L161" s="3"/>
    </row>
    <row r="162" spans="4:12">
      <c r="D162" s="3">
        <v>41797</v>
      </c>
      <c r="E162">
        <v>345.58</v>
      </c>
      <c r="F162">
        <v>1510.346</v>
      </c>
      <c r="L162" s="3"/>
    </row>
    <row r="163" spans="4:12">
      <c r="D163" s="3">
        <v>41798</v>
      </c>
      <c r="E163">
        <v>345.58</v>
      </c>
      <c r="F163">
        <v>1510.346</v>
      </c>
      <c r="L163" s="3"/>
    </row>
    <row r="164" spans="4:12">
      <c r="D164" s="3">
        <v>41799</v>
      </c>
      <c r="E164">
        <v>345.58</v>
      </c>
      <c r="F164">
        <v>1510.346</v>
      </c>
      <c r="L164" s="3"/>
    </row>
    <row r="165" spans="4:12">
      <c r="D165" s="3">
        <v>41800</v>
      </c>
      <c r="E165">
        <v>346.36</v>
      </c>
      <c r="F165">
        <v>1510.346</v>
      </c>
      <c r="L165" s="3"/>
    </row>
    <row r="166" spans="4:12">
      <c r="D166" s="3">
        <v>41801</v>
      </c>
      <c r="E166">
        <v>343.26</v>
      </c>
      <c r="F166">
        <v>1510.346</v>
      </c>
      <c r="L166" s="3"/>
    </row>
    <row r="167" spans="4:12">
      <c r="D167" s="3">
        <v>41802</v>
      </c>
      <c r="E167">
        <v>343.82</v>
      </c>
      <c r="F167">
        <v>1510.346</v>
      </c>
      <c r="L167" s="3"/>
    </row>
    <row r="168" spans="4:12">
      <c r="D168" s="3">
        <v>41803</v>
      </c>
      <c r="E168">
        <v>341.31</v>
      </c>
      <c r="F168">
        <v>1510.346</v>
      </c>
      <c r="L168" s="3"/>
    </row>
    <row r="169" spans="4:12">
      <c r="D169" s="3">
        <v>41804</v>
      </c>
      <c r="E169">
        <v>341.31</v>
      </c>
      <c r="F169">
        <v>1510.346</v>
      </c>
      <c r="L169" s="3"/>
    </row>
    <row r="170" spans="4:12">
      <c r="D170" s="3">
        <v>41805</v>
      </c>
      <c r="E170">
        <v>341.31</v>
      </c>
      <c r="F170">
        <v>1510.346</v>
      </c>
      <c r="L170" s="3"/>
    </row>
    <row r="171" spans="4:12">
      <c r="D171" s="3">
        <v>41806</v>
      </c>
      <c r="E171">
        <v>338.13</v>
      </c>
      <c r="F171">
        <v>1510.346</v>
      </c>
      <c r="L171" s="3"/>
    </row>
    <row r="172" spans="4:12">
      <c r="D172" s="3">
        <v>41807</v>
      </c>
      <c r="E172">
        <v>339.59</v>
      </c>
      <c r="F172">
        <v>1510.346</v>
      </c>
      <c r="L172" s="3"/>
    </row>
    <row r="173" spans="4:12">
      <c r="D173" s="3">
        <v>41808</v>
      </c>
      <c r="E173">
        <v>339.35</v>
      </c>
      <c r="F173">
        <v>1510.346</v>
      </c>
      <c r="L173" s="3"/>
    </row>
    <row r="174" spans="4:12">
      <c r="D174" s="3">
        <v>41809</v>
      </c>
      <c r="E174">
        <v>340.55</v>
      </c>
      <c r="F174">
        <v>1510.346</v>
      </c>
      <c r="L174" s="3"/>
    </row>
    <row r="175" spans="4:12">
      <c r="D175" s="3">
        <v>41810</v>
      </c>
      <c r="E175">
        <v>338.66</v>
      </c>
      <c r="F175">
        <v>1510.346</v>
      </c>
      <c r="L175" s="3"/>
    </row>
    <row r="176" spans="4:12">
      <c r="D176" s="3">
        <v>41811</v>
      </c>
      <c r="E176">
        <v>338.66</v>
      </c>
      <c r="F176">
        <v>1510.346</v>
      </c>
      <c r="L176" s="3"/>
    </row>
    <row r="177" spans="4:12">
      <c r="D177" s="3">
        <v>41812</v>
      </c>
      <c r="E177">
        <v>338.66</v>
      </c>
      <c r="F177">
        <v>1510.346</v>
      </c>
      <c r="L177" s="3"/>
    </row>
    <row r="178" spans="4:12">
      <c r="D178" s="3">
        <v>41813</v>
      </c>
      <c r="E178">
        <v>337.45</v>
      </c>
      <c r="F178">
        <v>1510.346</v>
      </c>
      <c r="L178" s="3"/>
    </row>
    <row r="179" spans="4:12">
      <c r="D179" s="3">
        <v>41814</v>
      </c>
      <c r="E179">
        <v>334.45</v>
      </c>
      <c r="F179">
        <v>1510.346</v>
      </c>
      <c r="L179" s="3"/>
    </row>
    <row r="180" spans="4:12">
      <c r="D180" s="3">
        <v>41815</v>
      </c>
      <c r="E180">
        <v>331.33</v>
      </c>
      <c r="F180">
        <v>1510.346</v>
      </c>
      <c r="L180" s="3"/>
    </row>
    <row r="181" spans="4:12">
      <c r="D181" s="3">
        <v>41816</v>
      </c>
      <c r="E181">
        <v>333</v>
      </c>
      <c r="F181">
        <v>1510.346</v>
      </c>
      <c r="L181" s="3"/>
    </row>
    <row r="182" spans="4:12">
      <c r="D182" s="3">
        <v>41817</v>
      </c>
      <c r="E182">
        <v>332.53</v>
      </c>
      <c r="F182">
        <v>1510.346</v>
      </c>
      <c r="L182" s="3"/>
    </row>
    <row r="183" spans="4:12">
      <c r="D183" s="3">
        <v>41818</v>
      </c>
      <c r="E183">
        <v>332.53</v>
      </c>
      <c r="F183">
        <v>1510.346</v>
      </c>
      <c r="L183" s="3"/>
    </row>
    <row r="184" spans="4:12">
      <c r="D184" s="3">
        <v>41819</v>
      </c>
      <c r="E184">
        <v>332.53</v>
      </c>
      <c r="F184">
        <v>1510.346</v>
      </c>
      <c r="L184" s="3"/>
    </row>
    <row r="185" spans="4:12">
      <c r="D185" s="3">
        <v>41820</v>
      </c>
      <c r="E185">
        <v>333.12</v>
      </c>
      <c r="F185">
        <v>1510.346</v>
      </c>
      <c r="L185" s="3"/>
    </row>
    <row r="186" spans="4:12">
      <c r="D186" s="3">
        <v>41821</v>
      </c>
      <c r="E186">
        <v>335.95</v>
      </c>
      <c r="F186">
        <v>1510.346</v>
      </c>
      <c r="L186" s="3"/>
    </row>
    <row r="187" spans="4:12">
      <c r="D187" s="3">
        <v>41822</v>
      </c>
      <c r="E187">
        <v>338.46</v>
      </c>
      <c r="F187">
        <v>1510.346</v>
      </c>
      <c r="L187" s="3"/>
    </row>
    <row r="188" spans="4:12">
      <c r="D188" s="3">
        <v>41823</v>
      </c>
      <c r="E188">
        <v>342.25</v>
      </c>
      <c r="F188">
        <v>1510.346</v>
      </c>
      <c r="L188" s="3"/>
    </row>
    <row r="189" spans="4:12">
      <c r="D189" s="3">
        <v>41824</v>
      </c>
      <c r="E189">
        <v>341.8</v>
      </c>
      <c r="F189">
        <v>1510.346</v>
      </c>
      <c r="L189" s="3"/>
    </row>
    <row r="190" spans="4:12">
      <c r="D190" s="3">
        <v>41825</v>
      </c>
      <c r="E190">
        <v>341.8</v>
      </c>
      <c r="F190">
        <v>1510.346</v>
      </c>
      <c r="L190" s="3"/>
    </row>
    <row r="191" spans="4:12">
      <c r="D191" s="3">
        <v>41826</v>
      </c>
      <c r="E191">
        <v>341.8</v>
      </c>
      <c r="F191">
        <v>1510.346</v>
      </c>
      <c r="L191" s="3"/>
    </row>
    <row r="192" spans="4:12">
      <c r="D192" s="3">
        <v>41827</v>
      </c>
      <c r="E192">
        <v>337.82</v>
      </c>
      <c r="F192">
        <v>1510.346</v>
      </c>
      <c r="L192" s="3"/>
    </row>
    <row r="193" spans="4:12">
      <c r="D193" s="3">
        <v>41828</v>
      </c>
      <c r="E193">
        <v>331.85</v>
      </c>
      <c r="F193">
        <v>1510.346</v>
      </c>
      <c r="L193" s="3"/>
    </row>
    <row r="194" spans="4:12">
      <c r="D194" s="3">
        <v>41829</v>
      </c>
      <c r="E194">
        <v>330.43</v>
      </c>
      <c r="F194">
        <v>1510.346</v>
      </c>
      <c r="L194" s="3"/>
    </row>
    <row r="195" spans="4:12">
      <c r="D195" s="3">
        <v>41830</v>
      </c>
      <c r="E195">
        <v>325.66000000000003</v>
      </c>
      <c r="F195">
        <v>1510.346</v>
      </c>
      <c r="L195" s="3"/>
    </row>
    <row r="196" spans="4:12">
      <c r="D196" s="3">
        <v>41831</v>
      </c>
      <c r="E196">
        <v>326.29000000000002</v>
      </c>
      <c r="F196">
        <v>1510.346</v>
      </c>
      <c r="L196" s="3"/>
    </row>
    <row r="197" spans="4:12">
      <c r="D197" s="3">
        <v>41832</v>
      </c>
      <c r="E197">
        <v>326.29000000000002</v>
      </c>
      <c r="F197">
        <v>1510.346</v>
      </c>
      <c r="L197" s="3"/>
    </row>
    <row r="198" spans="4:12">
      <c r="D198" s="3">
        <v>41833</v>
      </c>
      <c r="E198">
        <v>326.29000000000002</v>
      </c>
      <c r="F198">
        <v>1510.346</v>
      </c>
      <c r="L198" s="3"/>
    </row>
    <row r="199" spans="4:12">
      <c r="D199" s="3">
        <v>41834</v>
      </c>
      <c r="E199">
        <v>326.29000000000002</v>
      </c>
      <c r="F199">
        <v>1510.346</v>
      </c>
      <c r="L199" s="3"/>
    </row>
    <row r="200" spans="4:12">
      <c r="D200" s="3">
        <v>41835</v>
      </c>
      <c r="E200">
        <v>327.10000000000002</v>
      </c>
      <c r="F200">
        <v>1510.346</v>
      </c>
      <c r="L200" s="3"/>
    </row>
    <row r="201" spans="4:12">
      <c r="D201" s="3">
        <v>41836</v>
      </c>
      <c r="E201">
        <v>331.04</v>
      </c>
      <c r="F201">
        <v>1510.346</v>
      </c>
      <c r="L201" s="3"/>
    </row>
    <row r="202" spans="4:12">
      <c r="D202" s="3">
        <v>41837</v>
      </c>
      <c r="E202">
        <v>328.55</v>
      </c>
      <c r="F202">
        <v>1510.346</v>
      </c>
      <c r="L202" s="3"/>
    </row>
    <row r="203" spans="4:12">
      <c r="D203" s="3">
        <v>41838</v>
      </c>
      <c r="E203">
        <v>327.05</v>
      </c>
      <c r="F203">
        <v>1510.346</v>
      </c>
      <c r="L203" s="3"/>
    </row>
    <row r="204" spans="4:12">
      <c r="D204" s="3">
        <v>41839</v>
      </c>
      <c r="E204">
        <v>327.05</v>
      </c>
      <c r="F204">
        <v>1510.346</v>
      </c>
      <c r="L204" s="3"/>
    </row>
    <row r="205" spans="4:12">
      <c r="D205" s="3">
        <v>41840</v>
      </c>
      <c r="E205">
        <v>327.05</v>
      </c>
      <c r="F205">
        <v>1510.346</v>
      </c>
      <c r="L205" s="3"/>
    </row>
    <row r="206" spans="4:12">
      <c r="D206" s="3">
        <v>41841</v>
      </c>
      <c r="E206">
        <v>324.75</v>
      </c>
      <c r="F206">
        <v>1510.346</v>
      </c>
      <c r="L206" s="3"/>
    </row>
    <row r="207" spans="4:12">
      <c r="D207" s="3">
        <v>41842</v>
      </c>
      <c r="E207">
        <v>328.83</v>
      </c>
      <c r="F207">
        <v>1510.346</v>
      </c>
      <c r="L207" s="3"/>
    </row>
    <row r="208" spans="4:12">
      <c r="D208" s="3">
        <v>41843</v>
      </c>
      <c r="E208">
        <v>328.41</v>
      </c>
      <c r="F208">
        <v>1510.346</v>
      </c>
      <c r="L208" s="3"/>
    </row>
    <row r="209" spans="4:12">
      <c r="D209" s="3">
        <v>41844</v>
      </c>
      <c r="E209">
        <v>330.81</v>
      </c>
      <c r="F209">
        <v>1510.346</v>
      </c>
      <c r="L209" s="3"/>
    </row>
    <row r="210" spans="4:12">
      <c r="D210" s="3">
        <v>41845</v>
      </c>
      <c r="E210">
        <v>328.18</v>
      </c>
      <c r="F210">
        <v>1510.346</v>
      </c>
      <c r="L210" s="3"/>
    </row>
    <row r="211" spans="4:12">
      <c r="D211" s="3">
        <v>41846</v>
      </c>
      <c r="E211">
        <v>328.18</v>
      </c>
      <c r="F211">
        <v>1510.346</v>
      </c>
      <c r="L211" s="3"/>
    </row>
    <row r="212" spans="4:12">
      <c r="D212" s="3">
        <v>41847</v>
      </c>
      <c r="E212">
        <v>328.18</v>
      </c>
      <c r="F212">
        <v>1510.346</v>
      </c>
      <c r="L212" s="3"/>
    </row>
    <row r="213" spans="4:12">
      <c r="D213" s="3">
        <v>41848</v>
      </c>
      <c r="E213">
        <v>326.47000000000003</v>
      </c>
      <c r="F213">
        <v>1510.346</v>
      </c>
      <c r="L213" s="3"/>
    </row>
    <row r="214" spans="4:12">
      <c r="D214" s="3">
        <v>41849</v>
      </c>
      <c r="E214">
        <v>326.33</v>
      </c>
      <c r="F214">
        <v>1510.346</v>
      </c>
      <c r="G214" s="20">
        <f>F214*E214</f>
        <v>492871.21017999999</v>
      </c>
      <c r="H214">
        <f>IF(G214&lt;12000000,0.002,0.0035)</f>
        <v>2E-3</v>
      </c>
      <c r="I214">
        <f>H214*G214</f>
        <v>985.74242035999998</v>
      </c>
      <c r="L214" s="3"/>
    </row>
    <row r="215" spans="4:12">
      <c r="D215" s="3">
        <v>41850</v>
      </c>
      <c r="E215">
        <v>323.77</v>
      </c>
      <c r="F215">
        <v>1510.346</v>
      </c>
      <c r="G215" s="20">
        <f t="shared" ref="G215:G278" si="3">F215*E215</f>
        <v>489004.72441999998</v>
      </c>
      <c r="H215">
        <f t="shared" ref="H215:H278" si="4">IF(G215&lt;12000000,0.002,0.0035)</f>
        <v>2E-3</v>
      </c>
      <c r="I215">
        <f t="shared" ref="I215:I278" si="5">H215*G215</f>
        <v>978.00944884</v>
      </c>
      <c r="L215" s="3"/>
    </row>
    <row r="216" spans="4:12">
      <c r="D216" s="3">
        <v>41851</v>
      </c>
      <c r="E216">
        <v>318.5</v>
      </c>
      <c r="F216">
        <v>1510.346</v>
      </c>
      <c r="G216" s="20">
        <f t="shared" si="3"/>
        <v>481045.201</v>
      </c>
      <c r="H216">
        <f t="shared" si="4"/>
        <v>2E-3</v>
      </c>
      <c r="I216">
        <f t="shared" si="5"/>
        <v>962.09040200000004</v>
      </c>
      <c r="L216" s="3"/>
    </row>
    <row r="217" spans="4:12">
      <c r="D217" s="3">
        <v>41852</v>
      </c>
      <c r="E217">
        <v>314.27999999999997</v>
      </c>
      <c r="F217">
        <v>1510.346</v>
      </c>
      <c r="G217" s="20">
        <f t="shared" si="3"/>
        <v>474671.54087999999</v>
      </c>
      <c r="H217">
        <f t="shared" si="4"/>
        <v>2E-3</v>
      </c>
      <c r="I217">
        <f t="shared" si="5"/>
        <v>949.34308176000002</v>
      </c>
      <c r="L217" s="3"/>
    </row>
    <row r="218" spans="4:12">
      <c r="D218" s="3">
        <v>41853</v>
      </c>
      <c r="E218">
        <v>314.27999999999997</v>
      </c>
      <c r="F218">
        <v>1510.346</v>
      </c>
      <c r="G218" s="20">
        <f t="shared" si="3"/>
        <v>474671.54087999999</v>
      </c>
      <c r="H218">
        <f t="shared" si="4"/>
        <v>2E-3</v>
      </c>
      <c r="I218">
        <f t="shared" si="5"/>
        <v>949.34308176000002</v>
      </c>
      <c r="L218" s="3"/>
    </row>
    <row r="219" spans="4:12">
      <c r="D219" s="3">
        <v>41854</v>
      </c>
      <c r="E219">
        <v>314.27999999999997</v>
      </c>
      <c r="F219">
        <v>1510.346</v>
      </c>
      <c r="G219" s="20">
        <f t="shared" si="3"/>
        <v>474671.54087999999</v>
      </c>
      <c r="H219">
        <f t="shared" si="4"/>
        <v>2E-3</v>
      </c>
      <c r="I219">
        <f t="shared" si="5"/>
        <v>949.34308176000002</v>
      </c>
      <c r="L219" s="3"/>
    </row>
    <row r="220" spans="4:12">
      <c r="D220" s="3">
        <v>41855</v>
      </c>
      <c r="E220">
        <v>313.39999999999998</v>
      </c>
      <c r="F220">
        <v>1510.346</v>
      </c>
      <c r="G220" s="20">
        <f t="shared" si="3"/>
        <v>473342.43639999995</v>
      </c>
      <c r="H220">
        <f t="shared" si="4"/>
        <v>2E-3</v>
      </c>
      <c r="I220">
        <f t="shared" si="5"/>
        <v>946.68487279999988</v>
      </c>
      <c r="L220" s="3"/>
    </row>
    <row r="221" spans="4:12">
      <c r="D221" s="3">
        <v>41856</v>
      </c>
      <c r="E221">
        <v>312.87</v>
      </c>
      <c r="F221">
        <v>1510.346</v>
      </c>
      <c r="G221" s="20">
        <f t="shared" si="3"/>
        <v>472541.95302000002</v>
      </c>
      <c r="H221">
        <f t="shared" si="4"/>
        <v>2E-3</v>
      </c>
      <c r="I221">
        <f t="shared" si="5"/>
        <v>945.0839060400001</v>
      </c>
      <c r="L221" s="3"/>
    </row>
    <row r="222" spans="4:12">
      <c r="D222" s="3">
        <v>41857</v>
      </c>
      <c r="E222">
        <v>309.33999999999997</v>
      </c>
      <c r="F222">
        <v>1510.346</v>
      </c>
      <c r="G222" s="20">
        <f t="shared" si="3"/>
        <v>467210.43163999997</v>
      </c>
      <c r="H222">
        <f t="shared" si="4"/>
        <v>2E-3</v>
      </c>
      <c r="I222">
        <f t="shared" si="5"/>
        <v>934.42086327999994</v>
      </c>
      <c r="L222" s="3"/>
    </row>
    <row r="223" spans="4:12">
      <c r="D223" s="3">
        <v>41858</v>
      </c>
      <c r="E223">
        <v>306.48</v>
      </c>
      <c r="F223">
        <v>1510.346</v>
      </c>
      <c r="G223" s="20">
        <f t="shared" si="3"/>
        <v>462890.84208000003</v>
      </c>
      <c r="H223">
        <f t="shared" si="4"/>
        <v>2E-3</v>
      </c>
      <c r="I223">
        <f t="shared" si="5"/>
        <v>925.78168416000005</v>
      </c>
      <c r="L223" s="3"/>
    </row>
    <row r="224" spans="4:12">
      <c r="D224" s="3">
        <v>41859</v>
      </c>
      <c r="E224">
        <v>305.14</v>
      </c>
      <c r="F224">
        <v>1510.346</v>
      </c>
      <c r="G224" s="20">
        <f t="shared" si="3"/>
        <v>460866.97843999998</v>
      </c>
      <c r="H224">
        <f t="shared" si="4"/>
        <v>2E-3</v>
      </c>
      <c r="I224">
        <f t="shared" si="5"/>
        <v>921.73395687999994</v>
      </c>
      <c r="L224" s="3"/>
    </row>
    <row r="225" spans="4:12">
      <c r="D225" s="3">
        <v>41860</v>
      </c>
      <c r="E225">
        <v>305.14</v>
      </c>
      <c r="F225">
        <v>1510.346</v>
      </c>
      <c r="G225" s="20">
        <f t="shared" si="3"/>
        <v>460866.97843999998</v>
      </c>
      <c r="H225">
        <f t="shared" si="4"/>
        <v>2E-3</v>
      </c>
      <c r="I225">
        <f t="shared" si="5"/>
        <v>921.73395687999994</v>
      </c>
      <c r="L225" s="3"/>
    </row>
    <row r="226" spans="4:12">
      <c r="D226" s="3">
        <v>41861</v>
      </c>
      <c r="E226">
        <v>305.14</v>
      </c>
      <c r="F226">
        <v>1510.346</v>
      </c>
      <c r="G226" s="20">
        <f t="shared" si="3"/>
        <v>460866.97843999998</v>
      </c>
      <c r="H226">
        <f t="shared" si="4"/>
        <v>2E-3</v>
      </c>
      <c r="I226">
        <f t="shared" si="5"/>
        <v>921.73395687999994</v>
      </c>
      <c r="L226" s="3"/>
    </row>
    <row r="227" spans="4:12">
      <c r="D227" s="3">
        <v>41862</v>
      </c>
      <c r="E227">
        <v>311.58</v>
      </c>
      <c r="F227">
        <v>1510.346</v>
      </c>
      <c r="G227" s="20">
        <f t="shared" si="3"/>
        <v>470593.60667999997</v>
      </c>
      <c r="H227">
        <f t="shared" si="4"/>
        <v>2E-3</v>
      </c>
      <c r="I227">
        <f t="shared" si="5"/>
        <v>941.18721335999999</v>
      </c>
      <c r="L227" s="3"/>
    </row>
    <row r="228" spans="4:12">
      <c r="D228" s="3">
        <v>41863</v>
      </c>
      <c r="E228">
        <v>311.99</v>
      </c>
      <c r="F228">
        <v>1510.346</v>
      </c>
      <c r="G228" s="20">
        <f t="shared" si="3"/>
        <v>471212.84854000004</v>
      </c>
      <c r="H228">
        <f t="shared" si="4"/>
        <v>2E-3</v>
      </c>
      <c r="I228">
        <f t="shared" si="5"/>
        <v>942.42569708000008</v>
      </c>
      <c r="L228" s="3"/>
    </row>
    <row r="229" spans="4:12">
      <c r="D229" s="3">
        <v>41864</v>
      </c>
      <c r="E229">
        <v>312.05</v>
      </c>
      <c r="F229">
        <v>1510.346</v>
      </c>
      <c r="G229" s="20">
        <f t="shared" si="3"/>
        <v>471303.4693</v>
      </c>
      <c r="H229">
        <f t="shared" si="4"/>
        <v>2E-3</v>
      </c>
      <c r="I229">
        <f t="shared" si="5"/>
        <v>942.60693860000003</v>
      </c>
      <c r="L229" s="3"/>
    </row>
    <row r="230" spans="4:12">
      <c r="D230" s="3">
        <v>41865</v>
      </c>
      <c r="E230">
        <v>313.04000000000002</v>
      </c>
      <c r="F230">
        <v>1510.346</v>
      </c>
      <c r="G230" s="20">
        <f t="shared" si="3"/>
        <v>472798.71184</v>
      </c>
      <c r="H230">
        <f t="shared" si="4"/>
        <v>2E-3</v>
      </c>
      <c r="I230">
        <f t="shared" si="5"/>
        <v>945.59742368000002</v>
      </c>
      <c r="L230" s="3"/>
    </row>
    <row r="231" spans="4:12">
      <c r="D231" s="3">
        <v>41866</v>
      </c>
      <c r="E231">
        <v>313.04000000000002</v>
      </c>
      <c r="F231">
        <v>1510.346</v>
      </c>
      <c r="G231" s="20">
        <f t="shared" si="3"/>
        <v>472798.71184</v>
      </c>
      <c r="H231">
        <f t="shared" si="4"/>
        <v>2E-3</v>
      </c>
      <c r="I231">
        <f t="shared" si="5"/>
        <v>945.59742368000002</v>
      </c>
      <c r="L231" s="3"/>
    </row>
    <row r="232" spans="4:12">
      <c r="D232" s="3">
        <v>41867</v>
      </c>
      <c r="E232">
        <v>313.04000000000002</v>
      </c>
      <c r="F232">
        <v>1510.346</v>
      </c>
      <c r="G232" s="20">
        <f t="shared" si="3"/>
        <v>472798.71184</v>
      </c>
      <c r="H232">
        <f t="shared" si="4"/>
        <v>2E-3</v>
      </c>
      <c r="I232">
        <f t="shared" si="5"/>
        <v>945.59742368000002</v>
      </c>
      <c r="L232" s="3"/>
    </row>
    <row r="233" spans="4:12">
      <c r="D233" s="3">
        <v>41868</v>
      </c>
      <c r="E233">
        <v>313.04000000000002</v>
      </c>
      <c r="F233">
        <v>1510.346</v>
      </c>
      <c r="G233" s="20">
        <f t="shared" si="3"/>
        <v>472798.71184</v>
      </c>
      <c r="H233">
        <f t="shared" si="4"/>
        <v>2E-3</v>
      </c>
      <c r="I233">
        <f t="shared" si="5"/>
        <v>945.59742368000002</v>
      </c>
      <c r="L233" s="3"/>
    </row>
    <row r="234" spans="4:12">
      <c r="D234" s="3">
        <v>41869</v>
      </c>
      <c r="E234">
        <v>316.63</v>
      </c>
      <c r="F234">
        <v>1510.346</v>
      </c>
      <c r="G234" s="20">
        <f t="shared" si="3"/>
        <v>478220.85398000001</v>
      </c>
      <c r="H234">
        <f t="shared" si="4"/>
        <v>2E-3</v>
      </c>
      <c r="I234">
        <f t="shared" si="5"/>
        <v>956.44170796000003</v>
      </c>
      <c r="L234" s="3"/>
    </row>
    <row r="235" spans="4:12">
      <c r="D235" s="3">
        <v>41870</v>
      </c>
      <c r="E235">
        <v>319.13</v>
      </c>
      <c r="F235">
        <v>1510.346</v>
      </c>
      <c r="G235" s="20">
        <f t="shared" si="3"/>
        <v>481996.71898000001</v>
      </c>
      <c r="H235">
        <f t="shared" si="4"/>
        <v>2E-3</v>
      </c>
      <c r="I235">
        <f t="shared" si="5"/>
        <v>963.99343796000005</v>
      </c>
      <c r="L235" s="3"/>
    </row>
    <row r="236" spans="4:12">
      <c r="D236" s="3">
        <v>41871</v>
      </c>
      <c r="E236">
        <v>317.86</v>
      </c>
      <c r="F236">
        <v>1510.346</v>
      </c>
      <c r="G236" s="20">
        <f t="shared" si="3"/>
        <v>480078.57956000004</v>
      </c>
      <c r="H236">
        <f t="shared" si="4"/>
        <v>2E-3</v>
      </c>
      <c r="I236">
        <f t="shared" si="5"/>
        <v>960.15715912000007</v>
      </c>
      <c r="L236" s="3"/>
    </row>
    <row r="237" spans="4:12">
      <c r="D237" s="3">
        <v>41872</v>
      </c>
      <c r="E237">
        <v>321.44</v>
      </c>
      <c r="F237">
        <v>1510.346</v>
      </c>
      <c r="G237" s="20">
        <f t="shared" si="3"/>
        <v>485485.61823999998</v>
      </c>
      <c r="H237">
        <f t="shared" si="4"/>
        <v>2E-3</v>
      </c>
      <c r="I237">
        <f t="shared" si="5"/>
        <v>970.97123648000002</v>
      </c>
      <c r="L237" s="3"/>
    </row>
    <row r="238" spans="4:12">
      <c r="D238" s="3">
        <v>41873</v>
      </c>
      <c r="E238">
        <v>321.35000000000002</v>
      </c>
      <c r="F238">
        <v>1510.346</v>
      </c>
      <c r="G238" s="20">
        <f t="shared" si="3"/>
        <v>485349.68710000004</v>
      </c>
      <c r="H238">
        <f t="shared" si="4"/>
        <v>2E-3</v>
      </c>
      <c r="I238">
        <f t="shared" si="5"/>
        <v>970.69937420000008</v>
      </c>
      <c r="L238" s="3"/>
    </row>
    <row r="239" spans="4:12">
      <c r="D239" s="3">
        <v>41874</v>
      </c>
      <c r="E239">
        <v>321.35000000000002</v>
      </c>
      <c r="F239">
        <v>1510.346</v>
      </c>
      <c r="G239" s="20">
        <f t="shared" si="3"/>
        <v>485349.68710000004</v>
      </c>
      <c r="H239">
        <f t="shared" si="4"/>
        <v>2E-3</v>
      </c>
      <c r="I239">
        <f t="shared" si="5"/>
        <v>970.69937420000008</v>
      </c>
      <c r="L239" s="3"/>
    </row>
    <row r="240" spans="4:12">
      <c r="D240" s="3">
        <v>41875</v>
      </c>
      <c r="E240">
        <v>321.35000000000002</v>
      </c>
      <c r="F240">
        <v>1510.346</v>
      </c>
      <c r="G240" s="20">
        <f t="shared" si="3"/>
        <v>485349.68710000004</v>
      </c>
      <c r="H240">
        <f t="shared" si="4"/>
        <v>2E-3</v>
      </c>
      <c r="I240">
        <f t="shared" si="5"/>
        <v>970.69937420000008</v>
      </c>
      <c r="L240" s="3"/>
    </row>
    <row r="241" spans="4:12">
      <c r="D241" s="3">
        <v>41876</v>
      </c>
      <c r="E241">
        <v>324.60000000000002</v>
      </c>
      <c r="F241">
        <v>1510.346</v>
      </c>
      <c r="G241" s="20">
        <f t="shared" si="3"/>
        <v>490258.31160000002</v>
      </c>
      <c r="H241">
        <f t="shared" si="4"/>
        <v>2E-3</v>
      </c>
      <c r="I241">
        <f t="shared" si="5"/>
        <v>980.51662320000003</v>
      </c>
      <c r="L241" s="3"/>
    </row>
    <row r="242" spans="4:12">
      <c r="D242" s="3">
        <v>41877</v>
      </c>
      <c r="E242">
        <v>327.57</v>
      </c>
      <c r="F242">
        <v>1510.346</v>
      </c>
      <c r="G242" s="20">
        <f t="shared" si="3"/>
        <v>494744.03921999998</v>
      </c>
      <c r="H242">
        <f t="shared" si="4"/>
        <v>2E-3</v>
      </c>
      <c r="I242">
        <f t="shared" si="5"/>
        <v>989.48807843999998</v>
      </c>
      <c r="L242" s="3"/>
    </row>
    <row r="243" spans="4:12">
      <c r="D243" s="3">
        <v>41878</v>
      </c>
      <c r="E243">
        <v>328.43</v>
      </c>
      <c r="F243">
        <v>1510.346</v>
      </c>
      <c r="G243" s="20">
        <f t="shared" si="3"/>
        <v>496042.93677999999</v>
      </c>
      <c r="H243">
        <f t="shared" si="4"/>
        <v>2E-3</v>
      </c>
      <c r="I243">
        <f t="shared" si="5"/>
        <v>992.08587355999998</v>
      </c>
      <c r="L243" s="3"/>
    </row>
    <row r="244" spans="4:12">
      <c r="D244" s="3">
        <v>41879</v>
      </c>
      <c r="E244">
        <v>324.45</v>
      </c>
      <c r="F244">
        <v>1510.346</v>
      </c>
      <c r="G244" s="20">
        <f t="shared" si="3"/>
        <v>490031.7597</v>
      </c>
      <c r="H244">
        <f t="shared" si="4"/>
        <v>2E-3</v>
      </c>
      <c r="I244">
        <f t="shared" si="5"/>
        <v>980.06351940000002</v>
      </c>
      <c r="L244" s="3"/>
    </row>
    <row r="245" spans="4:12">
      <c r="D245" s="3">
        <v>41880</v>
      </c>
      <c r="E245">
        <v>326.02</v>
      </c>
      <c r="F245">
        <v>1510.346</v>
      </c>
      <c r="G245" s="20">
        <f t="shared" si="3"/>
        <v>492403.00292</v>
      </c>
      <c r="H245">
        <f t="shared" si="4"/>
        <v>2E-3</v>
      </c>
      <c r="I245">
        <f t="shared" si="5"/>
        <v>984.80600584000001</v>
      </c>
      <c r="L245" s="3"/>
    </row>
    <row r="246" spans="4:12">
      <c r="D246" s="3">
        <v>41881</v>
      </c>
      <c r="E246">
        <v>326.02</v>
      </c>
      <c r="F246">
        <v>1510.346</v>
      </c>
      <c r="G246" s="20">
        <f t="shared" si="3"/>
        <v>492403.00292</v>
      </c>
      <c r="H246">
        <f t="shared" si="4"/>
        <v>2E-3</v>
      </c>
      <c r="I246">
        <f t="shared" si="5"/>
        <v>984.80600584000001</v>
      </c>
      <c r="L246" s="3"/>
    </row>
    <row r="247" spans="4:12">
      <c r="D247" s="3">
        <v>41882</v>
      </c>
      <c r="E247">
        <v>326.02</v>
      </c>
      <c r="F247">
        <v>1510.346</v>
      </c>
      <c r="G247" s="20">
        <f t="shared" si="3"/>
        <v>492403.00292</v>
      </c>
      <c r="H247">
        <f t="shared" si="4"/>
        <v>2E-3</v>
      </c>
      <c r="I247">
        <f t="shared" si="5"/>
        <v>984.80600584000001</v>
      </c>
      <c r="L247" s="3"/>
    </row>
    <row r="248" spans="4:12">
      <c r="D248" s="3">
        <v>41883</v>
      </c>
      <c r="E248">
        <v>325.51</v>
      </c>
      <c r="F248">
        <v>1510.346</v>
      </c>
      <c r="G248" s="20">
        <f t="shared" si="3"/>
        <v>491632.72645999998</v>
      </c>
      <c r="H248">
        <f t="shared" si="4"/>
        <v>2E-3</v>
      </c>
      <c r="I248">
        <f t="shared" si="5"/>
        <v>983.26545291999992</v>
      </c>
      <c r="L248" s="3"/>
    </row>
    <row r="249" spans="4:12">
      <c r="D249" s="3">
        <v>41884</v>
      </c>
      <c r="E249">
        <v>324.25</v>
      </c>
      <c r="F249">
        <v>1510.346</v>
      </c>
      <c r="G249" s="20">
        <f t="shared" si="3"/>
        <v>489729.69050000003</v>
      </c>
      <c r="H249">
        <f t="shared" si="4"/>
        <v>2E-3</v>
      </c>
      <c r="I249">
        <f t="shared" si="5"/>
        <v>979.45938100000012</v>
      </c>
      <c r="L249" s="3"/>
    </row>
    <row r="250" spans="4:12">
      <c r="D250" s="3">
        <v>41885</v>
      </c>
      <c r="E250">
        <v>327.01</v>
      </c>
      <c r="F250">
        <v>1510.346</v>
      </c>
      <c r="G250" s="20">
        <f t="shared" si="3"/>
        <v>493898.24546000001</v>
      </c>
      <c r="H250">
        <f t="shared" si="4"/>
        <v>2E-3</v>
      </c>
      <c r="I250">
        <f t="shared" si="5"/>
        <v>987.79649092</v>
      </c>
      <c r="L250" s="3"/>
    </row>
    <row r="251" spans="4:12">
      <c r="D251" s="3">
        <v>41886</v>
      </c>
      <c r="E251">
        <v>330.31</v>
      </c>
      <c r="F251">
        <v>1510.346</v>
      </c>
      <c r="G251" s="20">
        <f t="shared" si="3"/>
        <v>498882.38725999999</v>
      </c>
      <c r="H251">
        <f t="shared" si="4"/>
        <v>2E-3</v>
      </c>
      <c r="I251">
        <f t="shared" si="5"/>
        <v>997.76477451999995</v>
      </c>
      <c r="L251" s="3"/>
    </row>
    <row r="252" spans="4:12">
      <c r="D252" s="3">
        <v>41887</v>
      </c>
      <c r="E252">
        <v>329.08</v>
      </c>
      <c r="F252">
        <v>1510.346</v>
      </c>
      <c r="G252" s="20">
        <f t="shared" si="3"/>
        <v>497024.66167999996</v>
      </c>
      <c r="H252">
        <f t="shared" si="4"/>
        <v>2E-3</v>
      </c>
      <c r="I252">
        <f t="shared" si="5"/>
        <v>994.0493233599999</v>
      </c>
      <c r="L252" s="3"/>
    </row>
    <row r="253" spans="4:12">
      <c r="D253" s="3">
        <v>41888</v>
      </c>
      <c r="E253">
        <v>329.08</v>
      </c>
      <c r="F253">
        <v>1510.346</v>
      </c>
      <c r="G253" s="20">
        <f t="shared" si="3"/>
        <v>497024.66167999996</v>
      </c>
      <c r="H253">
        <f t="shared" si="4"/>
        <v>2E-3</v>
      </c>
      <c r="I253">
        <f t="shared" si="5"/>
        <v>994.0493233599999</v>
      </c>
      <c r="L253" s="3"/>
    </row>
    <row r="254" spans="4:12">
      <c r="D254" s="3">
        <v>41889</v>
      </c>
      <c r="E254">
        <v>329.08</v>
      </c>
      <c r="F254">
        <v>1510.346</v>
      </c>
      <c r="G254" s="20">
        <f t="shared" si="3"/>
        <v>497024.66167999996</v>
      </c>
      <c r="H254">
        <f t="shared" si="4"/>
        <v>2E-3</v>
      </c>
      <c r="I254">
        <f t="shared" si="5"/>
        <v>994.0493233599999</v>
      </c>
      <c r="L254" s="3"/>
    </row>
    <row r="255" spans="4:12">
      <c r="D255" s="3">
        <v>41890</v>
      </c>
      <c r="E255">
        <v>327.7</v>
      </c>
      <c r="F255">
        <v>1510.346</v>
      </c>
      <c r="G255" s="20">
        <f t="shared" si="3"/>
        <v>494940.38419999997</v>
      </c>
      <c r="H255">
        <f t="shared" si="4"/>
        <v>2E-3</v>
      </c>
      <c r="I255">
        <f t="shared" si="5"/>
        <v>989.88076839999997</v>
      </c>
      <c r="L255" s="3"/>
    </row>
    <row r="256" spans="4:12">
      <c r="D256" s="3">
        <v>41891</v>
      </c>
      <c r="E256">
        <v>326.70999999999998</v>
      </c>
      <c r="F256">
        <v>1510.346</v>
      </c>
      <c r="G256" s="20">
        <f t="shared" si="3"/>
        <v>493445.14165999996</v>
      </c>
      <c r="H256">
        <f t="shared" si="4"/>
        <v>2E-3</v>
      </c>
      <c r="I256">
        <f t="shared" si="5"/>
        <v>986.89028331999998</v>
      </c>
      <c r="L256" s="3"/>
    </row>
    <row r="257" spans="4:12">
      <c r="D257" s="3">
        <v>41892</v>
      </c>
      <c r="E257">
        <v>324.94</v>
      </c>
      <c r="F257">
        <v>1510.346</v>
      </c>
      <c r="G257" s="20">
        <f t="shared" si="3"/>
        <v>490771.82923999999</v>
      </c>
      <c r="H257">
        <f t="shared" si="4"/>
        <v>2E-3</v>
      </c>
      <c r="I257">
        <f t="shared" si="5"/>
        <v>981.54365847999998</v>
      </c>
      <c r="L257" s="3"/>
    </row>
    <row r="258" spans="4:12">
      <c r="D258" s="3">
        <v>41893</v>
      </c>
      <c r="E258">
        <v>324.60000000000002</v>
      </c>
      <c r="F258">
        <v>1510.346</v>
      </c>
      <c r="G258" s="20">
        <f t="shared" si="3"/>
        <v>490258.31160000002</v>
      </c>
      <c r="H258">
        <f t="shared" si="4"/>
        <v>2E-3</v>
      </c>
      <c r="I258">
        <f t="shared" si="5"/>
        <v>980.51662320000003</v>
      </c>
      <c r="L258" s="3"/>
    </row>
    <row r="259" spans="4:12">
      <c r="D259" s="3">
        <v>41894</v>
      </c>
      <c r="E259">
        <v>325.02999999999997</v>
      </c>
      <c r="F259">
        <v>1510.346</v>
      </c>
      <c r="G259" s="20">
        <f t="shared" si="3"/>
        <v>490907.76037999993</v>
      </c>
      <c r="H259">
        <f t="shared" si="4"/>
        <v>2E-3</v>
      </c>
      <c r="I259">
        <f t="shared" si="5"/>
        <v>981.81552075999991</v>
      </c>
      <c r="L259" s="3"/>
    </row>
    <row r="260" spans="4:12">
      <c r="D260" s="3">
        <v>41895</v>
      </c>
      <c r="E260">
        <v>325.02999999999997</v>
      </c>
      <c r="F260">
        <v>1510.346</v>
      </c>
      <c r="G260" s="20">
        <f t="shared" si="3"/>
        <v>490907.76037999993</v>
      </c>
      <c r="H260">
        <f t="shared" si="4"/>
        <v>2E-3</v>
      </c>
      <c r="I260">
        <f t="shared" si="5"/>
        <v>981.81552075999991</v>
      </c>
      <c r="L260" s="3"/>
    </row>
    <row r="261" spans="4:12">
      <c r="D261" s="3">
        <v>41896</v>
      </c>
      <c r="E261">
        <v>325.02999999999997</v>
      </c>
      <c r="F261">
        <v>1510.346</v>
      </c>
      <c r="G261" s="20">
        <f t="shared" si="3"/>
        <v>490907.76037999993</v>
      </c>
      <c r="H261">
        <f t="shared" si="4"/>
        <v>2E-3</v>
      </c>
      <c r="I261">
        <f t="shared" si="5"/>
        <v>981.81552075999991</v>
      </c>
      <c r="L261" s="3"/>
    </row>
    <row r="262" spans="4:12">
      <c r="D262" s="3">
        <v>41897</v>
      </c>
      <c r="E262">
        <v>324.8</v>
      </c>
      <c r="F262">
        <v>1510.346</v>
      </c>
      <c r="G262" s="20">
        <f t="shared" si="3"/>
        <v>490560.38080000004</v>
      </c>
      <c r="H262">
        <f t="shared" si="4"/>
        <v>2E-3</v>
      </c>
      <c r="I262">
        <f t="shared" si="5"/>
        <v>981.12076160000015</v>
      </c>
      <c r="L262" s="3"/>
    </row>
    <row r="263" spans="4:12">
      <c r="D263" s="3">
        <v>41898</v>
      </c>
      <c r="E263">
        <v>322.45</v>
      </c>
      <c r="F263">
        <v>1510.346</v>
      </c>
      <c r="G263" s="20">
        <f t="shared" si="3"/>
        <v>487011.06769999996</v>
      </c>
      <c r="H263">
        <f t="shared" si="4"/>
        <v>2E-3</v>
      </c>
      <c r="I263">
        <f t="shared" si="5"/>
        <v>974.02213539999991</v>
      </c>
      <c r="L263" s="3"/>
    </row>
    <row r="264" spans="4:12">
      <c r="D264" s="3">
        <v>41899</v>
      </c>
      <c r="E264">
        <v>324.89999999999998</v>
      </c>
      <c r="F264">
        <v>1510.346</v>
      </c>
      <c r="G264" s="20">
        <f t="shared" si="3"/>
        <v>490711.41539999994</v>
      </c>
      <c r="H264">
        <f t="shared" si="4"/>
        <v>2E-3</v>
      </c>
      <c r="I264">
        <f t="shared" si="5"/>
        <v>981.42283079999993</v>
      </c>
      <c r="L264" s="3"/>
    </row>
    <row r="265" spans="4:12">
      <c r="D265" s="3">
        <v>41900</v>
      </c>
      <c r="E265">
        <v>325.91000000000003</v>
      </c>
      <c r="F265">
        <v>1510.346</v>
      </c>
      <c r="G265" s="20">
        <f t="shared" si="3"/>
        <v>492236.86486000003</v>
      </c>
      <c r="H265">
        <f t="shared" si="4"/>
        <v>2E-3</v>
      </c>
      <c r="I265">
        <f t="shared" si="5"/>
        <v>984.47372972000005</v>
      </c>
      <c r="L265" s="3"/>
    </row>
    <row r="266" spans="4:12">
      <c r="D266" s="3">
        <v>41901</v>
      </c>
      <c r="E266">
        <v>326.73</v>
      </c>
      <c r="F266">
        <v>1510.346</v>
      </c>
      <c r="G266" s="20">
        <f t="shared" si="3"/>
        <v>493475.34858000005</v>
      </c>
      <c r="H266">
        <f t="shared" si="4"/>
        <v>2E-3</v>
      </c>
      <c r="I266">
        <f t="shared" si="5"/>
        <v>986.95069716000012</v>
      </c>
      <c r="L266" s="3"/>
    </row>
    <row r="267" spans="4:12">
      <c r="D267" s="3">
        <v>41902</v>
      </c>
      <c r="E267">
        <v>326.73</v>
      </c>
      <c r="F267">
        <v>1510.346</v>
      </c>
      <c r="G267" s="20">
        <f t="shared" si="3"/>
        <v>493475.34858000005</v>
      </c>
      <c r="H267">
        <f t="shared" si="4"/>
        <v>2E-3</v>
      </c>
      <c r="I267">
        <f t="shared" si="5"/>
        <v>986.95069716000012</v>
      </c>
      <c r="L267" s="3"/>
    </row>
    <row r="268" spans="4:12">
      <c r="D268" s="3">
        <v>41903</v>
      </c>
      <c r="E268">
        <v>326.73</v>
      </c>
      <c r="F268">
        <v>1510.346</v>
      </c>
      <c r="G268" s="20">
        <f t="shared" si="3"/>
        <v>493475.34858000005</v>
      </c>
      <c r="H268">
        <f t="shared" si="4"/>
        <v>2E-3</v>
      </c>
      <c r="I268">
        <f t="shared" si="5"/>
        <v>986.95069716000012</v>
      </c>
      <c r="L268" s="3"/>
    </row>
    <row r="269" spans="4:12">
      <c r="D269" s="3">
        <v>41904</v>
      </c>
      <c r="E269">
        <v>324.19</v>
      </c>
      <c r="F269">
        <v>1510.346</v>
      </c>
      <c r="G269" s="20">
        <f t="shared" si="3"/>
        <v>489639.06974000001</v>
      </c>
      <c r="H269">
        <f t="shared" si="4"/>
        <v>2E-3</v>
      </c>
      <c r="I269">
        <f t="shared" si="5"/>
        <v>979.27813948000005</v>
      </c>
      <c r="L269" s="3"/>
    </row>
    <row r="270" spans="4:12">
      <c r="D270" s="3">
        <v>41905</v>
      </c>
      <c r="E270">
        <v>321.45</v>
      </c>
      <c r="F270">
        <v>1510.346</v>
      </c>
      <c r="G270" s="20">
        <f t="shared" si="3"/>
        <v>485500.72169999999</v>
      </c>
      <c r="H270">
        <f t="shared" si="4"/>
        <v>2E-3</v>
      </c>
      <c r="I270">
        <f t="shared" si="5"/>
        <v>971.00144339999997</v>
      </c>
      <c r="L270" s="3"/>
    </row>
    <row r="271" spans="4:12" ht="18">
      <c r="D271" s="3">
        <v>41906</v>
      </c>
      <c r="E271">
        <v>321.73</v>
      </c>
      <c r="F271" s="10">
        <v>1510.346</v>
      </c>
      <c r="G271" s="20">
        <f t="shared" si="3"/>
        <v>485923.61858000001</v>
      </c>
      <c r="H271">
        <f t="shared" si="4"/>
        <v>2E-3</v>
      </c>
      <c r="I271">
        <f t="shared" si="5"/>
        <v>971.84723716000008</v>
      </c>
      <c r="L271" s="3"/>
    </row>
    <row r="272" spans="4:12" ht="18">
      <c r="D272" s="3">
        <v>41907</v>
      </c>
      <c r="E272">
        <v>319.81</v>
      </c>
      <c r="F272" s="10">
        <v>1510.346</v>
      </c>
      <c r="G272" s="20">
        <f t="shared" si="3"/>
        <v>483023.75426000002</v>
      </c>
      <c r="H272">
        <f t="shared" si="4"/>
        <v>2E-3</v>
      </c>
      <c r="I272">
        <f t="shared" si="5"/>
        <v>966.04750852000006</v>
      </c>
      <c r="L272" s="3"/>
    </row>
    <row r="273" spans="4:12" ht="18">
      <c r="D273" s="3">
        <v>41908</v>
      </c>
      <c r="E273">
        <v>319.77999999999997</v>
      </c>
      <c r="F273" s="10">
        <v>1510.346</v>
      </c>
      <c r="G273" s="20">
        <f t="shared" si="3"/>
        <v>482978.44387999998</v>
      </c>
      <c r="H273">
        <f t="shared" si="4"/>
        <v>2E-3</v>
      </c>
      <c r="I273">
        <f t="shared" si="5"/>
        <v>965.95688775999997</v>
      </c>
      <c r="L273" s="3"/>
    </row>
    <row r="274" spans="4:12" ht="18">
      <c r="D274" s="3">
        <v>41909</v>
      </c>
      <c r="E274">
        <v>319.77999999999997</v>
      </c>
      <c r="F274" s="10">
        <v>1510.346</v>
      </c>
      <c r="G274" s="20">
        <f t="shared" si="3"/>
        <v>482978.44387999998</v>
      </c>
      <c r="H274">
        <f t="shared" si="4"/>
        <v>2E-3</v>
      </c>
      <c r="I274">
        <f t="shared" si="5"/>
        <v>965.95688775999997</v>
      </c>
      <c r="L274" s="3"/>
    </row>
    <row r="275" spans="4:12" ht="18">
      <c r="D275" s="3">
        <v>41910</v>
      </c>
      <c r="E275">
        <v>319.77999999999997</v>
      </c>
      <c r="F275" s="10">
        <v>1510.346</v>
      </c>
      <c r="G275" s="20">
        <f t="shared" si="3"/>
        <v>482978.44387999998</v>
      </c>
      <c r="H275">
        <f t="shared" si="4"/>
        <v>2E-3</v>
      </c>
      <c r="I275">
        <f t="shared" si="5"/>
        <v>965.95688775999997</v>
      </c>
      <c r="L275" s="3"/>
    </row>
    <row r="276" spans="4:12" ht="18">
      <c r="D276" s="3">
        <v>41911</v>
      </c>
      <c r="E276">
        <v>318.94</v>
      </c>
      <c r="F276" s="10">
        <v>1510.346</v>
      </c>
      <c r="G276" s="20">
        <f t="shared" si="3"/>
        <v>481709.75323999999</v>
      </c>
      <c r="H276">
        <f t="shared" si="4"/>
        <v>2E-3</v>
      </c>
      <c r="I276">
        <f t="shared" si="5"/>
        <v>963.41950648</v>
      </c>
      <c r="L276" s="3"/>
    </row>
    <row r="277" spans="4:12" ht="18">
      <c r="D277" s="3">
        <v>41912</v>
      </c>
      <c r="E277">
        <v>321.18</v>
      </c>
      <c r="F277" s="10">
        <v>1510.346</v>
      </c>
      <c r="G277" s="20">
        <f t="shared" si="3"/>
        <v>485092.92827999999</v>
      </c>
      <c r="H277">
        <f t="shared" si="4"/>
        <v>2E-3</v>
      </c>
      <c r="I277">
        <f t="shared" si="5"/>
        <v>970.18585656000005</v>
      </c>
      <c r="L277" s="3"/>
    </row>
    <row r="278" spans="4:12" ht="18">
      <c r="D278" s="3">
        <v>41913</v>
      </c>
      <c r="E278">
        <v>318.66000000000003</v>
      </c>
      <c r="F278" s="10">
        <v>1510.346</v>
      </c>
      <c r="G278" s="20">
        <f t="shared" si="3"/>
        <v>481286.85636000003</v>
      </c>
      <c r="H278">
        <f t="shared" si="4"/>
        <v>2E-3</v>
      </c>
      <c r="I278">
        <f t="shared" si="5"/>
        <v>962.57371272000012</v>
      </c>
      <c r="L278" s="3"/>
    </row>
    <row r="279" spans="4:12" ht="18">
      <c r="D279" s="3">
        <v>41914</v>
      </c>
      <c r="E279">
        <v>311.85000000000002</v>
      </c>
      <c r="F279" s="10">
        <v>1510.346</v>
      </c>
      <c r="G279" s="20">
        <f t="shared" ref="G279:G342" si="6">F279*E279</f>
        <v>471001.40010000003</v>
      </c>
      <c r="H279">
        <f t="shared" ref="H279:H342" si="7">IF(G279&lt;12000000,0.002,0.0035)</f>
        <v>2E-3</v>
      </c>
      <c r="I279">
        <f t="shared" ref="I279:I310" si="8">H279*G279</f>
        <v>942.00280020000002</v>
      </c>
      <c r="L279" s="3"/>
    </row>
    <row r="280" spans="4:12" ht="18">
      <c r="D280" s="3">
        <v>41915</v>
      </c>
      <c r="E280">
        <v>314.62</v>
      </c>
      <c r="F280" s="10">
        <v>1510.346</v>
      </c>
      <c r="G280" s="20">
        <f t="shared" si="6"/>
        <v>475185.05852000002</v>
      </c>
      <c r="H280">
        <f t="shared" si="7"/>
        <v>2E-3</v>
      </c>
      <c r="I280">
        <f t="shared" si="8"/>
        <v>950.37011704000008</v>
      </c>
      <c r="L280" s="3"/>
    </row>
    <row r="281" spans="4:12" ht="18">
      <c r="D281" s="3">
        <v>41916</v>
      </c>
      <c r="E281">
        <v>314.62</v>
      </c>
      <c r="F281" s="10">
        <v>1510.346</v>
      </c>
      <c r="G281" s="20">
        <f t="shared" si="6"/>
        <v>475185.05852000002</v>
      </c>
      <c r="H281">
        <f t="shared" si="7"/>
        <v>2E-3</v>
      </c>
      <c r="I281">
        <f t="shared" si="8"/>
        <v>950.37011704000008</v>
      </c>
      <c r="L281" s="3"/>
    </row>
    <row r="282" spans="4:12" ht="18">
      <c r="D282" s="3">
        <v>41917</v>
      </c>
      <c r="E282">
        <v>314.62</v>
      </c>
      <c r="F282" s="10">
        <v>1510.346</v>
      </c>
      <c r="G282" s="20">
        <f t="shared" si="6"/>
        <v>475185.05852000002</v>
      </c>
      <c r="H282">
        <f t="shared" si="7"/>
        <v>2E-3</v>
      </c>
      <c r="I282">
        <f t="shared" si="8"/>
        <v>950.37011704000008</v>
      </c>
      <c r="L282" s="3"/>
    </row>
    <row r="283" spans="4:12" ht="18">
      <c r="D283" s="3">
        <v>41918</v>
      </c>
      <c r="E283">
        <v>315.45</v>
      </c>
      <c r="F283" s="10">
        <v>1510.346</v>
      </c>
      <c r="G283" s="20">
        <f t="shared" si="6"/>
        <v>476438.64569999999</v>
      </c>
      <c r="H283">
        <f t="shared" si="7"/>
        <v>2E-3</v>
      </c>
      <c r="I283">
        <f t="shared" si="8"/>
        <v>952.87729139999999</v>
      </c>
      <c r="L283" s="3"/>
    </row>
    <row r="284" spans="4:12" ht="18">
      <c r="D284" s="3">
        <v>41919</v>
      </c>
      <c r="E284">
        <v>310.38</v>
      </c>
      <c r="F284" s="10">
        <v>1510.346</v>
      </c>
      <c r="G284" s="20">
        <f t="shared" si="6"/>
        <v>468781.19147999998</v>
      </c>
      <c r="H284">
        <f t="shared" si="7"/>
        <v>2E-3</v>
      </c>
      <c r="I284">
        <f t="shared" si="8"/>
        <v>937.56238295999992</v>
      </c>
      <c r="L284" s="3"/>
    </row>
    <row r="285" spans="4:12" ht="18">
      <c r="D285" s="3">
        <v>41920</v>
      </c>
      <c r="E285">
        <v>304.88</v>
      </c>
      <c r="F285" s="10">
        <v>1510.346</v>
      </c>
      <c r="G285" s="20">
        <f t="shared" si="6"/>
        <v>460474.28847999999</v>
      </c>
      <c r="H285">
        <f t="shared" si="7"/>
        <v>2E-3</v>
      </c>
      <c r="I285">
        <f t="shared" si="8"/>
        <v>920.94857695999997</v>
      </c>
      <c r="L285" s="3"/>
    </row>
    <row r="286" spans="4:12" ht="18">
      <c r="D286" s="3">
        <v>41921</v>
      </c>
      <c r="E286">
        <v>301.31</v>
      </c>
      <c r="F286" s="10">
        <v>1510.346</v>
      </c>
      <c r="G286" s="20">
        <f t="shared" si="6"/>
        <v>455082.35326</v>
      </c>
      <c r="H286">
        <f t="shared" si="7"/>
        <v>2E-3</v>
      </c>
      <c r="I286">
        <f t="shared" si="8"/>
        <v>910.16470651999998</v>
      </c>
      <c r="L286" s="3"/>
    </row>
    <row r="287" spans="4:12" ht="18">
      <c r="D287" s="3">
        <v>41922</v>
      </c>
      <c r="E287">
        <v>296.39999999999998</v>
      </c>
      <c r="F287" s="10">
        <v>1510.346</v>
      </c>
      <c r="G287" s="20">
        <f t="shared" si="6"/>
        <v>447666.55439999996</v>
      </c>
      <c r="H287">
        <f t="shared" si="7"/>
        <v>2E-3</v>
      </c>
      <c r="I287">
        <f t="shared" si="8"/>
        <v>895.33310879999999</v>
      </c>
      <c r="L287" s="3"/>
    </row>
    <row r="288" spans="4:12" ht="18">
      <c r="D288" s="3">
        <v>41923</v>
      </c>
      <c r="E288">
        <v>296.39999999999998</v>
      </c>
      <c r="F288" s="10">
        <v>1510.346</v>
      </c>
      <c r="G288" s="20">
        <f t="shared" si="6"/>
        <v>447666.55439999996</v>
      </c>
      <c r="H288">
        <f t="shared" si="7"/>
        <v>2E-3</v>
      </c>
      <c r="I288">
        <f t="shared" si="8"/>
        <v>895.33310879999999</v>
      </c>
      <c r="L288" s="3"/>
    </row>
    <row r="289" spans="4:12" ht="18">
      <c r="D289" s="3">
        <v>41924</v>
      </c>
      <c r="E289">
        <v>296.39999999999998</v>
      </c>
      <c r="F289" s="10">
        <v>1510.346</v>
      </c>
      <c r="G289" s="20">
        <f t="shared" si="6"/>
        <v>447666.55439999996</v>
      </c>
      <c r="H289">
        <f t="shared" si="7"/>
        <v>2E-3</v>
      </c>
      <c r="I289">
        <f t="shared" si="8"/>
        <v>895.33310879999999</v>
      </c>
      <c r="L289" s="3"/>
    </row>
    <row r="290" spans="4:12" ht="18">
      <c r="D290" s="3">
        <v>41925</v>
      </c>
      <c r="E290">
        <v>294.69</v>
      </c>
      <c r="F290" s="10">
        <v>1510.346</v>
      </c>
      <c r="G290" s="20">
        <f t="shared" si="6"/>
        <v>445083.86274000001</v>
      </c>
      <c r="H290">
        <f t="shared" si="7"/>
        <v>2E-3</v>
      </c>
      <c r="I290">
        <f t="shared" si="8"/>
        <v>890.16772548000006</v>
      </c>
      <c r="L290" s="3"/>
    </row>
    <row r="291" spans="4:12" ht="18">
      <c r="D291" s="3">
        <v>41926</v>
      </c>
      <c r="E291">
        <v>296.02</v>
      </c>
      <c r="F291" s="10">
        <v>1510.346</v>
      </c>
      <c r="G291" s="20">
        <f t="shared" si="6"/>
        <v>447092.62291999999</v>
      </c>
      <c r="H291">
        <f t="shared" si="7"/>
        <v>2E-3</v>
      </c>
      <c r="I291">
        <f t="shared" si="8"/>
        <v>894.18524583999999</v>
      </c>
      <c r="L291" s="3"/>
    </row>
    <row r="292" spans="4:12" ht="18">
      <c r="D292" s="3">
        <v>41927</v>
      </c>
      <c r="E292">
        <v>288.92</v>
      </c>
      <c r="F292" s="10">
        <v>1510.346</v>
      </c>
      <c r="G292" s="20">
        <f t="shared" si="6"/>
        <v>436369.16632000002</v>
      </c>
      <c r="H292">
        <f t="shared" si="7"/>
        <v>2E-3</v>
      </c>
      <c r="I292">
        <f t="shared" si="8"/>
        <v>872.73833264000007</v>
      </c>
      <c r="L292" s="3"/>
    </row>
    <row r="293" spans="4:12" ht="18">
      <c r="D293" s="3">
        <v>41928</v>
      </c>
      <c r="E293">
        <v>288.72000000000003</v>
      </c>
      <c r="F293" s="10">
        <v>1510.346</v>
      </c>
      <c r="G293" s="20">
        <f t="shared" si="6"/>
        <v>436067.09712000005</v>
      </c>
      <c r="H293">
        <f t="shared" si="7"/>
        <v>2E-3</v>
      </c>
      <c r="I293">
        <f t="shared" si="8"/>
        <v>872.13419424000017</v>
      </c>
      <c r="L293" s="3"/>
    </row>
    <row r="294" spans="4:12" ht="18">
      <c r="D294" s="3">
        <v>41929</v>
      </c>
      <c r="E294">
        <v>296.77999999999997</v>
      </c>
      <c r="F294" s="10">
        <v>1510.346</v>
      </c>
      <c r="G294" s="20">
        <f t="shared" si="6"/>
        <v>448240.48587999993</v>
      </c>
      <c r="H294">
        <f t="shared" si="7"/>
        <v>2E-3</v>
      </c>
      <c r="I294">
        <f t="shared" si="8"/>
        <v>896.48097175999987</v>
      </c>
      <c r="L294" s="3"/>
    </row>
    <row r="295" spans="4:12" ht="18">
      <c r="D295" s="3">
        <v>41930</v>
      </c>
      <c r="E295">
        <v>296.77999999999997</v>
      </c>
      <c r="F295" s="10">
        <v>1510.346</v>
      </c>
      <c r="G295" s="20">
        <f t="shared" si="6"/>
        <v>448240.48587999993</v>
      </c>
      <c r="H295">
        <f t="shared" si="7"/>
        <v>2E-3</v>
      </c>
      <c r="I295">
        <f t="shared" si="8"/>
        <v>896.48097175999987</v>
      </c>
      <c r="L295" s="3"/>
    </row>
    <row r="296" spans="4:12" ht="18">
      <c r="D296" s="3">
        <v>41931</v>
      </c>
      <c r="E296">
        <v>296.77999999999997</v>
      </c>
      <c r="F296" s="10">
        <v>1510.346</v>
      </c>
      <c r="G296" s="20">
        <f t="shared" si="6"/>
        <v>448240.48587999993</v>
      </c>
      <c r="H296">
        <f t="shared" si="7"/>
        <v>2E-3</v>
      </c>
      <c r="I296">
        <f t="shared" si="8"/>
        <v>896.48097175999987</v>
      </c>
      <c r="L296" s="3"/>
    </row>
    <row r="297" spans="4:12" ht="18">
      <c r="D297" s="3">
        <v>41932</v>
      </c>
      <c r="E297">
        <v>295.02</v>
      </c>
      <c r="F297" s="10">
        <v>1510.346</v>
      </c>
      <c r="G297" s="20">
        <f t="shared" si="6"/>
        <v>445582.27691999997</v>
      </c>
      <c r="H297">
        <f t="shared" si="7"/>
        <v>2E-3</v>
      </c>
      <c r="I297">
        <f t="shared" si="8"/>
        <v>891.16455383999994</v>
      </c>
      <c r="L297" s="3"/>
    </row>
    <row r="298" spans="4:12" ht="18">
      <c r="D298" s="3">
        <v>41933</v>
      </c>
      <c r="E298">
        <v>302.94</v>
      </c>
      <c r="F298" s="10">
        <v>1510.346</v>
      </c>
      <c r="G298" s="20">
        <f t="shared" si="6"/>
        <v>457544.21723999997</v>
      </c>
      <c r="H298">
        <f t="shared" si="7"/>
        <v>2E-3</v>
      </c>
      <c r="I298">
        <f t="shared" si="8"/>
        <v>915.08843447999993</v>
      </c>
      <c r="L298" s="3"/>
    </row>
    <row r="299" spans="4:12" ht="18">
      <c r="D299" s="3">
        <v>41934</v>
      </c>
      <c r="E299">
        <v>306.88</v>
      </c>
      <c r="F299" s="10">
        <v>1510.346</v>
      </c>
      <c r="G299" s="20">
        <f t="shared" si="6"/>
        <v>463494.98047999997</v>
      </c>
      <c r="H299">
        <f t="shared" si="7"/>
        <v>2E-3</v>
      </c>
      <c r="I299">
        <f t="shared" si="8"/>
        <v>926.98996095999996</v>
      </c>
      <c r="L299" s="3"/>
    </row>
    <row r="300" spans="4:12" ht="18">
      <c r="D300" s="3">
        <v>41935</v>
      </c>
      <c r="E300">
        <v>308.39999999999998</v>
      </c>
      <c r="F300" s="10">
        <v>1510.346</v>
      </c>
      <c r="G300" s="20">
        <f t="shared" si="6"/>
        <v>465790.70639999997</v>
      </c>
      <c r="H300">
        <f t="shared" si="7"/>
        <v>2E-3</v>
      </c>
      <c r="I300">
        <f t="shared" si="8"/>
        <v>931.58141279999995</v>
      </c>
      <c r="L300" s="3"/>
    </row>
    <row r="301" spans="4:12" ht="18">
      <c r="D301" s="3">
        <v>41936</v>
      </c>
      <c r="E301">
        <v>306.67</v>
      </c>
      <c r="F301" s="10">
        <v>1510.346</v>
      </c>
      <c r="G301" s="20">
        <f t="shared" si="6"/>
        <v>463177.80782000005</v>
      </c>
      <c r="H301">
        <f t="shared" si="7"/>
        <v>2E-3</v>
      </c>
      <c r="I301">
        <f t="shared" si="8"/>
        <v>926.35561564000011</v>
      </c>
      <c r="L301" s="3"/>
    </row>
    <row r="302" spans="4:12" ht="18">
      <c r="D302" s="3">
        <v>41937</v>
      </c>
      <c r="E302">
        <v>306.67</v>
      </c>
      <c r="F302" s="10">
        <v>1510.346</v>
      </c>
      <c r="G302" s="20">
        <f t="shared" si="6"/>
        <v>463177.80782000005</v>
      </c>
      <c r="H302">
        <f t="shared" si="7"/>
        <v>2E-3</v>
      </c>
      <c r="I302">
        <f t="shared" si="8"/>
        <v>926.35561564000011</v>
      </c>
      <c r="L302" s="3"/>
    </row>
    <row r="303" spans="4:12" ht="18">
      <c r="D303" s="3">
        <v>41938</v>
      </c>
      <c r="E303">
        <v>306.67</v>
      </c>
      <c r="F303" s="10">
        <v>1510.346</v>
      </c>
      <c r="G303" s="20">
        <f t="shared" si="6"/>
        <v>463177.80782000005</v>
      </c>
      <c r="H303">
        <f t="shared" si="7"/>
        <v>2E-3</v>
      </c>
      <c r="I303">
        <f t="shared" si="8"/>
        <v>926.35561564000011</v>
      </c>
      <c r="L303" s="3"/>
    </row>
    <row r="304" spans="4:12" ht="18">
      <c r="D304" s="3">
        <v>41939</v>
      </c>
      <c r="E304">
        <v>303.92</v>
      </c>
      <c r="F304" s="10">
        <v>1510.346</v>
      </c>
      <c r="G304" s="20">
        <f t="shared" si="6"/>
        <v>459024.35632000002</v>
      </c>
      <c r="H304">
        <f t="shared" si="7"/>
        <v>2E-3</v>
      </c>
      <c r="I304">
        <f t="shared" si="8"/>
        <v>918.04871264000008</v>
      </c>
      <c r="L304" s="3"/>
    </row>
    <row r="305" spans="4:12" ht="18">
      <c r="D305" s="3">
        <v>41940</v>
      </c>
      <c r="E305">
        <v>307.92</v>
      </c>
      <c r="F305" s="10">
        <v>1510.346</v>
      </c>
      <c r="G305" s="20">
        <f t="shared" si="6"/>
        <v>465065.74032000004</v>
      </c>
      <c r="H305">
        <f t="shared" si="7"/>
        <v>2E-3</v>
      </c>
      <c r="I305">
        <f t="shared" si="8"/>
        <v>930.13148064000006</v>
      </c>
      <c r="L305" s="3"/>
    </row>
    <row r="306" spans="4:12" ht="18">
      <c r="D306" s="3">
        <v>41941</v>
      </c>
      <c r="E306">
        <v>309.91000000000003</v>
      </c>
      <c r="F306" s="10">
        <v>1510.346</v>
      </c>
      <c r="G306" s="20">
        <f t="shared" si="6"/>
        <v>468071.32886000007</v>
      </c>
      <c r="H306">
        <f t="shared" si="7"/>
        <v>2E-3</v>
      </c>
      <c r="I306">
        <f t="shared" si="8"/>
        <v>936.1426577200001</v>
      </c>
      <c r="L306" s="3"/>
    </row>
    <row r="307" spans="4:12" ht="18">
      <c r="D307" s="3">
        <v>41942</v>
      </c>
      <c r="E307">
        <v>312.13</v>
      </c>
      <c r="F307" s="10">
        <v>1510.346</v>
      </c>
      <c r="G307" s="20">
        <f t="shared" si="6"/>
        <v>471424.29697999998</v>
      </c>
      <c r="H307">
        <f t="shared" si="7"/>
        <v>2E-3</v>
      </c>
      <c r="I307">
        <f t="shared" si="8"/>
        <v>942.84859396000002</v>
      </c>
      <c r="L307" s="3"/>
    </row>
    <row r="308" spans="4:12" ht="18">
      <c r="D308" s="3">
        <v>41943</v>
      </c>
      <c r="E308">
        <v>317.73</v>
      </c>
      <c r="F308" s="10">
        <v>1510.346</v>
      </c>
      <c r="G308" s="20">
        <f t="shared" si="6"/>
        <v>479882.23458000005</v>
      </c>
      <c r="H308">
        <f t="shared" si="7"/>
        <v>2E-3</v>
      </c>
      <c r="I308">
        <f t="shared" si="8"/>
        <v>959.76446916000009</v>
      </c>
      <c r="L308" s="3"/>
    </row>
    <row r="309" spans="4:12" ht="18">
      <c r="D309" s="3">
        <v>41944</v>
      </c>
      <c r="E309">
        <v>317.73</v>
      </c>
      <c r="F309" s="10">
        <v>1510.346</v>
      </c>
      <c r="G309" s="20">
        <f t="shared" si="6"/>
        <v>479882.23458000005</v>
      </c>
      <c r="H309">
        <f t="shared" si="7"/>
        <v>2E-3</v>
      </c>
      <c r="I309">
        <f t="shared" si="8"/>
        <v>959.76446916000009</v>
      </c>
      <c r="L309" s="3"/>
    </row>
    <row r="310" spans="4:12" ht="18">
      <c r="D310" s="3">
        <v>41945</v>
      </c>
      <c r="E310">
        <v>317.73</v>
      </c>
      <c r="F310" s="10">
        <v>1510.346</v>
      </c>
      <c r="G310" s="20">
        <f t="shared" si="6"/>
        <v>479882.23458000005</v>
      </c>
      <c r="H310">
        <f t="shared" si="7"/>
        <v>2E-3</v>
      </c>
      <c r="I310">
        <f t="shared" si="8"/>
        <v>959.76446916000009</v>
      </c>
      <c r="L310" s="3"/>
    </row>
    <row r="311" spans="4:12" ht="18">
      <c r="D311" s="3">
        <v>41946</v>
      </c>
      <c r="E311">
        <v>317.92</v>
      </c>
      <c r="F311" s="10">
        <v>1510.346</v>
      </c>
      <c r="G311" s="20">
        <f t="shared" si="6"/>
        <v>480169.20032</v>
      </c>
      <c r="H311">
        <f t="shared" si="7"/>
        <v>2E-3</v>
      </c>
      <c r="I311" s="20">
        <f>H311*G311/365</f>
        <v>2.6310641113424658</v>
      </c>
      <c r="L311" s="3"/>
    </row>
    <row r="312" spans="4:12" ht="18">
      <c r="D312" s="3">
        <v>41947</v>
      </c>
      <c r="E312">
        <v>314.85000000000002</v>
      </c>
      <c r="F312" s="10">
        <v>1510.346</v>
      </c>
      <c r="G312" s="20">
        <f t="shared" si="6"/>
        <v>475532.43810000003</v>
      </c>
      <c r="H312">
        <f t="shared" si="7"/>
        <v>2E-3</v>
      </c>
      <c r="I312" s="20">
        <f t="shared" ref="I312:I375" si="9">H312*G312/365</f>
        <v>2.6056571950684932</v>
      </c>
      <c r="L312" s="3"/>
    </row>
    <row r="313" spans="4:12" ht="18">
      <c r="D313" s="3">
        <v>41948</v>
      </c>
      <c r="E313">
        <v>319.76</v>
      </c>
      <c r="F313" s="10">
        <v>1510.346</v>
      </c>
      <c r="G313" s="20">
        <f t="shared" si="6"/>
        <v>482948.23696000001</v>
      </c>
      <c r="H313">
        <f t="shared" si="7"/>
        <v>2E-3</v>
      </c>
      <c r="I313" s="20">
        <f t="shared" si="9"/>
        <v>2.646291709369863</v>
      </c>
      <c r="L313" s="3"/>
    </row>
    <row r="314" spans="4:12" ht="18">
      <c r="D314" s="3">
        <v>41949</v>
      </c>
      <c r="E314">
        <v>320.64999999999998</v>
      </c>
      <c r="F314" s="10">
        <v>1510.346</v>
      </c>
      <c r="G314" s="20">
        <f t="shared" si="6"/>
        <v>484292.44489999994</v>
      </c>
      <c r="H314">
        <f t="shared" si="7"/>
        <v>2E-3</v>
      </c>
      <c r="I314" s="20">
        <f t="shared" si="9"/>
        <v>2.6536572323287668</v>
      </c>
      <c r="L314" s="3"/>
    </row>
    <row r="315" spans="4:12" ht="18">
      <c r="D315" s="3">
        <v>41950</v>
      </c>
      <c r="E315">
        <v>319.94</v>
      </c>
      <c r="F315" s="10">
        <v>1510.346</v>
      </c>
      <c r="G315" s="20">
        <f t="shared" si="6"/>
        <v>483220.09924000001</v>
      </c>
      <c r="H315">
        <f t="shared" si="7"/>
        <v>2E-3</v>
      </c>
      <c r="I315" s="20">
        <f t="shared" si="9"/>
        <v>2.6477813656986302</v>
      </c>
      <c r="L315" s="3"/>
    </row>
    <row r="316" spans="4:12" ht="18">
      <c r="D316" s="3">
        <v>41951</v>
      </c>
      <c r="E316">
        <v>319.94</v>
      </c>
      <c r="F316" s="10">
        <v>1510.346</v>
      </c>
      <c r="G316" s="20">
        <f t="shared" si="6"/>
        <v>483220.09924000001</v>
      </c>
      <c r="H316">
        <f t="shared" si="7"/>
        <v>2E-3</v>
      </c>
      <c r="I316" s="20">
        <f t="shared" si="9"/>
        <v>2.6477813656986302</v>
      </c>
      <c r="L316" s="3"/>
    </row>
    <row r="317" spans="4:12" ht="18">
      <c r="D317" s="3">
        <v>41952</v>
      </c>
      <c r="E317">
        <v>319.94</v>
      </c>
      <c r="F317" s="10">
        <v>1510.346</v>
      </c>
      <c r="G317" s="20">
        <f t="shared" si="6"/>
        <v>483220.09924000001</v>
      </c>
      <c r="H317">
        <f t="shared" si="7"/>
        <v>2E-3</v>
      </c>
      <c r="I317" s="20">
        <f t="shared" si="9"/>
        <v>2.6477813656986302</v>
      </c>
      <c r="L317" s="3"/>
    </row>
    <row r="318" spans="4:12" ht="18">
      <c r="D318" s="3">
        <v>41953</v>
      </c>
      <c r="E318">
        <v>322.83999999999997</v>
      </c>
      <c r="F318" s="10">
        <v>1510.346</v>
      </c>
      <c r="G318" s="20">
        <f t="shared" si="6"/>
        <v>487600.10263999994</v>
      </c>
      <c r="H318">
        <f t="shared" si="7"/>
        <v>2E-3</v>
      </c>
      <c r="I318" s="20">
        <f t="shared" si="9"/>
        <v>2.6717813843287668</v>
      </c>
      <c r="L318" s="3"/>
    </row>
    <row r="319" spans="4:12" ht="18">
      <c r="D319" s="3">
        <v>41954</v>
      </c>
      <c r="E319">
        <v>322.83999999999997</v>
      </c>
      <c r="F319" s="10">
        <v>1510.346</v>
      </c>
      <c r="G319" s="20">
        <f t="shared" si="6"/>
        <v>487600.10263999994</v>
      </c>
      <c r="H319">
        <f t="shared" si="7"/>
        <v>2E-3</v>
      </c>
      <c r="I319" s="20">
        <f t="shared" si="9"/>
        <v>2.6717813843287668</v>
      </c>
      <c r="L319" s="3"/>
    </row>
    <row r="320" spans="4:12" ht="18">
      <c r="D320" s="3">
        <v>41955</v>
      </c>
      <c r="E320">
        <v>318.89999999999998</v>
      </c>
      <c r="F320" s="10">
        <v>1510.346</v>
      </c>
      <c r="G320" s="20">
        <f t="shared" si="6"/>
        <v>481649.33939999994</v>
      </c>
      <c r="H320">
        <f t="shared" si="7"/>
        <v>2E-3</v>
      </c>
      <c r="I320" s="20">
        <f t="shared" si="9"/>
        <v>2.6391744624657534</v>
      </c>
      <c r="L320" s="3"/>
    </row>
    <row r="321" spans="4:12" ht="18">
      <c r="D321" s="3">
        <v>41956</v>
      </c>
      <c r="E321">
        <v>319.01</v>
      </c>
      <c r="F321" s="10">
        <v>1510.346</v>
      </c>
      <c r="G321" s="20">
        <f t="shared" si="6"/>
        <v>481815.47745999997</v>
      </c>
      <c r="H321">
        <f t="shared" si="7"/>
        <v>2E-3</v>
      </c>
      <c r="I321" s="20">
        <f t="shared" si="9"/>
        <v>2.6400848079999997</v>
      </c>
      <c r="L321" s="3"/>
    </row>
    <row r="322" spans="4:12" ht="18">
      <c r="D322" s="3">
        <v>41957</v>
      </c>
      <c r="E322">
        <v>319.54000000000002</v>
      </c>
      <c r="F322" s="10">
        <v>1510.346</v>
      </c>
      <c r="G322" s="20">
        <f t="shared" si="6"/>
        <v>482615.96084000001</v>
      </c>
      <c r="H322">
        <f t="shared" si="7"/>
        <v>2E-3</v>
      </c>
      <c r="I322" s="20">
        <f t="shared" si="9"/>
        <v>2.64447101830137</v>
      </c>
      <c r="L322" s="3"/>
    </row>
    <row r="323" spans="4:12" ht="18">
      <c r="D323" s="3">
        <v>41958</v>
      </c>
      <c r="E323">
        <v>319.54000000000002</v>
      </c>
      <c r="F323" s="10">
        <v>1510.346</v>
      </c>
      <c r="G323" s="20">
        <f t="shared" si="6"/>
        <v>482615.96084000001</v>
      </c>
      <c r="H323">
        <f t="shared" si="7"/>
        <v>2E-3</v>
      </c>
      <c r="I323" s="20">
        <f t="shared" si="9"/>
        <v>2.64447101830137</v>
      </c>
      <c r="L323" s="3"/>
    </row>
    <row r="324" spans="4:12" ht="18">
      <c r="D324" s="3">
        <v>41959</v>
      </c>
      <c r="E324">
        <v>319.54000000000002</v>
      </c>
      <c r="F324" s="10">
        <v>1510.346</v>
      </c>
      <c r="G324" s="20">
        <f t="shared" si="6"/>
        <v>482615.96084000001</v>
      </c>
      <c r="H324">
        <f t="shared" si="7"/>
        <v>2E-3</v>
      </c>
      <c r="I324" s="20">
        <f t="shared" si="9"/>
        <v>2.64447101830137</v>
      </c>
      <c r="L324" s="3"/>
    </row>
    <row r="325" spans="4:12" ht="18">
      <c r="D325" s="3">
        <v>41960</v>
      </c>
      <c r="E325">
        <v>320.93</v>
      </c>
      <c r="F325" s="10">
        <v>1510.346</v>
      </c>
      <c r="G325" s="20">
        <f t="shared" si="6"/>
        <v>484715.34178000002</v>
      </c>
      <c r="H325">
        <f t="shared" si="7"/>
        <v>2E-3</v>
      </c>
      <c r="I325" s="20">
        <f t="shared" si="9"/>
        <v>2.6559744755068495</v>
      </c>
      <c r="L325" s="3"/>
    </row>
    <row r="326" spans="4:12" ht="18">
      <c r="D326" s="3">
        <v>41961</v>
      </c>
      <c r="E326">
        <v>323.83</v>
      </c>
      <c r="F326" s="10">
        <v>1510.346</v>
      </c>
      <c r="G326" s="20">
        <f t="shared" si="6"/>
        <v>489095.34518</v>
      </c>
      <c r="H326">
        <f t="shared" si="7"/>
        <v>2E-3</v>
      </c>
      <c r="I326" s="20">
        <f t="shared" si="9"/>
        <v>2.6799744941369865</v>
      </c>
      <c r="L326" s="3"/>
    </row>
    <row r="327" spans="4:12" ht="18">
      <c r="D327" s="3">
        <v>41962</v>
      </c>
      <c r="E327">
        <v>323.11</v>
      </c>
      <c r="F327" s="10">
        <v>1510.346</v>
      </c>
      <c r="G327" s="20">
        <f t="shared" si="6"/>
        <v>488007.89606</v>
      </c>
      <c r="H327">
        <f t="shared" si="7"/>
        <v>2E-3</v>
      </c>
      <c r="I327" s="20">
        <f t="shared" si="9"/>
        <v>2.6740158688219178</v>
      </c>
      <c r="L327" s="3"/>
    </row>
    <row r="328" spans="4:12" ht="18">
      <c r="D328" s="3">
        <v>41963</v>
      </c>
      <c r="E328">
        <v>323.51</v>
      </c>
      <c r="F328" s="10">
        <v>1510.346</v>
      </c>
      <c r="G328" s="20">
        <f t="shared" si="6"/>
        <v>488612.03446</v>
      </c>
      <c r="H328">
        <f t="shared" si="7"/>
        <v>2E-3</v>
      </c>
      <c r="I328" s="20">
        <f t="shared" si="9"/>
        <v>2.677326216219178</v>
      </c>
      <c r="L328" s="3"/>
    </row>
    <row r="329" spans="4:12" ht="18">
      <c r="D329" s="3">
        <v>41964</v>
      </c>
      <c r="E329">
        <v>329.53</v>
      </c>
      <c r="F329" s="10">
        <v>1510.346</v>
      </c>
      <c r="G329" s="20">
        <f t="shared" si="6"/>
        <v>497704.31737999996</v>
      </c>
      <c r="H329">
        <f t="shared" si="7"/>
        <v>2E-3</v>
      </c>
      <c r="I329" s="20">
        <f t="shared" si="9"/>
        <v>2.727146944547945</v>
      </c>
      <c r="L329" s="3"/>
    </row>
    <row r="330" spans="4:12" ht="18">
      <c r="D330" s="3">
        <v>41965</v>
      </c>
      <c r="E330">
        <v>329.53</v>
      </c>
      <c r="F330" s="10">
        <v>1510.346</v>
      </c>
      <c r="G330" s="20">
        <f t="shared" si="6"/>
        <v>497704.31737999996</v>
      </c>
      <c r="H330">
        <f t="shared" si="7"/>
        <v>2E-3</v>
      </c>
      <c r="I330" s="20">
        <f t="shared" si="9"/>
        <v>2.727146944547945</v>
      </c>
      <c r="L330" s="3"/>
    </row>
    <row r="331" spans="4:12" ht="18">
      <c r="D331" s="3">
        <v>41966</v>
      </c>
      <c r="E331">
        <v>329.53</v>
      </c>
      <c r="F331" s="10">
        <v>1510.346</v>
      </c>
      <c r="G331" s="20">
        <f t="shared" si="6"/>
        <v>497704.31737999996</v>
      </c>
      <c r="H331">
        <f t="shared" si="7"/>
        <v>2E-3</v>
      </c>
      <c r="I331" s="20">
        <f t="shared" si="9"/>
        <v>2.727146944547945</v>
      </c>
      <c r="L331" s="3"/>
    </row>
    <row r="332" spans="4:12" ht="18">
      <c r="D332" s="3">
        <v>41967</v>
      </c>
      <c r="E332">
        <v>331.25</v>
      </c>
      <c r="F332" s="10">
        <v>1510.346</v>
      </c>
      <c r="G332" s="20">
        <f t="shared" si="6"/>
        <v>500302.11249999999</v>
      </c>
      <c r="H332">
        <f t="shared" si="7"/>
        <v>2E-3</v>
      </c>
      <c r="I332" s="20">
        <f t="shared" si="9"/>
        <v>2.7413814383561643</v>
      </c>
      <c r="L332" s="3"/>
    </row>
    <row r="333" spans="4:12" ht="18">
      <c r="D333" s="3">
        <v>41968</v>
      </c>
      <c r="E333">
        <v>332.24</v>
      </c>
      <c r="F333" s="10">
        <v>1510.346</v>
      </c>
      <c r="G333" s="20">
        <f t="shared" si="6"/>
        <v>501797.35503999999</v>
      </c>
      <c r="H333">
        <f t="shared" si="7"/>
        <v>2E-3</v>
      </c>
      <c r="I333" s="20">
        <f t="shared" si="9"/>
        <v>2.7495745481643836</v>
      </c>
      <c r="L333" s="3"/>
    </row>
    <row r="334" spans="4:12" ht="18">
      <c r="D334" s="3">
        <v>41969</v>
      </c>
      <c r="E334">
        <v>332.08</v>
      </c>
      <c r="F334" s="10">
        <v>1510.346</v>
      </c>
      <c r="G334" s="20">
        <f t="shared" si="6"/>
        <v>501555.69967999996</v>
      </c>
      <c r="H334">
        <f t="shared" si="7"/>
        <v>2E-3</v>
      </c>
      <c r="I334" s="20">
        <f t="shared" si="9"/>
        <v>2.7482504092054794</v>
      </c>
      <c r="L334" s="3"/>
    </row>
    <row r="335" spans="4:12" ht="18">
      <c r="D335" s="3">
        <v>41970</v>
      </c>
      <c r="E335">
        <v>332.69</v>
      </c>
      <c r="F335" s="10">
        <v>1510.346</v>
      </c>
      <c r="G335" s="20">
        <f t="shared" si="6"/>
        <v>502477.01074</v>
      </c>
      <c r="H335">
        <f t="shared" si="7"/>
        <v>2E-3</v>
      </c>
      <c r="I335" s="20">
        <f t="shared" si="9"/>
        <v>2.7532986889863014</v>
      </c>
      <c r="L335" s="3"/>
    </row>
    <row r="336" spans="4:12" ht="18">
      <c r="D336" s="3">
        <v>41971</v>
      </c>
      <c r="E336">
        <v>331.12</v>
      </c>
      <c r="F336" s="10">
        <v>1510.346</v>
      </c>
      <c r="G336" s="20">
        <f t="shared" si="6"/>
        <v>500105.76751999999</v>
      </c>
      <c r="H336">
        <f t="shared" si="7"/>
        <v>2E-3</v>
      </c>
      <c r="I336" s="20">
        <f t="shared" si="9"/>
        <v>2.7403055754520551</v>
      </c>
      <c r="L336" s="3"/>
    </row>
    <row r="337" spans="4:12" ht="18">
      <c r="D337" s="3">
        <v>41972</v>
      </c>
      <c r="E337">
        <v>331.12</v>
      </c>
      <c r="F337" s="10">
        <v>1510.346</v>
      </c>
      <c r="G337" s="20">
        <f t="shared" si="6"/>
        <v>500105.76751999999</v>
      </c>
      <c r="H337">
        <f t="shared" si="7"/>
        <v>2E-3</v>
      </c>
      <c r="I337" s="20">
        <f t="shared" si="9"/>
        <v>2.7403055754520551</v>
      </c>
      <c r="L337" s="3"/>
    </row>
    <row r="338" spans="4:12" ht="18">
      <c r="D338" s="3">
        <v>41973</v>
      </c>
      <c r="E338">
        <v>331.12</v>
      </c>
      <c r="F338" s="10">
        <v>1510.346</v>
      </c>
      <c r="G338" s="20">
        <f t="shared" si="6"/>
        <v>500105.76751999999</v>
      </c>
      <c r="H338">
        <f t="shared" si="7"/>
        <v>2E-3</v>
      </c>
      <c r="I338" s="20">
        <f t="shared" si="9"/>
        <v>2.7403055754520551</v>
      </c>
      <c r="L338" s="3"/>
    </row>
    <row r="339" spans="4:12" ht="18">
      <c r="D339" s="3">
        <v>41974</v>
      </c>
      <c r="E339">
        <v>329.21</v>
      </c>
      <c r="F339" s="10">
        <v>1510.346</v>
      </c>
      <c r="G339" s="20">
        <f t="shared" si="6"/>
        <v>497221.00665999996</v>
      </c>
      <c r="H339">
        <f t="shared" si="7"/>
        <v>2E-3</v>
      </c>
      <c r="I339" s="20">
        <f t="shared" si="9"/>
        <v>2.7244986666301365</v>
      </c>
      <c r="L339" s="3"/>
    </row>
    <row r="340" spans="4:12" ht="18">
      <c r="D340" s="3">
        <v>41975</v>
      </c>
      <c r="E340">
        <v>329.83</v>
      </c>
      <c r="F340" s="10">
        <v>1510.346</v>
      </c>
      <c r="G340" s="20">
        <f t="shared" si="6"/>
        <v>498157.42118</v>
      </c>
      <c r="H340">
        <f t="shared" si="7"/>
        <v>2E-3</v>
      </c>
      <c r="I340" s="20">
        <f t="shared" si="9"/>
        <v>2.7296297050958906</v>
      </c>
      <c r="L340" s="3"/>
    </row>
    <row r="341" spans="4:12" ht="18">
      <c r="D341" s="3">
        <v>41976</v>
      </c>
      <c r="E341">
        <v>332.84</v>
      </c>
      <c r="F341" s="10">
        <v>1510.346</v>
      </c>
      <c r="G341" s="20">
        <f t="shared" si="6"/>
        <v>502703.56263999996</v>
      </c>
      <c r="H341">
        <f t="shared" si="7"/>
        <v>2E-3</v>
      </c>
      <c r="I341" s="20">
        <f t="shared" si="9"/>
        <v>2.7545400692602739</v>
      </c>
      <c r="L341" s="3"/>
    </row>
    <row r="342" spans="4:12" ht="18">
      <c r="D342" s="3">
        <v>41977</v>
      </c>
      <c r="E342">
        <v>329.93</v>
      </c>
      <c r="F342" s="17">
        <v>1510.346</v>
      </c>
      <c r="G342" s="20">
        <f t="shared" si="6"/>
        <v>498308.45578000002</v>
      </c>
      <c r="H342">
        <f t="shared" si="7"/>
        <v>2E-3</v>
      </c>
      <c r="I342" s="20">
        <f t="shared" si="9"/>
        <v>2.7304572919452057</v>
      </c>
      <c r="L342" s="3"/>
    </row>
    <row r="343" spans="4:12" ht="18">
      <c r="D343" s="3">
        <v>41978</v>
      </c>
      <c r="E343">
        <v>335.99</v>
      </c>
      <c r="F343" s="10">
        <v>1510.346</v>
      </c>
      <c r="G343" s="20">
        <f t="shared" ref="G343:G406" si="10">F343*E343</f>
        <v>507461.15254000004</v>
      </c>
      <c r="H343">
        <f t="shared" ref="H343:H406" si="11">IF(G343&lt;12000000,0.002,0.0035)</f>
        <v>2E-3</v>
      </c>
      <c r="I343" s="20">
        <f t="shared" si="9"/>
        <v>2.780609055013699</v>
      </c>
      <c r="L343" s="3"/>
    </row>
    <row r="344" spans="4:12" ht="18">
      <c r="D344" s="3">
        <v>41979</v>
      </c>
      <c r="E344">
        <v>335.99</v>
      </c>
      <c r="F344" s="10">
        <v>1510.346</v>
      </c>
      <c r="G344" s="20">
        <f t="shared" si="10"/>
        <v>507461.15254000004</v>
      </c>
      <c r="H344">
        <f t="shared" si="11"/>
        <v>2E-3</v>
      </c>
      <c r="I344" s="20">
        <f t="shared" si="9"/>
        <v>2.780609055013699</v>
      </c>
      <c r="L344" s="3"/>
    </row>
    <row r="345" spans="4:12" ht="18">
      <c r="D345" s="3">
        <v>41980</v>
      </c>
      <c r="E345">
        <v>335.99</v>
      </c>
      <c r="F345" s="10">
        <v>1510.346</v>
      </c>
      <c r="G345" s="20">
        <f t="shared" si="10"/>
        <v>507461.15254000004</v>
      </c>
      <c r="H345">
        <f t="shared" si="11"/>
        <v>2E-3</v>
      </c>
      <c r="I345" s="20">
        <f t="shared" si="9"/>
        <v>2.780609055013699</v>
      </c>
      <c r="L345" s="3"/>
    </row>
    <row r="346" spans="4:12" ht="18">
      <c r="D346" s="3">
        <v>41981</v>
      </c>
      <c r="E346">
        <v>335.01</v>
      </c>
      <c r="F346" s="10">
        <v>1510.346</v>
      </c>
      <c r="G346" s="20">
        <f t="shared" si="10"/>
        <v>505981.01345999999</v>
      </c>
      <c r="H346">
        <f t="shared" si="11"/>
        <v>2E-3</v>
      </c>
      <c r="I346" s="20">
        <f t="shared" si="9"/>
        <v>2.772498703890411</v>
      </c>
      <c r="L346" s="3"/>
    </row>
    <row r="347" spans="4:12" ht="18">
      <c r="D347" s="3">
        <v>41982</v>
      </c>
      <c r="E347">
        <v>328.69</v>
      </c>
      <c r="F347" s="10">
        <v>1510.346</v>
      </c>
      <c r="G347" s="20">
        <f t="shared" si="10"/>
        <v>496435.62673999998</v>
      </c>
      <c r="H347">
        <f t="shared" si="11"/>
        <v>2E-3</v>
      </c>
      <c r="I347" s="20">
        <f t="shared" si="9"/>
        <v>2.7201952150136983</v>
      </c>
      <c r="L347" s="3"/>
    </row>
    <row r="348" spans="4:12" ht="18">
      <c r="D348" s="3">
        <v>41983</v>
      </c>
      <c r="E348">
        <v>328.54</v>
      </c>
      <c r="F348" s="10">
        <v>1510.346</v>
      </c>
      <c r="G348" s="20">
        <f t="shared" si="10"/>
        <v>496209.07484000002</v>
      </c>
      <c r="H348">
        <f t="shared" si="11"/>
        <v>2E-3</v>
      </c>
      <c r="I348" s="20">
        <f t="shared" si="9"/>
        <v>2.7189538347397262</v>
      </c>
      <c r="L348" s="3"/>
    </row>
    <row r="349" spans="4:12" ht="18">
      <c r="D349" s="3">
        <v>41984</v>
      </c>
      <c r="E349">
        <v>327.32</v>
      </c>
      <c r="F349" s="10">
        <v>1510.346</v>
      </c>
      <c r="G349" s="20">
        <f t="shared" si="10"/>
        <v>494366.45272</v>
      </c>
      <c r="H349">
        <f t="shared" si="11"/>
        <v>2E-3</v>
      </c>
      <c r="I349" s="20">
        <f t="shared" si="9"/>
        <v>2.7088572751780822</v>
      </c>
      <c r="L349" s="3"/>
    </row>
    <row r="350" spans="4:12" ht="18">
      <c r="D350" s="3">
        <v>41985</v>
      </c>
      <c r="E350">
        <v>321.39</v>
      </c>
      <c r="F350" s="10">
        <v>1510.346</v>
      </c>
      <c r="G350" s="20">
        <f t="shared" si="10"/>
        <v>485410.10093999997</v>
      </c>
      <c r="H350">
        <f t="shared" si="11"/>
        <v>2E-3</v>
      </c>
      <c r="I350" s="20">
        <f t="shared" si="9"/>
        <v>2.6597813750136985</v>
      </c>
      <c r="L350" s="3"/>
    </row>
    <row r="351" spans="4:12" ht="18">
      <c r="D351" s="3">
        <v>41986</v>
      </c>
      <c r="E351">
        <v>321.39</v>
      </c>
      <c r="F351" s="10">
        <v>1510.346</v>
      </c>
      <c r="G351" s="20">
        <f t="shared" si="10"/>
        <v>485410.10093999997</v>
      </c>
      <c r="H351">
        <f t="shared" si="11"/>
        <v>2E-3</v>
      </c>
      <c r="I351" s="20">
        <f t="shared" si="9"/>
        <v>2.6597813750136985</v>
      </c>
      <c r="L351" s="3"/>
    </row>
    <row r="352" spans="4:12" ht="18">
      <c r="D352" s="3">
        <v>41987</v>
      </c>
      <c r="E352">
        <v>321.39</v>
      </c>
      <c r="F352" s="10">
        <v>1510.346</v>
      </c>
      <c r="G352" s="20">
        <f t="shared" si="10"/>
        <v>485410.10093999997</v>
      </c>
      <c r="H352">
        <f t="shared" si="11"/>
        <v>2E-3</v>
      </c>
      <c r="I352" s="20">
        <f t="shared" si="9"/>
        <v>2.6597813750136985</v>
      </c>
      <c r="L352" s="3"/>
    </row>
    <row r="353" spans="4:12" ht="18">
      <c r="D353" s="3">
        <v>41988</v>
      </c>
      <c r="E353">
        <v>316.32</v>
      </c>
      <c r="F353" s="10">
        <v>1510.346</v>
      </c>
      <c r="G353" s="20">
        <f t="shared" si="10"/>
        <v>477752.64672000002</v>
      </c>
      <c r="H353">
        <f t="shared" si="11"/>
        <v>2E-3</v>
      </c>
      <c r="I353" s="20">
        <f t="shared" si="9"/>
        <v>2.6178227217534249</v>
      </c>
      <c r="L353" s="3"/>
    </row>
    <row r="354" spans="4:12" ht="18">
      <c r="D354" s="3">
        <v>41989</v>
      </c>
      <c r="E354">
        <v>320.33</v>
      </c>
      <c r="F354" s="10">
        <v>1510.346</v>
      </c>
      <c r="G354" s="20">
        <f t="shared" si="10"/>
        <v>483809.13417999999</v>
      </c>
      <c r="H354">
        <f t="shared" si="11"/>
        <v>2E-3</v>
      </c>
      <c r="I354" s="20">
        <f t="shared" si="9"/>
        <v>2.6510089544109587</v>
      </c>
      <c r="L354" s="3"/>
    </row>
    <row r="355" spans="4:12" ht="18">
      <c r="D355" s="3">
        <v>41990</v>
      </c>
      <c r="E355">
        <v>321.67</v>
      </c>
      <c r="F355" s="10">
        <v>1510.346</v>
      </c>
      <c r="G355" s="20">
        <f t="shared" si="10"/>
        <v>485832.99782000005</v>
      </c>
      <c r="H355">
        <f t="shared" si="11"/>
        <v>2E-3</v>
      </c>
      <c r="I355" s="20">
        <f t="shared" si="9"/>
        <v>2.6620986181917812</v>
      </c>
      <c r="L355" s="3"/>
    </row>
    <row r="356" spans="4:12" ht="18">
      <c r="D356" s="3">
        <v>41991</v>
      </c>
      <c r="E356">
        <v>331.17</v>
      </c>
      <c r="F356" s="10">
        <v>1510.346</v>
      </c>
      <c r="G356" s="20">
        <f t="shared" si="10"/>
        <v>500181.28482</v>
      </c>
      <c r="H356">
        <f t="shared" si="11"/>
        <v>2E-3</v>
      </c>
      <c r="I356" s="20">
        <f t="shared" si="9"/>
        <v>2.7407193688767126</v>
      </c>
      <c r="L356" s="3"/>
    </row>
    <row r="357" spans="4:12" ht="18">
      <c r="D357" s="3">
        <v>41992</v>
      </c>
      <c r="E357">
        <v>331.81</v>
      </c>
      <c r="F357" s="10">
        <v>1510.346</v>
      </c>
      <c r="G357" s="20">
        <f t="shared" si="10"/>
        <v>501147.90626000002</v>
      </c>
      <c r="H357">
        <f t="shared" si="11"/>
        <v>2E-3</v>
      </c>
      <c r="I357" s="20">
        <f t="shared" si="9"/>
        <v>2.7460159247123288</v>
      </c>
      <c r="L357" s="3"/>
    </row>
    <row r="358" spans="4:12" ht="18">
      <c r="D358" s="3">
        <v>41993</v>
      </c>
      <c r="E358">
        <v>331.81</v>
      </c>
      <c r="F358" s="10">
        <v>1510.346</v>
      </c>
      <c r="G358" s="20">
        <f t="shared" si="10"/>
        <v>501147.90626000002</v>
      </c>
      <c r="H358">
        <f t="shared" si="11"/>
        <v>2E-3</v>
      </c>
      <c r="I358" s="20">
        <f t="shared" si="9"/>
        <v>2.7460159247123288</v>
      </c>
      <c r="L358" s="3"/>
    </row>
    <row r="359" spans="4:12" ht="18">
      <c r="D359" s="3">
        <v>41994</v>
      </c>
      <c r="E359">
        <v>331.81</v>
      </c>
      <c r="F359" s="10">
        <v>1510.346</v>
      </c>
      <c r="G359" s="20">
        <f t="shared" si="10"/>
        <v>501147.90626000002</v>
      </c>
      <c r="H359">
        <f t="shared" si="11"/>
        <v>2E-3</v>
      </c>
      <c r="I359" s="20">
        <f t="shared" si="9"/>
        <v>2.7460159247123288</v>
      </c>
      <c r="L359" s="3"/>
    </row>
    <row r="360" spans="4:12" ht="18">
      <c r="D360" s="3">
        <v>41995</v>
      </c>
      <c r="E360">
        <v>335.25</v>
      </c>
      <c r="F360" s="10">
        <v>1510.346</v>
      </c>
      <c r="G360" s="20">
        <f t="shared" si="10"/>
        <v>506343.49650000001</v>
      </c>
      <c r="H360">
        <f t="shared" si="11"/>
        <v>2E-3</v>
      </c>
      <c r="I360" s="20">
        <f t="shared" si="9"/>
        <v>2.7744849123287674</v>
      </c>
      <c r="L360" s="3"/>
    </row>
    <row r="361" spans="4:12" ht="18">
      <c r="D361" s="3">
        <v>41996</v>
      </c>
      <c r="E361">
        <v>338.04</v>
      </c>
      <c r="F361" s="10">
        <v>1510.346</v>
      </c>
      <c r="G361" s="20">
        <f t="shared" si="10"/>
        <v>510557.36184000003</v>
      </c>
      <c r="H361">
        <f t="shared" si="11"/>
        <v>2E-3</v>
      </c>
      <c r="I361" s="20">
        <f t="shared" si="9"/>
        <v>2.7975745854246576</v>
      </c>
      <c r="L361" s="3"/>
    </row>
    <row r="362" spans="4:12" ht="18">
      <c r="D362" s="3">
        <v>41997</v>
      </c>
      <c r="E362">
        <v>337.9</v>
      </c>
      <c r="F362" s="10">
        <v>1510.346</v>
      </c>
      <c r="G362" s="20">
        <f t="shared" si="10"/>
        <v>510345.91339999996</v>
      </c>
      <c r="H362">
        <f t="shared" si="11"/>
        <v>2E-3</v>
      </c>
      <c r="I362" s="20">
        <f t="shared" si="9"/>
        <v>2.7964159638356163</v>
      </c>
      <c r="L362" s="3"/>
    </row>
    <row r="363" spans="4:12" ht="18">
      <c r="D363" s="3">
        <v>41998</v>
      </c>
      <c r="E363">
        <v>337.9</v>
      </c>
      <c r="F363" s="10">
        <v>1510.346</v>
      </c>
      <c r="G363" s="20">
        <f t="shared" si="10"/>
        <v>510345.91339999996</v>
      </c>
      <c r="H363">
        <f t="shared" si="11"/>
        <v>2E-3</v>
      </c>
      <c r="I363" s="20">
        <f t="shared" si="9"/>
        <v>2.7964159638356163</v>
      </c>
      <c r="L363" s="3"/>
    </row>
    <row r="364" spans="4:12" ht="18">
      <c r="D364" s="3">
        <v>41999</v>
      </c>
      <c r="E364">
        <v>337.9</v>
      </c>
      <c r="F364" s="10">
        <v>1510.346</v>
      </c>
      <c r="G364" s="20">
        <f t="shared" si="10"/>
        <v>510345.91339999996</v>
      </c>
      <c r="H364">
        <f t="shared" si="11"/>
        <v>2E-3</v>
      </c>
      <c r="I364" s="20">
        <f t="shared" si="9"/>
        <v>2.7964159638356163</v>
      </c>
      <c r="L364" s="3"/>
    </row>
    <row r="365" spans="4:12" ht="18">
      <c r="D365" s="3">
        <v>42000</v>
      </c>
      <c r="E365">
        <v>337.9</v>
      </c>
      <c r="F365" s="10">
        <v>1510.346</v>
      </c>
      <c r="G365" s="20">
        <f t="shared" si="10"/>
        <v>510345.91339999996</v>
      </c>
      <c r="H365">
        <f t="shared" si="11"/>
        <v>2E-3</v>
      </c>
      <c r="I365" s="20">
        <f t="shared" si="9"/>
        <v>2.7964159638356163</v>
      </c>
      <c r="L365" s="3"/>
    </row>
    <row r="366" spans="4:12" ht="18">
      <c r="D366" s="3">
        <v>42001</v>
      </c>
      <c r="E366">
        <v>337.9</v>
      </c>
      <c r="F366" s="10">
        <v>1510.346</v>
      </c>
      <c r="G366" s="20">
        <f t="shared" si="10"/>
        <v>510345.91339999996</v>
      </c>
      <c r="H366">
        <f t="shared" si="11"/>
        <v>2E-3</v>
      </c>
      <c r="I366" s="20">
        <f t="shared" si="9"/>
        <v>2.7964159638356163</v>
      </c>
      <c r="L366" s="3"/>
    </row>
    <row r="367" spans="4:12" ht="18">
      <c r="D367" s="3">
        <v>42002</v>
      </c>
      <c r="E367">
        <v>337.26</v>
      </c>
      <c r="F367" s="10">
        <v>1510.346</v>
      </c>
      <c r="G367" s="20">
        <f t="shared" si="10"/>
        <v>509379.29196</v>
      </c>
      <c r="H367">
        <f t="shared" si="11"/>
        <v>2E-3</v>
      </c>
      <c r="I367" s="20">
        <f t="shared" si="9"/>
        <v>2.7911194080000001</v>
      </c>
      <c r="L367" s="3"/>
    </row>
    <row r="368" spans="4:12" ht="18">
      <c r="D368" s="3">
        <v>42003</v>
      </c>
      <c r="E368">
        <v>336.07</v>
      </c>
      <c r="F368" s="10">
        <v>1510.346</v>
      </c>
      <c r="G368" s="20">
        <f t="shared" si="10"/>
        <v>507581.98021999997</v>
      </c>
      <c r="H368">
        <f t="shared" si="11"/>
        <v>2E-3</v>
      </c>
      <c r="I368" s="20">
        <f t="shared" si="9"/>
        <v>2.7812711244931507</v>
      </c>
      <c r="L368" s="3"/>
    </row>
    <row r="369" spans="4:12" ht="18">
      <c r="D369" s="3">
        <v>42004</v>
      </c>
      <c r="E369">
        <v>338</v>
      </c>
      <c r="F369" s="10">
        <v>1510.346</v>
      </c>
      <c r="G369" s="20">
        <f t="shared" si="10"/>
        <v>510496.94799999997</v>
      </c>
      <c r="H369">
        <f t="shared" si="11"/>
        <v>2E-3</v>
      </c>
      <c r="I369" s="20">
        <f t="shared" si="9"/>
        <v>2.7972435506849314</v>
      </c>
      <c r="L369" s="3"/>
    </row>
    <row r="370" spans="4:12" ht="18">
      <c r="D370" s="3">
        <v>42005</v>
      </c>
      <c r="E370">
        <v>338</v>
      </c>
      <c r="F370" s="10">
        <v>1510.346</v>
      </c>
      <c r="G370" s="20">
        <f t="shared" si="10"/>
        <v>510496.94799999997</v>
      </c>
      <c r="H370">
        <f t="shared" si="11"/>
        <v>2E-3</v>
      </c>
      <c r="I370" s="20">
        <f t="shared" si="9"/>
        <v>2.7972435506849314</v>
      </c>
      <c r="L370" s="3"/>
    </row>
    <row r="371" spans="4:12" ht="18">
      <c r="D371" s="3">
        <v>42006</v>
      </c>
      <c r="E371">
        <v>337.99</v>
      </c>
      <c r="F371" s="10">
        <v>1510.346</v>
      </c>
      <c r="G371" s="20">
        <f t="shared" si="10"/>
        <v>510481.84454000002</v>
      </c>
      <c r="H371">
        <f t="shared" si="11"/>
        <v>2E-3</v>
      </c>
      <c r="I371" s="20">
        <f t="shared" si="9"/>
        <v>2.7971607920000001</v>
      </c>
      <c r="L371" s="3"/>
    </row>
    <row r="372" spans="4:12" ht="18">
      <c r="D372" s="3">
        <v>42007</v>
      </c>
      <c r="E372">
        <v>337.99</v>
      </c>
      <c r="F372" s="10">
        <v>1510.346</v>
      </c>
      <c r="G372" s="20">
        <f t="shared" si="10"/>
        <v>510481.84454000002</v>
      </c>
      <c r="H372">
        <f t="shared" si="11"/>
        <v>2E-3</v>
      </c>
      <c r="I372" s="20">
        <f t="shared" si="9"/>
        <v>2.7971607920000001</v>
      </c>
      <c r="L372" s="3"/>
    </row>
    <row r="373" spans="4:12" ht="18">
      <c r="D373" s="3">
        <v>42008</v>
      </c>
      <c r="E373">
        <v>337.99</v>
      </c>
      <c r="F373" s="10">
        <v>1510.346</v>
      </c>
      <c r="G373" s="20">
        <f t="shared" si="10"/>
        <v>510481.84454000002</v>
      </c>
      <c r="H373">
        <f t="shared" si="11"/>
        <v>2E-3</v>
      </c>
      <c r="I373" s="20">
        <f t="shared" si="9"/>
        <v>2.7971607920000001</v>
      </c>
      <c r="L373" s="3"/>
    </row>
    <row r="374" spans="4:12" ht="18">
      <c r="D374" s="3">
        <v>42009</v>
      </c>
      <c r="E374">
        <v>332.83</v>
      </c>
      <c r="F374" s="10">
        <v>1510.346</v>
      </c>
      <c r="G374" s="20">
        <f t="shared" si="10"/>
        <v>502688.45918000001</v>
      </c>
      <c r="H374">
        <f t="shared" si="11"/>
        <v>2E-3</v>
      </c>
      <c r="I374" s="20">
        <f t="shared" si="9"/>
        <v>2.7544573105753423</v>
      </c>
      <c r="L374" s="3"/>
    </row>
    <row r="375" spans="4:12" ht="18">
      <c r="D375" s="3">
        <v>42010</v>
      </c>
      <c r="E375">
        <v>330.47</v>
      </c>
      <c r="F375" s="10">
        <v>1510.346</v>
      </c>
      <c r="G375" s="20">
        <f t="shared" si="10"/>
        <v>499124.04262000002</v>
      </c>
      <c r="H375">
        <f t="shared" si="11"/>
        <v>2E-3</v>
      </c>
      <c r="I375" s="20">
        <f t="shared" si="9"/>
        <v>2.7349262609315068</v>
      </c>
      <c r="L375" s="3"/>
    </row>
    <row r="376" spans="4:12" ht="18">
      <c r="D376" s="3">
        <v>42011</v>
      </c>
      <c r="E376">
        <v>331.11</v>
      </c>
      <c r="F376" s="10">
        <v>1510.346</v>
      </c>
      <c r="G376" s="20">
        <f t="shared" si="10"/>
        <v>500090.66406000004</v>
      </c>
      <c r="H376">
        <f t="shared" si="11"/>
        <v>2E-3</v>
      </c>
      <c r="I376" s="20">
        <f t="shared" ref="I376:I439" si="12">H376*G376/365</f>
        <v>2.7402228167671234</v>
      </c>
      <c r="L376" s="3"/>
    </row>
    <row r="377" spans="4:12" ht="18">
      <c r="D377" s="3">
        <v>42012</v>
      </c>
      <c r="E377">
        <v>337.96</v>
      </c>
      <c r="F377" s="10">
        <v>1510.346</v>
      </c>
      <c r="G377" s="20">
        <f t="shared" si="10"/>
        <v>510436.53415999998</v>
      </c>
      <c r="H377">
        <f t="shared" si="11"/>
        <v>2E-3</v>
      </c>
      <c r="I377" s="20">
        <f t="shared" si="12"/>
        <v>2.7969125159452055</v>
      </c>
      <c r="L377" s="3"/>
    </row>
    <row r="378" spans="4:12" ht="18">
      <c r="D378" s="3">
        <v>42013</v>
      </c>
      <c r="E378">
        <v>336.07</v>
      </c>
      <c r="F378" s="10">
        <v>1510.346</v>
      </c>
      <c r="G378" s="20">
        <f t="shared" si="10"/>
        <v>507581.98021999997</v>
      </c>
      <c r="H378">
        <f t="shared" si="11"/>
        <v>2E-3</v>
      </c>
      <c r="I378" s="20">
        <f t="shared" si="12"/>
        <v>2.7812711244931507</v>
      </c>
      <c r="L378" s="3"/>
    </row>
    <row r="379" spans="4:12" ht="18">
      <c r="D379" s="3">
        <v>42014</v>
      </c>
      <c r="E379">
        <v>336.07</v>
      </c>
      <c r="F379" s="10">
        <v>1510.346</v>
      </c>
      <c r="G379" s="20">
        <f t="shared" si="10"/>
        <v>507581.98021999997</v>
      </c>
      <c r="H379">
        <f t="shared" si="11"/>
        <v>2E-3</v>
      </c>
      <c r="I379" s="20">
        <f t="shared" si="12"/>
        <v>2.7812711244931507</v>
      </c>
      <c r="L379" s="3"/>
    </row>
    <row r="380" spans="4:12" ht="18">
      <c r="D380" s="3">
        <v>42015</v>
      </c>
      <c r="E380">
        <v>336.07</v>
      </c>
      <c r="F380" s="10">
        <v>1510.346</v>
      </c>
      <c r="G380" s="20">
        <f t="shared" si="10"/>
        <v>507581.98021999997</v>
      </c>
      <c r="H380">
        <f t="shared" si="11"/>
        <v>2E-3</v>
      </c>
      <c r="I380" s="20">
        <f t="shared" si="12"/>
        <v>2.7812711244931507</v>
      </c>
      <c r="L380" s="3"/>
    </row>
    <row r="381" spans="4:12" ht="18">
      <c r="D381" s="3">
        <v>42016</v>
      </c>
      <c r="E381">
        <v>336.94</v>
      </c>
      <c r="F381" s="10">
        <v>1510.346</v>
      </c>
      <c r="G381" s="20">
        <f t="shared" si="10"/>
        <v>508895.98123999999</v>
      </c>
      <c r="H381">
        <f t="shared" si="11"/>
        <v>2E-3</v>
      </c>
      <c r="I381" s="20">
        <f t="shared" si="12"/>
        <v>2.7884711300821921</v>
      </c>
      <c r="L381" s="3"/>
    </row>
    <row r="382" spans="4:12" ht="18">
      <c r="D382" s="3">
        <v>42017</v>
      </c>
      <c r="E382">
        <v>340.7</v>
      </c>
      <c r="F382" s="10">
        <v>1510.346</v>
      </c>
      <c r="G382" s="20">
        <f t="shared" si="10"/>
        <v>514574.88219999999</v>
      </c>
      <c r="H382">
        <f t="shared" si="11"/>
        <v>2E-3</v>
      </c>
      <c r="I382" s="20">
        <f t="shared" si="12"/>
        <v>2.8195883956164387</v>
      </c>
      <c r="L382" s="3"/>
    </row>
    <row r="383" spans="4:12" ht="18">
      <c r="D383" s="3">
        <v>42018</v>
      </c>
      <c r="E383">
        <v>336.8</v>
      </c>
      <c r="F383" s="10">
        <v>1510.346</v>
      </c>
      <c r="G383" s="20">
        <f t="shared" si="10"/>
        <v>508684.53280000004</v>
      </c>
      <c r="H383">
        <f t="shared" si="11"/>
        <v>2E-3</v>
      </c>
      <c r="I383" s="20">
        <f t="shared" si="12"/>
        <v>2.7873125084931512</v>
      </c>
      <c r="L383" s="3"/>
    </row>
    <row r="384" spans="4:12" ht="18">
      <c r="D384" s="3">
        <v>42019</v>
      </c>
      <c r="E384">
        <v>340.52</v>
      </c>
      <c r="F384" s="10">
        <v>1510.346</v>
      </c>
      <c r="G384" s="20">
        <f t="shared" si="10"/>
        <v>514303.01991999999</v>
      </c>
      <c r="H384">
        <f t="shared" si="11"/>
        <v>2E-3</v>
      </c>
      <c r="I384" s="20">
        <f t="shared" si="12"/>
        <v>2.8180987392876711</v>
      </c>
      <c r="L384" s="3"/>
    </row>
    <row r="385" spans="4:12" ht="18">
      <c r="D385" s="3">
        <v>42020</v>
      </c>
      <c r="E385">
        <v>342.37</v>
      </c>
      <c r="F385" s="10">
        <v>1510.346</v>
      </c>
      <c r="G385" s="20">
        <f t="shared" si="10"/>
        <v>517097.16002000001</v>
      </c>
      <c r="H385">
        <f t="shared" si="11"/>
        <v>2E-3</v>
      </c>
      <c r="I385" s="20">
        <f t="shared" si="12"/>
        <v>2.8334090960000005</v>
      </c>
      <c r="L385" s="3"/>
    </row>
    <row r="386" spans="4:12" ht="18">
      <c r="D386" s="3">
        <v>42021</v>
      </c>
      <c r="E386">
        <v>342.37</v>
      </c>
      <c r="F386" s="10">
        <v>1510.346</v>
      </c>
      <c r="G386" s="20">
        <f t="shared" si="10"/>
        <v>517097.16002000001</v>
      </c>
      <c r="H386">
        <f t="shared" si="11"/>
        <v>2E-3</v>
      </c>
      <c r="I386" s="20">
        <f t="shared" si="12"/>
        <v>2.8334090960000005</v>
      </c>
      <c r="L386" s="3"/>
    </row>
    <row r="387" spans="4:12" ht="18">
      <c r="D387" s="3">
        <v>42022</v>
      </c>
      <c r="E387">
        <v>342.37</v>
      </c>
      <c r="F387" s="10">
        <v>1510.346</v>
      </c>
      <c r="G387" s="20">
        <f t="shared" si="10"/>
        <v>517097.16002000001</v>
      </c>
      <c r="H387">
        <f t="shared" si="11"/>
        <v>2E-3</v>
      </c>
      <c r="I387" s="20">
        <f t="shared" si="12"/>
        <v>2.8334090960000005</v>
      </c>
      <c r="L387" s="3"/>
    </row>
    <row r="388" spans="4:12" ht="18">
      <c r="D388" s="3">
        <v>42023</v>
      </c>
      <c r="E388">
        <v>344.63</v>
      </c>
      <c r="F388" s="10">
        <v>1510.346</v>
      </c>
      <c r="G388" s="20">
        <f t="shared" si="10"/>
        <v>520510.54197999998</v>
      </c>
      <c r="H388">
        <f t="shared" si="11"/>
        <v>2E-3</v>
      </c>
      <c r="I388" s="20">
        <f t="shared" si="12"/>
        <v>2.8521125587945204</v>
      </c>
      <c r="L388" s="3"/>
    </row>
    <row r="389" spans="4:12" ht="18">
      <c r="D389" s="3">
        <v>42024</v>
      </c>
      <c r="E389">
        <v>347.21</v>
      </c>
      <c r="F389" s="10">
        <v>1510.346</v>
      </c>
      <c r="G389" s="20">
        <f t="shared" si="10"/>
        <v>524407.23465999996</v>
      </c>
      <c r="H389">
        <f t="shared" si="11"/>
        <v>2E-3</v>
      </c>
      <c r="I389" s="20">
        <f t="shared" si="12"/>
        <v>2.8734642995068493</v>
      </c>
      <c r="L389" s="3"/>
    </row>
    <row r="390" spans="4:12" ht="18">
      <c r="D390" s="3">
        <v>42025</v>
      </c>
      <c r="E390">
        <v>348.96</v>
      </c>
      <c r="F390" s="10">
        <v>1510.346</v>
      </c>
      <c r="G390" s="20">
        <f t="shared" si="10"/>
        <v>527050.34016000002</v>
      </c>
      <c r="H390">
        <f t="shared" si="11"/>
        <v>2E-3</v>
      </c>
      <c r="I390" s="20">
        <f t="shared" si="12"/>
        <v>2.8879470693698632</v>
      </c>
      <c r="L390" s="3"/>
    </row>
    <row r="391" spans="4:12" ht="18">
      <c r="D391" s="3">
        <v>42026</v>
      </c>
      <c r="E391">
        <v>354.73</v>
      </c>
      <c r="F391" s="10">
        <v>1510.346</v>
      </c>
      <c r="G391" s="20">
        <f t="shared" si="10"/>
        <v>535765.03658000007</v>
      </c>
      <c r="H391">
        <f t="shared" si="11"/>
        <v>2E-3</v>
      </c>
      <c r="I391" s="20">
        <f t="shared" si="12"/>
        <v>2.9356988305753431</v>
      </c>
      <c r="L391" s="3"/>
    </row>
    <row r="392" spans="4:12" ht="18">
      <c r="D392" s="3">
        <v>42027</v>
      </c>
      <c r="E392">
        <v>357.81</v>
      </c>
      <c r="F392" s="10">
        <v>1510.346</v>
      </c>
      <c r="G392" s="20">
        <f t="shared" si="10"/>
        <v>540416.90226</v>
      </c>
      <c r="H392">
        <f t="shared" si="11"/>
        <v>2E-3</v>
      </c>
      <c r="I392" s="20">
        <f t="shared" si="12"/>
        <v>2.9611885055342468</v>
      </c>
      <c r="L392" s="3"/>
    </row>
    <row r="393" spans="4:12" ht="18">
      <c r="D393" s="3">
        <v>42028</v>
      </c>
      <c r="E393">
        <v>357.81</v>
      </c>
      <c r="F393" s="10">
        <v>1510.346</v>
      </c>
      <c r="G393" s="20">
        <f t="shared" si="10"/>
        <v>540416.90226</v>
      </c>
      <c r="H393">
        <f t="shared" si="11"/>
        <v>2E-3</v>
      </c>
      <c r="I393" s="20">
        <f t="shared" si="12"/>
        <v>2.9611885055342468</v>
      </c>
      <c r="L393" s="3"/>
    </row>
    <row r="394" spans="4:12" ht="18">
      <c r="D394" s="3">
        <v>42029</v>
      </c>
      <c r="E394">
        <v>357.81</v>
      </c>
      <c r="F394" s="10">
        <v>1510.346</v>
      </c>
      <c r="G394" s="20">
        <f t="shared" si="10"/>
        <v>540416.90226</v>
      </c>
      <c r="H394">
        <f t="shared" si="11"/>
        <v>2E-3</v>
      </c>
      <c r="I394" s="20">
        <f t="shared" si="12"/>
        <v>2.9611885055342468</v>
      </c>
      <c r="L394" s="3"/>
    </row>
    <row r="395" spans="4:12" ht="18">
      <c r="D395" s="3">
        <v>42030</v>
      </c>
      <c r="E395">
        <v>360.61</v>
      </c>
      <c r="F395" s="10">
        <v>1510.346</v>
      </c>
      <c r="G395" s="20">
        <f t="shared" si="10"/>
        <v>544645.87106000003</v>
      </c>
      <c r="H395">
        <f t="shared" si="11"/>
        <v>2E-3</v>
      </c>
      <c r="I395" s="20">
        <f t="shared" si="12"/>
        <v>2.9843609373150684</v>
      </c>
      <c r="L395" s="3"/>
    </row>
    <row r="396" spans="4:12" ht="18">
      <c r="D396" s="3">
        <v>42031</v>
      </c>
      <c r="E396">
        <v>357.13</v>
      </c>
      <c r="F396" s="10">
        <v>1510.346</v>
      </c>
      <c r="G396" s="20">
        <f t="shared" si="10"/>
        <v>539389.86698000005</v>
      </c>
      <c r="H396">
        <f t="shared" si="11"/>
        <v>2E-3</v>
      </c>
      <c r="I396" s="20">
        <f t="shared" si="12"/>
        <v>2.9555609149589044</v>
      </c>
      <c r="L396" s="3"/>
    </row>
    <row r="397" spans="4:12" ht="18">
      <c r="D397" s="3">
        <v>42032</v>
      </c>
      <c r="E397">
        <v>357.62</v>
      </c>
      <c r="F397" s="10">
        <v>1510.346</v>
      </c>
      <c r="G397" s="20">
        <f t="shared" si="10"/>
        <v>540129.93651999999</v>
      </c>
      <c r="H397">
        <f t="shared" si="11"/>
        <v>2E-3</v>
      </c>
      <c r="I397" s="20">
        <f t="shared" si="12"/>
        <v>2.959616090520548</v>
      </c>
      <c r="L397" s="3"/>
    </row>
    <row r="398" spans="4:12" ht="18">
      <c r="D398" s="3">
        <v>42033</v>
      </c>
      <c r="E398">
        <v>356.92</v>
      </c>
      <c r="F398" s="10">
        <v>1510.346</v>
      </c>
      <c r="G398" s="20">
        <f t="shared" si="10"/>
        <v>539072.69432000001</v>
      </c>
      <c r="H398">
        <f t="shared" si="11"/>
        <v>2E-3</v>
      </c>
      <c r="I398" s="20">
        <f t="shared" si="12"/>
        <v>2.9538229825753421</v>
      </c>
      <c r="L398" s="3"/>
    </row>
    <row r="399" spans="4:12" ht="18">
      <c r="D399" s="3">
        <v>42034</v>
      </c>
      <c r="E399">
        <v>358.07</v>
      </c>
      <c r="F399" s="10">
        <v>1510.346</v>
      </c>
      <c r="G399" s="20">
        <f t="shared" si="10"/>
        <v>540809.59221999999</v>
      </c>
      <c r="H399">
        <f t="shared" si="11"/>
        <v>2E-3</v>
      </c>
      <c r="I399" s="20">
        <f t="shared" si="12"/>
        <v>2.9633402313424657</v>
      </c>
      <c r="L399" s="3"/>
    </row>
    <row r="400" spans="4:12" ht="18">
      <c r="D400" s="3">
        <v>42035</v>
      </c>
      <c r="E400">
        <v>358.07</v>
      </c>
      <c r="F400" s="10">
        <v>1510.346</v>
      </c>
      <c r="G400" s="20">
        <f t="shared" si="10"/>
        <v>540809.59221999999</v>
      </c>
      <c r="H400">
        <f t="shared" si="11"/>
        <v>2E-3</v>
      </c>
      <c r="I400" s="20">
        <f t="shared" si="12"/>
        <v>2.9633402313424657</v>
      </c>
      <c r="L400" s="3"/>
    </row>
    <row r="401" spans="4:12" ht="18">
      <c r="D401" s="3">
        <v>42036</v>
      </c>
      <c r="E401">
        <v>358.07</v>
      </c>
      <c r="F401" s="10">
        <v>1510.346</v>
      </c>
      <c r="G401" s="20">
        <f t="shared" si="10"/>
        <v>540809.59221999999</v>
      </c>
      <c r="H401">
        <f t="shared" si="11"/>
        <v>2E-3</v>
      </c>
      <c r="I401" s="20">
        <f t="shared" si="12"/>
        <v>2.9633402313424657</v>
      </c>
      <c r="L401" s="3"/>
    </row>
    <row r="402" spans="4:12" ht="18">
      <c r="D402" s="3">
        <v>42037</v>
      </c>
      <c r="E402">
        <v>358.53</v>
      </c>
      <c r="F402" s="10">
        <v>1510.346</v>
      </c>
      <c r="G402" s="20">
        <f t="shared" si="10"/>
        <v>541504.35138000001</v>
      </c>
      <c r="H402">
        <f t="shared" si="11"/>
        <v>2E-3</v>
      </c>
      <c r="I402" s="20">
        <f t="shared" si="12"/>
        <v>2.9671471308493151</v>
      </c>
      <c r="L402" s="3"/>
    </row>
    <row r="403" spans="4:12" ht="18">
      <c r="D403" s="3">
        <v>42038</v>
      </c>
      <c r="E403">
        <v>362.99</v>
      </c>
      <c r="F403" s="10">
        <v>1510.346</v>
      </c>
      <c r="G403" s="20">
        <f t="shared" si="10"/>
        <v>548240.49453999999</v>
      </c>
      <c r="H403">
        <f t="shared" si="11"/>
        <v>2E-3</v>
      </c>
      <c r="I403" s="20">
        <f t="shared" si="12"/>
        <v>3.0040575043287672</v>
      </c>
      <c r="L403" s="3"/>
    </row>
    <row r="404" spans="4:12" ht="18">
      <c r="D404" s="3">
        <v>42039</v>
      </c>
      <c r="E404">
        <v>363.69</v>
      </c>
      <c r="F404" s="10">
        <v>1510.346</v>
      </c>
      <c r="G404" s="20">
        <f t="shared" si="10"/>
        <v>549297.73673999996</v>
      </c>
      <c r="H404">
        <f t="shared" si="11"/>
        <v>2E-3</v>
      </c>
      <c r="I404" s="20">
        <f t="shared" si="12"/>
        <v>3.0098506122739725</v>
      </c>
      <c r="L404" s="3"/>
    </row>
    <row r="405" spans="4:12" ht="18">
      <c r="D405" s="3">
        <v>42040</v>
      </c>
      <c r="E405">
        <v>367.25</v>
      </c>
      <c r="F405" s="10">
        <v>1510.346</v>
      </c>
      <c r="G405" s="20">
        <f t="shared" si="10"/>
        <v>554674.56850000005</v>
      </c>
      <c r="H405">
        <f t="shared" si="11"/>
        <v>2E-3</v>
      </c>
      <c r="I405" s="20">
        <f t="shared" si="12"/>
        <v>3.0393127041095895</v>
      </c>
      <c r="L405" s="3"/>
    </row>
    <row r="406" spans="4:12" ht="18">
      <c r="D406" s="3">
        <v>42041</v>
      </c>
      <c r="E406">
        <v>366.43</v>
      </c>
      <c r="F406" s="10">
        <v>1510.346</v>
      </c>
      <c r="G406" s="20">
        <f t="shared" si="10"/>
        <v>553436.08478000003</v>
      </c>
      <c r="H406">
        <f t="shared" si="11"/>
        <v>2E-3</v>
      </c>
      <c r="I406" s="20">
        <f t="shared" si="12"/>
        <v>3.0325264919452062</v>
      </c>
      <c r="L406" s="3"/>
    </row>
    <row r="407" spans="4:12" ht="18">
      <c r="D407" s="3">
        <v>42042</v>
      </c>
      <c r="E407">
        <v>366.43</v>
      </c>
      <c r="F407" s="10">
        <v>1510.346</v>
      </c>
      <c r="G407" s="20">
        <f t="shared" ref="G407:G470" si="13">F407*E407</f>
        <v>553436.08478000003</v>
      </c>
      <c r="H407">
        <f t="shared" ref="H407:H470" si="14">IF(G407&lt;12000000,0.002,0.0035)</f>
        <v>2E-3</v>
      </c>
      <c r="I407" s="20">
        <f t="shared" si="12"/>
        <v>3.0325264919452062</v>
      </c>
      <c r="L407" s="3"/>
    </row>
    <row r="408" spans="4:12" ht="18">
      <c r="D408" s="3">
        <v>42043</v>
      </c>
      <c r="E408">
        <v>366.43</v>
      </c>
      <c r="F408" s="10">
        <v>1510.346</v>
      </c>
      <c r="G408" s="20">
        <f t="shared" si="13"/>
        <v>553436.08478000003</v>
      </c>
      <c r="H408">
        <f t="shared" si="14"/>
        <v>2E-3</v>
      </c>
      <c r="I408" s="20">
        <f t="shared" si="12"/>
        <v>3.0325264919452062</v>
      </c>
      <c r="L408" s="3"/>
    </row>
    <row r="409" spans="4:12" ht="18">
      <c r="D409" s="3">
        <v>42044</v>
      </c>
      <c r="E409">
        <v>362.45</v>
      </c>
      <c r="F409" s="10">
        <v>1510.346</v>
      </c>
      <c r="G409" s="20">
        <f t="shared" si="13"/>
        <v>547424.90769999998</v>
      </c>
      <c r="H409">
        <f t="shared" si="14"/>
        <v>2E-3</v>
      </c>
      <c r="I409" s="20">
        <f t="shared" si="12"/>
        <v>2.9995885353424656</v>
      </c>
      <c r="L409" s="3"/>
    </row>
    <row r="410" spans="4:12" ht="18">
      <c r="D410" s="3">
        <v>42045</v>
      </c>
      <c r="E410">
        <v>366.73</v>
      </c>
      <c r="F410" s="10">
        <v>1510.346</v>
      </c>
      <c r="G410" s="20">
        <f t="shared" si="13"/>
        <v>553889.18858000007</v>
      </c>
      <c r="H410">
        <f t="shared" si="14"/>
        <v>2E-3</v>
      </c>
      <c r="I410" s="20">
        <f t="shared" si="12"/>
        <v>3.0350092524931513</v>
      </c>
      <c r="L410" s="3"/>
    </row>
    <row r="411" spans="4:12" ht="18">
      <c r="D411" s="3">
        <v>42046</v>
      </c>
      <c r="E411">
        <v>366.05</v>
      </c>
      <c r="F411" s="10">
        <v>1510.346</v>
      </c>
      <c r="G411" s="20">
        <f t="shared" si="13"/>
        <v>552862.15330000001</v>
      </c>
      <c r="H411">
        <f t="shared" si="14"/>
        <v>2E-3</v>
      </c>
      <c r="I411" s="20">
        <f t="shared" si="12"/>
        <v>3.0293816619178084</v>
      </c>
      <c r="L411" s="3"/>
    </row>
    <row r="412" spans="4:12" ht="18">
      <c r="D412" s="3">
        <v>42047</v>
      </c>
      <c r="E412" s="32">
        <v>371.45</v>
      </c>
      <c r="F412" s="30">
        <v>0</v>
      </c>
      <c r="G412" s="20">
        <f t="shared" si="13"/>
        <v>0</v>
      </c>
      <c r="H412">
        <f t="shared" si="14"/>
        <v>2E-3</v>
      </c>
      <c r="I412" s="20">
        <f t="shared" si="12"/>
        <v>0</v>
      </c>
      <c r="L412" s="3"/>
    </row>
    <row r="413" spans="4:12" ht="18">
      <c r="D413" s="3">
        <v>42048</v>
      </c>
      <c r="E413">
        <v>374.08</v>
      </c>
      <c r="F413" s="17">
        <v>0</v>
      </c>
      <c r="G413" s="20">
        <f t="shared" si="13"/>
        <v>0</v>
      </c>
      <c r="H413">
        <f t="shared" si="14"/>
        <v>2E-3</v>
      </c>
      <c r="I413" s="20">
        <f t="shared" si="12"/>
        <v>0</v>
      </c>
      <c r="L413" s="3"/>
    </row>
    <row r="414" spans="4:12" ht="18">
      <c r="D414" s="3">
        <v>42049</v>
      </c>
      <c r="E414">
        <v>374.08</v>
      </c>
      <c r="F414" s="17">
        <v>0</v>
      </c>
      <c r="G414" s="20">
        <f t="shared" si="13"/>
        <v>0</v>
      </c>
      <c r="H414">
        <f t="shared" si="14"/>
        <v>2E-3</v>
      </c>
      <c r="I414" s="20">
        <f t="shared" si="12"/>
        <v>0</v>
      </c>
      <c r="L414" s="3"/>
    </row>
    <row r="415" spans="4:12" ht="18">
      <c r="D415" s="3">
        <v>42050</v>
      </c>
      <c r="E415">
        <v>374.08</v>
      </c>
      <c r="F415" s="17">
        <v>0</v>
      </c>
      <c r="G415" s="20">
        <f t="shared" si="13"/>
        <v>0</v>
      </c>
      <c r="H415">
        <f t="shared" si="14"/>
        <v>2E-3</v>
      </c>
      <c r="I415" s="20">
        <f t="shared" si="12"/>
        <v>0</v>
      </c>
      <c r="L415" s="3"/>
    </row>
    <row r="416" spans="4:12" ht="18">
      <c r="D416" s="3">
        <v>42051</v>
      </c>
      <c r="E416">
        <v>374.67</v>
      </c>
      <c r="F416" s="17">
        <v>0</v>
      </c>
      <c r="G416" s="20">
        <f t="shared" si="13"/>
        <v>0</v>
      </c>
      <c r="H416">
        <f t="shared" si="14"/>
        <v>2E-3</v>
      </c>
      <c r="I416" s="20">
        <f t="shared" si="12"/>
        <v>0</v>
      </c>
      <c r="L416" s="3"/>
    </row>
    <row r="417" spans="4:12" ht="18">
      <c r="D417" s="3">
        <v>42052</v>
      </c>
      <c r="E417">
        <v>374.77</v>
      </c>
      <c r="F417" s="17">
        <v>0</v>
      </c>
      <c r="G417" s="20">
        <f t="shared" si="13"/>
        <v>0</v>
      </c>
      <c r="H417">
        <f t="shared" si="14"/>
        <v>2E-3</v>
      </c>
      <c r="I417" s="20">
        <f t="shared" si="12"/>
        <v>0</v>
      </c>
      <c r="L417" s="3"/>
    </row>
    <row r="418" spans="4:12" ht="18">
      <c r="D418" s="3">
        <v>42053</v>
      </c>
      <c r="E418">
        <v>379.42</v>
      </c>
      <c r="F418" s="17">
        <v>0</v>
      </c>
      <c r="G418" s="20">
        <f t="shared" si="13"/>
        <v>0</v>
      </c>
      <c r="H418">
        <f t="shared" si="14"/>
        <v>2E-3</v>
      </c>
      <c r="I418" s="20">
        <f t="shared" si="12"/>
        <v>0</v>
      </c>
      <c r="L418" s="3"/>
    </row>
    <row r="419" spans="4:12" ht="18">
      <c r="D419" s="3">
        <v>42054</v>
      </c>
      <c r="E419">
        <v>381.4</v>
      </c>
      <c r="F419" s="17">
        <v>0</v>
      </c>
      <c r="G419" s="20">
        <f t="shared" si="13"/>
        <v>0</v>
      </c>
      <c r="H419">
        <f t="shared" si="14"/>
        <v>2E-3</v>
      </c>
      <c r="I419" s="20">
        <f t="shared" si="12"/>
        <v>0</v>
      </c>
      <c r="L419" s="3"/>
    </row>
    <row r="420" spans="4:12" ht="18">
      <c r="D420" s="3">
        <v>42055</v>
      </c>
      <c r="E420">
        <v>383.01</v>
      </c>
      <c r="F420" s="17">
        <v>0</v>
      </c>
      <c r="G420" s="20">
        <f t="shared" si="13"/>
        <v>0</v>
      </c>
      <c r="H420">
        <f t="shared" si="14"/>
        <v>2E-3</v>
      </c>
      <c r="I420" s="20">
        <f t="shared" si="12"/>
        <v>0</v>
      </c>
      <c r="L420" s="3"/>
    </row>
    <row r="421" spans="4:12" ht="18">
      <c r="D421" s="3">
        <v>42056</v>
      </c>
      <c r="E421">
        <v>383.01</v>
      </c>
      <c r="F421" s="17">
        <v>0</v>
      </c>
      <c r="G421" s="20">
        <f t="shared" si="13"/>
        <v>0</v>
      </c>
      <c r="H421">
        <f t="shared" si="14"/>
        <v>2E-3</v>
      </c>
      <c r="I421" s="20">
        <f t="shared" si="12"/>
        <v>0</v>
      </c>
      <c r="L421" s="3"/>
    </row>
    <row r="422" spans="4:12" ht="18">
      <c r="D422" s="3">
        <v>42057</v>
      </c>
      <c r="E422">
        <v>383.01</v>
      </c>
      <c r="F422" s="17">
        <v>0</v>
      </c>
      <c r="G422" s="20">
        <f t="shared" si="13"/>
        <v>0</v>
      </c>
      <c r="H422">
        <f t="shared" si="14"/>
        <v>2E-3</v>
      </c>
      <c r="I422" s="20">
        <f t="shared" si="12"/>
        <v>0</v>
      </c>
      <c r="L422" s="3"/>
    </row>
    <row r="423" spans="4:12" ht="18">
      <c r="D423" s="3">
        <v>42058</v>
      </c>
      <c r="E423">
        <v>384.81</v>
      </c>
      <c r="F423" s="17">
        <v>0</v>
      </c>
      <c r="G423" s="20">
        <f t="shared" si="13"/>
        <v>0</v>
      </c>
      <c r="H423">
        <f t="shared" si="14"/>
        <v>2E-3</v>
      </c>
      <c r="I423" s="20">
        <f t="shared" si="12"/>
        <v>0</v>
      </c>
      <c r="L423" s="3"/>
    </row>
    <row r="424" spans="4:12" ht="18">
      <c r="D424" s="3">
        <v>42059</v>
      </c>
      <c r="E424">
        <v>385.5</v>
      </c>
      <c r="F424" s="17">
        <v>0</v>
      </c>
      <c r="G424" s="20">
        <f t="shared" si="13"/>
        <v>0</v>
      </c>
      <c r="H424">
        <f t="shared" si="14"/>
        <v>2E-3</v>
      </c>
      <c r="I424" s="20">
        <f t="shared" si="12"/>
        <v>0</v>
      </c>
      <c r="L424" s="3"/>
    </row>
    <row r="425" spans="4:12" ht="18">
      <c r="D425" s="3">
        <v>42060</v>
      </c>
      <c r="E425">
        <v>386.1</v>
      </c>
      <c r="F425" s="17">
        <v>0</v>
      </c>
      <c r="G425" s="20">
        <f t="shared" si="13"/>
        <v>0</v>
      </c>
      <c r="H425">
        <f t="shared" si="14"/>
        <v>2E-3</v>
      </c>
      <c r="I425" s="20">
        <f t="shared" si="12"/>
        <v>0</v>
      </c>
      <c r="L425" s="3"/>
    </row>
    <row r="426" spans="4:12" ht="18">
      <c r="D426" s="3">
        <v>42061</v>
      </c>
      <c r="E426">
        <v>389.08</v>
      </c>
      <c r="F426" s="17">
        <v>0</v>
      </c>
      <c r="G426" s="20">
        <f t="shared" si="13"/>
        <v>0</v>
      </c>
      <c r="H426">
        <f t="shared" si="14"/>
        <v>2E-3</v>
      </c>
      <c r="I426" s="20">
        <f t="shared" si="12"/>
        <v>0</v>
      </c>
      <c r="L426" s="3"/>
    </row>
    <row r="427" spans="4:12" ht="18">
      <c r="D427" s="3">
        <v>42062</v>
      </c>
      <c r="E427">
        <v>391.24</v>
      </c>
      <c r="F427" s="17">
        <v>0</v>
      </c>
      <c r="G427" s="20">
        <f t="shared" si="13"/>
        <v>0</v>
      </c>
      <c r="H427">
        <f t="shared" si="14"/>
        <v>2E-3</v>
      </c>
      <c r="I427" s="20">
        <f t="shared" si="12"/>
        <v>0</v>
      </c>
      <c r="L427" s="3"/>
    </row>
    <row r="428" spans="4:12" ht="18">
      <c r="D428" s="3">
        <v>42063</v>
      </c>
      <c r="E428">
        <v>391.24</v>
      </c>
      <c r="F428" s="17">
        <v>0</v>
      </c>
      <c r="G428" s="20">
        <f t="shared" si="13"/>
        <v>0</v>
      </c>
      <c r="H428">
        <f t="shared" si="14"/>
        <v>2E-3</v>
      </c>
      <c r="I428" s="20">
        <f t="shared" si="12"/>
        <v>0</v>
      </c>
      <c r="L428" s="3"/>
    </row>
    <row r="429" spans="4:12" ht="18">
      <c r="D429" s="3">
        <v>42064</v>
      </c>
      <c r="E429">
        <v>391.24</v>
      </c>
      <c r="F429" s="17">
        <v>0</v>
      </c>
      <c r="G429" s="20">
        <f t="shared" si="13"/>
        <v>0</v>
      </c>
      <c r="H429">
        <f t="shared" si="14"/>
        <v>2E-3</v>
      </c>
      <c r="I429" s="20">
        <f t="shared" si="12"/>
        <v>0</v>
      </c>
      <c r="L429" s="3"/>
    </row>
    <row r="430" spans="4:12" ht="18">
      <c r="D430" s="3">
        <v>42065</v>
      </c>
      <c r="E430">
        <v>388.61</v>
      </c>
      <c r="F430" s="17">
        <v>0</v>
      </c>
      <c r="G430" s="20">
        <f t="shared" si="13"/>
        <v>0</v>
      </c>
      <c r="H430">
        <f t="shared" si="14"/>
        <v>2E-3</v>
      </c>
      <c r="I430" s="20">
        <f t="shared" si="12"/>
        <v>0</v>
      </c>
      <c r="L430" s="3"/>
    </row>
    <row r="431" spans="4:12" ht="18">
      <c r="D431" s="3">
        <v>42066</v>
      </c>
      <c r="E431">
        <v>385.08</v>
      </c>
      <c r="F431" s="17">
        <v>0</v>
      </c>
      <c r="G431" s="20">
        <f t="shared" si="13"/>
        <v>0</v>
      </c>
      <c r="H431">
        <f t="shared" si="14"/>
        <v>2E-3</v>
      </c>
      <c r="I431" s="20">
        <f t="shared" si="12"/>
        <v>0</v>
      </c>
      <c r="L431" s="3"/>
    </row>
    <row r="432" spans="4:12" ht="18">
      <c r="D432" s="3">
        <v>42067</v>
      </c>
      <c r="E432">
        <v>385.43</v>
      </c>
      <c r="F432" s="17">
        <v>0</v>
      </c>
      <c r="G432" s="20">
        <f t="shared" si="13"/>
        <v>0</v>
      </c>
      <c r="H432">
        <f t="shared" si="14"/>
        <v>2E-3</v>
      </c>
      <c r="I432" s="20">
        <f t="shared" si="12"/>
        <v>0</v>
      </c>
      <c r="L432" s="3"/>
    </row>
    <row r="433" spans="4:12" ht="18">
      <c r="D433" s="3">
        <v>42068</v>
      </c>
      <c r="E433">
        <v>391.34</v>
      </c>
      <c r="F433" s="17">
        <v>0</v>
      </c>
      <c r="G433" s="20">
        <f t="shared" si="13"/>
        <v>0</v>
      </c>
      <c r="H433">
        <f t="shared" si="14"/>
        <v>2E-3</v>
      </c>
      <c r="I433" s="20">
        <f t="shared" si="12"/>
        <v>0</v>
      </c>
      <c r="L433" s="3"/>
    </row>
    <row r="434" spans="4:12" ht="18">
      <c r="D434" s="3">
        <v>42069</v>
      </c>
      <c r="E434">
        <v>394.39</v>
      </c>
      <c r="F434" s="17">
        <v>0</v>
      </c>
      <c r="G434" s="20">
        <f t="shared" si="13"/>
        <v>0</v>
      </c>
      <c r="H434">
        <f t="shared" si="14"/>
        <v>2E-3</v>
      </c>
      <c r="I434" s="20">
        <f t="shared" si="12"/>
        <v>0</v>
      </c>
      <c r="L434" s="3"/>
    </row>
    <row r="435" spans="4:12" ht="18">
      <c r="D435" s="3">
        <v>42070</v>
      </c>
      <c r="E435">
        <v>394.39</v>
      </c>
      <c r="F435" s="17">
        <v>0</v>
      </c>
      <c r="G435" s="20">
        <f t="shared" si="13"/>
        <v>0</v>
      </c>
      <c r="H435">
        <f t="shared" si="14"/>
        <v>2E-3</v>
      </c>
      <c r="I435" s="20">
        <f t="shared" si="12"/>
        <v>0</v>
      </c>
      <c r="L435" s="3"/>
    </row>
    <row r="436" spans="4:12" ht="18">
      <c r="D436" s="3">
        <v>42071</v>
      </c>
      <c r="E436">
        <v>394.39</v>
      </c>
      <c r="F436" s="17">
        <v>0</v>
      </c>
      <c r="G436" s="20">
        <f t="shared" si="13"/>
        <v>0</v>
      </c>
      <c r="H436">
        <f t="shared" si="14"/>
        <v>2E-3</v>
      </c>
      <c r="I436" s="20">
        <f t="shared" si="12"/>
        <v>0</v>
      </c>
      <c r="L436" s="3"/>
    </row>
    <row r="437" spans="4:12" ht="18">
      <c r="D437" s="3">
        <v>42072</v>
      </c>
      <c r="E437">
        <v>393.86</v>
      </c>
      <c r="F437" s="17">
        <v>0</v>
      </c>
      <c r="G437" s="20">
        <f t="shared" si="13"/>
        <v>0</v>
      </c>
      <c r="H437">
        <f t="shared" si="14"/>
        <v>2E-3</v>
      </c>
      <c r="I437" s="20">
        <f t="shared" si="12"/>
        <v>0</v>
      </c>
      <c r="L437" s="3"/>
    </row>
    <row r="438" spans="4:12" ht="18">
      <c r="D438" s="3">
        <v>42073</v>
      </c>
      <c r="E438">
        <v>391.72</v>
      </c>
      <c r="F438" s="17">
        <v>0</v>
      </c>
      <c r="G438" s="20">
        <f t="shared" si="13"/>
        <v>0</v>
      </c>
      <c r="H438">
        <f t="shared" si="14"/>
        <v>2E-3</v>
      </c>
      <c r="I438" s="20">
        <f t="shared" si="12"/>
        <v>0</v>
      </c>
      <c r="L438" s="3"/>
    </row>
    <row r="439" spans="4:12" ht="18">
      <c r="D439" s="3">
        <v>42074</v>
      </c>
      <c r="E439">
        <v>397.91</v>
      </c>
      <c r="F439" s="17">
        <v>0</v>
      </c>
      <c r="G439" s="20">
        <f t="shared" si="13"/>
        <v>0</v>
      </c>
      <c r="H439">
        <f t="shared" si="14"/>
        <v>2E-3</v>
      </c>
      <c r="I439" s="20">
        <f t="shared" si="12"/>
        <v>0</v>
      </c>
      <c r="L439" s="3"/>
    </row>
    <row r="440" spans="4:12" ht="18">
      <c r="D440" s="3">
        <v>42075</v>
      </c>
      <c r="E440">
        <v>399.39</v>
      </c>
      <c r="F440" s="17">
        <v>0</v>
      </c>
      <c r="G440" s="20">
        <f t="shared" si="13"/>
        <v>0</v>
      </c>
      <c r="H440">
        <f t="shared" si="14"/>
        <v>2E-3</v>
      </c>
      <c r="I440" s="20">
        <f t="shared" ref="I440:I503" si="15">H440*G440/365</f>
        <v>0</v>
      </c>
      <c r="L440" s="3"/>
    </row>
    <row r="441" spans="4:12" ht="18">
      <c r="D441" s="3">
        <v>42076</v>
      </c>
      <c r="E441">
        <v>400.53</v>
      </c>
      <c r="F441" s="17">
        <v>0</v>
      </c>
      <c r="G441" s="20">
        <f t="shared" si="13"/>
        <v>0</v>
      </c>
      <c r="H441">
        <f t="shared" si="14"/>
        <v>2E-3</v>
      </c>
      <c r="I441" s="20">
        <f t="shared" si="15"/>
        <v>0</v>
      </c>
      <c r="L441" s="3"/>
    </row>
    <row r="442" spans="4:12" ht="18">
      <c r="D442" s="3">
        <v>42077</v>
      </c>
      <c r="E442">
        <v>400.53</v>
      </c>
      <c r="F442" s="17">
        <v>0</v>
      </c>
      <c r="G442" s="20">
        <f t="shared" si="13"/>
        <v>0</v>
      </c>
      <c r="H442">
        <f t="shared" si="14"/>
        <v>2E-3</v>
      </c>
      <c r="I442" s="20">
        <f t="shared" si="15"/>
        <v>0</v>
      </c>
      <c r="L442" s="3"/>
    </row>
    <row r="443" spans="4:12" ht="18">
      <c r="D443" s="3">
        <v>42078</v>
      </c>
      <c r="E443">
        <v>400.53</v>
      </c>
      <c r="F443" s="17">
        <v>0</v>
      </c>
      <c r="G443" s="20">
        <f t="shared" si="13"/>
        <v>0</v>
      </c>
      <c r="H443">
        <f t="shared" si="14"/>
        <v>2E-3</v>
      </c>
      <c r="I443" s="20">
        <f t="shared" si="15"/>
        <v>0</v>
      </c>
      <c r="L443" s="3"/>
    </row>
    <row r="444" spans="4:12" ht="18">
      <c r="D444" s="3">
        <v>42079</v>
      </c>
      <c r="E444">
        <v>403.39</v>
      </c>
      <c r="F444" s="17">
        <v>0</v>
      </c>
      <c r="G444" s="20">
        <f t="shared" si="13"/>
        <v>0</v>
      </c>
      <c r="H444">
        <f t="shared" si="14"/>
        <v>2E-3</v>
      </c>
      <c r="I444" s="20">
        <f t="shared" si="15"/>
        <v>0</v>
      </c>
      <c r="L444" s="3"/>
    </row>
    <row r="445" spans="4:12" ht="18">
      <c r="D445" s="3">
        <v>42080</v>
      </c>
      <c r="E445">
        <v>398.56</v>
      </c>
      <c r="F445" s="17">
        <v>0</v>
      </c>
      <c r="G445" s="20">
        <f t="shared" si="13"/>
        <v>0</v>
      </c>
      <c r="H445">
        <f t="shared" si="14"/>
        <v>2E-3</v>
      </c>
      <c r="I445" s="20">
        <f t="shared" si="15"/>
        <v>0</v>
      </c>
      <c r="L445" s="3"/>
    </row>
    <row r="446" spans="4:12" ht="18">
      <c r="D446" s="3">
        <v>42081</v>
      </c>
      <c r="E446">
        <v>398.91</v>
      </c>
      <c r="F446" s="17">
        <v>0</v>
      </c>
      <c r="G446" s="20">
        <f t="shared" si="13"/>
        <v>0</v>
      </c>
      <c r="H446">
        <f t="shared" si="14"/>
        <v>2E-3</v>
      </c>
      <c r="I446" s="20">
        <f t="shared" si="15"/>
        <v>0</v>
      </c>
      <c r="L446" s="3"/>
    </row>
    <row r="447" spans="4:12" ht="18">
      <c r="D447" s="3">
        <v>42082</v>
      </c>
      <c r="E447">
        <v>400.94</v>
      </c>
      <c r="F447" s="17">
        <v>0</v>
      </c>
      <c r="G447" s="20">
        <f t="shared" si="13"/>
        <v>0</v>
      </c>
      <c r="H447">
        <f t="shared" si="14"/>
        <v>2E-3</v>
      </c>
      <c r="I447" s="20">
        <f t="shared" si="15"/>
        <v>0</v>
      </c>
      <c r="L447" s="3"/>
    </row>
    <row r="448" spans="4:12" ht="18">
      <c r="D448" s="3">
        <v>42083</v>
      </c>
      <c r="E448">
        <v>403.48</v>
      </c>
      <c r="F448" s="17">
        <v>0</v>
      </c>
      <c r="G448" s="20">
        <f t="shared" si="13"/>
        <v>0</v>
      </c>
      <c r="H448">
        <f t="shared" si="14"/>
        <v>2E-3</v>
      </c>
      <c r="I448" s="20">
        <f t="shared" si="15"/>
        <v>0</v>
      </c>
      <c r="L448" s="3"/>
    </row>
    <row r="449" spans="4:12" ht="18">
      <c r="D449" s="3">
        <v>42084</v>
      </c>
      <c r="E449">
        <v>403.48</v>
      </c>
      <c r="F449" s="17">
        <v>0</v>
      </c>
      <c r="G449" s="20">
        <f t="shared" si="13"/>
        <v>0</v>
      </c>
      <c r="H449">
        <f t="shared" si="14"/>
        <v>2E-3</v>
      </c>
      <c r="I449" s="20">
        <f t="shared" si="15"/>
        <v>0</v>
      </c>
      <c r="L449" s="3"/>
    </row>
    <row r="450" spans="4:12" ht="18">
      <c r="D450" s="3">
        <v>42085</v>
      </c>
      <c r="E450">
        <v>403.48</v>
      </c>
      <c r="F450" s="17">
        <v>0</v>
      </c>
      <c r="G450" s="20">
        <f t="shared" si="13"/>
        <v>0</v>
      </c>
      <c r="H450">
        <f t="shared" si="14"/>
        <v>2E-3</v>
      </c>
      <c r="I450" s="20">
        <f t="shared" si="15"/>
        <v>0</v>
      </c>
      <c r="L450" s="3"/>
    </row>
    <row r="451" spans="4:12" ht="18">
      <c r="D451" s="3">
        <v>42086</v>
      </c>
      <c r="E451">
        <v>401.36</v>
      </c>
      <c r="F451" s="17">
        <v>0</v>
      </c>
      <c r="G451" s="20">
        <f t="shared" si="13"/>
        <v>0</v>
      </c>
      <c r="H451">
        <f t="shared" si="14"/>
        <v>2E-3</v>
      </c>
      <c r="I451" s="20">
        <f t="shared" si="15"/>
        <v>0</v>
      </c>
      <c r="L451" s="3"/>
    </row>
    <row r="452" spans="4:12" ht="18">
      <c r="D452" s="3">
        <v>42087</v>
      </c>
      <c r="E452">
        <v>404.71</v>
      </c>
      <c r="F452" s="17">
        <v>0</v>
      </c>
      <c r="G452" s="20">
        <f t="shared" si="13"/>
        <v>0</v>
      </c>
      <c r="H452">
        <f t="shared" si="14"/>
        <v>2E-3</v>
      </c>
      <c r="I452" s="20">
        <f t="shared" si="15"/>
        <v>0</v>
      </c>
      <c r="L452" s="3"/>
    </row>
    <row r="453" spans="4:12" ht="18">
      <c r="D453" s="3">
        <v>42088</v>
      </c>
      <c r="E453">
        <v>401.95</v>
      </c>
      <c r="F453" s="17">
        <v>0</v>
      </c>
      <c r="G453" s="20">
        <f t="shared" si="13"/>
        <v>0</v>
      </c>
      <c r="H453">
        <f t="shared" si="14"/>
        <v>2E-3</v>
      </c>
      <c r="I453" s="20">
        <f t="shared" si="15"/>
        <v>0</v>
      </c>
      <c r="L453" s="3"/>
    </row>
    <row r="454" spans="4:12" ht="18">
      <c r="D454" s="3">
        <v>42089</v>
      </c>
      <c r="E454">
        <v>398.54</v>
      </c>
      <c r="F454" s="17">
        <v>0</v>
      </c>
      <c r="G454" s="20">
        <f t="shared" si="13"/>
        <v>0</v>
      </c>
      <c r="H454">
        <f t="shared" si="14"/>
        <v>2E-3</v>
      </c>
      <c r="I454" s="20">
        <f t="shared" si="15"/>
        <v>0</v>
      </c>
      <c r="L454" s="3"/>
    </row>
    <row r="455" spans="4:12" ht="18">
      <c r="D455" s="3">
        <v>42090</v>
      </c>
      <c r="E455">
        <v>398.59</v>
      </c>
      <c r="F455" s="17">
        <v>0</v>
      </c>
      <c r="G455" s="20">
        <f t="shared" si="13"/>
        <v>0</v>
      </c>
      <c r="H455">
        <f t="shared" si="14"/>
        <v>2E-3</v>
      </c>
      <c r="I455" s="20">
        <f t="shared" si="15"/>
        <v>0</v>
      </c>
      <c r="L455" s="3"/>
    </row>
    <row r="456" spans="4:12" ht="18">
      <c r="D456" s="3">
        <v>42091</v>
      </c>
      <c r="E456">
        <v>398.59</v>
      </c>
      <c r="F456" s="17">
        <v>0</v>
      </c>
      <c r="G456" s="20">
        <f t="shared" si="13"/>
        <v>0</v>
      </c>
      <c r="H456">
        <f t="shared" si="14"/>
        <v>2E-3</v>
      </c>
      <c r="I456" s="20">
        <f t="shared" si="15"/>
        <v>0</v>
      </c>
      <c r="L456" s="3"/>
    </row>
    <row r="457" spans="4:12" ht="18">
      <c r="D457" s="3">
        <v>42092</v>
      </c>
      <c r="E457">
        <v>398.59</v>
      </c>
      <c r="F457" s="17">
        <v>0</v>
      </c>
      <c r="G457" s="20">
        <f t="shared" si="13"/>
        <v>0</v>
      </c>
      <c r="H457">
        <f t="shared" si="14"/>
        <v>2E-3</v>
      </c>
      <c r="I457" s="20">
        <f t="shared" si="15"/>
        <v>0</v>
      </c>
      <c r="L457" s="3"/>
    </row>
    <row r="458" spans="4:12" ht="18">
      <c r="D458" s="3">
        <v>42093</v>
      </c>
      <c r="E458">
        <v>403.45</v>
      </c>
      <c r="F458" s="17">
        <v>0</v>
      </c>
      <c r="G458" s="20">
        <f t="shared" si="13"/>
        <v>0</v>
      </c>
      <c r="H458">
        <f t="shared" si="14"/>
        <v>2E-3</v>
      </c>
      <c r="I458" s="20">
        <f t="shared" si="15"/>
        <v>0</v>
      </c>
      <c r="L458" s="3"/>
    </row>
    <row r="459" spans="4:12" ht="18">
      <c r="D459" s="3">
        <v>42094</v>
      </c>
      <c r="E459">
        <v>402.43</v>
      </c>
      <c r="F459" s="17">
        <v>0</v>
      </c>
      <c r="G459" s="20">
        <f t="shared" si="13"/>
        <v>0</v>
      </c>
      <c r="H459">
        <f t="shared" si="14"/>
        <v>2E-3</v>
      </c>
      <c r="I459" s="20">
        <f t="shared" si="15"/>
        <v>0</v>
      </c>
      <c r="L459" s="3"/>
    </row>
    <row r="460" spans="4:12" ht="18">
      <c r="D460" s="3">
        <v>42095</v>
      </c>
      <c r="E460">
        <v>404.85</v>
      </c>
      <c r="F460" s="17">
        <v>0</v>
      </c>
      <c r="G460" s="20">
        <f t="shared" si="13"/>
        <v>0</v>
      </c>
      <c r="H460">
        <f t="shared" si="14"/>
        <v>2E-3</v>
      </c>
      <c r="I460" s="20">
        <f t="shared" si="15"/>
        <v>0</v>
      </c>
      <c r="L460" s="3"/>
    </row>
    <row r="461" spans="4:12" ht="18">
      <c r="D461" s="3">
        <v>42096</v>
      </c>
      <c r="E461">
        <v>404.92</v>
      </c>
      <c r="F461" s="17">
        <v>0</v>
      </c>
      <c r="G461" s="20">
        <f t="shared" si="13"/>
        <v>0</v>
      </c>
      <c r="H461">
        <f t="shared" si="14"/>
        <v>2E-3</v>
      </c>
      <c r="I461" s="20">
        <f t="shared" si="15"/>
        <v>0</v>
      </c>
      <c r="L461" s="3"/>
    </row>
    <row r="462" spans="4:12" ht="18">
      <c r="D462" s="3">
        <v>42097</v>
      </c>
      <c r="E462">
        <v>404.92</v>
      </c>
      <c r="F462" s="17">
        <v>0</v>
      </c>
      <c r="G462" s="20">
        <f t="shared" si="13"/>
        <v>0</v>
      </c>
      <c r="H462">
        <f t="shared" si="14"/>
        <v>2E-3</v>
      </c>
      <c r="I462" s="20">
        <f t="shared" si="15"/>
        <v>0</v>
      </c>
      <c r="L462" s="3"/>
    </row>
    <row r="463" spans="4:12" ht="18">
      <c r="D463" s="3">
        <v>42098</v>
      </c>
      <c r="E463">
        <v>404.92</v>
      </c>
      <c r="F463" s="17">
        <v>0</v>
      </c>
      <c r="G463" s="20">
        <f t="shared" si="13"/>
        <v>0</v>
      </c>
      <c r="H463">
        <f t="shared" si="14"/>
        <v>2E-3</v>
      </c>
      <c r="I463" s="20">
        <f t="shared" si="15"/>
        <v>0</v>
      </c>
      <c r="L463" s="3"/>
    </row>
    <row r="464" spans="4:12" ht="18">
      <c r="D464" s="3">
        <v>42099</v>
      </c>
      <c r="E464">
        <v>404.92</v>
      </c>
      <c r="F464" s="17">
        <v>0</v>
      </c>
      <c r="G464" s="20">
        <f t="shared" si="13"/>
        <v>0</v>
      </c>
      <c r="H464">
        <f t="shared" si="14"/>
        <v>2E-3</v>
      </c>
      <c r="I464" s="20">
        <f t="shared" si="15"/>
        <v>0</v>
      </c>
      <c r="L464" s="3"/>
    </row>
    <row r="465" spans="4:12" ht="18">
      <c r="D465" s="3">
        <v>42100</v>
      </c>
      <c r="E465">
        <v>404.92</v>
      </c>
      <c r="F465" s="17">
        <v>0</v>
      </c>
      <c r="G465" s="20">
        <f t="shared" si="13"/>
        <v>0</v>
      </c>
      <c r="H465">
        <f t="shared" si="14"/>
        <v>2E-3</v>
      </c>
      <c r="I465" s="20">
        <f t="shared" si="15"/>
        <v>0</v>
      </c>
      <c r="L465" s="3"/>
    </row>
    <row r="466" spans="4:12" ht="18">
      <c r="D466" s="3">
        <v>42101</v>
      </c>
      <c r="E466">
        <v>409.1</v>
      </c>
      <c r="F466" s="17">
        <v>0</v>
      </c>
      <c r="G466" s="20">
        <f t="shared" si="13"/>
        <v>0</v>
      </c>
      <c r="H466">
        <f t="shared" si="14"/>
        <v>2E-3</v>
      </c>
      <c r="I466" s="20">
        <f t="shared" si="15"/>
        <v>0</v>
      </c>
      <c r="L466" s="3"/>
    </row>
    <row r="467" spans="4:12" ht="18">
      <c r="D467" s="3">
        <v>42102</v>
      </c>
      <c r="E467">
        <v>410.39</v>
      </c>
      <c r="F467" s="17">
        <v>0</v>
      </c>
      <c r="G467" s="20">
        <f t="shared" si="13"/>
        <v>0</v>
      </c>
      <c r="H467">
        <f t="shared" si="14"/>
        <v>2E-3</v>
      </c>
      <c r="I467" s="20">
        <f t="shared" si="15"/>
        <v>0</v>
      </c>
      <c r="L467" s="3"/>
    </row>
    <row r="468" spans="4:12" ht="18">
      <c r="D468" s="3">
        <v>42103</v>
      </c>
      <c r="E468">
        <v>415.51</v>
      </c>
      <c r="F468" s="17">
        <v>0</v>
      </c>
      <c r="G468" s="20">
        <f t="shared" si="13"/>
        <v>0</v>
      </c>
      <c r="H468">
        <f t="shared" si="14"/>
        <v>2E-3</v>
      </c>
      <c r="I468" s="20">
        <f t="shared" si="15"/>
        <v>0</v>
      </c>
      <c r="L468" s="3"/>
    </row>
    <row r="469" spans="4:12" ht="18">
      <c r="D469" s="3">
        <v>42104</v>
      </c>
      <c r="E469">
        <v>418.71</v>
      </c>
      <c r="F469" s="17">
        <v>0</v>
      </c>
      <c r="G469" s="20">
        <f t="shared" si="13"/>
        <v>0</v>
      </c>
      <c r="H469">
        <f t="shared" si="14"/>
        <v>2E-3</v>
      </c>
      <c r="I469" s="20">
        <f t="shared" si="15"/>
        <v>0</v>
      </c>
      <c r="L469" s="3"/>
    </row>
    <row r="470" spans="4:12" ht="18">
      <c r="D470" s="3">
        <v>42105</v>
      </c>
      <c r="E470">
        <v>418.71</v>
      </c>
      <c r="F470" s="17">
        <v>0</v>
      </c>
      <c r="G470" s="20">
        <f t="shared" si="13"/>
        <v>0</v>
      </c>
      <c r="H470">
        <f t="shared" si="14"/>
        <v>2E-3</v>
      </c>
      <c r="I470" s="20">
        <f t="shared" si="15"/>
        <v>0</v>
      </c>
      <c r="L470" s="3"/>
    </row>
    <row r="471" spans="4:12" ht="18">
      <c r="D471" s="3">
        <v>42106</v>
      </c>
      <c r="E471">
        <v>418.71</v>
      </c>
      <c r="F471" s="17">
        <v>0</v>
      </c>
      <c r="G471" s="20">
        <f t="shared" ref="G471:G534" si="16">F471*E471</f>
        <v>0</v>
      </c>
      <c r="H471">
        <f t="shared" ref="H471:H534" si="17">IF(G471&lt;12000000,0.002,0.0035)</f>
        <v>2E-3</v>
      </c>
      <c r="I471" s="20">
        <f t="shared" si="15"/>
        <v>0</v>
      </c>
      <c r="L471" s="3"/>
    </row>
    <row r="472" spans="4:12" ht="18">
      <c r="D472" s="3">
        <v>42107</v>
      </c>
      <c r="E472">
        <v>420.25</v>
      </c>
      <c r="F472" s="17">
        <v>0</v>
      </c>
      <c r="G472" s="20">
        <f t="shared" si="16"/>
        <v>0</v>
      </c>
      <c r="H472">
        <f t="shared" si="17"/>
        <v>2E-3</v>
      </c>
      <c r="I472" s="20">
        <f t="shared" si="15"/>
        <v>0</v>
      </c>
      <c r="L472" s="3"/>
    </row>
    <row r="473" spans="4:12" ht="18">
      <c r="D473" s="3">
        <v>42108</v>
      </c>
      <c r="E473">
        <v>417.81</v>
      </c>
      <c r="F473" s="17">
        <v>0</v>
      </c>
      <c r="G473" s="20">
        <f t="shared" si="16"/>
        <v>0</v>
      </c>
      <c r="H473">
        <f t="shared" si="17"/>
        <v>2E-3</v>
      </c>
      <c r="I473" s="20">
        <f t="shared" si="15"/>
        <v>0</v>
      </c>
      <c r="L473" s="3"/>
    </row>
    <row r="474" spans="4:12" ht="18">
      <c r="D474" s="3">
        <v>42109</v>
      </c>
      <c r="E474">
        <v>420.2</v>
      </c>
      <c r="F474" s="17">
        <v>0</v>
      </c>
      <c r="G474" s="20">
        <f t="shared" si="16"/>
        <v>0</v>
      </c>
      <c r="H474">
        <f t="shared" si="17"/>
        <v>2E-3</v>
      </c>
      <c r="I474" s="20">
        <f t="shared" si="15"/>
        <v>0</v>
      </c>
      <c r="L474" s="3"/>
    </row>
    <row r="475" spans="4:12" ht="18">
      <c r="D475" s="3">
        <v>42110</v>
      </c>
      <c r="E475">
        <v>416.49</v>
      </c>
      <c r="F475" s="17">
        <v>0</v>
      </c>
      <c r="G475" s="20">
        <f t="shared" si="16"/>
        <v>0</v>
      </c>
      <c r="H475">
        <f t="shared" si="17"/>
        <v>2E-3</v>
      </c>
      <c r="I475" s="20">
        <f t="shared" si="15"/>
        <v>0</v>
      </c>
      <c r="L475" s="3"/>
    </row>
    <row r="476" spans="4:12" ht="18">
      <c r="D476" s="3">
        <v>42111</v>
      </c>
      <c r="E476">
        <v>407.92</v>
      </c>
      <c r="F476" s="17">
        <v>0</v>
      </c>
      <c r="G476" s="20">
        <f t="shared" si="16"/>
        <v>0</v>
      </c>
      <c r="H476">
        <f t="shared" si="17"/>
        <v>2E-3</v>
      </c>
      <c r="I476" s="20">
        <f t="shared" si="15"/>
        <v>0</v>
      </c>
      <c r="L476" s="3"/>
    </row>
    <row r="477" spans="4:12" ht="18">
      <c r="D477" s="3">
        <v>42112</v>
      </c>
      <c r="E477">
        <v>407.92</v>
      </c>
      <c r="F477" s="17">
        <v>0</v>
      </c>
      <c r="G477" s="20">
        <f t="shared" si="16"/>
        <v>0</v>
      </c>
      <c r="H477">
        <f t="shared" si="17"/>
        <v>2E-3</v>
      </c>
      <c r="I477" s="20">
        <f t="shared" si="15"/>
        <v>0</v>
      </c>
      <c r="L477" s="3"/>
    </row>
    <row r="478" spans="4:12" ht="18">
      <c r="D478" s="3">
        <v>42113</v>
      </c>
      <c r="E478">
        <v>407.92</v>
      </c>
      <c r="F478" s="17">
        <v>0</v>
      </c>
      <c r="G478" s="20">
        <f t="shared" si="16"/>
        <v>0</v>
      </c>
      <c r="H478">
        <f t="shared" si="17"/>
        <v>2E-3</v>
      </c>
      <c r="I478" s="20">
        <f t="shared" si="15"/>
        <v>0</v>
      </c>
      <c r="L478" s="3"/>
    </row>
    <row r="479" spans="4:12" ht="18">
      <c r="D479" s="3">
        <v>42114</v>
      </c>
      <c r="E479">
        <v>410.31</v>
      </c>
      <c r="F479" s="17">
        <v>0</v>
      </c>
      <c r="G479" s="20">
        <f t="shared" si="16"/>
        <v>0</v>
      </c>
      <c r="H479">
        <f t="shared" si="17"/>
        <v>2E-3</v>
      </c>
      <c r="I479" s="20">
        <f t="shared" si="15"/>
        <v>0</v>
      </c>
      <c r="L479" s="3"/>
    </row>
    <row r="480" spans="4:12" ht="18">
      <c r="D480" s="3">
        <v>42115</v>
      </c>
      <c r="E480">
        <v>414.29</v>
      </c>
      <c r="F480" s="17">
        <v>0</v>
      </c>
      <c r="G480" s="20">
        <f t="shared" si="16"/>
        <v>0</v>
      </c>
      <c r="H480">
        <f t="shared" si="17"/>
        <v>2E-3</v>
      </c>
      <c r="I480" s="20">
        <f t="shared" si="15"/>
        <v>0</v>
      </c>
      <c r="L480" s="3"/>
    </row>
    <row r="481" spans="4:12" ht="18">
      <c r="D481" s="3">
        <v>42116</v>
      </c>
      <c r="E481">
        <v>413.11</v>
      </c>
      <c r="F481" s="17">
        <v>0</v>
      </c>
      <c r="G481" s="20">
        <f t="shared" si="16"/>
        <v>0</v>
      </c>
      <c r="H481">
        <f t="shared" si="17"/>
        <v>2E-3</v>
      </c>
      <c r="I481" s="20">
        <f t="shared" si="15"/>
        <v>0</v>
      </c>
      <c r="L481" s="3"/>
    </row>
    <row r="482" spans="4:12" ht="18">
      <c r="D482" s="3">
        <v>42117</v>
      </c>
      <c r="E482">
        <v>412.94</v>
      </c>
      <c r="F482" s="17">
        <v>0</v>
      </c>
      <c r="G482" s="20">
        <f t="shared" si="16"/>
        <v>0</v>
      </c>
      <c r="H482">
        <f t="shared" si="17"/>
        <v>2E-3</v>
      </c>
      <c r="I482" s="20">
        <f t="shared" si="15"/>
        <v>0</v>
      </c>
      <c r="L482" s="3"/>
    </row>
    <row r="483" spans="4:12" ht="18">
      <c r="D483" s="3">
        <v>42118</v>
      </c>
      <c r="E483">
        <v>414.95</v>
      </c>
      <c r="F483" s="17">
        <v>0</v>
      </c>
      <c r="G483" s="20">
        <f t="shared" si="16"/>
        <v>0</v>
      </c>
      <c r="H483">
        <f t="shared" si="17"/>
        <v>2E-3</v>
      </c>
      <c r="I483" s="20">
        <f t="shared" si="15"/>
        <v>0</v>
      </c>
      <c r="L483" s="3"/>
    </row>
    <row r="484" spans="4:12" ht="18">
      <c r="D484" s="3">
        <v>42119</v>
      </c>
      <c r="E484">
        <v>414.95</v>
      </c>
      <c r="F484" s="17">
        <v>0</v>
      </c>
      <c r="G484" s="20">
        <f t="shared" si="16"/>
        <v>0</v>
      </c>
      <c r="H484">
        <f t="shared" si="17"/>
        <v>2E-3</v>
      </c>
      <c r="I484" s="20">
        <f t="shared" si="15"/>
        <v>0</v>
      </c>
      <c r="L484" s="3"/>
    </row>
    <row r="485" spans="4:12" ht="18">
      <c r="D485" s="3">
        <v>42120</v>
      </c>
      <c r="E485">
        <v>414.95</v>
      </c>
      <c r="F485" s="17">
        <v>0</v>
      </c>
      <c r="G485" s="20">
        <f t="shared" si="16"/>
        <v>0</v>
      </c>
      <c r="H485">
        <f t="shared" si="17"/>
        <v>2E-3</v>
      </c>
      <c r="I485" s="20">
        <f t="shared" si="15"/>
        <v>0</v>
      </c>
      <c r="L485" s="3"/>
    </row>
    <row r="486" spans="4:12" ht="18">
      <c r="D486" s="3">
        <v>42121</v>
      </c>
      <c r="E486">
        <v>418.36</v>
      </c>
      <c r="F486" s="17">
        <v>0</v>
      </c>
      <c r="G486" s="20">
        <f t="shared" si="16"/>
        <v>0</v>
      </c>
      <c r="H486">
        <f t="shared" si="17"/>
        <v>2E-3</v>
      </c>
      <c r="I486" s="20">
        <f t="shared" si="15"/>
        <v>0</v>
      </c>
      <c r="L486" s="3"/>
    </row>
    <row r="487" spans="4:12" ht="18">
      <c r="D487" s="3">
        <v>42122</v>
      </c>
      <c r="E487">
        <v>413.92</v>
      </c>
      <c r="F487" s="17">
        <v>0</v>
      </c>
      <c r="G487" s="20">
        <f t="shared" si="16"/>
        <v>0</v>
      </c>
      <c r="H487">
        <f t="shared" si="17"/>
        <v>2E-3</v>
      </c>
      <c r="I487" s="20">
        <f t="shared" si="15"/>
        <v>0</v>
      </c>
      <c r="L487" s="3"/>
    </row>
    <row r="488" spans="4:12" ht="18">
      <c r="D488" s="3">
        <v>42123</v>
      </c>
      <c r="E488">
        <v>404.11</v>
      </c>
      <c r="F488" s="17">
        <v>0</v>
      </c>
      <c r="G488" s="20">
        <f t="shared" si="16"/>
        <v>0</v>
      </c>
      <c r="H488">
        <f t="shared" si="17"/>
        <v>2E-3</v>
      </c>
      <c r="I488" s="20">
        <f t="shared" si="15"/>
        <v>0</v>
      </c>
      <c r="L488" s="3"/>
    </row>
    <row r="489" spans="4:12" ht="18">
      <c r="D489" s="3">
        <v>42124</v>
      </c>
      <c r="E489">
        <v>405.12</v>
      </c>
      <c r="F489" s="17">
        <v>0</v>
      </c>
      <c r="G489" s="20">
        <f t="shared" si="16"/>
        <v>0</v>
      </c>
      <c r="H489">
        <f t="shared" si="17"/>
        <v>2E-3</v>
      </c>
      <c r="I489" s="20">
        <f t="shared" si="15"/>
        <v>0</v>
      </c>
      <c r="L489" s="3"/>
    </row>
    <row r="490" spans="4:12" ht="18">
      <c r="D490" s="3">
        <v>42125</v>
      </c>
      <c r="E490">
        <v>405.12</v>
      </c>
      <c r="F490" s="17">
        <v>0</v>
      </c>
      <c r="G490" s="20">
        <f t="shared" si="16"/>
        <v>0</v>
      </c>
      <c r="H490">
        <f t="shared" si="17"/>
        <v>2E-3</v>
      </c>
      <c r="I490" s="20">
        <f t="shared" si="15"/>
        <v>0</v>
      </c>
      <c r="L490" s="3"/>
    </row>
    <row r="491" spans="4:12" ht="18">
      <c r="D491" s="3">
        <v>42126</v>
      </c>
      <c r="E491">
        <v>405.12</v>
      </c>
      <c r="F491" s="17">
        <v>0</v>
      </c>
      <c r="G491" s="20">
        <f t="shared" si="16"/>
        <v>0</v>
      </c>
      <c r="H491">
        <f t="shared" si="17"/>
        <v>2E-3</v>
      </c>
      <c r="I491" s="20">
        <f t="shared" si="15"/>
        <v>0</v>
      </c>
      <c r="L491" s="3"/>
    </row>
    <row r="492" spans="4:12" ht="18">
      <c r="D492" s="3">
        <v>42127</v>
      </c>
      <c r="E492">
        <v>405.12</v>
      </c>
      <c r="F492" s="17">
        <v>0</v>
      </c>
      <c r="G492" s="20">
        <f t="shared" si="16"/>
        <v>0</v>
      </c>
      <c r="H492">
        <f t="shared" si="17"/>
        <v>2E-3</v>
      </c>
      <c r="I492" s="20">
        <f t="shared" si="15"/>
        <v>0</v>
      </c>
      <c r="L492" s="3"/>
    </row>
    <row r="493" spans="4:12" ht="18">
      <c r="D493" s="3">
        <v>42128</v>
      </c>
      <c r="E493">
        <v>408.17</v>
      </c>
      <c r="F493" s="17">
        <v>0</v>
      </c>
      <c r="G493" s="20">
        <f t="shared" si="16"/>
        <v>0</v>
      </c>
      <c r="H493">
        <f t="shared" si="17"/>
        <v>2E-3</v>
      </c>
      <c r="I493" s="20">
        <f t="shared" si="15"/>
        <v>0</v>
      </c>
      <c r="L493" s="3"/>
    </row>
    <row r="494" spans="4:12" ht="18">
      <c r="D494" s="3">
        <v>42129</v>
      </c>
      <c r="E494">
        <v>402.45</v>
      </c>
      <c r="F494" s="17">
        <v>0</v>
      </c>
      <c r="G494" s="20">
        <f t="shared" si="16"/>
        <v>0</v>
      </c>
      <c r="H494">
        <f t="shared" si="17"/>
        <v>2E-3</v>
      </c>
      <c r="I494" s="20">
        <f t="shared" si="15"/>
        <v>0</v>
      </c>
      <c r="L494" s="3"/>
    </row>
    <row r="495" spans="4:12" ht="18">
      <c r="D495" s="3">
        <v>42130</v>
      </c>
      <c r="E495">
        <v>401.73</v>
      </c>
      <c r="F495" s="17">
        <v>0</v>
      </c>
      <c r="G495" s="20">
        <f t="shared" si="16"/>
        <v>0</v>
      </c>
      <c r="H495">
        <f t="shared" si="17"/>
        <v>2E-3</v>
      </c>
      <c r="I495" s="20">
        <f t="shared" si="15"/>
        <v>0</v>
      </c>
      <c r="L495" s="3"/>
    </row>
    <row r="496" spans="4:12" ht="18">
      <c r="D496" s="3">
        <v>42131</v>
      </c>
      <c r="E496">
        <v>405.39</v>
      </c>
      <c r="F496" s="17">
        <v>0</v>
      </c>
      <c r="G496" s="20">
        <f t="shared" si="16"/>
        <v>0</v>
      </c>
      <c r="H496">
        <f t="shared" si="17"/>
        <v>2E-3</v>
      </c>
      <c r="I496" s="20">
        <f t="shared" si="15"/>
        <v>0</v>
      </c>
      <c r="L496" s="3"/>
    </row>
    <row r="497" spans="4:12" ht="18">
      <c r="D497" s="3">
        <v>42132</v>
      </c>
      <c r="E497">
        <v>405.39</v>
      </c>
      <c r="F497" s="17">
        <v>0</v>
      </c>
      <c r="G497" s="20">
        <f t="shared" si="16"/>
        <v>0</v>
      </c>
      <c r="H497">
        <f t="shared" si="17"/>
        <v>2E-3</v>
      </c>
      <c r="I497" s="20">
        <f t="shared" si="15"/>
        <v>0</v>
      </c>
      <c r="L497" s="3"/>
    </row>
    <row r="498" spans="4:12" ht="18">
      <c r="D498" s="3">
        <v>42133</v>
      </c>
      <c r="E498">
        <v>405.39</v>
      </c>
      <c r="F498" s="17">
        <v>0</v>
      </c>
      <c r="G498" s="20">
        <f t="shared" si="16"/>
        <v>0</v>
      </c>
      <c r="H498">
        <f t="shared" si="17"/>
        <v>2E-3</v>
      </c>
      <c r="I498" s="20">
        <f t="shared" si="15"/>
        <v>0</v>
      </c>
      <c r="L498" s="3"/>
    </row>
    <row r="499" spans="4:12" ht="18">
      <c r="D499" s="3">
        <v>42134</v>
      </c>
      <c r="E499">
        <v>405.39</v>
      </c>
      <c r="F499" s="17">
        <v>0</v>
      </c>
      <c r="G499" s="20">
        <f t="shared" si="16"/>
        <v>0</v>
      </c>
      <c r="H499">
        <f t="shared" si="17"/>
        <v>2E-3</v>
      </c>
      <c r="I499" s="20">
        <f t="shared" si="15"/>
        <v>0</v>
      </c>
      <c r="L499" s="3"/>
    </row>
    <row r="500" spans="4:12" ht="18">
      <c r="D500" s="3">
        <v>42135</v>
      </c>
      <c r="E500">
        <v>417.63</v>
      </c>
      <c r="F500" s="17">
        <v>0</v>
      </c>
      <c r="G500" s="20">
        <f t="shared" si="16"/>
        <v>0</v>
      </c>
      <c r="H500">
        <f t="shared" si="17"/>
        <v>2E-3</v>
      </c>
      <c r="I500" s="20">
        <f t="shared" si="15"/>
        <v>0</v>
      </c>
      <c r="L500" s="3"/>
    </row>
    <row r="501" spans="4:12" ht="18">
      <c r="D501" s="3">
        <v>42136</v>
      </c>
      <c r="E501">
        <v>413.7</v>
      </c>
      <c r="F501" s="17">
        <v>0</v>
      </c>
      <c r="G501" s="20">
        <f t="shared" si="16"/>
        <v>0</v>
      </c>
      <c r="H501">
        <f t="shared" si="17"/>
        <v>2E-3</v>
      </c>
      <c r="I501" s="20">
        <f t="shared" si="15"/>
        <v>0</v>
      </c>
      <c r="L501" s="3"/>
    </row>
    <row r="502" spans="4:12" ht="18">
      <c r="D502" s="3">
        <v>42137</v>
      </c>
      <c r="E502">
        <v>416.41</v>
      </c>
      <c r="F502" s="17">
        <v>0</v>
      </c>
      <c r="G502" s="20">
        <f t="shared" si="16"/>
        <v>0</v>
      </c>
      <c r="H502">
        <f t="shared" si="17"/>
        <v>2E-3</v>
      </c>
      <c r="I502" s="20">
        <f t="shared" si="15"/>
        <v>0</v>
      </c>
      <c r="L502" s="3"/>
    </row>
    <row r="503" spans="4:12" ht="18">
      <c r="D503" s="3">
        <v>42138</v>
      </c>
      <c r="E503">
        <v>416.41</v>
      </c>
      <c r="F503" s="17">
        <v>0</v>
      </c>
      <c r="G503" s="20">
        <f t="shared" si="16"/>
        <v>0</v>
      </c>
      <c r="H503">
        <f t="shared" si="17"/>
        <v>2E-3</v>
      </c>
      <c r="I503" s="20">
        <f t="shared" si="15"/>
        <v>0</v>
      </c>
      <c r="L503" s="3"/>
    </row>
    <row r="504" spans="4:12" ht="18">
      <c r="D504" s="3">
        <v>42139</v>
      </c>
      <c r="E504">
        <v>420.55</v>
      </c>
      <c r="F504" s="17">
        <v>0</v>
      </c>
      <c r="G504" s="20">
        <f t="shared" si="16"/>
        <v>0</v>
      </c>
      <c r="H504">
        <f t="shared" si="17"/>
        <v>2E-3</v>
      </c>
      <c r="I504" s="20">
        <f t="shared" ref="I504:I567" si="18">H504*G504/365</f>
        <v>0</v>
      </c>
      <c r="L504" s="3"/>
    </row>
    <row r="505" spans="4:12" ht="18">
      <c r="D505" s="3">
        <v>42140</v>
      </c>
      <c r="E505">
        <v>420.55</v>
      </c>
      <c r="F505" s="17">
        <v>0</v>
      </c>
      <c r="G505" s="20">
        <f t="shared" si="16"/>
        <v>0</v>
      </c>
      <c r="H505">
        <f t="shared" si="17"/>
        <v>2E-3</v>
      </c>
      <c r="I505" s="20">
        <f t="shared" si="18"/>
        <v>0</v>
      </c>
      <c r="L505" s="3"/>
    </row>
    <row r="506" spans="4:12" ht="18">
      <c r="D506" s="3">
        <v>42141</v>
      </c>
      <c r="E506">
        <v>420.55</v>
      </c>
      <c r="F506" s="17">
        <v>0</v>
      </c>
      <c r="G506" s="20">
        <f t="shared" si="16"/>
        <v>0</v>
      </c>
      <c r="H506">
        <f t="shared" si="17"/>
        <v>2E-3</v>
      </c>
      <c r="I506" s="20">
        <f t="shared" si="18"/>
        <v>0</v>
      </c>
      <c r="L506" s="3"/>
    </row>
    <row r="507" spans="4:12" ht="18">
      <c r="D507" s="3">
        <v>42142</v>
      </c>
      <c r="E507">
        <v>421.64</v>
      </c>
      <c r="F507" s="17">
        <v>0</v>
      </c>
      <c r="G507" s="20">
        <f t="shared" si="16"/>
        <v>0</v>
      </c>
      <c r="H507">
        <f t="shared" si="17"/>
        <v>2E-3</v>
      </c>
      <c r="I507" s="20">
        <f t="shared" si="18"/>
        <v>0</v>
      </c>
      <c r="L507" s="3"/>
    </row>
    <row r="508" spans="4:12" ht="18">
      <c r="D508" s="3">
        <v>42143</v>
      </c>
      <c r="E508">
        <v>427.19</v>
      </c>
      <c r="F508" s="17">
        <v>0</v>
      </c>
      <c r="G508" s="20">
        <f t="shared" si="16"/>
        <v>0</v>
      </c>
      <c r="H508">
        <f t="shared" si="17"/>
        <v>2E-3</v>
      </c>
      <c r="I508" s="20">
        <f t="shared" si="18"/>
        <v>0</v>
      </c>
      <c r="L508" s="3"/>
    </row>
    <row r="509" spans="4:12" ht="18">
      <c r="D509" s="3">
        <v>42144</v>
      </c>
      <c r="E509">
        <v>427.25</v>
      </c>
      <c r="F509" s="17">
        <v>0</v>
      </c>
      <c r="G509" s="20">
        <f t="shared" si="16"/>
        <v>0</v>
      </c>
      <c r="H509">
        <f t="shared" si="17"/>
        <v>2E-3</v>
      </c>
      <c r="I509" s="20">
        <f t="shared" si="18"/>
        <v>0</v>
      </c>
      <c r="L509" s="3"/>
    </row>
    <row r="510" spans="4:12" ht="18">
      <c r="D510" s="3">
        <v>42145</v>
      </c>
      <c r="E510">
        <v>428.26</v>
      </c>
      <c r="F510" s="17">
        <v>0</v>
      </c>
      <c r="G510" s="20">
        <f t="shared" si="16"/>
        <v>0</v>
      </c>
      <c r="H510">
        <f t="shared" si="17"/>
        <v>2E-3</v>
      </c>
      <c r="I510" s="20">
        <f t="shared" si="18"/>
        <v>0</v>
      </c>
      <c r="L510" s="3"/>
    </row>
    <row r="511" spans="4:12" ht="18">
      <c r="D511" s="3">
        <v>42146</v>
      </c>
      <c r="E511">
        <v>427.5</v>
      </c>
      <c r="F511" s="17">
        <v>0</v>
      </c>
      <c r="G511" s="20">
        <f t="shared" si="16"/>
        <v>0</v>
      </c>
      <c r="H511">
        <f t="shared" si="17"/>
        <v>2E-3</v>
      </c>
      <c r="I511" s="20">
        <f t="shared" si="18"/>
        <v>0</v>
      </c>
      <c r="L511" s="3"/>
    </row>
    <row r="512" spans="4:12" ht="18">
      <c r="D512" s="3">
        <v>42147</v>
      </c>
      <c r="E512">
        <v>427.5</v>
      </c>
      <c r="F512" s="17">
        <v>0</v>
      </c>
      <c r="G512" s="20">
        <f t="shared" si="16"/>
        <v>0</v>
      </c>
      <c r="H512">
        <f t="shared" si="17"/>
        <v>2E-3</v>
      </c>
      <c r="I512" s="20">
        <f t="shared" si="18"/>
        <v>0</v>
      </c>
      <c r="L512" s="3"/>
    </row>
    <row r="513" spans="4:12" ht="18">
      <c r="D513" s="3">
        <v>42148</v>
      </c>
      <c r="E513">
        <v>427.5</v>
      </c>
      <c r="F513" s="17">
        <v>0</v>
      </c>
      <c r="G513" s="20">
        <f t="shared" si="16"/>
        <v>0</v>
      </c>
      <c r="H513">
        <f t="shared" si="17"/>
        <v>2E-3</v>
      </c>
      <c r="I513" s="20">
        <f t="shared" si="18"/>
        <v>0</v>
      </c>
      <c r="L513" s="3"/>
    </row>
    <row r="514" spans="4:12" ht="18">
      <c r="D514" s="3">
        <v>42149</v>
      </c>
      <c r="E514">
        <v>427.5</v>
      </c>
      <c r="F514" s="17">
        <v>0</v>
      </c>
      <c r="G514" s="20">
        <f t="shared" si="16"/>
        <v>0</v>
      </c>
      <c r="H514">
        <f t="shared" si="17"/>
        <v>2E-3</v>
      </c>
      <c r="I514" s="20">
        <f t="shared" si="18"/>
        <v>0</v>
      </c>
      <c r="L514" s="3"/>
    </row>
    <row r="515" spans="4:12" ht="18">
      <c r="D515" s="3">
        <v>42150</v>
      </c>
      <c r="E515">
        <v>422.61</v>
      </c>
      <c r="F515" s="17">
        <v>0</v>
      </c>
      <c r="G515" s="20">
        <f t="shared" si="16"/>
        <v>0</v>
      </c>
      <c r="H515">
        <f t="shared" si="17"/>
        <v>2E-3</v>
      </c>
      <c r="I515" s="20">
        <f t="shared" si="18"/>
        <v>0</v>
      </c>
      <c r="L515" s="3"/>
    </row>
    <row r="516" spans="4:12" ht="18">
      <c r="D516" s="3">
        <v>42151</v>
      </c>
      <c r="E516">
        <v>426.54</v>
      </c>
      <c r="F516" s="17">
        <v>0</v>
      </c>
      <c r="G516" s="20">
        <f t="shared" si="16"/>
        <v>0</v>
      </c>
      <c r="H516">
        <f t="shared" si="17"/>
        <v>2E-3</v>
      </c>
      <c r="I516" s="20">
        <f t="shared" si="18"/>
        <v>0</v>
      </c>
      <c r="L516" s="3"/>
    </row>
    <row r="517" spans="4:12" ht="18">
      <c r="D517" s="3">
        <v>42152</v>
      </c>
      <c r="E517">
        <v>425.63</v>
      </c>
      <c r="F517" s="17">
        <v>0</v>
      </c>
      <c r="G517" s="20">
        <f t="shared" si="16"/>
        <v>0</v>
      </c>
      <c r="H517">
        <f t="shared" si="17"/>
        <v>2E-3</v>
      </c>
      <c r="I517" s="20">
        <f t="shared" si="18"/>
        <v>0</v>
      </c>
      <c r="L517" s="3"/>
    </row>
    <row r="518" spans="4:12" ht="18">
      <c r="D518" s="3">
        <v>42153</v>
      </c>
      <c r="E518">
        <v>421.6</v>
      </c>
      <c r="F518" s="17">
        <v>0</v>
      </c>
      <c r="G518" s="20">
        <f t="shared" si="16"/>
        <v>0</v>
      </c>
      <c r="H518">
        <f t="shared" si="17"/>
        <v>2E-3</v>
      </c>
      <c r="I518" s="20">
        <f t="shared" si="18"/>
        <v>0</v>
      </c>
      <c r="L518" s="3"/>
    </row>
    <row r="519" spans="4:12" ht="18">
      <c r="D519" s="3">
        <v>42154</v>
      </c>
      <c r="E519">
        <v>421.6</v>
      </c>
      <c r="F519" s="17">
        <v>0</v>
      </c>
      <c r="G519" s="20">
        <f t="shared" si="16"/>
        <v>0</v>
      </c>
      <c r="H519">
        <f t="shared" si="17"/>
        <v>2E-3</v>
      </c>
      <c r="I519" s="20">
        <f t="shared" si="18"/>
        <v>0</v>
      </c>
      <c r="L519" s="3"/>
    </row>
    <row r="520" spans="4:12" ht="18">
      <c r="D520" s="3">
        <v>42155</v>
      </c>
      <c r="E520">
        <v>421.6</v>
      </c>
      <c r="F520" s="17">
        <v>0</v>
      </c>
      <c r="G520" s="20">
        <f t="shared" si="16"/>
        <v>0</v>
      </c>
      <c r="H520">
        <f t="shared" si="17"/>
        <v>2E-3</v>
      </c>
      <c r="I520" s="20">
        <f t="shared" si="18"/>
        <v>0</v>
      </c>
      <c r="L520" s="3"/>
    </row>
    <row r="521" spans="4:12" ht="18">
      <c r="D521" s="3">
        <v>42156</v>
      </c>
      <c r="E521">
        <v>422.78</v>
      </c>
      <c r="F521" s="17">
        <v>0</v>
      </c>
      <c r="G521" s="20">
        <f t="shared" si="16"/>
        <v>0</v>
      </c>
      <c r="H521">
        <f t="shared" si="17"/>
        <v>2E-3</v>
      </c>
      <c r="I521" s="20">
        <f t="shared" si="18"/>
        <v>0</v>
      </c>
      <c r="L521" s="3"/>
    </row>
    <row r="522" spans="4:12" ht="18">
      <c r="D522" s="3">
        <v>42157</v>
      </c>
      <c r="E522">
        <v>421.76</v>
      </c>
      <c r="F522" s="17">
        <v>0</v>
      </c>
      <c r="G522" s="20">
        <f t="shared" si="16"/>
        <v>0</v>
      </c>
      <c r="H522">
        <f t="shared" si="17"/>
        <v>2E-3</v>
      </c>
      <c r="I522" s="20">
        <f t="shared" si="18"/>
        <v>0</v>
      </c>
      <c r="L522" s="3"/>
    </row>
    <row r="523" spans="4:12" ht="18">
      <c r="D523" s="3">
        <v>42158</v>
      </c>
      <c r="E523">
        <v>423.05</v>
      </c>
      <c r="F523" s="17">
        <v>0</v>
      </c>
      <c r="G523" s="20">
        <f t="shared" si="16"/>
        <v>0</v>
      </c>
      <c r="H523">
        <f t="shared" si="17"/>
        <v>2E-3</v>
      </c>
      <c r="I523" s="20">
        <f t="shared" si="18"/>
        <v>0</v>
      </c>
      <c r="L523" s="3"/>
    </row>
    <row r="524" spans="4:12" ht="18">
      <c r="D524" s="3">
        <v>42159</v>
      </c>
      <c r="E524">
        <v>421.83</v>
      </c>
      <c r="F524" s="17">
        <v>0</v>
      </c>
      <c r="G524" s="20">
        <f t="shared" si="16"/>
        <v>0</v>
      </c>
      <c r="H524">
        <f t="shared" si="17"/>
        <v>2E-3</v>
      </c>
      <c r="I524" s="20">
        <f t="shared" si="18"/>
        <v>0</v>
      </c>
      <c r="L524" s="3"/>
    </row>
    <row r="525" spans="4:12" ht="18">
      <c r="D525" s="3">
        <v>42160</v>
      </c>
      <c r="E525">
        <v>416.59</v>
      </c>
      <c r="F525" s="17">
        <v>0</v>
      </c>
      <c r="G525" s="20">
        <f t="shared" si="16"/>
        <v>0</v>
      </c>
      <c r="H525">
        <f t="shared" si="17"/>
        <v>2E-3</v>
      </c>
      <c r="I525" s="20">
        <f t="shared" si="18"/>
        <v>0</v>
      </c>
      <c r="L525" s="3"/>
    </row>
    <row r="526" spans="4:12" ht="18">
      <c r="D526" s="3">
        <v>42161</v>
      </c>
      <c r="E526">
        <v>416.59</v>
      </c>
      <c r="F526" s="17">
        <v>0</v>
      </c>
      <c r="G526" s="20">
        <f t="shared" si="16"/>
        <v>0</v>
      </c>
      <c r="H526">
        <f t="shared" si="17"/>
        <v>2E-3</v>
      </c>
      <c r="I526" s="20">
        <f t="shared" si="18"/>
        <v>0</v>
      </c>
      <c r="L526" s="3"/>
    </row>
    <row r="527" spans="4:12" ht="18">
      <c r="D527" s="3">
        <v>42162</v>
      </c>
      <c r="E527">
        <v>416.59</v>
      </c>
      <c r="F527" s="17">
        <v>0</v>
      </c>
      <c r="G527" s="20">
        <f t="shared" si="16"/>
        <v>0</v>
      </c>
      <c r="H527">
        <f t="shared" si="17"/>
        <v>2E-3</v>
      </c>
      <c r="I527" s="20">
        <f t="shared" si="18"/>
        <v>0</v>
      </c>
      <c r="L527" s="3"/>
    </row>
    <row r="528" spans="4:12" ht="18">
      <c r="D528" s="3">
        <v>42163</v>
      </c>
      <c r="E528">
        <v>411.89</v>
      </c>
      <c r="F528" s="17">
        <v>0</v>
      </c>
      <c r="G528" s="20">
        <f t="shared" si="16"/>
        <v>0</v>
      </c>
      <c r="H528">
        <f t="shared" si="17"/>
        <v>2E-3</v>
      </c>
      <c r="I528" s="20">
        <f t="shared" si="18"/>
        <v>0</v>
      </c>
      <c r="L528" s="3"/>
    </row>
    <row r="529" spans="4:12" ht="18">
      <c r="D529" s="3">
        <v>42164</v>
      </c>
      <c r="E529">
        <v>410.59</v>
      </c>
      <c r="F529" s="17">
        <v>0</v>
      </c>
      <c r="G529" s="20">
        <f t="shared" si="16"/>
        <v>0</v>
      </c>
      <c r="H529">
        <f t="shared" si="17"/>
        <v>2E-3</v>
      </c>
      <c r="I529" s="20">
        <f t="shared" si="18"/>
        <v>0</v>
      </c>
      <c r="L529" s="3"/>
    </row>
    <row r="530" spans="4:12" ht="18">
      <c r="D530" s="3">
        <v>42165</v>
      </c>
      <c r="E530">
        <v>417.18</v>
      </c>
      <c r="F530" s="17">
        <v>0</v>
      </c>
      <c r="G530" s="20">
        <f t="shared" si="16"/>
        <v>0</v>
      </c>
      <c r="H530">
        <f t="shared" si="17"/>
        <v>2E-3</v>
      </c>
      <c r="I530" s="20">
        <f t="shared" si="18"/>
        <v>0</v>
      </c>
      <c r="L530" s="3"/>
    </row>
    <row r="531" spans="4:12" ht="18">
      <c r="D531" s="3">
        <v>42166</v>
      </c>
      <c r="E531">
        <v>418.99</v>
      </c>
      <c r="F531" s="17">
        <v>0</v>
      </c>
      <c r="G531" s="20">
        <f t="shared" si="16"/>
        <v>0</v>
      </c>
      <c r="H531">
        <f t="shared" si="17"/>
        <v>2E-3</v>
      </c>
      <c r="I531" s="20">
        <f t="shared" si="18"/>
        <v>0</v>
      </c>
      <c r="L531" s="3"/>
    </row>
    <row r="532" spans="4:12" ht="18">
      <c r="D532" s="3">
        <v>42167</v>
      </c>
      <c r="E532">
        <v>415.35</v>
      </c>
      <c r="F532" s="17">
        <v>0</v>
      </c>
      <c r="G532" s="20">
        <f t="shared" si="16"/>
        <v>0</v>
      </c>
      <c r="H532">
        <f t="shared" si="17"/>
        <v>2E-3</v>
      </c>
      <c r="I532" s="20">
        <f t="shared" si="18"/>
        <v>0</v>
      </c>
      <c r="L532" s="3"/>
    </row>
    <row r="533" spans="4:12" ht="18">
      <c r="D533" s="3">
        <v>42168</v>
      </c>
      <c r="E533">
        <v>415.35</v>
      </c>
      <c r="F533" s="17">
        <v>0</v>
      </c>
      <c r="G533" s="20">
        <f t="shared" si="16"/>
        <v>0</v>
      </c>
      <c r="H533">
        <f t="shared" si="17"/>
        <v>2E-3</v>
      </c>
      <c r="I533" s="20">
        <f t="shared" si="18"/>
        <v>0</v>
      </c>
      <c r="L533" s="3"/>
    </row>
    <row r="534" spans="4:12" ht="18">
      <c r="D534" s="3">
        <v>42169</v>
      </c>
      <c r="E534">
        <v>415.35</v>
      </c>
      <c r="F534" s="17">
        <v>0</v>
      </c>
      <c r="G534" s="20">
        <f t="shared" si="16"/>
        <v>0</v>
      </c>
      <c r="H534">
        <f t="shared" si="17"/>
        <v>2E-3</v>
      </c>
      <c r="I534" s="20">
        <f t="shared" si="18"/>
        <v>0</v>
      </c>
      <c r="L534" s="3"/>
    </row>
    <row r="535" spans="4:12" ht="18">
      <c r="D535" s="3">
        <v>42170</v>
      </c>
      <c r="E535">
        <v>408.28</v>
      </c>
      <c r="F535" s="17">
        <v>0</v>
      </c>
      <c r="G535" s="20">
        <f t="shared" ref="G535:G598" si="19">F535*E535</f>
        <v>0</v>
      </c>
      <c r="H535">
        <f t="shared" ref="H535:H598" si="20">IF(G535&lt;12000000,0.002,0.0035)</f>
        <v>2E-3</v>
      </c>
      <c r="I535" s="20">
        <f t="shared" si="18"/>
        <v>0</v>
      </c>
      <c r="L535" s="3"/>
    </row>
    <row r="536" spans="4:12" ht="18">
      <c r="D536" s="3">
        <v>42171</v>
      </c>
      <c r="E536">
        <v>411.28</v>
      </c>
      <c r="F536" s="17">
        <v>0</v>
      </c>
      <c r="G536" s="20">
        <f t="shared" si="19"/>
        <v>0</v>
      </c>
      <c r="H536">
        <f t="shared" si="20"/>
        <v>2E-3</v>
      </c>
      <c r="I536" s="20">
        <f t="shared" si="18"/>
        <v>0</v>
      </c>
      <c r="L536" s="3"/>
    </row>
    <row r="537" spans="4:12" ht="18">
      <c r="D537" s="3">
        <v>42172</v>
      </c>
      <c r="E537">
        <v>408.99</v>
      </c>
      <c r="F537" s="17">
        <v>0</v>
      </c>
      <c r="G537" s="20">
        <f t="shared" si="19"/>
        <v>0</v>
      </c>
      <c r="H537">
        <f t="shared" si="20"/>
        <v>2E-3</v>
      </c>
      <c r="I537" s="20">
        <f t="shared" si="18"/>
        <v>0</v>
      </c>
      <c r="L537" s="3"/>
    </row>
    <row r="538" spans="4:12" ht="18">
      <c r="D538" s="3">
        <v>42173</v>
      </c>
      <c r="E538">
        <v>409.56</v>
      </c>
      <c r="F538" s="17">
        <v>0</v>
      </c>
      <c r="G538" s="20">
        <f t="shared" si="19"/>
        <v>0</v>
      </c>
      <c r="H538">
        <f t="shared" si="20"/>
        <v>2E-3</v>
      </c>
      <c r="I538" s="20">
        <f t="shared" si="18"/>
        <v>0</v>
      </c>
      <c r="L538" s="3"/>
    </row>
    <row r="539" spans="4:12" ht="18">
      <c r="D539" s="3">
        <v>42174</v>
      </c>
      <c r="E539">
        <v>412.01</v>
      </c>
      <c r="F539" s="17">
        <v>0</v>
      </c>
      <c r="G539" s="20">
        <f t="shared" si="19"/>
        <v>0</v>
      </c>
      <c r="H539">
        <f t="shared" si="20"/>
        <v>2E-3</v>
      </c>
      <c r="I539" s="20">
        <f t="shared" si="18"/>
        <v>0</v>
      </c>
      <c r="L539" s="3"/>
    </row>
    <row r="540" spans="4:12" ht="18">
      <c r="D540" s="3">
        <v>42175</v>
      </c>
      <c r="E540">
        <v>412.01</v>
      </c>
      <c r="F540" s="17">
        <v>0</v>
      </c>
      <c r="G540" s="20">
        <f t="shared" si="19"/>
        <v>0</v>
      </c>
      <c r="H540">
        <f t="shared" si="20"/>
        <v>2E-3</v>
      </c>
      <c r="I540" s="20">
        <f t="shared" si="18"/>
        <v>0</v>
      </c>
      <c r="L540" s="3"/>
    </row>
    <row r="541" spans="4:12" ht="18">
      <c r="D541" s="3">
        <v>42176</v>
      </c>
      <c r="E541">
        <v>412.01</v>
      </c>
      <c r="F541" s="17">
        <v>0</v>
      </c>
      <c r="G541" s="20">
        <f t="shared" si="19"/>
        <v>0</v>
      </c>
      <c r="H541">
        <f t="shared" si="20"/>
        <v>2E-3</v>
      </c>
      <c r="I541" s="20">
        <f t="shared" si="18"/>
        <v>0</v>
      </c>
      <c r="L541" s="3"/>
    </row>
    <row r="542" spans="4:12" ht="18">
      <c r="D542" s="3">
        <v>42177</v>
      </c>
      <c r="E542">
        <v>419.37</v>
      </c>
      <c r="F542" s="17">
        <v>0</v>
      </c>
      <c r="G542" s="20">
        <f t="shared" si="19"/>
        <v>0</v>
      </c>
      <c r="H542">
        <f t="shared" si="20"/>
        <v>2E-3</v>
      </c>
      <c r="I542" s="20">
        <f t="shared" si="18"/>
        <v>0</v>
      </c>
      <c r="L542" s="3"/>
    </row>
    <row r="543" spans="4:12" ht="18">
      <c r="D543" s="3">
        <v>42178</v>
      </c>
      <c r="E543">
        <v>424.92</v>
      </c>
      <c r="F543" s="17">
        <v>0</v>
      </c>
      <c r="G543" s="20">
        <f t="shared" si="19"/>
        <v>0</v>
      </c>
      <c r="H543">
        <f t="shared" si="20"/>
        <v>2E-3</v>
      </c>
      <c r="I543" s="20">
        <f t="shared" si="18"/>
        <v>0</v>
      </c>
      <c r="L543" s="3"/>
    </row>
    <row r="544" spans="4:12" ht="18">
      <c r="D544" s="3">
        <v>42179</v>
      </c>
      <c r="E544">
        <v>422.41</v>
      </c>
      <c r="F544" s="17">
        <v>0</v>
      </c>
      <c r="G544" s="20">
        <f t="shared" si="19"/>
        <v>0</v>
      </c>
      <c r="H544">
        <f t="shared" si="20"/>
        <v>2E-3</v>
      </c>
      <c r="I544" s="20">
        <f t="shared" si="18"/>
        <v>0</v>
      </c>
      <c r="L544" s="3"/>
    </row>
    <row r="545" spans="4:12" ht="18">
      <c r="D545" s="3">
        <v>42180</v>
      </c>
      <c r="E545">
        <v>423.67</v>
      </c>
      <c r="F545" s="17">
        <v>0</v>
      </c>
      <c r="G545" s="20">
        <f t="shared" si="19"/>
        <v>0</v>
      </c>
      <c r="H545">
        <f t="shared" si="20"/>
        <v>2E-3</v>
      </c>
      <c r="I545" s="20">
        <f t="shared" si="18"/>
        <v>0</v>
      </c>
      <c r="L545" s="3"/>
    </row>
    <row r="546" spans="4:12" ht="18">
      <c r="D546" s="3">
        <v>42181</v>
      </c>
      <c r="E546">
        <v>424.93</v>
      </c>
      <c r="F546" s="17">
        <v>0</v>
      </c>
      <c r="G546" s="20">
        <f t="shared" si="19"/>
        <v>0</v>
      </c>
      <c r="H546">
        <f t="shared" si="20"/>
        <v>2E-3</v>
      </c>
      <c r="I546" s="20">
        <f t="shared" si="18"/>
        <v>0</v>
      </c>
      <c r="L546" s="3"/>
    </row>
    <row r="547" spans="4:12" ht="18">
      <c r="D547" s="3">
        <v>42182</v>
      </c>
      <c r="E547">
        <v>424.93</v>
      </c>
      <c r="F547" s="17">
        <v>0</v>
      </c>
      <c r="G547" s="20">
        <f t="shared" si="19"/>
        <v>0</v>
      </c>
      <c r="H547">
        <f t="shared" si="20"/>
        <v>2E-3</v>
      </c>
      <c r="I547" s="20">
        <f t="shared" si="18"/>
        <v>0</v>
      </c>
      <c r="L547" s="3"/>
    </row>
    <row r="548" spans="4:12" ht="18">
      <c r="D548" s="3">
        <v>42183</v>
      </c>
      <c r="E548">
        <v>424.93</v>
      </c>
      <c r="F548" s="17">
        <v>0</v>
      </c>
      <c r="G548" s="20">
        <f t="shared" si="19"/>
        <v>0</v>
      </c>
      <c r="H548">
        <f t="shared" si="20"/>
        <v>2E-3</v>
      </c>
      <c r="I548" s="20">
        <f t="shared" si="18"/>
        <v>0</v>
      </c>
      <c r="L548" s="3"/>
    </row>
    <row r="549" spans="4:12" ht="18">
      <c r="D549" s="3">
        <v>42184</v>
      </c>
      <c r="E549">
        <v>413.16</v>
      </c>
      <c r="F549" s="17">
        <v>0</v>
      </c>
      <c r="G549" s="20">
        <f t="shared" si="19"/>
        <v>0</v>
      </c>
      <c r="H549">
        <f t="shared" si="20"/>
        <v>2E-3</v>
      </c>
      <c r="I549" s="20">
        <f t="shared" si="18"/>
        <v>0</v>
      </c>
      <c r="L549" s="3"/>
    </row>
    <row r="550" spans="4:12" ht="18">
      <c r="D550" s="3">
        <v>42185</v>
      </c>
      <c r="E550">
        <v>411.83</v>
      </c>
      <c r="F550" s="17">
        <v>0</v>
      </c>
      <c r="G550" s="20">
        <f t="shared" si="19"/>
        <v>0</v>
      </c>
      <c r="H550">
        <f t="shared" si="20"/>
        <v>2E-3</v>
      </c>
      <c r="I550" s="20">
        <f t="shared" si="18"/>
        <v>0</v>
      </c>
      <c r="L550" s="3"/>
    </row>
    <row r="551" spans="4:12" ht="18">
      <c r="D551" s="3">
        <v>42186</v>
      </c>
      <c r="E551">
        <v>418.49</v>
      </c>
      <c r="F551" s="17">
        <v>0</v>
      </c>
      <c r="G551" s="20">
        <f t="shared" si="19"/>
        <v>0</v>
      </c>
      <c r="H551">
        <f t="shared" si="20"/>
        <v>2E-3</v>
      </c>
      <c r="I551" s="20">
        <f t="shared" si="18"/>
        <v>0</v>
      </c>
      <c r="L551" s="3"/>
    </row>
    <row r="552" spans="4:12" ht="18">
      <c r="D552" s="3">
        <v>42187</v>
      </c>
      <c r="E552">
        <v>414.79</v>
      </c>
      <c r="F552" s="17">
        <v>0</v>
      </c>
      <c r="G552" s="20">
        <f t="shared" si="19"/>
        <v>0</v>
      </c>
      <c r="H552">
        <f t="shared" si="20"/>
        <v>2E-3</v>
      </c>
      <c r="I552" s="20">
        <f t="shared" si="18"/>
        <v>0</v>
      </c>
      <c r="L552" s="3"/>
    </row>
    <row r="553" spans="4:12" ht="18">
      <c r="D553" s="3">
        <v>42188</v>
      </c>
      <c r="E553">
        <v>413.72</v>
      </c>
      <c r="F553" s="17">
        <v>0</v>
      </c>
      <c r="G553" s="20">
        <f t="shared" si="19"/>
        <v>0</v>
      </c>
      <c r="H553">
        <f t="shared" si="20"/>
        <v>2E-3</v>
      </c>
      <c r="I553" s="20">
        <f t="shared" si="18"/>
        <v>0</v>
      </c>
      <c r="L553" s="3"/>
    </row>
    <row r="554" spans="4:12" ht="18">
      <c r="D554" s="3">
        <v>42189</v>
      </c>
      <c r="E554">
        <v>413.72</v>
      </c>
      <c r="F554" s="17">
        <v>0</v>
      </c>
      <c r="G554" s="20">
        <f t="shared" si="19"/>
        <v>0</v>
      </c>
      <c r="H554">
        <f t="shared" si="20"/>
        <v>2E-3</v>
      </c>
      <c r="I554" s="20">
        <f t="shared" si="18"/>
        <v>0</v>
      </c>
      <c r="L554" s="3"/>
    </row>
    <row r="555" spans="4:12" ht="18">
      <c r="D555" s="3">
        <v>42190</v>
      </c>
      <c r="E555">
        <v>413.72</v>
      </c>
      <c r="F555" s="17">
        <v>0</v>
      </c>
      <c r="G555" s="20">
        <f t="shared" si="19"/>
        <v>0</v>
      </c>
      <c r="H555">
        <f t="shared" si="20"/>
        <v>2E-3</v>
      </c>
      <c r="I555" s="20">
        <f t="shared" si="18"/>
        <v>0</v>
      </c>
      <c r="L555" s="3"/>
    </row>
    <row r="556" spans="4:12" ht="18">
      <c r="D556" s="3">
        <v>42191</v>
      </c>
      <c r="E556">
        <v>408.41</v>
      </c>
      <c r="F556" s="17">
        <v>0</v>
      </c>
      <c r="G556" s="20">
        <f t="shared" si="19"/>
        <v>0</v>
      </c>
      <c r="H556">
        <f t="shared" si="20"/>
        <v>2E-3</v>
      </c>
      <c r="I556" s="20">
        <f t="shared" si="18"/>
        <v>0</v>
      </c>
      <c r="L556" s="3"/>
    </row>
    <row r="557" spans="4:12" ht="18">
      <c r="D557" s="3">
        <v>42192</v>
      </c>
      <c r="E557">
        <v>400.31</v>
      </c>
      <c r="F557" s="17">
        <v>0</v>
      </c>
      <c r="G557" s="20">
        <f t="shared" si="19"/>
        <v>0</v>
      </c>
      <c r="H557">
        <f t="shared" si="20"/>
        <v>2E-3</v>
      </c>
      <c r="I557" s="20">
        <f t="shared" si="18"/>
        <v>0</v>
      </c>
      <c r="L557" s="3"/>
    </row>
    <row r="558" spans="4:12" ht="18">
      <c r="D558" s="3">
        <v>42193</v>
      </c>
      <c r="E558">
        <v>399.91</v>
      </c>
      <c r="F558" s="17">
        <v>0</v>
      </c>
      <c r="G558" s="20">
        <f t="shared" si="19"/>
        <v>0</v>
      </c>
      <c r="H558">
        <f t="shared" si="20"/>
        <v>2E-3</v>
      </c>
      <c r="I558" s="20">
        <f t="shared" si="18"/>
        <v>0</v>
      </c>
      <c r="L558" s="3"/>
    </row>
    <row r="559" spans="4:12" ht="18">
      <c r="D559" s="3">
        <v>42194</v>
      </c>
      <c r="E559">
        <v>408.65</v>
      </c>
      <c r="F559" s="17">
        <v>0</v>
      </c>
      <c r="G559" s="20">
        <f t="shared" si="19"/>
        <v>0</v>
      </c>
      <c r="H559">
        <f t="shared" si="20"/>
        <v>2E-3</v>
      </c>
      <c r="I559" s="20">
        <f t="shared" si="18"/>
        <v>0</v>
      </c>
      <c r="L559" s="3"/>
    </row>
    <row r="560" spans="4:12" ht="18">
      <c r="D560" s="3">
        <v>42195</v>
      </c>
      <c r="E560">
        <v>416.58</v>
      </c>
      <c r="F560" s="17">
        <v>0</v>
      </c>
      <c r="G560" s="20">
        <f t="shared" si="19"/>
        <v>0</v>
      </c>
      <c r="H560">
        <f t="shared" si="20"/>
        <v>2E-3</v>
      </c>
      <c r="I560" s="20">
        <f t="shared" si="18"/>
        <v>0</v>
      </c>
      <c r="L560" s="3"/>
    </row>
    <row r="561" spans="4:12" ht="18">
      <c r="D561" s="3">
        <v>42196</v>
      </c>
      <c r="E561">
        <v>416.58</v>
      </c>
      <c r="F561" s="17">
        <v>0</v>
      </c>
      <c r="G561" s="20">
        <f t="shared" si="19"/>
        <v>0</v>
      </c>
      <c r="H561">
        <f t="shared" si="20"/>
        <v>2E-3</v>
      </c>
      <c r="I561" s="20">
        <f t="shared" si="18"/>
        <v>0</v>
      </c>
      <c r="L561" s="3"/>
    </row>
    <row r="562" spans="4:12" ht="18">
      <c r="D562" s="3">
        <v>42197</v>
      </c>
      <c r="E562">
        <v>416.58</v>
      </c>
      <c r="F562" s="17">
        <v>0</v>
      </c>
      <c r="G562" s="20">
        <f t="shared" si="19"/>
        <v>0</v>
      </c>
      <c r="H562">
        <f t="shared" si="20"/>
        <v>2E-3</v>
      </c>
      <c r="I562" s="20">
        <f t="shared" si="18"/>
        <v>0</v>
      </c>
      <c r="L562" s="3"/>
    </row>
    <row r="563" spans="4:12" ht="18">
      <c r="D563" s="3">
        <v>42198</v>
      </c>
      <c r="E563">
        <v>424.64</v>
      </c>
      <c r="F563" s="17">
        <v>0</v>
      </c>
      <c r="G563" s="20">
        <f t="shared" si="19"/>
        <v>0</v>
      </c>
      <c r="H563">
        <f t="shared" si="20"/>
        <v>2E-3</v>
      </c>
      <c r="I563" s="20">
        <f t="shared" si="18"/>
        <v>0</v>
      </c>
      <c r="L563" s="3"/>
    </row>
    <row r="564" spans="4:12" ht="18">
      <c r="D564" s="3">
        <v>42199</v>
      </c>
      <c r="E564">
        <v>424.64</v>
      </c>
      <c r="F564" s="17">
        <v>0</v>
      </c>
      <c r="G564" s="20">
        <f t="shared" si="19"/>
        <v>0</v>
      </c>
      <c r="H564">
        <f t="shared" si="20"/>
        <v>2E-3</v>
      </c>
      <c r="I564" s="20">
        <f t="shared" si="18"/>
        <v>0</v>
      </c>
      <c r="L564" s="3"/>
    </row>
    <row r="565" spans="4:12" ht="18">
      <c r="D565" s="3">
        <v>42200</v>
      </c>
      <c r="E565">
        <v>428.3</v>
      </c>
      <c r="F565" s="17">
        <v>0</v>
      </c>
      <c r="G565" s="20">
        <f t="shared" si="19"/>
        <v>0</v>
      </c>
      <c r="H565">
        <f t="shared" si="20"/>
        <v>2E-3</v>
      </c>
      <c r="I565" s="20">
        <f t="shared" si="18"/>
        <v>0</v>
      </c>
      <c r="L565" s="3"/>
    </row>
    <row r="566" spans="4:12" ht="18">
      <c r="D566" s="3">
        <v>42201</v>
      </c>
      <c r="E566">
        <v>432.94</v>
      </c>
      <c r="F566" s="17">
        <v>0</v>
      </c>
      <c r="G566" s="20">
        <f t="shared" si="19"/>
        <v>0</v>
      </c>
      <c r="H566">
        <f t="shared" si="20"/>
        <v>2E-3</v>
      </c>
      <c r="I566" s="20">
        <f t="shared" si="18"/>
        <v>0</v>
      </c>
      <c r="L566" s="3"/>
    </row>
    <row r="567" spans="4:12" ht="18">
      <c r="D567" s="3">
        <v>42202</v>
      </c>
      <c r="E567">
        <v>432.76</v>
      </c>
      <c r="F567" s="17">
        <v>0</v>
      </c>
      <c r="G567" s="20">
        <f t="shared" si="19"/>
        <v>0</v>
      </c>
      <c r="H567">
        <f t="shared" si="20"/>
        <v>2E-3</v>
      </c>
      <c r="I567" s="20">
        <f t="shared" si="18"/>
        <v>0</v>
      </c>
      <c r="L567" s="3"/>
    </row>
    <row r="568" spans="4:12" ht="18">
      <c r="D568" s="3">
        <v>42203</v>
      </c>
      <c r="E568">
        <v>432.76</v>
      </c>
      <c r="F568" s="17">
        <v>0</v>
      </c>
      <c r="G568" s="20">
        <f t="shared" si="19"/>
        <v>0</v>
      </c>
      <c r="H568">
        <f t="shared" si="20"/>
        <v>2E-3</v>
      </c>
      <c r="I568" s="20">
        <f t="shared" ref="I568:I631" si="21">H568*G568/365</f>
        <v>0</v>
      </c>
      <c r="L568" s="3"/>
    </row>
    <row r="569" spans="4:12" ht="18">
      <c r="D569" s="3">
        <v>42204</v>
      </c>
      <c r="E569">
        <v>432.76</v>
      </c>
      <c r="F569" s="17">
        <v>0</v>
      </c>
      <c r="G569" s="20">
        <f t="shared" si="19"/>
        <v>0</v>
      </c>
      <c r="H569">
        <f t="shared" si="20"/>
        <v>2E-3</v>
      </c>
      <c r="I569" s="20">
        <f t="shared" si="21"/>
        <v>0</v>
      </c>
      <c r="L569" s="3"/>
    </row>
    <row r="570" spans="4:12" ht="18">
      <c r="D570" s="3">
        <v>42205</v>
      </c>
      <c r="E570">
        <v>436.15</v>
      </c>
      <c r="F570" s="17">
        <v>0</v>
      </c>
      <c r="G570" s="20">
        <f t="shared" si="19"/>
        <v>0</v>
      </c>
      <c r="H570">
        <f t="shared" si="20"/>
        <v>2E-3</v>
      </c>
      <c r="I570" s="20">
        <f t="shared" si="21"/>
        <v>0</v>
      </c>
      <c r="L570" s="3"/>
    </row>
    <row r="571" spans="4:12" ht="18">
      <c r="D571" s="3">
        <v>42206</v>
      </c>
      <c r="E571">
        <v>433.07</v>
      </c>
      <c r="F571" s="17">
        <v>0</v>
      </c>
      <c r="G571" s="20">
        <f t="shared" si="19"/>
        <v>0</v>
      </c>
      <c r="H571">
        <f t="shared" si="20"/>
        <v>2E-3</v>
      </c>
      <c r="I571" s="20">
        <f t="shared" si="21"/>
        <v>0</v>
      </c>
      <c r="L571" s="3"/>
    </row>
    <row r="572" spans="4:12" ht="18">
      <c r="D572" s="3">
        <v>42207</v>
      </c>
      <c r="E572">
        <v>430.35</v>
      </c>
      <c r="F572" s="17">
        <v>0</v>
      </c>
      <c r="G572" s="20">
        <f t="shared" si="19"/>
        <v>0</v>
      </c>
      <c r="H572">
        <f t="shared" si="20"/>
        <v>2E-3</v>
      </c>
      <c r="I572" s="20">
        <f t="shared" si="21"/>
        <v>0</v>
      </c>
      <c r="L572" s="3"/>
    </row>
    <row r="573" spans="4:12" ht="18">
      <c r="D573" s="3">
        <v>42208</v>
      </c>
      <c r="E573">
        <v>427.94</v>
      </c>
      <c r="F573" s="17">
        <v>0</v>
      </c>
      <c r="G573" s="20">
        <f t="shared" si="19"/>
        <v>0</v>
      </c>
      <c r="H573">
        <f t="shared" si="20"/>
        <v>2E-3</v>
      </c>
      <c r="I573" s="20">
        <f t="shared" si="21"/>
        <v>0</v>
      </c>
      <c r="L573" s="3"/>
    </row>
    <row r="574" spans="4:12" ht="18">
      <c r="D574" s="3">
        <v>42209</v>
      </c>
      <c r="E574">
        <v>426.15</v>
      </c>
      <c r="F574" s="17">
        <v>0</v>
      </c>
      <c r="G574" s="20">
        <f t="shared" si="19"/>
        <v>0</v>
      </c>
      <c r="H574">
        <f t="shared" si="20"/>
        <v>2E-3</v>
      </c>
      <c r="I574" s="20">
        <f t="shared" si="21"/>
        <v>0</v>
      </c>
      <c r="L574" s="3"/>
    </row>
    <row r="575" spans="4:12" ht="18">
      <c r="D575" s="3">
        <v>42210</v>
      </c>
      <c r="E575">
        <v>426.15</v>
      </c>
      <c r="F575" s="17">
        <v>0</v>
      </c>
      <c r="G575" s="20">
        <f t="shared" si="19"/>
        <v>0</v>
      </c>
      <c r="H575">
        <f t="shared" si="20"/>
        <v>2E-3</v>
      </c>
      <c r="I575" s="20">
        <f t="shared" si="21"/>
        <v>0</v>
      </c>
      <c r="L575" s="3"/>
    </row>
    <row r="576" spans="4:12" ht="18">
      <c r="D576" s="3">
        <v>42211</v>
      </c>
      <c r="E576">
        <v>426.15</v>
      </c>
      <c r="F576" s="17">
        <v>0</v>
      </c>
      <c r="G576" s="20">
        <f t="shared" si="19"/>
        <v>0</v>
      </c>
      <c r="H576">
        <f t="shared" si="20"/>
        <v>2E-3</v>
      </c>
      <c r="I576" s="20">
        <f t="shared" si="21"/>
        <v>0</v>
      </c>
      <c r="L576" s="3"/>
    </row>
    <row r="577" spans="4:12" ht="18">
      <c r="D577" s="3">
        <v>42212</v>
      </c>
      <c r="E577">
        <v>417.67</v>
      </c>
      <c r="F577" s="17">
        <v>0</v>
      </c>
      <c r="G577" s="20">
        <f t="shared" si="19"/>
        <v>0</v>
      </c>
      <c r="H577">
        <f t="shared" si="20"/>
        <v>2E-3</v>
      </c>
      <c r="I577" s="20">
        <f t="shared" si="21"/>
        <v>0</v>
      </c>
      <c r="L577" s="3"/>
    </row>
    <row r="578" spans="4:12" ht="18">
      <c r="D578" s="3">
        <v>42213</v>
      </c>
      <c r="E578">
        <v>422.91</v>
      </c>
      <c r="F578" s="17">
        <v>0</v>
      </c>
      <c r="G578" s="20">
        <f t="shared" si="19"/>
        <v>0</v>
      </c>
      <c r="H578">
        <f t="shared" si="20"/>
        <v>2E-3</v>
      </c>
      <c r="I578" s="20">
        <f t="shared" si="21"/>
        <v>0</v>
      </c>
      <c r="L578" s="3"/>
    </row>
    <row r="579" spans="4:12" ht="18">
      <c r="D579" s="3">
        <v>42214</v>
      </c>
      <c r="E579">
        <v>425.06</v>
      </c>
      <c r="F579" s="17">
        <v>0</v>
      </c>
      <c r="G579" s="20">
        <f t="shared" si="19"/>
        <v>0</v>
      </c>
      <c r="H579">
        <f t="shared" si="20"/>
        <v>2E-3</v>
      </c>
      <c r="I579" s="20">
        <f t="shared" si="21"/>
        <v>0</v>
      </c>
      <c r="L579" s="3"/>
    </row>
    <row r="580" spans="4:12" ht="18">
      <c r="D580" s="3">
        <v>42215</v>
      </c>
      <c r="E580">
        <v>422.11</v>
      </c>
      <c r="F580" s="17">
        <v>0</v>
      </c>
      <c r="G580" s="20">
        <f t="shared" si="19"/>
        <v>0</v>
      </c>
      <c r="H580">
        <f t="shared" si="20"/>
        <v>2E-3</v>
      </c>
      <c r="I580" s="20">
        <f t="shared" si="21"/>
        <v>0</v>
      </c>
      <c r="L580" s="3"/>
    </row>
    <row r="581" spans="4:12" ht="18">
      <c r="D581" s="3">
        <v>42216</v>
      </c>
      <c r="E581">
        <v>421.35</v>
      </c>
      <c r="F581" s="17">
        <v>0</v>
      </c>
      <c r="G581" s="20">
        <f t="shared" si="19"/>
        <v>0</v>
      </c>
      <c r="H581">
        <f t="shared" si="20"/>
        <v>2E-3</v>
      </c>
      <c r="I581" s="20">
        <f t="shared" si="21"/>
        <v>0</v>
      </c>
      <c r="L581" s="3"/>
    </row>
    <row r="582" spans="4:12" ht="18">
      <c r="D582" s="3">
        <v>42217</v>
      </c>
      <c r="E582">
        <v>421.35</v>
      </c>
      <c r="F582" s="17">
        <v>0</v>
      </c>
      <c r="G582" s="20">
        <f t="shared" si="19"/>
        <v>0</v>
      </c>
      <c r="H582">
        <f t="shared" si="20"/>
        <v>2E-3</v>
      </c>
      <c r="I582" s="20">
        <f t="shared" si="21"/>
        <v>0</v>
      </c>
      <c r="L582" s="3"/>
    </row>
    <row r="583" spans="4:12" ht="18">
      <c r="D583" s="3">
        <v>42218</v>
      </c>
      <c r="E583">
        <v>421.35</v>
      </c>
      <c r="F583" s="17">
        <v>0</v>
      </c>
      <c r="G583" s="20">
        <f t="shared" si="19"/>
        <v>0</v>
      </c>
      <c r="H583">
        <f t="shared" si="20"/>
        <v>2E-3</v>
      </c>
      <c r="I583" s="20">
        <f t="shared" si="21"/>
        <v>0</v>
      </c>
      <c r="L583" s="3"/>
    </row>
    <row r="584" spans="4:12" ht="18">
      <c r="D584" s="3">
        <v>42219</v>
      </c>
      <c r="E584">
        <v>424.95</v>
      </c>
      <c r="F584" s="17">
        <v>0</v>
      </c>
      <c r="G584" s="20">
        <f t="shared" si="19"/>
        <v>0</v>
      </c>
      <c r="H584">
        <f t="shared" si="20"/>
        <v>2E-3</v>
      </c>
      <c r="I584" s="20">
        <f t="shared" si="21"/>
        <v>0</v>
      </c>
      <c r="L584" s="3"/>
    </row>
    <row r="585" spans="4:12" ht="18">
      <c r="D585" s="3">
        <v>42220</v>
      </c>
      <c r="E585">
        <v>424.1</v>
      </c>
      <c r="F585" s="17">
        <v>0</v>
      </c>
      <c r="G585" s="20">
        <f t="shared" si="19"/>
        <v>0</v>
      </c>
      <c r="H585">
        <f t="shared" si="20"/>
        <v>2E-3</v>
      </c>
      <c r="I585" s="20">
        <f t="shared" si="21"/>
        <v>0</v>
      </c>
      <c r="L585" s="3"/>
    </row>
    <row r="586" spans="4:12" ht="18">
      <c r="D586" s="3">
        <v>42221</v>
      </c>
      <c r="E586">
        <v>426.35</v>
      </c>
      <c r="F586" s="17">
        <v>0</v>
      </c>
      <c r="G586" s="20">
        <f t="shared" si="19"/>
        <v>0</v>
      </c>
      <c r="H586">
        <f t="shared" si="20"/>
        <v>2E-3</v>
      </c>
      <c r="I586" s="20">
        <f t="shared" si="21"/>
        <v>0</v>
      </c>
      <c r="L586" s="3"/>
    </row>
    <row r="587" spans="4:12" ht="18">
      <c r="D587" s="3">
        <v>42222</v>
      </c>
      <c r="E587">
        <v>424.14</v>
      </c>
      <c r="F587" s="17">
        <v>0</v>
      </c>
      <c r="G587" s="20">
        <f t="shared" si="19"/>
        <v>0</v>
      </c>
      <c r="H587">
        <f t="shared" si="20"/>
        <v>2E-3</v>
      </c>
      <c r="I587" s="20">
        <f t="shared" si="21"/>
        <v>0</v>
      </c>
      <c r="L587" s="3"/>
    </row>
    <row r="588" spans="4:12" ht="18">
      <c r="D588" s="3">
        <v>42223</v>
      </c>
      <c r="E588">
        <v>418.92</v>
      </c>
      <c r="F588" s="17">
        <v>0</v>
      </c>
      <c r="G588" s="20">
        <f t="shared" si="19"/>
        <v>0</v>
      </c>
      <c r="H588">
        <f t="shared" si="20"/>
        <v>2E-3</v>
      </c>
      <c r="I588" s="20">
        <f t="shared" si="21"/>
        <v>0</v>
      </c>
      <c r="L588" s="3"/>
    </row>
    <row r="589" spans="4:12" ht="18">
      <c r="D589" s="3">
        <v>42224</v>
      </c>
      <c r="E589">
        <v>418.92</v>
      </c>
      <c r="F589" s="17">
        <v>0</v>
      </c>
      <c r="G589" s="20">
        <f t="shared" si="19"/>
        <v>0</v>
      </c>
      <c r="H589">
        <f t="shared" si="20"/>
        <v>2E-3</v>
      </c>
      <c r="I589" s="20">
        <f t="shared" si="21"/>
        <v>0</v>
      </c>
      <c r="L589" s="3"/>
    </row>
    <row r="590" spans="4:12" ht="18">
      <c r="D590" s="3">
        <v>42225</v>
      </c>
      <c r="E590">
        <v>418.92</v>
      </c>
      <c r="F590" s="17">
        <v>0</v>
      </c>
      <c r="G590" s="20">
        <f t="shared" si="19"/>
        <v>0</v>
      </c>
      <c r="H590">
        <f t="shared" si="20"/>
        <v>2E-3</v>
      </c>
      <c r="I590" s="20">
        <f t="shared" si="21"/>
        <v>0</v>
      </c>
      <c r="L590" s="3"/>
    </row>
    <row r="591" spans="4:12" ht="18">
      <c r="D591" s="3">
        <v>42226</v>
      </c>
      <c r="E591">
        <v>421.35</v>
      </c>
      <c r="F591" s="17">
        <v>0</v>
      </c>
      <c r="G591" s="20">
        <f t="shared" si="19"/>
        <v>0</v>
      </c>
      <c r="H591">
        <f t="shared" si="20"/>
        <v>2E-3</v>
      </c>
      <c r="I591" s="20">
        <f t="shared" si="21"/>
        <v>0</v>
      </c>
      <c r="L591" s="3"/>
    </row>
    <row r="592" spans="4:12" ht="18">
      <c r="D592" s="3">
        <v>42227</v>
      </c>
      <c r="E592">
        <v>417.33</v>
      </c>
      <c r="F592" s="17">
        <v>0</v>
      </c>
      <c r="G592" s="20">
        <f t="shared" si="19"/>
        <v>0</v>
      </c>
      <c r="H592">
        <f t="shared" si="20"/>
        <v>2E-3</v>
      </c>
      <c r="I592" s="20">
        <f t="shared" si="21"/>
        <v>0</v>
      </c>
      <c r="L592" s="3"/>
    </row>
    <row r="593" spans="4:12" ht="18">
      <c r="D593" s="3">
        <v>42228</v>
      </c>
      <c r="E593">
        <v>405.8</v>
      </c>
      <c r="F593" s="17">
        <v>0</v>
      </c>
      <c r="G593" s="20">
        <f t="shared" si="19"/>
        <v>0</v>
      </c>
      <c r="H593">
        <f t="shared" si="20"/>
        <v>2E-3</v>
      </c>
      <c r="I593" s="20">
        <f t="shared" si="21"/>
        <v>0</v>
      </c>
      <c r="L593" s="3"/>
    </row>
    <row r="594" spans="4:12" ht="18">
      <c r="D594" s="3">
        <v>42229</v>
      </c>
      <c r="E594">
        <v>411.78</v>
      </c>
      <c r="F594" s="17">
        <v>0</v>
      </c>
      <c r="G594" s="20">
        <f t="shared" si="19"/>
        <v>0</v>
      </c>
      <c r="H594">
        <f t="shared" si="20"/>
        <v>2E-3</v>
      </c>
      <c r="I594" s="20">
        <f t="shared" si="21"/>
        <v>0</v>
      </c>
      <c r="L594" s="3"/>
    </row>
    <row r="595" spans="4:12" ht="18">
      <c r="D595" s="3">
        <v>42230</v>
      </c>
      <c r="E595">
        <v>412.16</v>
      </c>
      <c r="F595" s="17">
        <v>0</v>
      </c>
      <c r="G595" s="20">
        <f t="shared" si="19"/>
        <v>0</v>
      </c>
      <c r="H595">
        <f t="shared" si="20"/>
        <v>2E-3</v>
      </c>
      <c r="I595" s="20">
        <f t="shared" si="21"/>
        <v>0</v>
      </c>
      <c r="L595" s="3"/>
    </row>
    <row r="596" spans="4:12" ht="18">
      <c r="D596" s="3">
        <v>42231</v>
      </c>
      <c r="E596">
        <v>412.16</v>
      </c>
      <c r="F596" s="17">
        <v>0</v>
      </c>
      <c r="G596" s="20">
        <f t="shared" si="19"/>
        <v>0</v>
      </c>
      <c r="H596">
        <f t="shared" si="20"/>
        <v>2E-3</v>
      </c>
      <c r="I596" s="20">
        <f t="shared" si="21"/>
        <v>0</v>
      </c>
      <c r="L596" s="3"/>
    </row>
    <row r="597" spans="4:12" ht="18">
      <c r="D597" s="3">
        <v>42232</v>
      </c>
      <c r="E597">
        <v>412.16</v>
      </c>
      <c r="F597" s="17">
        <v>0</v>
      </c>
      <c r="G597" s="20">
        <f t="shared" si="19"/>
        <v>0</v>
      </c>
      <c r="H597">
        <f t="shared" si="20"/>
        <v>2E-3</v>
      </c>
      <c r="I597" s="20">
        <f t="shared" si="21"/>
        <v>0</v>
      </c>
      <c r="L597" s="3"/>
    </row>
    <row r="598" spans="4:12" ht="18">
      <c r="D598" s="3">
        <v>42233</v>
      </c>
      <c r="E598">
        <v>412.54</v>
      </c>
      <c r="F598" s="17">
        <v>0</v>
      </c>
      <c r="G598" s="20">
        <f t="shared" si="19"/>
        <v>0</v>
      </c>
      <c r="H598">
        <f t="shared" si="20"/>
        <v>2E-3</v>
      </c>
      <c r="I598" s="20">
        <f t="shared" si="21"/>
        <v>0</v>
      </c>
      <c r="L598" s="3"/>
    </row>
    <row r="599" spans="4:12" ht="18">
      <c r="D599" s="3">
        <v>42234</v>
      </c>
      <c r="E599">
        <v>414.17</v>
      </c>
      <c r="F599" s="17">
        <v>0</v>
      </c>
      <c r="G599" s="20">
        <f t="shared" ref="G599:G662" si="22">F599*E599</f>
        <v>0</v>
      </c>
      <c r="H599">
        <f t="shared" ref="H599:H662" si="23">IF(G599&lt;12000000,0.002,0.0035)</f>
        <v>2E-3</v>
      </c>
      <c r="I599" s="20">
        <f t="shared" si="21"/>
        <v>0</v>
      </c>
      <c r="L599" s="3"/>
    </row>
    <row r="600" spans="4:12" ht="18">
      <c r="D600" s="3">
        <v>42235</v>
      </c>
      <c r="E600">
        <v>407.91</v>
      </c>
      <c r="F600" s="17">
        <v>0</v>
      </c>
      <c r="G600" s="20">
        <f t="shared" si="22"/>
        <v>0</v>
      </c>
      <c r="H600">
        <f t="shared" si="23"/>
        <v>2E-3</v>
      </c>
      <c r="I600" s="20">
        <f t="shared" si="21"/>
        <v>0</v>
      </c>
      <c r="L600" s="3"/>
    </row>
    <row r="601" spans="4:12" ht="18">
      <c r="D601" s="3">
        <v>42236</v>
      </c>
      <c r="E601">
        <v>398.28</v>
      </c>
      <c r="F601" s="17">
        <v>0</v>
      </c>
      <c r="G601" s="20">
        <f t="shared" si="22"/>
        <v>0</v>
      </c>
      <c r="H601">
        <f t="shared" si="23"/>
        <v>2E-3</v>
      </c>
      <c r="I601" s="20">
        <f t="shared" si="21"/>
        <v>0</v>
      </c>
      <c r="L601" s="3"/>
    </row>
    <row r="602" spans="4:12" ht="18">
      <c r="D602" s="3">
        <v>42237</v>
      </c>
      <c r="E602">
        <v>387.8</v>
      </c>
      <c r="F602" s="17">
        <v>0</v>
      </c>
      <c r="G602" s="20">
        <f t="shared" si="22"/>
        <v>0</v>
      </c>
      <c r="H602">
        <f t="shared" si="23"/>
        <v>2E-3</v>
      </c>
      <c r="I602" s="20">
        <f t="shared" si="21"/>
        <v>0</v>
      </c>
      <c r="L602" s="3"/>
    </row>
    <row r="603" spans="4:12" ht="18">
      <c r="D603" s="3">
        <v>42238</v>
      </c>
      <c r="E603">
        <v>387.8</v>
      </c>
      <c r="F603" s="17">
        <v>0</v>
      </c>
      <c r="G603" s="20">
        <f t="shared" si="22"/>
        <v>0</v>
      </c>
      <c r="H603">
        <f t="shared" si="23"/>
        <v>2E-3</v>
      </c>
      <c r="I603" s="20">
        <f t="shared" si="21"/>
        <v>0</v>
      </c>
      <c r="L603" s="3"/>
    </row>
    <row r="604" spans="4:12" ht="18">
      <c r="D604" s="3">
        <v>42239</v>
      </c>
      <c r="E604">
        <v>387.8</v>
      </c>
      <c r="F604" s="17">
        <v>0</v>
      </c>
      <c r="G604" s="20">
        <f t="shared" si="22"/>
        <v>0</v>
      </c>
      <c r="H604">
        <f t="shared" si="23"/>
        <v>2E-3</v>
      </c>
      <c r="I604" s="20">
        <f t="shared" si="21"/>
        <v>0</v>
      </c>
      <c r="L604" s="3"/>
    </row>
    <row r="605" spans="4:12" ht="18">
      <c r="D605" s="3">
        <v>42240</v>
      </c>
      <c r="E605">
        <v>369.51</v>
      </c>
      <c r="F605" s="17">
        <v>0</v>
      </c>
      <c r="G605" s="20">
        <f t="shared" si="22"/>
        <v>0</v>
      </c>
      <c r="H605">
        <f t="shared" si="23"/>
        <v>2E-3</v>
      </c>
      <c r="I605" s="20">
        <f t="shared" si="21"/>
        <v>0</v>
      </c>
      <c r="L605" s="3"/>
    </row>
    <row r="606" spans="4:12" ht="18">
      <c r="D606" s="3">
        <v>42241</v>
      </c>
      <c r="E606">
        <v>384.99</v>
      </c>
      <c r="F606" s="17">
        <v>0</v>
      </c>
      <c r="G606" s="20">
        <f t="shared" si="22"/>
        <v>0</v>
      </c>
      <c r="H606">
        <f t="shared" si="23"/>
        <v>2E-3</v>
      </c>
      <c r="I606" s="20">
        <f t="shared" si="21"/>
        <v>0</v>
      </c>
      <c r="L606" s="3"/>
    </row>
    <row r="607" spans="4:12" ht="18">
      <c r="D607" s="3">
        <v>42242</v>
      </c>
      <c r="E607">
        <v>381.9</v>
      </c>
      <c r="F607" s="17">
        <v>0</v>
      </c>
      <c r="G607" s="20">
        <f t="shared" si="22"/>
        <v>0</v>
      </c>
      <c r="H607">
        <f t="shared" si="23"/>
        <v>2E-3</v>
      </c>
      <c r="I607" s="20">
        <f t="shared" si="21"/>
        <v>0</v>
      </c>
      <c r="L607" s="3"/>
    </row>
    <row r="608" spans="4:12" ht="18">
      <c r="D608" s="3">
        <v>42243</v>
      </c>
      <c r="E608">
        <v>394.49</v>
      </c>
      <c r="F608" s="17">
        <v>0</v>
      </c>
      <c r="G608" s="20">
        <f t="shared" si="22"/>
        <v>0</v>
      </c>
      <c r="H608">
        <f t="shared" si="23"/>
        <v>2E-3</v>
      </c>
      <c r="I608" s="20">
        <f t="shared" si="21"/>
        <v>0</v>
      </c>
      <c r="L608" s="3"/>
    </row>
    <row r="609" spans="4:12" ht="18">
      <c r="D609" s="3">
        <v>42244</v>
      </c>
      <c r="E609">
        <v>395.22</v>
      </c>
      <c r="F609" s="17">
        <v>0</v>
      </c>
      <c r="G609" s="20">
        <f t="shared" si="22"/>
        <v>0</v>
      </c>
      <c r="H609">
        <f t="shared" si="23"/>
        <v>2E-3</v>
      </c>
      <c r="I609" s="20">
        <f t="shared" si="21"/>
        <v>0</v>
      </c>
      <c r="L609" s="3"/>
    </row>
    <row r="610" spans="4:12" ht="18">
      <c r="D610" s="3">
        <v>42245</v>
      </c>
      <c r="E610">
        <v>395.22</v>
      </c>
      <c r="F610" s="17">
        <v>0</v>
      </c>
      <c r="G610" s="20">
        <f t="shared" si="22"/>
        <v>0</v>
      </c>
      <c r="H610">
        <f t="shared" si="23"/>
        <v>2E-3</v>
      </c>
      <c r="I610" s="20">
        <f t="shared" si="21"/>
        <v>0</v>
      </c>
      <c r="L610" s="3"/>
    </row>
    <row r="611" spans="4:12" ht="18">
      <c r="D611" s="3">
        <v>42246</v>
      </c>
      <c r="E611">
        <v>395.22</v>
      </c>
      <c r="F611" s="17">
        <v>0</v>
      </c>
      <c r="G611" s="20">
        <f t="shared" si="22"/>
        <v>0</v>
      </c>
      <c r="H611">
        <f t="shared" si="23"/>
        <v>2E-3</v>
      </c>
      <c r="I611" s="20">
        <f t="shared" si="21"/>
        <v>0</v>
      </c>
      <c r="L611" s="3"/>
    </row>
    <row r="612" spans="4:12" ht="18">
      <c r="D612" s="3">
        <v>42247</v>
      </c>
      <c r="E612">
        <v>394.64</v>
      </c>
      <c r="F612" s="17">
        <v>0</v>
      </c>
      <c r="G612" s="20">
        <f t="shared" si="22"/>
        <v>0</v>
      </c>
      <c r="H612">
        <f t="shared" si="23"/>
        <v>2E-3</v>
      </c>
      <c r="I612" s="20">
        <f t="shared" si="21"/>
        <v>0</v>
      </c>
      <c r="L612" s="3"/>
    </row>
    <row r="613" spans="4:12" ht="18">
      <c r="D613" s="3">
        <v>42248</v>
      </c>
      <c r="E613">
        <v>386.07</v>
      </c>
      <c r="F613" s="17">
        <v>0</v>
      </c>
      <c r="G613" s="20">
        <f t="shared" si="22"/>
        <v>0</v>
      </c>
      <c r="H613">
        <f t="shared" si="23"/>
        <v>2E-3</v>
      </c>
      <c r="I613" s="20">
        <f t="shared" si="21"/>
        <v>0</v>
      </c>
      <c r="L613" s="3"/>
    </row>
    <row r="614" spans="4:12" ht="18">
      <c r="D614" s="3">
        <v>42249</v>
      </c>
      <c r="E614">
        <v>386.32</v>
      </c>
      <c r="F614" s="17">
        <v>0</v>
      </c>
      <c r="G614" s="20">
        <f t="shared" si="22"/>
        <v>0</v>
      </c>
      <c r="H614">
        <f t="shared" si="23"/>
        <v>2E-3</v>
      </c>
      <c r="I614" s="20">
        <f t="shared" si="21"/>
        <v>0</v>
      </c>
      <c r="L614" s="3"/>
    </row>
    <row r="615" spans="4:12" ht="18">
      <c r="D615" s="3">
        <v>42250</v>
      </c>
      <c r="E615">
        <v>394.22</v>
      </c>
      <c r="F615" s="17">
        <v>0</v>
      </c>
      <c r="G615" s="20">
        <f t="shared" si="22"/>
        <v>0</v>
      </c>
      <c r="H615">
        <f t="shared" si="23"/>
        <v>2E-3</v>
      </c>
      <c r="I615" s="20">
        <f t="shared" si="21"/>
        <v>0</v>
      </c>
      <c r="L615" s="3"/>
    </row>
    <row r="616" spans="4:12" ht="18">
      <c r="D616" s="3">
        <v>42251</v>
      </c>
      <c r="E616">
        <v>385.49</v>
      </c>
      <c r="F616" s="17">
        <v>0</v>
      </c>
      <c r="G616" s="20">
        <f t="shared" si="22"/>
        <v>0</v>
      </c>
      <c r="H616">
        <f t="shared" si="23"/>
        <v>2E-3</v>
      </c>
      <c r="I616" s="20">
        <f t="shared" si="21"/>
        <v>0</v>
      </c>
      <c r="L616" s="3"/>
    </row>
    <row r="617" spans="4:12" ht="18">
      <c r="D617" s="3">
        <v>42252</v>
      </c>
      <c r="E617">
        <v>385.49</v>
      </c>
      <c r="F617" s="17">
        <v>0</v>
      </c>
      <c r="G617" s="20">
        <f t="shared" si="22"/>
        <v>0</v>
      </c>
      <c r="H617">
        <f t="shared" si="23"/>
        <v>2E-3</v>
      </c>
      <c r="I617" s="20">
        <f t="shared" si="21"/>
        <v>0</v>
      </c>
      <c r="L617" s="3"/>
    </row>
    <row r="618" spans="4:12" ht="18">
      <c r="D618" s="3">
        <v>42253</v>
      </c>
      <c r="E618">
        <v>385.49</v>
      </c>
      <c r="F618" s="17">
        <v>0</v>
      </c>
      <c r="G618" s="20">
        <f t="shared" si="22"/>
        <v>0</v>
      </c>
      <c r="H618">
        <f t="shared" si="23"/>
        <v>2E-3</v>
      </c>
      <c r="I618" s="20">
        <f t="shared" si="21"/>
        <v>0</v>
      </c>
      <c r="L618" s="3"/>
    </row>
    <row r="619" spans="4:12" ht="18">
      <c r="D619" s="3">
        <v>42254</v>
      </c>
      <c r="E619">
        <v>386.58</v>
      </c>
      <c r="F619" s="17">
        <v>0</v>
      </c>
      <c r="G619" s="20">
        <f t="shared" si="22"/>
        <v>0</v>
      </c>
      <c r="H619">
        <f t="shared" si="23"/>
        <v>2E-3</v>
      </c>
      <c r="I619" s="20">
        <f t="shared" si="21"/>
        <v>0</v>
      </c>
      <c r="L619" s="3"/>
    </row>
    <row r="620" spans="4:12" ht="18">
      <c r="D620" s="3">
        <v>42255</v>
      </c>
      <c r="E620">
        <v>390.09</v>
      </c>
      <c r="F620" s="17">
        <v>0</v>
      </c>
      <c r="G620" s="20">
        <f t="shared" si="22"/>
        <v>0</v>
      </c>
      <c r="H620">
        <f t="shared" si="23"/>
        <v>2E-3</v>
      </c>
      <c r="I620" s="20">
        <f t="shared" si="21"/>
        <v>0</v>
      </c>
      <c r="L620" s="3"/>
    </row>
    <row r="621" spans="4:12" ht="18">
      <c r="D621" s="3">
        <v>42256</v>
      </c>
      <c r="E621">
        <v>394.21</v>
      </c>
      <c r="F621" s="17">
        <v>0</v>
      </c>
      <c r="G621" s="20">
        <f t="shared" si="22"/>
        <v>0</v>
      </c>
      <c r="H621">
        <f t="shared" si="23"/>
        <v>2E-3</v>
      </c>
      <c r="I621" s="20">
        <f t="shared" si="21"/>
        <v>0</v>
      </c>
      <c r="L621" s="3"/>
    </row>
    <row r="622" spans="4:12" ht="18">
      <c r="D622" s="3">
        <v>42257</v>
      </c>
      <c r="E622">
        <v>390.91</v>
      </c>
      <c r="F622" s="17">
        <v>0</v>
      </c>
      <c r="G622" s="20">
        <f t="shared" si="22"/>
        <v>0</v>
      </c>
      <c r="H622">
        <f t="shared" si="23"/>
        <v>2E-3</v>
      </c>
      <c r="I622" s="20">
        <f t="shared" si="21"/>
        <v>0</v>
      </c>
      <c r="L622" s="3"/>
    </row>
    <row r="623" spans="4:12" ht="18">
      <c r="D623" s="3">
        <v>42258</v>
      </c>
      <c r="E623">
        <v>387.26</v>
      </c>
      <c r="F623" s="17">
        <v>0</v>
      </c>
      <c r="G623" s="20">
        <f t="shared" si="22"/>
        <v>0</v>
      </c>
      <c r="H623">
        <f t="shared" si="23"/>
        <v>2E-3</v>
      </c>
      <c r="I623" s="20">
        <f t="shared" si="21"/>
        <v>0</v>
      </c>
      <c r="L623" s="3"/>
    </row>
    <row r="624" spans="4:12" ht="18">
      <c r="D624" s="3">
        <v>42259</v>
      </c>
      <c r="E624">
        <v>387.26</v>
      </c>
      <c r="F624" s="17">
        <v>0</v>
      </c>
      <c r="G624" s="20">
        <f t="shared" si="22"/>
        <v>0</v>
      </c>
      <c r="H624">
        <f t="shared" si="23"/>
        <v>2E-3</v>
      </c>
      <c r="I624" s="20">
        <f t="shared" si="21"/>
        <v>0</v>
      </c>
      <c r="L624" s="3"/>
    </row>
    <row r="625" spans="4:12" ht="18">
      <c r="D625" s="3">
        <v>42260</v>
      </c>
      <c r="E625">
        <v>387.26</v>
      </c>
      <c r="F625" s="17">
        <v>0</v>
      </c>
      <c r="G625" s="20">
        <f t="shared" si="22"/>
        <v>0</v>
      </c>
      <c r="H625">
        <f t="shared" si="23"/>
        <v>2E-3</v>
      </c>
      <c r="I625" s="20">
        <f t="shared" si="21"/>
        <v>0</v>
      </c>
      <c r="L625" s="3"/>
    </row>
    <row r="626" spans="4:12" ht="18">
      <c r="D626" s="3">
        <v>42261</v>
      </c>
      <c r="E626">
        <v>384.8</v>
      </c>
      <c r="F626" s="17">
        <v>0</v>
      </c>
      <c r="G626" s="20">
        <f t="shared" si="22"/>
        <v>0</v>
      </c>
      <c r="H626">
        <f t="shared" si="23"/>
        <v>2E-3</v>
      </c>
      <c r="I626" s="20">
        <f t="shared" si="21"/>
        <v>0</v>
      </c>
      <c r="L626" s="3"/>
    </row>
    <row r="627" spans="4:12" ht="18">
      <c r="D627" s="3">
        <v>42262</v>
      </c>
      <c r="E627">
        <v>386.26</v>
      </c>
      <c r="F627" s="17">
        <v>0</v>
      </c>
      <c r="G627" s="20">
        <f t="shared" si="22"/>
        <v>0</v>
      </c>
      <c r="H627">
        <f t="shared" si="23"/>
        <v>2E-3</v>
      </c>
      <c r="I627" s="20">
        <f t="shared" si="21"/>
        <v>0</v>
      </c>
      <c r="L627" s="3"/>
    </row>
    <row r="628" spans="4:12" ht="18">
      <c r="D628" s="3">
        <v>42263</v>
      </c>
      <c r="E628">
        <v>388.73</v>
      </c>
      <c r="F628" s="17">
        <v>0</v>
      </c>
      <c r="G628" s="20">
        <f t="shared" si="22"/>
        <v>0</v>
      </c>
      <c r="H628">
        <f t="shared" si="23"/>
        <v>2E-3</v>
      </c>
      <c r="I628" s="20">
        <f t="shared" si="21"/>
        <v>0</v>
      </c>
      <c r="L628" s="3"/>
    </row>
    <row r="629" spans="4:12" ht="18">
      <c r="D629" s="3">
        <v>42264</v>
      </c>
      <c r="E629">
        <v>391.21</v>
      </c>
      <c r="F629" s="17">
        <v>0</v>
      </c>
      <c r="G629" s="20">
        <f t="shared" si="22"/>
        <v>0</v>
      </c>
      <c r="H629">
        <f t="shared" si="23"/>
        <v>2E-3</v>
      </c>
      <c r="I629" s="20">
        <f t="shared" si="21"/>
        <v>0</v>
      </c>
      <c r="L629" s="3"/>
    </row>
    <row r="630" spans="4:12" ht="18">
      <c r="D630" s="3">
        <v>42265</v>
      </c>
      <c r="E630">
        <v>387.23</v>
      </c>
      <c r="F630" s="17">
        <v>0</v>
      </c>
      <c r="G630" s="20">
        <f t="shared" si="22"/>
        <v>0</v>
      </c>
      <c r="H630">
        <f t="shared" si="23"/>
        <v>2E-3</v>
      </c>
      <c r="I630" s="20">
        <f t="shared" si="21"/>
        <v>0</v>
      </c>
      <c r="L630" s="3"/>
    </row>
    <row r="631" spans="4:12" ht="18">
      <c r="D631" s="3">
        <v>42266</v>
      </c>
      <c r="E631">
        <v>387.23</v>
      </c>
      <c r="F631" s="17">
        <v>0</v>
      </c>
      <c r="G631" s="20">
        <f t="shared" si="22"/>
        <v>0</v>
      </c>
      <c r="H631">
        <f t="shared" si="23"/>
        <v>2E-3</v>
      </c>
      <c r="I631" s="20">
        <f t="shared" si="21"/>
        <v>0</v>
      </c>
      <c r="L631" s="3"/>
    </row>
    <row r="632" spans="4:12" ht="18">
      <c r="D632" s="3">
        <v>42267</v>
      </c>
      <c r="E632">
        <v>387.23</v>
      </c>
      <c r="F632" s="17">
        <v>0</v>
      </c>
      <c r="G632" s="20">
        <f t="shared" si="22"/>
        <v>0</v>
      </c>
      <c r="H632">
        <f t="shared" si="23"/>
        <v>2E-3</v>
      </c>
      <c r="I632" s="20">
        <f t="shared" ref="I632:I695" si="24">H632*G632/365</f>
        <v>0</v>
      </c>
      <c r="L632" s="3"/>
    </row>
    <row r="633" spans="4:12" ht="18">
      <c r="D633" s="3">
        <v>42268</v>
      </c>
      <c r="E633">
        <v>388</v>
      </c>
      <c r="F633" s="17">
        <v>0</v>
      </c>
      <c r="G633" s="20">
        <f t="shared" si="22"/>
        <v>0</v>
      </c>
      <c r="H633">
        <f t="shared" si="23"/>
        <v>2E-3</v>
      </c>
      <c r="I633" s="20">
        <f t="shared" si="24"/>
        <v>0</v>
      </c>
      <c r="L633" s="3"/>
    </row>
    <row r="634" spans="4:12" ht="18">
      <c r="D634" s="3">
        <v>42269</v>
      </c>
      <c r="E634">
        <v>378.76</v>
      </c>
      <c r="F634" s="17">
        <v>0</v>
      </c>
      <c r="G634" s="20">
        <f t="shared" si="22"/>
        <v>0</v>
      </c>
      <c r="H634">
        <f t="shared" si="23"/>
        <v>2E-3</v>
      </c>
      <c r="I634" s="20">
        <f t="shared" si="24"/>
        <v>0</v>
      </c>
      <c r="L634" s="3"/>
    </row>
    <row r="635" spans="4:12" ht="18">
      <c r="D635" s="3">
        <v>42270</v>
      </c>
      <c r="E635">
        <v>380.21</v>
      </c>
      <c r="F635" s="17">
        <v>0</v>
      </c>
      <c r="G635" s="20">
        <f t="shared" si="22"/>
        <v>0</v>
      </c>
      <c r="H635">
        <f t="shared" si="23"/>
        <v>2E-3</v>
      </c>
      <c r="I635" s="20">
        <f t="shared" si="24"/>
        <v>0</v>
      </c>
      <c r="L635" s="3"/>
    </row>
    <row r="636" spans="4:12" ht="18">
      <c r="D636" s="3">
        <v>42271</v>
      </c>
      <c r="E636">
        <v>372.63</v>
      </c>
      <c r="F636" s="17">
        <v>0</v>
      </c>
      <c r="G636" s="20">
        <f t="shared" si="22"/>
        <v>0</v>
      </c>
      <c r="H636">
        <f t="shared" si="23"/>
        <v>2E-3</v>
      </c>
      <c r="I636" s="20">
        <f t="shared" si="24"/>
        <v>0</v>
      </c>
      <c r="L636" s="3"/>
    </row>
    <row r="637" spans="4:12" ht="18">
      <c r="D637" s="3">
        <v>42272</v>
      </c>
      <c r="E637">
        <v>380.9</v>
      </c>
      <c r="F637" s="17">
        <v>0</v>
      </c>
      <c r="G637" s="20">
        <f t="shared" si="22"/>
        <v>0</v>
      </c>
      <c r="H637">
        <f t="shared" si="23"/>
        <v>2E-3</v>
      </c>
      <c r="I637" s="20">
        <f t="shared" si="24"/>
        <v>0</v>
      </c>
      <c r="L637" s="3"/>
    </row>
    <row r="638" spans="4:12" ht="18">
      <c r="D638" s="3">
        <v>42273</v>
      </c>
      <c r="E638">
        <v>380.9</v>
      </c>
      <c r="F638" s="17">
        <v>0</v>
      </c>
      <c r="G638" s="20">
        <f t="shared" si="22"/>
        <v>0</v>
      </c>
      <c r="H638">
        <f t="shared" si="23"/>
        <v>2E-3</v>
      </c>
      <c r="I638" s="20">
        <f t="shared" si="24"/>
        <v>0</v>
      </c>
      <c r="L638" s="3"/>
    </row>
    <row r="639" spans="4:12" ht="18">
      <c r="D639" s="3">
        <v>42274</v>
      </c>
      <c r="E639">
        <v>380.9</v>
      </c>
      <c r="F639" s="17">
        <v>0</v>
      </c>
      <c r="G639" s="20">
        <f t="shared" si="22"/>
        <v>0</v>
      </c>
      <c r="H639">
        <f t="shared" si="23"/>
        <v>2E-3</v>
      </c>
      <c r="I639" s="20">
        <f t="shared" si="24"/>
        <v>0</v>
      </c>
      <c r="L639" s="3"/>
    </row>
    <row r="640" spans="4:12" ht="18">
      <c r="D640" s="3">
        <v>42275</v>
      </c>
      <c r="E640">
        <v>374.75</v>
      </c>
      <c r="F640" s="17">
        <v>0</v>
      </c>
      <c r="G640" s="20">
        <f t="shared" si="22"/>
        <v>0</v>
      </c>
      <c r="H640">
        <f t="shared" si="23"/>
        <v>2E-3</v>
      </c>
      <c r="I640" s="20">
        <f t="shared" si="24"/>
        <v>0</v>
      </c>
      <c r="L640" s="3"/>
    </row>
    <row r="641" spans="4:12" ht="18">
      <c r="D641" s="3">
        <v>42276</v>
      </c>
      <c r="E641">
        <v>371.39</v>
      </c>
      <c r="F641" s="17">
        <v>0</v>
      </c>
      <c r="G641" s="20">
        <f t="shared" si="22"/>
        <v>0</v>
      </c>
      <c r="H641">
        <f t="shared" si="23"/>
        <v>2E-3</v>
      </c>
      <c r="I641" s="20">
        <f t="shared" si="24"/>
        <v>0</v>
      </c>
      <c r="L641" s="3"/>
    </row>
    <row r="642" spans="4:12" ht="18">
      <c r="D642" s="3">
        <v>42277</v>
      </c>
      <c r="E642">
        <v>379.92</v>
      </c>
      <c r="F642" s="17">
        <v>0</v>
      </c>
      <c r="G642" s="20">
        <f t="shared" si="22"/>
        <v>0</v>
      </c>
      <c r="H642">
        <f t="shared" si="23"/>
        <v>2E-3</v>
      </c>
      <c r="I642" s="20">
        <f t="shared" si="24"/>
        <v>0</v>
      </c>
      <c r="L642" s="3"/>
    </row>
    <row r="643" spans="4:12" ht="18">
      <c r="D643" s="3">
        <v>42278</v>
      </c>
      <c r="E643">
        <v>379.57</v>
      </c>
      <c r="F643" s="17">
        <v>0</v>
      </c>
      <c r="G643" s="20">
        <f t="shared" si="22"/>
        <v>0</v>
      </c>
      <c r="H643">
        <f t="shared" si="23"/>
        <v>2E-3</v>
      </c>
      <c r="I643" s="20">
        <f t="shared" si="24"/>
        <v>0</v>
      </c>
      <c r="L643" s="3"/>
    </row>
    <row r="644" spans="4:12" ht="18">
      <c r="D644" s="3">
        <v>42279</v>
      </c>
      <c r="E644">
        <v>381.67</v>
      </c>
      <c r="F644" s="17">
        <v>0</v>
      </c>
      <c r="G644" s="20">
        <f t="shared" si="22"/>
        <v>0</v>
      </c>
      <c r="H644">
        <f t="shared" si="23"/>
        <v>2E-3</v>
      </c>
      <c r="I644" s="20">
        <f t="shared" si="24"/>
        <v>0</v>
      </c>
      <c r="L644" s="3"/>
    </row>
    <row r="645" spans="4:12" ht="18">
      <c r="D645" s="3">
        <v>42280</v>
      </c>
      <c r="E645">
        <v>381.67</v>
      </c>
      <c r="F645" s="17">
        <v>0</v>
      </c>
      <c r="G645" s="20">
        <f t="shared" si="22"/>
        <v>0</v>
      </c>
      <c r="H645">
        <f t="shared" si="23"/>
        <v>2E-3</v>
      </c>
      <c r="I645" s="20">
        <f t="shared" si="24"/>
        <v>0</v>
      </c>
      <c r="L645" s="3"/>
    </row>
    <row r="646" spans="4:12" ht="18">
      <c r="D646" s="3">
        <v>42281</v>
      </c>
      <c r="E646">
        <v>381.67</v>
      </c>
      <c r="F646" s="17">
        <v>0</v>
      </c>
      <c r="G646" s="20">
        <f t="shared" si="22"/>
        <v>0</v>
      </c>
      <c r="H646">
        <f t="shared" si="23"/>
        <v>2E-3</v>
      </c>
      <c r="I646" s="20">
        <f t="shared" si="24"/>
        <v>0</v>
      </c>
      <c r="L646" s="3"/>
    </row>
    <row r="647" spans="4:12" ht="18">
      <c r="D647" s="3">
        <v>42282</v>
      </c>
      <c r="E647">
        <v>390.76</v>
      </c>
      <c r="F647" s="17">
        <v>0</v>
      </c>
      <c r="G647" s="20">
        <f t="shared" si="22"/>
        <v>0</v>
      </c>
      <c r="H647">
        <f t="shared" si="23"/>
        <v>2E-3</v>
      </c>
      <c r="I647" s="20">
        <f t="shared" si="24"/>
        <v>0</v>
      </c>
      <c r="L647" s="3"/>
    </row>
    <row r="648" spans="4:12" ht="18">
      <c r="D648" s="3">
        <v>42283</v>
      </c>
      <c r="E648">
        <v>391.7</v>
      </c>
      <c r="F648" s="17">
        <v>0</v>
      </c>
      <c r="G648" s="20">
        <f t="shared" si="22"/>
        <v>0</v>
      </c>
      <c r="H648">
        <f t="shared" si="23"/>
        <v>2E-3</v>
      </c>
      <c r="I648" s="20">
        <f t="shared" si="24"/>
        <v>0</v>
      </c>
      <c r="L648" s="3"/>
    </row>
    <row r="649" spans="4:12" ht="18">
      <c r="D649" s="3">
        <v>42284</v>
      </c>
      <c r="E649">
        <v>392.02</v>
      </c>
      <c r="F649" s="17">
        <v>0</v>
      </c>
      <c r="G649" s="20">
        <f t="shared" si="22"/>
        <v>0</v>
      </c>
      <c r="H649">
        <f t="shared" si="23"/>
        <v>2E-3</v>
      </c>
      <c r="I649" s="20">
        <f t="shared" si="24"/>
        <v>0</v>
      </c>
      <c r="L649" s="3"/>
    </row>
    <row r="650" spans="4:12" ht="18">
      <c r="D650" s="3">
        <v>42285</v>
      </c>
      <c r="E650">
        <v>392.95</v>
      </c>
      <c r="F650" s="17">
        <v>0</v>
      </c>
      <c r="G650" s="20">
        <f t="shared" si="22"/>
        <v>0</v>
      </c>
      <c r="H650">
        <f t="shared" si="23"/>
        <v>2E-3</v>
      </c>
      <c r="I650" s="20">
        <f t="shared" si="24"/>
        <v>0</v>
      </c>
      <c r="L650" s="3"/>
    </row>
    <row r="651" spans="4:12" ht="18">
      <c r="D651" s="3">
        <v>42286</v>
      </c>
      <c r="E651">
        <v>392.95</v>
      </c>
      <c r="F651" s="17">
        <v>0</v>
      </c>
      <c r="G651" s="20">
        <f t="shared" si="22"/>
        <v>0</v>
      </c>
      <c r="H651">
        <f t="shared" si="23"/>
        <v>2E-3</v>
      </c>
      <c r="I651" s="20">
        <f t="shared" si="24"/>
        <v>0</v>
      </c>
      <c r="L651" s="3"/>
    </row>
    <row r="652" spans="4:12" ht="18">
      <c r="D652" s="3">
        <v>42287</v>
      </c>
      <c r="E652">
        <v>392.95</v>
      </c>
      <c r="F652" s="17">
        <v>0</v>
      </c>
      <c r="G652" s="20">
        <f t="shared" si="22"/>
        <v>0</v>
      </c>
      <c r="H652">
        <f t="shared" si="23"/>
        <v>2E-3</v>
      </c>
      <c r="I652" s="20">
        <f t="shared" si="24"/>
        <v>0</v>
      </c>
      <c r="L652" s="3"/>
    </row>
    <row r="653" spans="4:12" ht="18">
      <c r="D653" s="3">
        <v>42288</v>
      </c>
      <c r="E653">
        <v>392.95</v>
      </c>
      <c r="F653" s="17">
        <v>0</v>
      </c>
      <c r="G653" s="20">
        <f t="shared" si="22"/>
        <v>0</v>
      </c>
      <c r="H653">
        <f t="shared" si="23"/>
        <v>2E-3</v>
      </c>
      <c r="I653" s="20">
        <f t="shared" si="24"/>
        <v>0</v>
      </c>
      <c r="L653" s="3"/>
    </row>
    <row r="654" spans="4:12" ht="18">
      <c r="D654" s="3">
        <v>42289</v>
      </c>
      <c r="E654">
        <v>390.12</v>
      </c>
      <c r="F654" s="17">
        <v>0</v>
      </c>
      <c r="G654" s="20">
        <f t="shared" si="22"/>
        <v>0</v>
      </c>
      <c r="H654">
        <f t="shared" si="23"/>
        <v>2E-3</v>
      </c>
      <c r="I654" s="20">
        <f t="shared" si="24"/>
        <v>0</v>
      </c>
      <c r="L654" s="3"/>
    </row>
    <row r="655" spans="4:12" ht="18">
      <c r="D655" s="3">
        <v>42290</v>
      </c>
      <c r="E655">
        <v>387.02</v>
      </c>
      <c r="F655" s="17">
        <v>0</v>
      </c>
      <c r="G655" s="20">
        <f t="shared" si="22"/>
        <v>0</v>
      </c>
      <c r="H655">
        <f t="shared" si="23"/>
        <v>2E-3</v>
      </c>
      <c r="I655" s="20">
        <f t="shared" si="24"/>
        <v>0</v>
      </c>
      <c r="L655" s="3"/>
    </row>
    <row r="656" spans="4:12" ht="18">
      <c r="D656" s="3">
        <v>42291</v>
      </c>
      <c r="E656">
        <v>384.33</v>
      </c>
      <c r="F656" s="17">
        <v>0</v>
      </c>
      <c r="G656" s="20">
        <f t="shared" si="22"/>
        <v>0</v>
      </c>
      <c r="H656">
        <f t="shared" si="23"/>
        <v>2E-3</v>
      </c>
      <c r="I656" s="20">
        <f t="shared" si="24"/>
        <v>0</v>
      </c>
      <c r="L656" s="3"/>
    </row>
    <row r="657" spans="4:12" ht="18">
      <c r="D657" s="3">
        <v>42292</v>
      </c>
      <c r="E657">
        <v>390.03</v>
      </c>
      <c r="F657" s="17">
        <v>0</v>
      </c>
      <c r="G657" s="20">
        <f t="shared" si="22"/>
        <v>0</v>
      </c>
      <c r="H657">
        <f t="shared" si="23"/>
        <v>2E-3</v>
      </c>
      <c r="I657" s="20">
        <f t="shared" si="24"/>
        <v>0</v>
      </c>
      <c r="L657" s="3"/>
    </row>
    <row r="658" spans="4:12" ht="18">
      <c r="D658" s="3">
        <v>42293</v>
      </c>
      <c r="E658">
        <v>390.14</v>
      </c>
      <c r="F658" s="17">
        <v>0</v>
      </c>
      <c r="G658" s="20">
        <f t="shared" si="22"/>
        <v>0</v>
      </c>
      <c r="H658">
        <f t="shared" si="23"/>
        <v>2E-3</v>
      </c>
      <c r="I658" s="20">
        <f t="shared" si="24"/>
        <v>0</v>
      </c>
      <c r="L658" s="3"/>
    </row>
    <row r="659" spans="4:12" ht="18">
      <c r="D659" s="3">
        <v>42294</v>
      </c>
      <c r="E659">
        <v>390.14</v>
      </c>
      <c r="F659" s="17">
        <v>0</v>
      </c>
      <c r="G659" s="20">
        <f t="shared" si="22"/>
        <v>0</v>
      </c>
      <c r="H659">
        <f t="shared" si="23"/>
        <v>2E-3</v>
      </c>
      <c r="I659" s="20">
        <f t="shared" si="24"/>
        <v>0</v>
      </c>
      <c r="L659" s="3"/>
    </row>
    <row r="660" spans="4:12" ht="18">
      <c r="D660" s="3">
        <v>42295</v>
      </c>
      <c r="E660">
        <v>390.14</v>
      </c>
      <c r="F660" s="17">
        <v>0</v>
      </c>
      <c r="G660" s="20">
        <f t="shared" si="22"/>
        <v>0</v>
      </c>
      <c r="H660">
        <f t="shared" si="23"/>
        <v>2E-3</v>
      </c>
      <c r="I660" s="20">
        <f t="shared" si="24"/>
        <v>0</v>
      </c>
      <c r="L660" s="3"/>
    </row>
    <row r="661" spans="4:12" ht="18">
      <c r="D661" s="3">
        <v>42296</v>
      </c>
      <c r="E661">
        <v>392.38</v>
      </c>
      <c r="F661" s="17">
        <v>0</v>
      </c>
      <c r="G661" s="20">
        <f t="shared" si="22"/>
        <v>0</v>
      </c>
      <c r="H661">
        <f t="shared" si="23"/>
        <v>2E-3</v>
      </c>
      <c r="I661" s="20">
        <f t="shared" si="24"/>
        <v>0</v>
      </c>
      <c r="L661" s="3"/>
    </row>
    <row r="662" spans="4:12" ht="18">
      <c r="D662" s="3">
        <v>42297</v>
      </c>
      <c r="E662">
        <v>392.16</v>
      </c>
      <c r="F662" s="17">
        <v>0</v>
      </c>
      <c r="G662" s="20">
        <f t="shared" si="22"/>
        <v>0</v>
      </c>
      <c r="H662">
        <f t="shared" si="23"/>
        <v>2E-3</v>
      </c>
      <c r="I662" s="20">
        <f t="shared" si="24"/>
        <v>0</v>
      </c>
      <c r="L662" s="3"/>
    </row>
    <row r="663" spans="4:12" ht="18">
      <c r="D663" s="3">
        <v>42298</v>
      </c>
      <c r="E663">
        <v>393.55</v>
      </c>
      <c r="F663" s="17">
        <v>0</v>
      </c>
      <c r="G663" s="20">
        <f t="shared" ref="G663:G726" si="25">F663*E663</f>
        <v>0</v>
      </c>
      <c r="H663">
        <f t="shared" ref="H663:H726" si="26">IF(G663&lt;12000000,0.002,0.0035)</f>
        <v>2E-3</v>
      </c>
      <c r="I663" s="20">
        <f t="shared" si="24"/>
        <v>0</v>
      </c>
      <c r="L663" s="3"/>
    </row>
    <row r="664" spans="4:12" ht="18">
      <c r="D664" s="3">
        <v>42299</v>
      </c>
      <c r="E664">
        <v>398.4</v>
      </c>
      <c r="F664" s="17">
        <v>0</v>
      </c>
      <c r="G664" s="20">
        <f t="shared" si="25"/>
        <v>0</v>
      </c>
      <c r="H664">
        <f t="shared" si="26"/>
        <v>2E-3</v>
      </c>
      <c r="I664" s="20">
        <f t="shared" si="24"/>
        <v>0</v>
      </c>
      <c r="L664" s="3"/>
    </row>
    <row r="665" spans="4:12" ht="18">
      <c r="D665" s="3">
        <v>42300</v>
      </c>
      <c r="E665">
        <v>401.93</v>
      </c>
      <c r="F665" s="17">
        <v>0</v>
      </c>
      <c r="G665" s="20">
        <f t="shared" si="25"/>
        <v>0</v>
      </c>
      <c r="H665">
        <f t="shared" si="26"/>
        <v>2E-3</v>
      </c>
      <c r="I665" s="20">
        <f t="shared" si="24"/>
        <v>0</v>
      </c>
      <c r="L665" s="3"/>
    </row>
    <row r="666" spans="4:12" ht="18">
      <c r="D666" s="3">
        <v>42301</v>
      </c>
      <c r="E666">
        <v>401.93</v>
      </c>
      <c r="F666" s="17">
        <v>0</v>
      </c>
      <c r="G666" s="20">
        <f t="shared" si="25"/>
        <v>0</v>
      </c>
      <c r="H666">
        <f t="shared" si="26"/>
        <v>2E-3</v>
      </c>
      <c r="I666" s="20">
        <f t="shared" si="24"/>
        <v>0</v>
      </c>
      <c r="L666" s="3"/>
    </row>
    <row r="667" spans="4:12" ht="18">
      <c r="D667" s="3">
        <v>42302</v>
      </c>
      <c r="E667">
        <v>401.93</v>
      </c>
      <c r="F667" s="17">
        <v>0</v>
      </c>
      <c r="G667" s="20">
        <f t="shared" si="25"/>
        <v>0</v>
      </c>
      <c r="H667">
        <f t="shared" si="26"/>
        <v>2E-3</v>
      </c>
      <c r="I667" s="20">
        <f t="shared" si="24"/>
        <v>0</v>
      </c>
      <c r="L667" s="3"/>
    </row>
    <row r="668" spans="4:12" ht="18">
      <c r="D668" s="3">
        <v>42303</v>
      </c>
      <c r="E668">
        <v>398.32</v>
      </c>
      <c r="F668" s="17">
        <v>0</v>
      </c>
      <c r="G668" s="20">
        <f t="shared" si="25"/>
        <v>0</v>
      </c>
      <c r="H668">
        <f t="shared" si="26"/>
        <v>2E-3</v>
      </c>
      <c r="I668" s="20">
        <f t="shared" si="24"/>
        <v>0</v>
      </c>
      <c r="L668" s="3"/>
    </row>
    <row r="669" spans="4:12" ht="18">
      <c r="D669" s="3">
        <v>42304</v>
      </c>
      <c r="E669">
        <v>394.78</v>
      </c>
      <c r="F669" s="17">
        <v>0</v>
      </c>
      <c r="G669" s="20">
        <f t="shared" si="25"/>
        <v>0</v>
      </c>
      <c r="H669">
        <f t="shared" si="26"/>
        <v>2E-3</v>
      </c>
      <c r="I669" s="20">
        <f t="shared" si="24"/>
        <v>0</v>
      </c>
      <c r="L669" s="3"/>
    </row>
    <row r="670" spans="4:12" ht="18">
      <c r="D670" s="3">
        <v>42305</v>
      </c>
      <c r="E670">
        <v>398.08</v>
      </c>
      <c r="F670" s="17">
        <v>0</v>
      </c>
      <c r="G670" s="20">
        <f t="shared" si="25"/>
        <v>0</v>
      </c>
      <c r="H670">
        <f t="shared" si="26"/>
        <v>2E-3</v>
      </c>
      <c r="I670" s="20">
        <f t="shared" si="24"/>
        <v>0</v>
      </c>
      <c r="L670" s="3"/>
    </row>
    <row r="671" spans="4:12" ht="18">
      <c r="D671" s="3">
        <v>42306</v>
      </c>
      <c r="E671">
        <v>397.03</v>
      </c>
      <c r="F671" s="17">
        <v>0</v>
      </c>
      <c r="G671" s="20">
        <f t="shared" si="25"/>
        <v>0</v>
      </c>
      <c r="H671">
        <f t="shared" si="26"/>
        <v>2E-3</v>
      </c>
      <c r="I671" s="20">
        <f t="shared" si="24"/>
        <v>0</v>
      </c>
      <c r="L671" s="3"/>
    </row>
    <row r="672" spans="4:12" ht="18">
      <c r="D672" s="3">
        <v>42307</v>
      </c>
      <c r="E672">
        <v>398.44</v>
      </c>
      <c r="F672" s="17">
        <v>0</v>
      </c>
      <c r="G672" s="20">
        <f t="shared" si="25"/>
        <v>0</v>
      </c>
      <c r="H672">
        <f t="shared" si="26"/>
        <v>2E-3</v>
      </c>
      <c r="I672" s="20">
        <f t="shared" si="24"/>
        <v>0</v>
      </c>
      <c r="L672" s="3"/>
    </row>
    <row r="673" spans="4:12" ht="18">
      <c r="D673" s="3">
        <v>42308</v>
      </c>
      <c r="E673">
        <v>398.44</v>
      </c>
      <c r="F673" s="17">
        <v>0</v>
      </c>
      <c r="G673" s="20">
        <f t="shared" si="25"/>
        <v>0</v>
      </c>
      <c r="H673">
        <f t="shared" si="26"/>
        <v>2E-3</v>
      </c>
      <c r="I673" s="20">
        <f t="shared" si="24"/>
        <v>0</v>
      </c>
      <c r="L673" s="3"/>
    </row>
    <row r="674" spans="4:12" ht="18">
      <c r="D674" s="3">
        <v>42309</v>
      </c>
      <c r="E674">
        <v>398.44</v>
      </c>
      <c r="F674" s="17">
        <v>0</v>
      </c>
      <c r="G674" s="20">
        <f t="shared" si="25"/>
        <v>0</v>
      </c>
      <c r="H674">
        <f t="shared" si="26"/>
        <v>2E-3</v>
      </c>
      <c r="I674" s="20">
        <f t="shared" si="24"/>
        <v>0</v>
      </c>
      <c r="L674" s="3"/>
    </row>
    <row r="675" spans="4:12" ht="18">
      <c r="D675" s="3">
        <v>42310</v>
      </c>
      <c r="E675">
        <v>400.83</v>
      </c>
      <c r="F675" s="17">
        <v>0</v>
      </c>
      <c r="G675" s="20">
        <f t="shared" si="25"/>
        <v>0</v>
      </c>
      <c r="H675">
        <f t="shared" si="26"/>
        <v>2E-3</v>
      </c>
      <c r="I675" s="20">
        <f t="shared" si="24"/>
        <v>0</v>
      </c>
      <c r="L675" s="3"/>
    </row>
    <row r="676" spans="4:12" ht="18">
      <c r="D676" s="3">
        <v>42311</v>
      </c>
      <c r="E676">
        <v>401.78</v>
      </c>
      <c r="F676" s="17">
        <v>0</v>
      </c>
      <c r="G676" s="20">
        <f t="shared" si="25"/>
        <v>0</v>
      </c>
      <c r="H676">
        <f t="shared" si="26"/>
        <v>2E-3</v>
      </c>
      <c r="I676" s="20">
        <f t="shared" si="24"/>
        <v>0</v>
      </c>
      <c r="L676" s="3"/>
    </row>
    <row r="677" spans="4:12" ht="18">
      <c r="D677" s="3">
        <v>42312</v>
      </c>
      <c r="E677">
        <v>399.7</v>
      </c>
      <c r="F677" s="17">
        <v>0</v>
      </c>
      <c r="G677" s="20">
        <f t="shared" si="25"/>
        <v>0</v>
      </c>
      <c r="H677">
        <f t="shared" si="26"/>
        <v>2E-3</v>
      </c>
      <c r="I677" s="20">
        <f t="shared" si="24"/>
        <v>0</v>
      </c>
      <c r="L677" s="3"/>
    </row>
    <row r="678" spans="4:12" ht="18">
      <c r="D678" s="3">
        <v>42313</v>
      </c>
      <c r="E678">
        <v>398.87</v>
      </c>
      <c r="F678" s="17">
        <v>0</v>
      </c>
      <c r="G678" s="20">
        <f t="shared" si="25"/>
        <v>0</v>
      </c>
      <c r="H678">
        <f t="shared" si="26"/>
        <v>2E-3</v>
      </c>
      <c r="I678" s="20">
        <f t="shared" si="24"/>
        <v>0</v>
      </c>
      <c r="L678" s="3"/>
    </row>
    <row r="679" spans="4:12" ht="18">
      <c r="D679" s="3">
        <v>42314</v>
      </c>
      <c r="E679">
        <v>403.39</v>
      </c>
      <c r="F679" s="17">
        <v>0</v>
      </c>
      <c r="G679" s="20">
        <f t="shared" si="25"/>
        <v>0</v>
      </c>
      <c r="H679">
        <f t="shared" si="26"/>
        <v>2E-3</v>
      </c>
      <c r="I679" s="20">
        <f t="shared" si="24"/>
        <v>0</v>
      </c>
      <c r="L679" s="3"/>
    </row>
    <row r="680" spans="4:12" ht="18">
      <c r="D680" s="3">
        <v>42315</v>
      </c>
      <c r="E680">
        <v>403.39</v>
      </c>
      <c r="F680" s="17">
        <v>0</v>
      </c>
      <c r="G680" s="20">
        <f t="shared" si="25"/>
        <v>0</v>
      </c>
      <c r="H680">
        <f t="shared" si="26"/>
        <v>2E-3</v>
      </c>
      <c r="I680" s="20">
        <f t="shared" si="24"/>
        <v>0</v>
      </c>
      <c r="L680" s="3"/>
    </row>
    <row r="681" spans="4:12" ht="18">
      <c r="D681" s="3">
        <v>42316</v>
      </c>
      <c r="E681">
        <v>403.39</v>
      </c>
      <c r="F681" s="17">
        <v>0</v>
      </c>
      <c r="G681" s="20">
        <f t="shared" si="25"/>
        <v>0</v>
      </c>
      <c r="H681">
        <f t="shared" si="26"/>
        <v>2E-3</v>
      </c>
      <c r="I681" s="20">
        <f t="shared" si="24"/>
        <v>0</v>
      </c>
      <c r="L681" s="3"/>
    </row>
    <row r="682" spans="4:12" ht="18">
      <c r="D682" s="3">
        <v>42317</v>
      </c>
      <c r="E682">
        <v>401.37</v>
      </c>
      <c r="F682" s="17">
        <v>0</v>
      </c>
      <c r="G682" s="20">
        <f t="shared" si="25"/>
        <v>0</v>
      </c>
      <c r="H682">
        <f t="shared" si="26"/>
        <v>2E-3</v>
      </c>
      <c r="I682" s="20">
        <f t="shared" si="24"/>
        <v>0</v>
      </c>
      <c r="L682" s="3"/>
    </row>
    <row r="683" spans="4:12" ht="18">
      <c r="D683" s="3">
        <v>42318</v>
      </c>
      <c r="E683">
        <v>401.74</v>
      </c>
      <c r="F683" s="17">
        <v>0</v>
      </c>
      <c r="G683" s="20">
        <f t="shared" si="25"/>
        <v>0</v>
      </c>
      <c r="H683">
        <f t="shared" si="26"/>
        <v>2E-3</v>
      </c>
      <c r="I683" s="20">
        <f t="shared" si="24"/>
        <v>0</v>
      </c>
      <c r="L683" s="3"/>
    </row>
    <row r="684" spans="4:12" ht="18">
      <c r="D684" s="3">
        <v>42319</v>
      </c>
      <c r="E684">
        <v>401.74</v>
      </c>
      <c r="F684" s="17">
        <v>0</v>
      </c>
      <c r="G684" s="20">
        <f t="shared" si="25"/>
        <v>0</v>
      </c>
      <c r="H684">
        <f t="shared" si="26"/>
        <v>2E-3</v>
      </c>
      <c r="I684" s="20">
        <f t="shared" si="24"/>
        <v>0</v>
      </c>
      <c r="L684" s="3"/>
    </row>
    <row r="685" spans="4:12" ht="18">
      <c r="D685" s="3">
        <v>42320</v>
      </c>
      <c r="E685">
        <v>401.22</v>
      </c>
      <c r="F685" s="17">
        <v>0</v>
      </c>
      <c r="G685" s="20">
        <f t="shared" si="25"/>
        <v>0</v>
      </c>
      <c r="H685">
        <f t="shared" si="26"/>
        <v>2E-3</v>
      </c>
      <c r="I685" s="20">
        <f t="shared" si="24"/>
        <v>0</v>
      </c>
      <c r="L685" s="3"/>
    </row>
    <row r="686" spans="4:12" ht="18">
      <c r="D686" s="3">
        <v>42321</v>
      </c>
      <c r="E686">
        <v>397.56</v>
      </c>
      <c r="F686" s="17">
        <v>0</v>
      </c>
      <c r="G686" s="20">
        <f t="shared" si="25"/>
        <v>0</v>
      </c>
      <c r="H686">
        <f t="shared" si="26"/>
        <v>2E-3</v>
      </c>
      <c r="I686" s="20">
        <f t="shared" si="24"/>
        <v>0</v>
      </c>
      <c r="L686" s="3"/>
    </row>
    <row r="687" spans="4:12" ht="18">
      <c r="D687" s="3">
        <v>42322</v>
      </c>
      <c r="E687">
        <v>397.56</v>
      </c>
      <c r="F687" s="17">
        <v>0</v>
      </c>
      <c r="G687" s="20">
        <f t="shared" si="25"/>
        <v>0</v>
      </c>
      <c r="H687">
        <f t="shared" si="26"/>
        <v>2E-3</v>
      </c>
      <c r="I687" s="20">
        <f t="shared" si="24"/>
        <v>0</v>
      </c>
      <c r="L687" s="3"/>
    </row>
    <row r="688" spans="4:12" ht="18">
      <c r="D688" s="3">
        <v>42323</v>
      </c>
      <c r="E688">
        <v>397.56</v>
      </c>
      <c r="F688" s="17">
        <v>0</v>
      </c>
      <c r="G688" s="20">
        <f t="shared" si="25"/>
        <v>0</v>
      </c>
      <c r="H688">
        <f t="shared" si="26"/>
        <v>2E-3</v>
      </c>
      <c r="I688" s="20">
        <f t="shared" si="24"/>
        <v>0</v>
      </c>
      <c r="L688" s="3"/>
    </row>
    <row r="689" spans="4:12" ht="18">
      <c r="D689" s="3">
        <v>42324</v>
      </c>
      <c r="E689">
        <v>398.65</v>
      </c>
      <c r="F689" s="17">
        <v>0</v>
      </c>
      <c r="G689" s="20">
        <f t="shared" si="25"/>
        <v>0</v>
      </c>
      <c r="H689">
        <f t="shared" si="26"/>
        <v>2E-3</v>
      </c>
      <c r="I689" s="20">
        <f t="shared" si="24"/>
        <v>0</v>
      </c>
      <c r="L689" s="3"/>
    </row>
    <row r="690" spans="4:12" ht="18">
      <c r="D690" s="3">
        <v>42325</v>
      </c>
      <c r="E690">
        <v>404.83</v>
      </c>
      <c r="F690" s="17">
        <v>0</v>
      </c>
      <c r="G690" s="20">
        <f t="shared" si="25"/>
        <v>0</v>
      </c>
      <c r="H690">
        <f t="shared" si="26"/>
        <v>2E-3</v>
      </c>
      <c r="I690" s="20">
        <f t="shared" si="24"/>
        <v>0</v>
      </c>
      <c r="L690" s="3"/>
    </row>
    <row r="691" spans="4:12" ht="18">
      <c r="D691" s="3">
        <v>42326</v>
      </c>
      <c r="E691">
        <v>405.12</v>
      </c>
      <c r="F691" s="17">
        <v>0</v>
      </c>
      <c r="G691" s="20">
        <f t="shared" si="25"/>
        <v>0</v>
      </c>
      <c r="H691">
        <f t="shared" si="26"/>
        <v>2E-3</v>
      </c>
      <c r="I691" s="20">
        <f t="shared" si="24"/>
        <v>0</v>
      </c>
      <c r="L691" s="3"/>
    </row>
    <row r="692" spans="4:12" ht="18">
      <c r="D692" s="3">
        <v>42327</v>
      </c>
      <c r="E692">
        <v>405.67</v>
      </c>
      <c r="F692" s="17">
        <v>0</v>
      </c>
      <c r="G692" s="20">
        <f t="shared" si="25"/>
        <v>0</v>
      </c>
      <c r="H692">
        <f t="shared" si="26"/>
        <v>2E-3</v>
      </c>
      <c r="I692" s="20">
        <f t="shared" si="24"/>
        <v>0</v>
      </c>
      <c r="L692" s="3"/>
    </row>
    <row r="693" spans="4:12" ht="18">
      <c r="D693" s="3">
        <v>42328</v>
      </c>
      <c r="E693">
        <v>406.01</v>
      </c>
      <c r="F693" s="17">
        <v>0</v>
      </c>
      <c r="G693" s="20">
        <f t="shared" si="25"/>
        <v>0</v>
      </c>
      <c r="H693">
        <f t="shared" si="26"/>
        <v>2E-3</v>
      </c>
      <c r="I693" s="20">
        <f t="shared" si="24"/>
        <v>0</v>
      </c>
      <c r="L693" s="3"/>
    </row>
    <row r="694" spans="4:12" ht="18">
      <c r="D694" s="3">
        <v>42329</v>
      </c>
      <c r="E694">
        <v>406.01</v>
      </c>
      <c r="F694" s="17">
        <v>0</v>
      </c>
      <c r="G694" s="20">
        <f t="shared" si="25"/>
        <v>0</v>
      </c>
      <c r="H694">
        <f t="shared" si="26"/>
        <v>2E-3</v>
      </c>
      <c r="I694" s="20">
        <f t="shared" si="24"/>
        <v>0</v>
      </c>
      <c r="L694" s="3"/>
    </row>
    <row r="695" spans="4:12" ht="18">
      <c r="D695" s="3">
        <v>42330</v>
      </c>
      <c r="E695">
        <v>406.01</v>
      </c>
      <c r="F695" s="17">
        <v>0</v>
      </c>
      <c r="G695" s="20">
        <f t="shared" si="25"/>
        <v>0</v>
      </c>
      <c r="H695">
        <f t="shared" si="26"/>
        <v>2E-3</v>
      </c>
      <c r="I695" s="20">
        <f t="shared" si="24"/>
        <v>0</v>
      </c>
      <c r="L695" s="3"/>
    </row>
    <row r="696" spans="4:12" ht="18">
      <c r="D696" s="3">
        <v>42331</v>
      </c>
      <c r="E696">
        <v>406.98</v>
      </c>
      <c r="F696" s="17">
        <v>0</v>
      </c>
      <c r="G696" s="20">
        <f t="shared" si="25"/>
        <v>0</v>
      </c>
      <c r="H696">
        <f t="shared" si="26"/>
        <v>2E-3</v>
      </c>
      <c r="I696" s="20">
        <f t="shared" ref="I696:I759" si="27">H696*G696/365</f>
        <v>0</v>
      </c>
      <c r="L696" s="3"/>
    </row>
    <row r="697" spans="4:12" ht="18">
      <c r="D697" s="3">
        <v>42332</v>
      </c>
      <c r="E697">
        <v>400.44</v>
      </c>
      <c r="F697" s="17">
        <v>0</v>
      </c>
      <c r="G697" s="20">
        <f t="shared" si="25"/>
        <v>0</v>
      </c>
      <c r="H697">
        <f t="shared" si="26"/>
        <v>2E-3</v>
      </c>
      <c r="I697" s="20">
        <f t="shared" si="27"/>
        <v>0</v>
      </c>
      <c r="L697" s="3"/>
    </row>
    <row r="698" spans="4:12" ht="18">
      <c r="D698" s="3">
        <v>42333</v>
      </c>
      <c r="E698">
        <v>405.24</v>
      </c>
      <c r="F698" s="17">
        <v>0</v>
      </c>
      <c r="G698" s="20">
        <f t="shared" si="25"/>
        <v>0</v>
      </c>
      <c r="H698">
        <f t="shared" si="26"/>
        <v>2E-3</v>
      </c>
      <c r="I698" s="20">
        <f t="shared" si="27"/>
        <v>0</v>
      </c>
      <c r="L698" s="3"/>
    </row>
    <row r="699" spans="4:12" ht="18">
      <c r="D699" s="3">
        <v>42334</v>
      </c>
      <c r="E699">
        <v>409.14</v>
      </c>
      <c r="F699" s="17">
        <v>0</v>
      </c>
      <c r="G699" s="20">
        <f t="shared" si="25"/>
        <v>0</v>
      </c>
      <c r="H699">
        <f t="shared" si="26"/>
        <v>2E-3</v>
      </c>
      <c r="I699" s="20">
        <f t="shared" si="27"/>
        <v>0</v>
      </c>
      <c r="L699" s="3"/>
    </row>
    <row r="700" spans="4:12" ht="18">
      <c r="D700" s="3">
        <v>42335</v>
      </c>
      <c r="E700">
        <v>411.75</v>
      </c>
      <c r="F700" s="17">
        <v>0</v>
      </c>
      <c r="G700" s="20">
        <f t="shared" si="25"/>
        <v>0</v>
      </c>
      <c r="H700">
        <f t="shared" si="26"/>
        <v>2E-3</v>
      </c>
      <c r="I700" s="20">
        <f t="shared" si="27"/>
        <v>0</v>
      </c>
      <c r="L700" s="3"/>
    </row>
    <row r="701" spans="4:12" ht="18">
      <c r="D701" s="3">
        <v>42336</v>
      </c>
      <c r="E701">
        <v>411.75</v>
      </c>
      <c r="F701" s="17">
        <v>0</v>
      </c>
      <c r="G701" s="20">
        <f t="shared" si="25"/>
        <v>0</v>
      </c>
      <c r="H701">
        <f t="shared" si="26"/>
        <v>2E-3</v>
      </c>
      <c r="I701" s="20">
        <f t="shared" si="27"/>
        <v>0</v>
      </c>
      <c r="L701" s="3"/>
    </row>
    <row r="702" spans="4:12" ht="18">
      <c r="D702" s="3">
        <v>42337</v>
      </c>
      <c r="E702">
        <v>411.75</v>
      </c>
      <c r="F702" s="17">
        <v>0</v>
      </c>
      <c r="G702" s="20">
        <f t="shared" si="25"/>
        <v>0</v>
      </c>
      <c r="H702">
        <f t="shared" si="26"/>
        <v>2E-3</v>
      </c>
      <c r="I702" s="20">
        <f t="shared" si="27"/>
        <v>0</v>
      </c>
      <c r="L702" s="3"/>
    </row>
    <row r="703" spans="4:12" ht="18">
      <c r="D703" s="3">
        <v>42338</v>
      </c>
      <c r="E703">
        <v>416.46</v>
      </c>
      <c r="F703" s="17">
        <v>0</v>
      </c>
      <c r="G703" s="20">
        <f t="shared" si="25"/>
        <v>0</v>
      </c>
      <c r="H703">
        <f t="shared" si="26"/>
        <v>2E-3</v>
      </c>
      <c r="I703" s="20">
        <f t="shared" si="27"/>
        <v>0</v>
      </c>
      <c r="L703" s="3"/>
    </row>
    <row r="704" spans="4:12" ht="18">
      <c r="D704" s="3">
        <v>42339</v>
      </c>
      <c r="E704">
        <v>415.61</v>
      </c>
      <c r="F704" s="17">
        <v>0</v>
      </c>
      <c r="G704" s="20">
        <f t="shared" si="25"/>
        <v>0</v>
      </c>
      <c r="H704">
        <f t="shared" si="26"/>
        <v>2E-3</v>
      </c>
      <c r="I704" s="20">
        <f t="shared" si="27"/>
        <v>0</v>
      </c>
      <c r="L704" s="3"/>
    </row>
    <row r="705" spans="4:12" ht="18">
      <c r="D705" s="3">
        <v>42340</v>
      </c>
      <c r="E705">
        <v>417.54</v>
      </c>
      <c r="F705" s="17">
        <v>0</v>
      </c>
      <c r="G705" s="20">
        <f t="shared" si="25"/>
        <v>0</v>
      </c>
      <c r="H705">
        <f t="shared" si="26"/>
        <v>2E-3</v>
      </c>
      <c r="I705" s="20">
        <f t="shared" si="27"/>
        <v>0</v>
      </c>
      <c r="L705" s="3"/>
    </row>
    <row r="706" spans="4:12" ht="18">
      <c r="D706" s="3">
        <v>42341</v>
      </c>
      <c r="E706">
        <v>409.73</v>
      </c>
      <c r="F706" s="17">
        <v>0</v>
      </c>
      <c r="G706" s="20">
        <f t="shared" si="25"/>
        <v>0</v>
      </c>
      <c r="H706">
        <f t="shared" si="26"/>
        <v>2E-3</v>
      </c>
      <c r="I706" s="20">
        <f t="shared" si="27"/>
        <v>0</v>
      </c>
      <c r="L706" s="3"/>
    </row>
    <row r="707" spans="4:12" ht="18">
      <c r="D707" s="3">
        <v>42342</v>
      </c>
      <c r="E707">
        <v>410.16</v>
      </c>
      <c r="F707" s="17">
        <v>0</v>
      </c>
      <c r="G707" s="20">
        <f t="shared" si="25"/>
        <v>0</v>
      </c>
      <c r="H707">
        <f t="shared" si="26"/>
        <v>2E-3</v>
      </c>
      <c r="I707" s="20">
        <f t="shared" si="27"/>
        <v>0</v>
      </c>
      <c r="L707" s="3"/>
    </row>
    <row r="708" spans="4:12" ht="18">
      <c r="D708" s="3">
        <v>42343</v>
      </c>
      <c r="E708">
        <v>410.16</v>
      </c>
      <c r="F708" s="17">
        <v>0</v>
      </c>
      <c r="G708" s="20">
        <f t="shared" si="25"/>
        <v>0</v>
      </c>
      <c r="H708">
        <f t="shared" si="26"/>
        <v>2E-3</v>
      </c>
      <c r="I708" s="20">
        <f t="shared" si="27"/>
        <v>0</v>
      </c>
      <c r="L708" s="3"/>
    </row>
    <row r="709" spans="4:12" ht="18">
      <c r="D709" s="3">
        <v>42344</v>
      </c>
      <c r="E709">
        <v>410.16</v>
      </c>
      <c r="F709" s="17">
        <v>0</v>
      </c>
      <c r="G709" s="20">
        <f t="shared" si="25"/>
        <v>0</v>
      </c>
      <c r="H709">
        <f t="shared" si="26"/>
        <v>2E-3</v>
      </c>
      <c r="I709" s="20">
        <f t="shared" si="27"/>
        <v>0</v>
      </c>
      <c r="L709" s="3"/>
    </row>
    <row r="710" spans="4:12" ht="18">
      <c r="D710" s="3">
        <v>42345</v>
      </c>
      <c r="E710">
        <v>413.2</v>
      </c>
      <c r="F710" s="17">
        <v>0</v>
      </c>
      <c r="G710" s="20">
        <f t="shared" si="25"/>
        <v>0</v>
      </c>
      <c r="H710">
        <f t="shared" si="26"/>
        <v>2E-3</v>
      </c>
      <c r="I710" s="20">
        <f t="shared" si="27"/>
        <v>0</v>
      </c>
      <c r="L710" s="3"/>
    </row>
    <row r="711" spans="4:12" ht="18">
      <c r="D711" s="3">
        <v>42346</v>
      </c>
      <c r="E711">
        <v>406.56</v>
      </c>
      <c r="F711" s="17">
        <v>0</v>
      </c>
      <c r="G711" s="20">
        <f t="shared" si="25"/>
        <v>0</v>
      </c>
      <c r="H711">
        <f t="shared" si="26"/>
        <v>2E-3</v>
      </c>
      <c r="I711" s="20">
        <f t="shared" si="27"/>
        <v>0</v>
      </c>
      <c r="L711" s="3"/>
    </row>
    <row r="712" spans="4:12" ht="18">
      <c r="D712" s="3">
        <v>42347</v>
      </c>
      <c r="E712">
        <v>404.6</v>
      </c>
      <c r="F712" s="17">
        <v>0</v>
      </c>
      <c r="G712" s="20">
        <f t="shared" si="25"/>
        <v>0</v>
      </c>
      <c r="H712">
        <f t="shared" si="26"/>
        <v>2E-3</v>
      </c>
      <c r="I712" s="20">
        <f t="shared" si="27"/>
        <v>0</v>
      </c>
      <c r="L712" s="3"/>
    </row>
    <row r="713" spans="4:12" ht="18">
      <c r="D713" s="3">
        <v>42348</v>
      </c>
      <c r="E713">
        <v>403.22</v>
      </c>
      <c r="F713" s="17">
        <v>0</v>
      </c>
      <c r="G713" s="20">
        <f t="shared" si="25"/>
        <v>0</v>
      </c>
      <c r="H713">
        <f t="shared" si="26"/>
        <v>2E-3</v>
      </c>
      <c r="I713" s="20">
        <f t="shared" si="27"/>
        <v>0</v>
      </c>
      <c r="L713" s="3"/>
    </row>
    <row r="714" spans="4:12" ht="18">
      <c r="D714" s="3">
        <v>42349</v>
      </c>
      <c r="E714">
        <v>396.11</v>
      </c>
      <c r="F714" s="17">
        <v>0</v>
      </c>
      <c r="G714" s="20">
        <f t="shared" si="25"/>
        <v>0</v>
      </c>
      <c r="H714">
        <f t="shared" si="26"/>
        <v>2E-3</v>
      </c>
      <c r="I714" s="20">
        <f t="shared" si="27"/>
        <v>0</v>
      </c>
      <c r="L714" s="3"/>
    </row>
    <row r="715" spans="4:12" ht="18">
      <c r="D715" s="3">
        <v>42350</v>
      </c>
      <c r="E715">
        <v>396.11</v>
      </c>
      <c r="F715" s="17">
        <v>0</v>
      </c>
      <c r="G715" s="20">
        <f t="shared" si="25"/>
        <v>0</v>
      </c>
      <c r="H715">
        <f t="shared" si="26"/>
        <v>2E-3</v>
      </c>
      <c r="I715" s="20">
        <f t="shared" si="27"/>
        <v>0</v>
      </c>
      <c r="L715" s="3"/>
    </row>
    <row r="716" spans="4:12" ht="18">
      <c r="D716" s="3">
        <v>42351</v>
      </c>
      <c r="E716">
        <v>396.11</v>
      </c>
      <c r="F716" s="17">
        <v>0</v>
      </c>
      <c r="G716" s="20">
        <f t="shared" si="25"/>
        <v>0</v>
      </c>
      <c r="H716">
        <f t="shared" si="26"/>
        <v>2E-3</v>
      </c>
      <c r="I716" s="20">
        <f t="shared" si="27"/>
        <v>0</v>
      </c>
      <c r="L716" s="3"/>
    </row>
    <row r="717" spans="4:12" ht="18">
      <c r="D717" s="3">
        <v>42352</v>
      </c>
      <c r="E717">
        <v>391.18</v>
      </c>
      <c r="F717" s="17">
        <v>0</v>
      </c>
      <c r="G717" s="20">
        <f t="shared" si="25"/>
        <v>0</v>
      </c>
      <c r="H717">
        <f t="shared" si="26"/>
        <v>2E-3</v>
      </c>
      <c r="I717" s="20">
        <f t="shared" si="27"/>
        <v>0</v>
      </c>
      <c r="L717" s="3"/>
    </row>
    <row r="718" spans="4:12" ht="18">
      <c r="D718" s="3">
        <v>42353</v>
      </c>
      <c r="E718">
        <v>400.34</v>
      </c>
      <c r="F718" s="17">
        <v>0</v>
      </c>
      <c r="G718" s="20">
        <f t="shared" si="25"/>
        <v>0</v>
      </c>
      <c r="H718">
        <f t="shared" si="26"/>
        <v>2E-3</v>
      </c>
      <c r="I718" s="20">
        <f t="shared" si="27"/>
        <v>0</v>
      </c>
      <c r="L718" s="3"/>
    </row>
    <row r="719" spans="4:12" ht="18">
      <c r="D719" s="3">
        <v>42354</v>
      </c>
      <c r="E719">
        <v>399.4</v>
      </c>
      <c r="F719" s="17">
        <v>0</v>
      </c>
      <c r="G719" s="20">
        <f t="shared" si="25"/>
        <v>0</v>
      </c>
      <c r="H719">
        <f t="shared" si="26"/>
        <v>2E-3</v>
      </c>
      <c r="I719" s="20">
        <f t="shared" si="27"/>
        <v>0</v>
      </c>
      <c r="L719" s="3"/>
    </row>
    <row r="720" spans="4:12" ht="18">
      <c r="D720" s="3">
        <v>42355</v>
      </c>
      <c r="E720">
        <v>403.73</v>
      </c>
      <c r="F720" s="17">
        <v>0</v>
      </c>
      <c r="G720" s="20">
        <f t="shared" si="25"/>
        <v>0</v>
      </c>
      <c r="H720">
        <f t="shared" si="26"/>
        <v>2E-3</v>
      </c>
      <c r="I720" s="20">
        <f t="shared" si="27"/>
        <v>0</v>
      </c>
      <c r="L720" s="3"/>
    </row>
    <row r="721" spans="4:12" ht="18">
      <c r="D721" s="3">
        <v>42356</v>
      </c>
      <c r="E721">
        <v>400.32</v>
      </c>
      <c r="F721" s="17">
        <v>0</v>
      </c>
      <c r="G721" s="20">
        <f t="shared" si="25"/>
        <v>0</v>
      </c>
      <c r="H721">
        <f t="shared" si="26"/>
        <v>2E-3</v>
      </c>
      <c r="I721" s="20">
        <f t="shared" si="27"/>
        <v>0</v>
      </c>
      <c r="L721" s="3"/>
    </row>
    <row r="722" spans="4:12" ht="18">
      <c r="D722" s="3">
        <v>42357</v>
      </c>
      <c r="E722">
        <v>400.32</v>
      </c>
      <c r="F722" s="17">
        <v>0</v>
      </c>
      <c r="G722" s="20">
        <f t="shared" si="25"/>
        <v>0</v>
      </c>
      <c r="H722">
        <f t="shared" si="26"/>
        <v>2E-3</v>
      </c>
      <c r="I722" s="20">
        <f t="shared" si="27"/>
        <v>0</v>
      </c>
      <c r="L722" s="3"/>
    </row>
    <row r="723" spans="4:12" ht="18">
      <c r="D723" s="3">
        <v>42358</v>
      </c>
      <c r="E723">
        <v>400.32</v>
      </c>
      <c r="F723" s="17">
        <v>0</v>
      </c>
      <c r="G723" s="20">
        <f t="shared" si="25"/>
        <v>0</v>
      </c>
      <c r="H723">
        <f t="shared" si="26"/>
        <v>2E-3</v>
      </c>
      <c r="I723" s="20">
        <f t="shared" si="27"/>
        <v>0</v>
      </c>
      <c r="L723" s="3"/>
    </row>
    <row r="724" spans="4:12" ht="18">
      <c r="D724" s="3">
        <v>42359</v>
      </c>
      <c r="E724">
        <v>395.16</v>
      </c>
      <c r="F724" s="17">
        <v>0</v>
      </c>
      <c r="G724" s="20">
        <f t="shared" si="25"/>
        <v>0</v>
      </c>
      <c r="H724">
        <f t="shared" si="26"/>
        <v>2E-3</v>
      </c>
      <c r="I724" s="20">
        <f t="shared" si="27"/>
        <v>0</v>
      </c>
      <c r="L724" s="3"/>
    </row>
    <row r="725" spans="4:12" ht="18">
      <c r="D725" s="3">
        <v>42360</v>
      </c>
      <c r="E725">
        <v>393.71</v>
      </c>
      <c r="F725" s="17">
        <v>0</v>
      </c>
      <c r="G725" s="20">
        <f t="shared" si="25"/>
        <v>0</v>
      </c>
      <c r="H725">
        <f t="shared" si="26"/>
        <v>2E-3</v>
      </c>
      <c r="I725" s="20">
        <f t="shared" si="27"/>
        <v>0</v>
      </c>
      <c r="L725" s="3"/>
    </row>
    <row r="726" spans="4:12" ht="18">
      <c r="D726" s="3">
        <v>42361</v>
      </c>
      <c r="E726">
        <v>400.97</v>
      </c>
      <c r="F726" s="17">
        <v>0</v>
      </c>
      <c r="G726" s="20">
        <f t="shared" si="25"/>
        <v>0</v>
      </c>
      <c r="H726">
        <f t="shared" si="26"/>
        <v>2E-3</v>
      </c>
      <c r="I726" s="20">
        <f t="shared" si="27"/>
        <v>0</v>
      </c>
      <c r="L726" s="3"/>
    </row>
    <row r="727" spans="4:12" ht="18">
      <c r="D727" s="3">
        <v>42362</v>
      </c>
      <c r="E727">
        <v>400.78</v>
      </c>
      <c r="F727" s="17">
        <v>0</v>
      </c>
      <c r="G727" s="20">
        <f t="shared" ref="G727:G790" si="28">F727*E727</f>
        <v>0</v>
      </c>
      <c r="H727">
        <f t="shared" ref="H727:H790" si="29">IF(G727&lt;12000000,0.002,0.0035)</f>
        <v>2E-3</v>
      </c>
      <c r="I727" s="20">
        <f t="shared" si="27"/>
        <v>0</v>
      </c>
      <c r="L727" s="3"/>
    </row>
    <row r="728" spans="4:12" ht="18">
      <c r="D728" s="3">
        <v>42363</v>
      </c>
      <c r="E728">
        <v>400.78</v>
      </c>
      <c r="F728" s="17">
        <v>0</v>
      </c>
      <c r="G728" s="20">
        <f t="shared" si="28"/>
        <v>0</v>
      </c>
      <c r="H728">
        <f t="shared" si="29"/>
        <v>2E-3</v>
      </c>
      <c r="I728" s="20">
        <f t="shared" si="27"/>
        <v>0</v>
      </c>
      <c r="L728" s="3"/>
    </row>
    <row r="729" spans="4:12" ht="18">
      <c r="D729" s="3">
        <v>42364</v>
      </c>
      <c r="E729">
        <v>400.78</v>
      </c>
      <c r="F729" s="17">
        <v>0</v>
      </c>
      <c r="G729" s="20">
        <f t="shared" si="28"/>
        <v>0</v>
      </c>
      <c r="H729">
        <f t="shared" si="29"/>
        <v>2E-3</v>
      </c>
      <c r="I729" s="20">
        <f t="shared" si="27"/>
        <v>0</v>
      </c>
      <c r="L729" s="3"/>
    </row>
    <row r="730" spans="4:12" ht="18">
      <c r="D730" s="3">
        <v>42365</v>
      </c>
      <c r="E730">
        <v>400.78</v>
      </c>
      <c r="F730" s="17">
        <v>0</v>
      </c>
      <c r="G730" s="20">
        <f t="shared" si="28"/>
        <v>0</v>
      </c>
      <c r="H730">
        <f t="shared" si="29"/>
        <v>2E-3</v>
      </c>
      <c r="I730" s="20">
        <f t="shared" si="27"/>
        <v>0</v>
      </c>
      <c r="L730" s="3"/>
    </row>
    <row r="731" spans="4:12" ht="18">
      <c r="D731" s="3">
        <v>42366</v>
      </c>
      <c r="E731">
        <v>399.91</v>
      </c>
      <c r="F731" s="17">
        <v>0</v>
      </c>
      <c r="G731" s="20">
        <f t="shared" si="28"/>
        <v>0</v>
      </c>
      <c r="H731">
        <f t="shared" si="29"/>
        <v>2E-3</v>
      </c>
      <c r="I731" s="20">
        <f t="shared" si="27"/>
        <v>0</v>
      </c>
      <c r="L731" s="3"/>
    </row>
    <row r="732" spans="4:12" ht="18">
      <c r="D732" s="3">
        <v>42367</v>
      </c>
      <c r="E732">
        <v>406.24</v>
      </c>
      <c r="F732" s="17">
        <v>0</v>
      </c>
      <c r="G732" s="20">
        <f t="shared" si="28"/>
        <v>0</v>
      </c>
      <c r="H732">
        <f t="shared" si="29"/>
        <v>2E-3</v>
      </c>
      <c r="I732" s="20">
        <f t="shared" si="27"/>
        <v>0</v>
      </c>
      <c r="L732" s="3"/>
    </row>
    <row r="733" spans="4:12" ht="18">
      <c r="D733" s="3">
        <v>42368</v>
      </c>
      <c r="E733">
        <v>405.95</v>
      </c>
      <c r="F733" s="17">
        <v>0</v>
      </c>
      <c r="G733" s="20">
        <f t="shared" si="28"/>
        <v>0</v>
      </c>
      <c r="H733">
        <f t="shared" si="29"/>
        <v>2E-3</v>
      </c>
      <c r="I733" s="20">
        <f t="shared" si="27"/>
        <v>0</v>
      </c>
      <c r="L733" s="3"/>
    </row>
    <row r="734" spans="4:12" ht="18">
      <c r="D734" s="3">
        <v>42369</v>
      </c>
      <c r="E734">
        <v>405.49</v>
      </c>
      <c r="F734" s="17">
        <v>0</v>
      </c>
      <c r="G734" s="20">
        <f t="shared" si="28"/>
        <v>0</v>
      </c>
      <c r="H734">
        <f t="shared" si="29"/>
        <v>2E-3</v>
      </c>
      <c r="I734" s="20">
        <f t="shared" si="27"/>
        <v>0</v>
      </c>
      <c r="L734" s="3"/>
    </row>
    <row r="735" spans="4:12" ht="18">
      <c r="D735" s="3">
        <v>42370</v>
      </c>
      <c r="E735">
        <v>405.49</v>
      </c>
      <c r="F735" s="17">
        <v>0</v>
      </c>
      <c r="G735" s="20">
        <f t="shared" si="28"/>
        <v>0</v>
      </c>
      <c r="H735">
        <f t="shared" si="29"/>
        <v>2E-3</v>
      </c>
      <c r="I735" s="20">
        <f t="shared" si="27"/>
        <v>0</v>
      </c>
      <c r="L735" s="3"/>
    </row>
    <row r="736" spans="4:12" ht="18">
      <c r="D736" s="3">
        <v>42371</v>
      </c>
      <c r="E736">
        <v>405.49</v>
      </c>
      <c r="F736" s="17">
        <v>0</v>
      </c>
      <c r="G736" s="20">
        <f t="shared" si="28"/>
        <v>0</v>
      </c>
      <c r="H736">
        <f t="shared" si="29"/>
        <v>2E-3</v>
      </c>
      <c r="I736" s="20">
        <f t="shared" si="27"/>
        <v>0</v>
      </c>
      <c r="L736" s="3"/>
    </row>
    <row r="737" spans="4:12" ht="18">
      <c r="D737" s="3">
        <v>42372</v>
      </c>
      <c r="E737">
        <v>405.49</v>
      </c>
      <c r="F737" s="17">
        <v>0</v>
      </c>
      <c r="G737" s="20">
        <f t="shared" si="28"/>
        <v>0</v>
      </c>
      <c r="H737">
        <f t="shared" si="29"/>
        <v>2E-3</v>
      </c>
      <c r="I737" s="20">
        <f t="shared" si="27"/>
        <v>0</v>
      </c>
      <c r="L737" s="3"/>
    </row>
    <row r="738" spans="4:12" ht="18">
      <c r="D738" s="3">
        <v>42373</v>
      </c>
      <c r="E738">
        <v>397.38</v>
      </c>
      <c r="F738" s="17">
        <v>0</v>
      </c>
      <c r="G738" s="20">
        <f t="shared" si="28"/>
        <v>0</v>
      </c>
      <c r="H738">
        <f t="shared" si="29"/>
        <v>2E-3</v>
      </c>
      <c r="I738" s="20">
        <f t="shared" si="27"/>
        <v>0</v>
      </c>
      <c r="L738" s="3"/>
    </row>
    <row r="739" spans="4:12" ht="18">
      <c r="D739" s="3">
        <v>42374</v>
      </c>
      <c r="E739">
        <v>396.17</v>
      </c>
      <c r="F739" s="17">
        <v>0</v>
      </c>
      <c r="G739" s="20">
        <f t="shared" si="28"/>
        <v>0</v>
      </c>
      <c r="H739">
        <f t="shared" si="29"/>
        <v>2E-3</v>
      </c>
      <c r="I739" s="20">
        <f t="shared" si="27"/>
        <v>0</v>
      </c>
      <c r="L739" s="3"/>
    </row>
    <row r="740" spans="4:12" ht="18">
      <c r="D740" s="3">
        <v>42375</v>
      </c>
      <c r="E740">
        <v>389.62</v>
      </c>
      <c r="F740" s="17">
        <v>0</v>
      </c>
      <c r="G740" s="20">
        <f t="shared" si="28"/>
        <v>0</v>
      </c>
      <c r="H740">
        <f t="shared" si="29"/>
        <v>2E-3</v>
      </c>
      <c r="I740" s="20">
        <f t="shared" si="27"/>
        <v>0</v>
      </c>
      <c r="L740" s="3"/>
    </row>
    <row r="741" spans="4:12" ht="18">
      <c r="D741" s="3">
        <v>42376</v>
      </c>
      <c r="E741">
        <v>380.71</v>
      </c>
      <c r="F741" s="17">
        <v>0</v>
      </c>
      <c r="G741" s="20">
        <f t="shared" si="28"/>
        <v>0</v>
      </c>
      <c r="H741">
        <f t="shared" si="29"/>
        <v>2E-3</v>
      </c>
      <c r="I741" s="20">
        <f t="shared" si="27"/>
        <v>0</v>
      </c>
      <c r="L741" s="3"/>
    </row>
    <row r="742" spans="4:12" ht="18">
      <c r="D742" s="3">
        <v>42377</v>
      </c>
      <c r="E742">
        <v>375.6</v>
      </c>
      <c r="F742" s="17">
        <v>0</v>
      </c>
      <c r="G742" s="20">
        <f t="shared" si="28"/>
        <v>0</v>
      </c>
      <c r="H742">
        <f t="shared" si="29"/>
        <v>2E-3</v>
      </c>
      <c r="I742" s="20">
        <f t="shared" si="27"/>
        <v>0</v>
      </c>
      <c r="L742" s="3"/>
    </row>
    <row r="743" spans="4:12" ht="18">
      <c r="D743" s="3">
        <v>42378</v>
      </c>
      <c r="E743">
        <v>375.6</v>
      </c>
      <c r="F743" s="17">
        <v>0</v>
      </c>
      <c r="G743" s="20">
        <f t="shared" si="28"/>
        <v>0</v>
      </c>
      <c r="H743">
        <f t="shared" si="29"/>
        <v>2E-3</v>
      </c>
      <c r="I743" s="20">
        <f t="shared" si="27"/>
        <v>0</v>
      </c>
      <c r="L743" s="3"/>
    </row>
    <row r="744" spans="4:12" ht="18">
      <c r="D744" s="3">
        <v>42379</v>
      </c>
      <c r="E744">
        <v>375.6</v>
      </c>
      <c r="F744" s="17">
        <v>0</v>
      </c>
      <c r="G744" s="20">
        <f t="shared" si="28"/>
        <v>0</v>
      </c>
      <c r="H744">
        <f t="shared" si="29"/>
        <v>2E-3</v>
      </c>
      <c r="I744" s="20">
        <f t="shared" si="27"/>
        <v>0</v>
      </c>
      <c r="L744" s="3"/>
    </row>
    <row r="745" spans="4:12" ht="18">
      <c r="D745" s="3">
        <v>42380</v>
      </c>
      <c r="E745">
        <v>372.74</v>
      </c>
      <c r="F745" s="17">
        <v>0</v>
      </c>
      <c r="G745" s="20">
        <f t="shared" si="28"/>
        <v>0</v>
      </c>
      <c r="H745">
        <f t="shared" si="29"/>
        <v>2E-3</v>
      </c>
      <c r="I745" s="20">
        <f t="shared" si="27"/>
        <v>0</v>
      </c>
      <c r="L745" s="3"/>
    </row>
    <row r="746" spans="4:12" ht="18">
      <c r="D746" s="3">
        <v>42381</v>
      </c>
      <c r="E746">
        <v>376.45</v>
      </c>
      <c r="F746" s="17">
        <v>0</v>
      </c>
      <c r="G746" s="20">
        <f t="shared" si="28"/>
        <v>0</v>
      </c>
      <c r="H746">
        <f t="shared" si="29"/>
        <v>2E-3</v>
      </c>
      <c r="I746" s="20">
        <f t="shared" si="27"/>
        <v>0</v>
      </c>
      <c r="L746" s="3"/>
    </row>
    <row r="747" spans="4:12" ht="18">
      <c r="D747" s="3">
        <v>42382</v>
      </c>
      <c r="E747">
        <v>378.92</v>
      </c>
      <c r="F747" s="17">
        <v>0</v>
      </c>
      <c r="G747" s="20">
        <f t="shared" si="28"/>
        <v>0</v>
      </c>
      <c r="H747">
        <f t="shared" si="29"/>
        <v>2E-3</v>
      </c>
      <c r="I747" s="20">
        <f t="shared" si="27"/>
        <v>0</v>
      </c>
      <c r="L747" s="3"/>
    </row>
    <row r="748" spans="4:12" ht="18">
      <c r="D748" s="3">
        <v>42383</v>
      </c>
      <c r="E748">
        <v>373.66</v>
      </c>
      <c r="F748" s="17">
        <v>0</v>
      </c>
      <c r="G748" s="20">
        <f t="shared" si="28"/>
        <v>0</v>
      </c>
      <c r="H748">
        <f t="shared" si="29"/>
        <v>2E-3</v>
      </c>
      <c r="I748" s="20">
        <f t="shared" si="27"/>
        <v>0</v>
      </c>
      <c r="L748" s="3"/>
    </row>
    <row r="749" spans="4:12" ht="18">
      <c r="D749" s="3">
        <v>42384</v>
      </c>
      <c r="E749">
        <v>362.36</v>
      </c>
      <c r="F749" s="17">
        <v>0</v>
      </c>
      <c r="G749" s="20">
        <f t="shared" si="28"/>
        <v>0</v>
      </c>
      <c r="H749">
        <f t="shared" si="29"/>
        <v>2E-3</v>
      </c>
      <c r="I749" s="20">
        <f t="shared" si="27"/>
        <v>0</v>
      </c>
      <c r="L749" s="3"/>
    </row>
    <row r="750" spans="4:12" ht="18">
      <c r="D750" s="3">
        <v>42385</v>
      </c>
      <c r="E750">
        <v>362.36</v>
      </c>
      <c r="F750" s="17">
        <v>0</v>
      </c>
      <c r="G750" s="20">
        <f t="shared" si="28"/>
        <v>0</v>
      </c>
      <c r="H750">
        <f t="shared" si="29"/>
        <v>2E-3</v>
      </c>
      <c r="I750" s="20">
        <f t="shared" si="27"/>
        <v>0</v>
      </c>
      <c r="L750" s="3"/>
    </row>
    <row r="751" spans="4:12" ht="18">
      <c r="D751" s="3">
        <v>42386</v>
      </c>
      <c r="E751">
        <v>362.36</v>
      </c>
      <c r="F751" s="17">
        <v>0</v>
      </c>
      <c r="G751" s="20">
        <f t="shared" si="28"/>
        <v>0</v>
      </c>
      <c r="H751">
        <f t="shared" si="29"/>
        <v>2E-3</v>
      </c>
      <c r="I751" s="20">
        <f t="shared" si="27"/>
        <v>0</v>
      </c>
      <c r="L751" s="3"/>
    </row>
    <row r="752" spans="4:12" ht="18">
      <c r="D752" s="3">
        <v>42387</v>
      </c>
      <c r="E752">
        <v>357.74</v>
      </c>
      <c r="F752" s="17">
        <v>0</v>
      </c>
      <c r="G752" s="20">
        <f t="shared" si="28"/>
        <v>0</v>
      </c>
      <c r="H752">
        <f t="shared" si="29"/>
        <v>2E-3</v>
      </c>
      <c r="I752" s="20">
        <f t="shared" si="27"/>
        <v>0</v>
      </c>
      <c r="L752" s="3"/>
    </row>
    <row r="753" spans="4:12" ht="18">
      <c r="D753" s="3">
        <v>42388</v>
      </c>
      <c r="E753">
        <v>362.96</v>
      </c>
      <c r="F753" s="17">
        <v>0</v>
      </c>
      <c r="G753" s="20">
        <f t="shared" si="28"/>
        <v>0</v>
      </c>
      <c r="H753">
        <f t="shared" si="29"/>
        <v>2E-3</v>
      </c>
      <c r="I753" s="20">
        <f t="shared" si="27"/>
        <v>0</v>
      </c>
      <c r="L753" s="3"/>
    </row>
    <row r="754" spans="4:12" ht="18">
      <c r="D754" s="3">
        <v>42389</v>
      </c>
      <c r="E754">
        <v>351.37</v>
      </c>
      <c r="F754" s="17">
        <v>0</v>
      </c>
      <c r="G754" s="20">
        <f t="shared" si="28"/>
        <v>0</v>
      </c>
      <c r="H754">
        <f t="shared" si="29"/>
        <v>2E-3</v>
      </c>
      <c r="I754" s="20">
        <f t="shared" si="27"/>
        <v>0</v>
      </c>
      <c r="L754" s="3"/>
    </row>
    <row r="755" spans="4:12" ht="18">
      <c r="D755" s="3">
        <v>42390</v>
      </c>
      <c r="E755">
        <v>357.5</v>
      </c>
      <c r="F755" s="17">
        <v>0</v>
      </c>
      <c r="G755" s="20">
        <f t="shared" si="28"/>
        <v>0</v>
      </c>
      <c r="H755">
        <f t="shared" si="29"/>
        <v>2E-3</v>
      </c>
      <c r="I755" s="20">
        <f t="shared" si="27"/>
        <v>0</v>
      </c>
      <c r="L755" s="3"/>
    </row>
    <row r="756" spans="4:12" ht="18">
      <c r="D756" s="3">
        <v>42391</v>
      </c>
      <c r="E756">
        <v>367.86</v>
      </c>
      <c r="F756" s="17">
        <v>0</v>
      </c>
      <c r="G756" s="20">
        <f t="shared" si="28"/>
        <v>0</v>
      </c>
      <c r="H756">
        <f t="shared" si="29"/>
        <v>2E-3</v>
      </c>
      <c r="I756" s="20">
        <f t="shared" si="27"/>
        <v>0</v>
      </c>
      <c r="L756" s="3"/>
    </row>
    <row r="757" spans="4:12" ht="18">
      <c r="D757" s="3">
        <v>42392</v>
      </c>
      <c r="E757">
        <v>367.86</v>
      </c>
      <c r="F757" s="17">
        <v>0</v>
      </c>
      <c r="G757" s="20">
        <f t="shared" si="28"/>
        <v>0</v>
      </c>
      <c r="H757">
        <f t="shared" si="29"/>
        <v>2E-3</v>
      </c>
      <c r="I757" s="20">
        <f t="shared" si="27"/>
        <v>0</v>
      </c>
      <c r="L757" s="3"/>
    </row>
    <row r="758" spans="4:12" ht="18">
      <c r="D758" s="3">
        <v>42393</v>
      </c>
      <c r="E758">
        <v>367.86</v>
      </c>
      <c r="F758" s="17">
        <v>0</v>
      </c>
      <c r="G758" s="20">
        <f t="shared" si="28"/>
        <v>0</v>
      </c>
      <c r="H758">
        <f t="shared" si="29"/>
        <v>2E-3</v>
      </c>
      <c r="I758" s="20">
        <f t="shared" si="27"/>
        <v>0</v>
      </c>
      <c r="L758" s="3"/>
    </row>
    <row r="759" spans="4:12" ht="18">
      <c r="D759" s="3">
        <v>42394</v>
      </c>
      <c r="E759">
        <v>368.39</v>
      </c>
      <c r="F759" s="17">
        <v>0</v>
      </c>
      <c r="G759" s="20">
        <f t="shared" si="28"/>
        <v>0</v>
      </c>
      <c r="H759">
        <f t="shared" si="29"/>
        <v>2E-3</v>
      </c>
      <c r="I759" s="20">
        <f t="shared" si="27"/>
        <v>0</v>
      </c>
      <c r="L759" s="3"/>
    </row>
    <row r="760" spans="4:12" ht="18">
      <c r="D760" s="3">
        <v>42395</v>
      </c>
      <c r="E760">
        <v>369.98</v>
      </c>
      <c r="F760" s="17">
        <v>0</v>
      </c>
      <c r="G760" s="20">
        <f t="shared" si="28"/>
        <v>0</v>
      </c>
      <c r="H760">
        <f t="shared" si="29"/>
        <v>2E-3</v>
      </c>
      <c r="I760" s="20">
        <f t="shared" ref="I760:I823" si="30">H760*G760/365</f>
        <v>0</v>
      </c>
      <c r="L760" s="3"/>
    </row>
    <row r="761" spans="4:12" ht="18">
      <c r="D761" s="3">
        <v>42396</v>
      </c>
      <c r="E761">
        <v>370.63</v>
      </c>
      <c r="F761" s="17">
        <v>0</v>
      </c>
      <c r="G761" s="20">
        <f t="shared" si="28"/>
        <v>0</v>
      </c>
      <c r="H761">
        <f t="shared" si="29"/>
        <v>2E-3</v>
      </c>
      <c r="I761" s="20">
        <f t="shared" si="30"/>
        <v>0</v>
      </c>
      <c r="L761" s="3"/>
    </row>
    <row r="762" spans="4:12" ht="18">
      <c r="D762" s="3">
        <v>42397</v>
      </c>
      <c r="E762">
        <v>365.88</v>
      </c>
      <c r="F762" s="17">
        <v>0</v>
      </c>
      <c r="G762" s="20">
        <f t="shared" si="28"/>
        <v>0</v>
      </c>
      <c r="H762">
        <f t="shared" si="29"/>
        <v>2E-3</v>
      </c>
      <c r="I762" s="20">
        <f t="shared" si="30"/>
        <v>0</v>
      </c>
      <c r="L762" s="3"/>
    </row>
    <row r="763" spans="4:12" ht="18">
      <c r="D763" s="3">
        <v>42398</v>
      </c>
      <c r="E763">
        <v>373.33</v>
      </c>
      <c r="F763" s="17">
        <v>0</v>
      </c>
      <c r="G763" s="20">
        <f t="shared" si="28"/>
        <v>0</v>
      </c>
      <c r="H763">
        <f t="shared" si="29"/>
        <v>2E-3</v>
      </c>
      <c r="I763" s="20">
        <f t="shared" si="30"/>
        <v>0</v>
      </c>
      <c r="L763" s="3"/>
    </row>
    <row r="764" spans="4:12" ht="18">
      <c r="D764" s="3">
        <v>42399</v>
      </c>
      <c r="E764">
        <v>373.33</v>
      </c>
      <c r="F764" s="17">
        <v>0</v>
      </c>
      <c r="G764" s="20">
        <f t="shared" si="28"/>
        <v>0</v>
      </c>
      <c r="H764">
        <f t="shared" si="29"/>
        <v>2E-3</v>
      </c>
      <c r="I764" s="20">
        <f t="shared" si="30"/>
        <v>0</v>
      </c>
      <c r="L764" s="3"/>
    </row>
    <row r="765" spans="4:12" ht="18">
      <c r="D765" s="3">
        <v>42400</v>
      </c>
      <c r="E765">
        <v>373.33</v>
      </c>
      <c r="F765" s="17">
        <v>0</v>
      </c>
      <c r="G765" s="20">
        <f t="shared" si="28"/>
        <v>0</v>
      </c>
      <c r="H765">
        <f t="shared" si="29"/>
        <v>2E-3</v>
      </c>
      <c r="I765" s="20">
        <f t="shared" si="30"/>
        <v>0</v>
      </c>
      <c r="L765" s="3"/>
    </row>
    <row r="766" spans="4:12" ht="18">
      <c r="D766" s="3">
        <v>42401</v>
      </c>
      <c r="E766">
        <v>374.09</v>
      </c>
      <c r="F766" s="17">
        <v>0</v>
      </c>
      <c r="G766" s="20">
        <f t="shared" si="28"/>
        <v>0</v>
      </c>
      <c r="H766">
        <f t="shared" si="29"/>
        <v>2E-3</v>
      </c>
      <c r="I766" s="20">
        <f t="shared" si="30"/>
        <v>0</v>
      </c>
      <c r="L766" s="3"/>
    </row>
    <row r="767" spans="4:12" ht="18">
      <c r="D767" s="3">
        <v>42402</v>
      </c>
      <c r="E767">
        <v>367.62</v>
      </c>
      <c r="F767" s="17">
        <v>0</v>
      </c>
      <c r="G767" s="20">
        <f t="shared" si="28"/>
        <v>0</v>
      </c>
      <c r="H767">
        <f t="shared" si="29"/>
        <v>2E-3</v>
      </c>
      <c r="I767" s="20">
        <f t="shared" si="30"/>
        <v>0</v>
      </c>
      <c r="L767" s="3"/>
    </row>
    <row r="768" spans="4:12" ht="18">
      <c r="D768" s="3">
        <v>42403</v>
      </c>
      <c r="E768">
        <v>360.71</v>
      </c>
      <c r="F768" s="17">
        <v>0</v>
      </c>
      <c r="G768" s="20">
        <f t="shared" si="28"/>
        <v>0</v>
      </c>
      <c r="H768">
        <f t="shared" si="29"/>
        <v>2E-3</v>
      </c>
      <c r="I768" s="20">
        <f t="shared" si="30"/>
        <v>0</v>
      </c>
      <c r="L768" s="3"/>
    </row>
    <row r="769" spans="4:12" ht="18">
      <c r="D769" s="3">
        <v>42404</v>
      </c>
      <c r="E769">
        <v>359.94</v>
      </c>
      <c r="F769" s="17">
        <v>0</v>
      </c>
      <c r="G769" s="20">
        <f t="shared" si="28"/>
        <v>0</v>
      </c>
      <c r="H769">
        <f t="shared" si="29"/>
        <v>2E-3</v>
      </c>
      <c r="I769" s="20">
        <f t="shared" si="30"/>
        <v>0</v>
      </c>
      <c r="L769" s="3"/>
    </row>
    <row r="770" spans="4:12" ht="18">
      <c r="D770" s="3">
        <v>42405</v>
      </c>
      <c r="E770">
        <v>354.2</v>
      </c>
      <c r="F770" s="17">
        <v>0</v>
      </c>
      <c r="G770" s="20">
        <f t="shared" si="28"/>
        <v>0</v>
      </c>
      <c r="H770">
        <f t="shared" si="29"/>
        <v>2E-3</v>
      </c>
      <c r="I770" s="20">
        <f t="shared" si="30"/>
        <v>0</v>
      </c>
      <c r="L770" s="3"/>
    </row>
    <row r="771" spans="4:12" ht="18">
      <c r="D771" s="3">
        <v>42406</v>
      </c>
      <c r="E771">
        <v>354.2</v>
      </c>
      <c r="F771" s="17">
        <v>0</v>
      </c>
      <c r="G771" s="20">
        <f t="shared" si="28"/>
        <v>0</v>
      </c>
      <c r="H771">
        <f t="shared" si="29"/>
        <v>2E-3</v>
      </c>
      <c r="I771" s="20">
        <f t="shared" si="30"/>
        <v>0</v>
      </c>
      <c r="L771" s="3"/>
    </row>
    <row r="772" spans="4:12" ht="18">
      <c r="D772" s="3">
        <v>42407</v>
      </c>
      <c r="E772">
        <v>354.2</v>
      </c>
      <c r="F772" s="17">
        <v>0</v>
      </c>
      <c r="G772" s="20">
        <f t="shared" si="28"/>
        <v>0</v>
      </c>
      <c r="H772">
        <f t="shared" si="29"/>
        <v>2E-3</v>
      </c>
      <c r="I772" s="20">
        <f t="shared" si="30"/>
        <v>0</v>
      </c>
      <c r="L772" s="3"/>
    </row>
    <row r="773" spans="4:12" ht="18">
      <c r="D773" s="3">
        <v>42408</v>
      </c>
      <c r="E773">
        <v>338.11</v>
      </c>
      <c r="F773" s="17">
        <v>0</v>
      </c>
      <c r="G773" s="20">
        <f t="shared" si="28"/>
        <v>0</v>
      </c>
      <c r="H773">
        <f t="shared" si="29"/>
        <v>2E-3</v>
      </c>
      <c r="I773" s="20">
        <f t="shared" si="30"/>
        <v>0</v>
      </c>
      <c r="L773" s="3"/>
    </row>
    <row r="774" spans="4:12" ht="18">
      <c r="D774" s="3">
        <v>42409</v>
      </c>
      <c r="E774">
        <v>332.96</v>
      </c>
      <c r="F774" s="17">
        <v>0</v>
      </c>
      <c r="G774" s="20">
        <f t="shared" si="28"/>
        <v>0</v>
      </c>
      <c r="H774">
        <f t="shared" si="29"/>
        <v>2E-3</v>
      </c>
      <c r="I774" s="20">
        <f t="shared" si="30"/>
        <v>0</v>
      </c>
      <c r="L774" s="3"/>
    </row>
    <row r="775" spans="4:12" ht="18">
      <c r="D775" s="3">
        <v>42410</v>
      </c>
      <c r="E775">
        <v>342.98</v>
      </c>
      <c r="F775" s="17">
        <v>0</v>
      </c>
      <c r="G775" s="20">
        <f t="shared" si="28"/>
        <v>0</v>
      </c>
      <c r="H775">
        <f t="shared" si="29"/>
        <v>2E-3</v>
      </c>
      <c r="I775" s="20">
        <f t="shared" si="30"/>
        <v>0</v>
      </c>
      <c r="L775" s="3"/>
    </row>
    <row r="776" spans="4:12" ht="18">
      <c r="D776" s="3">
        <v>42411</v>
      </c>
      <c r="E776">
        <v>333.42</v>
      </c>
      <c r="F776" s="17">
        <v>0</v>
      </c>
      <c r="G776" s="20">
        <f t="shared" si="28"/>
        <v>0</v>
      </c>
      <c r="H776">
        <f t="shared" si="29"/>
        <v>2E-3</v>
      </c>
      <c r="I776" s="20">
        <f t="shared" si="30"/>
        <v>0</v>
      </c>
      <c r="L776" s="3"/>
    </row>
    <row r="777" spans="4:12" ht="18">
      <c r="D777" s="3">
        <v>42412</v>
      </c>
      <c r="E777">
        <v>340.04</v>
      </c>
      <c r="F777" s="17">
        <v>0</v>
      </c>
      <c r="G777" s="20">
        <f t="shared" si="28"/>
        <v>0</v>
      </c>
      <c r="H777">
        <f t="shared" si="29"/>
        <v>2E-3</v>
      </c>
      <c r="I777" s="20">
        <f t="shared" si="30"/>
        <v>0</v>
      </c>
      <c r="L777" s="3"/>
    </row>
    <row r="778" spans="4:12" ht="18">
      <c r="D778" s="3">
        <v>42413</v>
      </c>
      <c r="E778">
        <v>340.04</v>
      </c>
      <c r="F778" s="17">
        <v>0</v>
      </c>
      <c r="G778" s="20">
        <f t="shared" si="28"/>
        <v>0</v>
      </c>
      <c r="H778">
        <f t="shared" si="29"/>
        <v>2E-3</v>
      </c>
      <c r="I778" s="20">
        <f t="shared" si="30"/>
        <v>0</v>
      </c>
      <c r="L778" s="3"/>
    </row>
    <row r="779" spans="4:12" ht="18">
      <c r="D779" s="3">
        <v>42414</v>
      </c>
      <c r="E779">
        <v>340.04</v>
      </c>
      <c r="F779" s="17">
        <v>0</v>
      </c>
      <c r="G779" s="20">
        <f t="shared" si="28"/>
        <v>0</v>
      </c>
      <c r="H779">
        <f t="shared" si="29"/>
        <v>2E-3</v>
      </c>
      <c r="I779" s="20">
        <f t="shared" si="30"/>
        <v>0</v>
      </c>
      <c r="L779" s="3"/>
    </row>
    <row r="780" spans="4:12" ht="18">
      <c r="D780" s="3">
        <v>42415</v>
      </c>
      <c r="E780">
        <v>348.96</v>
      </c>
      <c r="F780" s="17">
        <v>0</v>
      </c>
      <c r="G780" s="20">
        <f t="shared" si="28"/>
        <v>0</v>
      </c>
      <c r="H780">
        <f t="shared" si="29"/>
        <v>2E-3</v>
      </c>
      <c r="I780" s="20">
        <f t="shared" si="30"/>
        <v>0</v>
      </c>
      <c r="L780" s="3"/>
    </row>
    <row r="781" spans="4:12" ht="18">
      <c r="D781" s="3">
        <v>42416</v>
      </c>
      <c r="E781">
        <v>347.33</v>
      </c>
      <c r="F781" s="17">
        <v>0</v>
      </c>
      <c r="G781" s="20">
        <f t="shared" si="28"/>
        <v>0</v>
      </c>
      <c r="H781">
        <f t="shared" si="29"/>
        <v>2E-3</v>
      </c>
      <c r="I781" s="20">
        <f t="shared" si="30"/>
        <v>0</v>
      </c>
      <c r="L781" s="3"/>
    </row>
    <row r="782" spans="4:12" ht="18">
      <c r="D782" s="3">
        <v>42417</v>
      </c>
      <c r="E782">
        <v>357.63</v>
      </c>
      <c r="F782" s="17">
        <v>0</v>
      </c>
      <c r="G782" s="20">
        <f t="shared" si="28"/>
        <v>0</v>
      </c>
      <c r="H782">
        <f t="shared" si="29"/>
        <v>2E-3</v>
      </c>
      <c r="I782" s="20">
        <f t="shared" si="30"/>
        <v>0</v>
      </c>
      <c r="L782" s="3"/>
    </row>
    <row r="783" spans="4:12" ht="18">
      <c r="D783" s="3">
        <v>42418</v>
      </c>
      <c r="E783">
        <v>361.26</v>
      </c>
      <c r="F783" s="17">
        <v>0</v>
      </c>
      <c r="G783" s="20">
        <f t="shared" si="28"/>
        <v>0</v>
      </c>
      <c r="H783">
        <f t="shared" si="29"/>
        <v>2E-3</v>
      </c>
      <c r="I783" s="20">
        <f t="shared" si="30"/>
        <v>0</v>
      </c>
      <c r="L783" s="3"/>
    </row>
    <row r="784" spans="4:12" ht="18">
      <c r="D784" s="3">
        <v>42419</v>
      </c>
      <c r="E784">
        <v>360.45</v>
      </c>
      <c r="F784" s="17">
        <v>0</v>
      </c>
      <c r="G784" s="20">
        <f t="shared" si="28"/>
        <v>0</v>
      </c>
      <c r="H784">
        <f t="shared" si="29"/>
        <v>2E-3</v>
      </c>
      <c r="I784" s="20">
        <f t="shared" si="30"/>
        <v>0</v>
      </c>
      <c r="L784" s="3"/>
    </row>
    <row r="785" spans="4:12" ht="18">
      <c r="D785" s="3">
        <v>42420</v>
      </c>
      <c r="E785">
        <v>360.45</v>
      </c>
      <c r="F785" s="17">
        <v>0</v>
      </c>
      <c r="G785" s="20">
        <f t="shared" si="28"/>
        <v>0</v>
      </c>
      <c r="H785">
        <f t="shared" si="29"/>
        <v>2E-3</v>
      </c>
      <c r="I785" s="20">
        <f t="shared" si="30"/>
        <v>0</v>
      </c>
      <c r="L785" s="3"/>
    </row>
    <row r="786" spans="4:12" ht="18">
      <c r="D786" s="3">
        <v>42421</v>
      </c>
      <c r="E786">
        <v>360.45</v>
      </c>
      <c r="F786" s="17">
        <v>0</v>
      </c>
      <c r="G786" s="20">
        <f t="shared" si="28"/>
        <v>0</v>
      </c>
      <c r="H786">
        <f t="shared" si="29"/>
        <v>2E-3</v>
      </c>
      <c r="I786" s="20">
        <f t="shared" si="30"/>
        <v>0</v>
      </c>
      <c r="L786" s="3"/>
    </row>
    <row r="787" spans="4:12" ht="18">
      <c r="D787" s="3">
        <v>42422</v>
      </c>
      <c r="E787">
        <v>364.26</v>
      </c>
      <c r="F787" s="17">
        <v>0</v>
      </c>
      <c r="G787" s="20">
        <f t="shared" si="28"/>
        <v>0</v>
      </c>
      <c r="H787">
        <f t="shared" si="29"/>
        <v>2E-3</v>
      </c>
      <c r="I787" s="20">
        <f t="shared" si="30"/>
        <v>0</v>
      </c>
      <c r="L787" s="3"/>
    </row>
    <row r="788" spans="4:12" ht="18">
      <c r="D788" s="3">
        <v>42423</v>
      </c>
      <c r="E788">
        <v>363.76</v>
      </c>
      <c r="F788" s="17">
        <v>0</v>
      </c>
      <c r="G788" s="20">
        <f t="shared" si="28"/>
        <v>0</v>
      </c>
      <c r="H788">
        <f t="shared" si="29"/>
        <v>2E-3</v>
      </c>
      <c r="I788" s="20">
        <f t="shared" si="30"/>
        <v>0</v>
      </c>
      <c r="L788" s="3"/>
    </row>
    <row r="789" spans="4:12" ht="18">
      <c r="D789" s="3">
        <v>42424</v>
      </c>
      <c r="E789">
        <v>354.69</v>
      </c>
      <c r="F789" s="17">
        <v>0</v>
      </c>
      <c r="G789" s="20">
        <f t="shared" si="28"/>
        <v>0</v>
      </c>
      <c r="H789">
        <f t="shared" si="29"/>
        <v>2E-3</v>
      </c>
      <c r="I789" s="20">
        <f t="shared" si="30"/>
        <v>0</v>
      </c>
      <c r="L789" s="3"/>
    </row>
    <row r="790" spans="4:12" ht="18">
      <c r="D790" s="3">
        <v>42425</v>
      </c>
      <c r="E790">
        <v>359.86</v>
      </c>
      <c r="F790" s="17">
        <v>0</v>
      </c>
      <c r="G790" s="20">
        <f t="shared" si="28"/>
        <v>0</v>
      </c>
      <c r="H790">
        <f t="shared" si="29"/>
        <v>2E-3</v>
      </c>
      <c r="I790" s="20">
        <f t="shared" si="30"/>
        <v>0</v>
      </c>
      <c r="L790" s="3"/>
    </row>
    <row r="791" spans="4:12" ht="18">
      <c r="D791" s="3">
        <v>42426</v>
      </c>
      <c r="E791">
        <v>363.96</v>
      </c>
      <c r="F791" s="17">
        <v>0</v>
      </c>
      <c r="G791" s="20">
        <f t="shared" ref="G791:G854" si="31">F791*E791</f>
        <v>0</v>
      </c>
      <c r="H791">
        <f t="shared" ref="H791:H854" si="32">IF(G791&lt;12000000,0.002,0.0035)</f>
        <v>2E-3</v>
      </c>
      <c r="I791" s="20">
        <f t="shared" si="30"/>
        <v>0</v>
      </c>
      <c r="L791" s="3"/>
    </row>
    <row r="792" spans="4:12" ht="18">
      <c r="D792" s="3">
        <v>42427</v>
      </c>
      <c r="E792">
        <v>363.96</v>
      </c>
      <c r="F792" s="17">
        <v>0</v>
      </c>
      <c r="G792" s="20">
        <f t="shared" si="31"/>
        <v>0</v>
      </c>
      <c r="H792">
        <f t="shared" si="32"/>
        <v>2E-3</v>
      </c>
      <c r="I792" s="20">
        <f t="shared" si="30"/>
        <v>0</v>
      </c>
      <c r="L792" s="3"/>
    </row>
    <row r="793" spans="4:12" ht="18">
      <c r="D793" s="3">
        <v>42428</v>
      </c>
      <c r="E793">
        <v>363.96</v>
      </c>
      <c r="F793" s="17">
        <v>0</v>
      </c>
      <c r="G793" s="20">
        <f t="shared" si="31"/>
        <v>0</v>
      </c>
      <c r="H793">
        <f t="shared" si="32"/>
        <v>2E-3</v>
      </c>
      <c r="I793" s="20">
        <f t="shared" si="30"/>
        <v>0</v>
      </c>
      <c r="L793" s="3"/>
    </row>
    <row r="794" spans="4:12" ht="18">
      <c r="D794" s="3">
        <v>42429</v>
      </c>
      <c r="E794">
        <v>367.42</v>
      </c>
      <c r="F794" s="17">
        <v>0</v>
      </c>
      <c r="G794" s="20">
        <f t="shared" si="31"/>
        <v>0</v>
      </c>
      <c r="H794">
        <f t="shared" si="32"/>
        <v>2E-3</v>
      </c>
      <c r="I794" s="20">
        <f t="shared" si="30"/>
        <v>0</v>
      </c>
      <c r="L794" s="3"/>
    </row>
    <row r="795" spans="4:12" ht="18">
      <c r="D795" s="3">
        <v>42430</v>
      </c>
      <c r="E795">
        <v>373.63</v>
      </c>
      <c r="F795" s="17">
        <v>0</v>
      </c>
      <c r="G795" s="20">
        <f t="shared" si="31"/>
        <v>0</v>
      </c>
      <c r="H795">
        <f t="shared" si="32"/>
        <v>2E-3</v>
      </c>
      <c r="I795" s="20">
        <f t="shared" si="30"/>
        <v>0</v>
      </c>
      <c r="L795" s="3"/>
    </row>
    <row r="796" spans="4:12" ht="18">
      <c r="D796" s="3">
        <v>42431</v>
      </c>
      <c r="E796">
        <v>372.67</v>
      </c>
      <c r="F796" s="17">
        <v>0</v>
      </c>
      <c r="G796" s="20">
        <f t="shared" si="31"/>
        <v>0</v>
      </c>
      <c r="H796">
        <f t="shared" si="32"/>
        <v>2E-3</v>
      </c>
      <c r="I796" s="20">
        <f t="shared" si="30"/>
        <v>0</v>
      </c>
      <c r="L796" s="3"/>
    </row>
    <row r="797" spans="4:12" ht="18">
      <c r="D797" s="3">
        <v>42432</v>
      </c>
      <c r="E797">
        <v>372.13</v>
      </c>
      <c r="F797" s="17">
        <v>0</v>
      </c>
      <c r="G797" s="20">
        <f t="shared" si="31"/>
        <v>0</v>
      </c>
      <c r="H797">
        <f t="shared" si="32"/>
        <v>2E-3</v>
      </c>
      <c r="I797" s="20">
        <f t="shared" si="30"/>
        <v>0</v>
      </c>
      <c r="L797" s="3"/>
    </row>
    <row r="798" spans="4:12" ht="18">
      <c r="D798" s="3">
        <v>42433</v>
      </c>
      <c r="E798">
        <v>376.88</v>
      </c>
      <c r="F798" s="17">
        <v>0</v>
      </c>
      <c r="G798" s="20">
        <f t="shared" si="31"/>
        <v>0</v>
      </c>
      <c r="H798">
        <f t="shared" si="32"/>
        <v>2E-3</v>
      </c>
      <c r="I798" s="20">
        <f t="shared" si="30"/>
        <v>0</v>
      </c>
      <c r="L798" s="3"/>
    </row>
    <row r="799" spans="4:12" ht="18">
      <c r="D799" s="3">
        <v>42434</v>
      </c>
      <c r="E799">
        <v>376.88</v>
      </c>
      <c r="F799" s="17">
        <v>0</v>
      </c>
      <c r="G799" s="20">
        <f t="shared" si="31"/>
        <v>0</v>
      </c>
      <c r="H799">
        <f t="shared" si="32"/>
        <v>2E-3</v>
      </c>
      <c r="I799" s="20">
        <f t="shared" si="30"/>
        <v>0</v>
      </c>
      <c r="L799" s="3"/>
    </row>
    <row r="800" spans="4:12" ht="18">
      <c r="D800" s="3">
        <v>42435</v>
      </c>
      <c r="E800">
        <v>376.88</v>
      </c>
      <c r="F800" s="17">
        <v>0</v>
      </c>
      <c r="G800" s="20">
        <f t="shared" si="31"/>
        <v>0</v>
      </c>
      <c r="H800">
        <f t="shared" si="32"/>
        <v>2E-3</v>
      </c>
      <c r="I800" s="20">
        <f t="shared" si="30"/>
        <v>0</v>
      </c>
      <c r="L800" s="3"/>
    </row>
    <row r="801" spans="4:12" ht="18">
      <c r="D801" s="3">
        <v>42436</v>
      </c>
      <c r="E801">
        <v>375.61</v>
      </c>
      <c r="F801" s="17">
        <v>0</v>
      </c>
      <c r="G801" s="20">
        <f t="shared" si="31"/>
        <v>0</v>
      </c>
      <c r="H801">
        <f t="shared" si="32"/>
        <v>2E-3</v>
      </c>
      <c r="I801" s="20">
        <f t="shared" si="30"/>
        <v>0</v>
      </c>
      <c r="L801" s="3"/>
    </row>
    <row r="802" spans="4:12" ht="18">
      <c r="D802" s="3">
        <v>42437</v>
      </c>
      <c r="E802">
        <v>369.46</v>
      </c>
      <c r="F802" s="17">
        <v>0</v>
      </c>
      <c r="G802" s="20">
        <f t="shared" si="31"/>
        <v>0</v>
      </c>
      <c r="H802">
        <f t="shared" si="32"/>
        <v>2E-3</v>
      </c>
      <c r="I802" s="20">
        <f t="shared" si="30"/>
        <v>0</v>
      </c>
      <c r="L802" s="3"/>
    </row>
    <row r="803" spans="4:12" ht="18">
      <c r="D803" s="3">
        <v>42438</v>
      </c>
      <c r="E803">
        <v>369.21</v>
      </c>
      <c r="F803" s="17">
        <v>0</v>
      </c>
      <c r="G803" s="20">
        <f t="shared" si="31"/>
        <v>0</v>
      </c>
      <c r="H803">
        <f t="shared" si="32"/>
        <v>2E-3</v>
      </c>
      <c r="I803" s="20">
        <f t="shared" si="30"/>
        <v>0</v>
      </c>
      <c r="L803" s="3"/>
    </row>
    <row r="804" spans="4:12" ht="18">
      <c r="D804" s="3">
        <v>42439</v>
      </c>
      <c r="E804">
        <v>365.58</v>
      </c>
      <c r="F804" s="17">
        <v>0</v>
      </c>
      <c r="G804" s="20">
        <f t="shared" si="31"/>
        <v>0</v>
      </c>
      <c r="H804">
        <f t="shared" si="32"/>
        <v>2E-3</v>
      </c>
      <c r="I804" s="20">
        <f t="shared" si="30"/>
        <v>0</v>
      </c>
      <c r="L804" s="3"/>
    </row>
    <row r="805" spans="4:12" ht="18">
      <c r="D805" s="3">
        <v>42440</v>
      </c>
      <c r="E805">
        <v>373.71</v>
      </c>
      <c r="F805" s="17">
        <v>0</v>
      </c>
      <c r="G805" s="20">
        <f t="shared" si="31"/>
        <v>0</v>
      </c>
      <c r="H805">
        <f t="shared" si="32"/>
        <v>2E-3</v>
      </c>
      <c r="I805" s="20">
        <f t="shared" si="30"/>
        <v>0</v>
      </c>
      <c r="L805" s="3"/>
    </row>
    <row r="806" spans="4:12" ht="18">
      <c r="D806" s="3">
        <v>42441</v>
      </c>
      <c r="E806">
        <v>373.71</v>
      </c>
      <c r="F806" s="17">
        <v>0</v>
      </c>
      <c r="G806" s="20">
        <f t="shared" si="31"/>
        <v>0</v>
      </c>
      <c r="H806">
        <f t="shared" si="32"/>
        <v>2E-3</v>
      </c>
      <c r="I806" s="20">
        <f t="shared" si="30"/>
        <v>0</v>
      </c>
      <c r="L806" s="3"/>
    </row>
    <row r="807" spans="4:12" ht="18">
      <c r="D807" s="3">
        <v>42442</v>
      </c>
      <c r="E807">
        <v>373.71</v>
      </c>
      <c r="F807" s="17">
        <v>0</v>
      </c>
      <c r="G807" s="20">
        <f t="shared" si="31"/>
        <v>0</v>
      </c>
      <c r="H807">
        <f t="shared" si="32"/>
        <v>2E-3</v>
      </c>
      <c r="I807" s="20">
        <f t="shared" si="30"/>
        <v>0</v>
      </c>
      <c r="L807" s="3"/>
    </row>
    <row r="808" spans="4:12" ht="18">
      <c r="D808" s="3">
        <v>42443</v>
      </c>
      <c r="E808">
        <v>378.11</v>
      </c>
      <c r="F808" s="17">
        <v>0</v>
      </c>
      <c r="G808" s="20">
        <f t="shared" si="31"/>
        <v>0</v>
      </c>
      <c r="H808">
        <f t="shared" si="32"/>
        <v>2E-3</v>
      </c>
      <c r="I808" s="20">
        <f t="shared" si="30"/>
        <v>0</v>
      </c>
      <c r="L808" s="3"/>
    </row>
    <row r="809" spans="4:12" ht="18">
      <c r="D809" s="3">
        <v>42444</v>
      </c>
      <c r="E809">
        <v>375.91</v>
      </c>
      <c r="F809" s="17">
        <v>0</v>
      </c>
      <c r="G809" s="20">
        <f t="shared" si="31"/>
        <v>0</v>
      </c>
      <c r="H809">
        <f t="shared" si="32"/>
        <v>2E-3</v>
      </c>
      <c r="I809" s="20">
        <f t="shared" si="30"/>
        <v>0</v>
      </c>
      <c r="L809" s="3"/>
    </row>
    <row r="810" spans="4:12" ht="18">
      <c r="D810" s="3">
        <v>42445</v>
      </c>
      <c r="E810">
        <v>378.04</v>
      </c>
      <c r="F810" s="17">
        <v>0</v>
      </c>
      <c r="G810" s="20">
        <f t="shared" si="31"/>
        <v>0</v>
      </c>
      <c r="H810">
        <f t="shared" si="32"/>
        <v>2E-3</v>
      </c>
      <c r="I810" s="20">
        <f t="shared" si="30"/>
        <v>0</v>
      </c>
      <c r="L810" s="3"/>
    </row>
    <row r="811" spans="4:12" ht="18">
      <c r="D811" s="3">
        <v>42446</v>
      </c>
      <c r="E811">
        <v>377.56</v>
      </c>
      <c r="F811" s="17">
        <v>0</v>
      </c>
      <c r="G811" s="20">
        <f t="shared" si="31"/>
        <v>0</v>
      </c>
      <c r="H811">
        <f t="shared" si="32"/>
        <v>2E-3</v>
      </c>
      <c r="I811" s="20">
        <f t="shared" si="30"/>
        <v>0</v>
      </c>
      <c r="L811" s="3"/>
    </row>
    <row r="812" spans="4:12" ht="18">
      <c r="D812" s="3">
        <v>42447</v>
      </c>
      <c r="E812">
        <v>380.59</v>
      </c>
      <c r="F812" s="17">
        <v>0</v>
      </c>
      <c r="G812" s="20">
        <f t="shared" si="31"/>
        <v>0</v>
      </c>
      <c r="H812">
        <f t="shared" si="32"/>
        <v>2E-3</v>
      </c>
      <c r="I812" s="20">
        <f t="shared" si="30"/>
        <v>0</v>
      </c>
      <c r="L812" s="3"/>
    </row>
    <row r="813" spans="4:12" ht="18">
      <c r="D813" s="3">
        <v>42448</v>
      </c>
      <c r="E813">
        <v>380.59</v>
      </c>
      <c r="F813" s="17">
        <v>0</v>
      </c>
      <c r="G813" s="20">
        <f t="shared" si="31"/>
        <v>0</v>
      </c>
      <c r="H813">
        <f t="shared" si="32"/>
        <v>2E-3</v>
      </c>
      <c r="I813" s="20">
        <f t="shared" si="30"/>
        <v>0</v>
      </c>
      <c r="L813" s="3"/>
    </row>
    <row r="814" spans="4:12" ht="18">
      <c r="D814" s="3">
        <v>42449</v>
      </c>
      <c r="E814">
        <v>380.59</v>
      </c>
      <c r="F814" s="17">
        <v>0</v>
      </c>
      <c r="G814" s="20">
        <f t="shared" si="31"/>
        <v>0</v>
      </c>
      <c r="H814">
        <f t="shared" si="32"/>
        <v>2E-3</v>
      </c>
      <c r="I814" s="20">
        <f t="shared" si="30"/>
        <v>0</v>
      </c>
      <c r="L814" s="3"/>
    </row>
    <row r="815" spans="4:12" ht="18">
      <c r="D815" s="3">
        <v>42450</v>
      </c>
      <c r="E815">
        <v>379.8</v>
      </c>
      <c r="F815" s="17">
        <v>0</v>
      </c>
      <c r="G815" s="20">
        <f t="shared" si="31"/>
        <v>0</v>
      </c>
      <c r="H815">
        <f t="shared" si="32"/>
        <v>2E-3</v>
      </c>
      <c r="I815" s="20">
        <f t="shared" si="30"/>
        <v>0</v>
      </c>
      <c r="L815" s="3"/>
    </row>
    <row r="816" spans="4:12" ht="18">
      <c r="D816" s="3">
        <v>42451</v>
      </c>
      <c r="E816">
        <v>379.8</v>
      </c>
      <c r="F816" s="17">
        <v>0</v>
      </c>
      <c r="G816" s="20">
        <f t="shared" si="31"/>
        <v>0</v>
      </c>
      <c r="H816">
        <f t="shared" si="32"/>
        <v>2E-3</v>
      </c>
      <c r="I816" s="20">
        <f t="shared" si="30"/>
        <v>0</v>
      </c>
      <c r="L816" s="3"/>
    </row>
    <row r="817" spans="4:12" ht="18">
      <c r="D817" s="3">
        <v>42452</v>
      </c>
      <c r="E817">
        <v>381.55</v>
      </c>
      <c r="F817" s="17">
        <v>0</v>
      </c>
      <c r="G817" s="20">
        <f t="shared" si="31"/>
        <v>0</v>
      </c>
      <c r="H817">
        <f t="shared" si="32"/>
        <v>2E-3</v>
      </c>
      <c r="I817" s="20">
        <f t="shared" si="30"/>
        <v>0</v>
      </c>
      <c r="L817" s="3"/>
    </row>
    <row r="818" spans="4:12" ht="18">
      <c r="D818" s="3">
        <v>42453</v>
      </c>
      <c r="E818">
        <v>377.19</v>
      </c>
      <c r="F818" s="17">
        <v>0</v>
      </c>
      <c r="G818" s="20">
        <f t="shared" si="31"/>
        <v>0</v>
      </c>
      <c r="H818">
        <f t="shared" si="32"/>
        <v>2E-3</v>
      </c>
      <c r="I818" s="20">
        <f t="shared" si="30"/>
        <v>0</v>
      </c>
      <c r="L818" s="3"/>
    </row>
    <row r="819" spans="4:12" ht="18">
      <c r="D819" s="3">
        <v>42454</v>
      </c>
      <c r="E819">
        <v>377.19</v>
      </c>
      <c r="F819" s="17">
        <v>0</v>
      </c>
      <c r="G819" s="20">
        <f t="shared" si="31"/>
        <v>0</v>
      </c>
      <c r="H819">
        <f t="shared" si="32"/>
        <v>2E-3</v>
      </c>
      <c r="I819" s="20">
        <f t="shared" si="30"/>
        <v>0</v>
      </c>
      <c r="L819" s="3"/>
    </row>
    <row r="820" spans="4:12" ht="18">
      <c r="D820" s="3">
        <v>42455</v>
      </c>
      <c r="E820">
        <v>377.19</v>
      </c>
      <c r="F820" s="17">
        <v>0</v>
      </c>
      <c r="G820" s="20">
        <f t="shared" si="31"/>
        <v>0</v>
      </c>
      <c r="H820">
        <f t="shared" si="32"/>
        <v>2E-3</v>
      </c>
      <c r="I820" s="20">
        <f t="shared" si="30"/>
        <v>0</v>
      </c>
      <c r="L820" s="3"/>
    </row>
    <row r="821" spans="4:12" ht="18">
      <c r="D821" s="3">
        <v>42456</v>
      </c>
      <c r="E821">
        <v>377.19</v>
      </c>
      <c r="F821" s="17">
        <v>0</v>
      </c>
      <c r="G821" s="20">
        <f t="shared" si="31"/>
        <v>0</v>
      </c>
      <c r="H821">
        <f t="shared" si="32"/>
        <v>2E-3</v>
      </c>
      <c r="I821" s="20">
        <f t="shared" si="30"/>
        <v>0</v>
      </c>
      <c r="L821" s="3"/>
    </row>
    <row r="822" spans="4:12" ht="18">
      <c r="D822" s="3">
        <v>42457</v>
      </c>
      <c r="E822">
        <v>377.19</v>
      </c>
      <c r="F822" s="17">
        <v>0</v>
      </c>
      <c r="G822" s="20">
        <f t="shared" si="31"/>
        <v>0</v>
      </c>
      <c r="H822">
        <f t="shared" si="32"/>
        <v>2E-3</v>
      </c>
      <c r="I822" s="20">
        <f t="shared" si="30"/>
        <v>0</v>
      </c>
      <c r="L822" s="3"/>
    </row>
    <row r="823" spans="4:12" ht="18">
      <c r="D823" s="3">
        <v>42458</v>
      </c>
      <c r="E823">
        <v>378.47</v>
      </c>
      <c r="F823" s="17">
        <v>0</v>
      </c>
      <c r="G823" s="20">
        <f t="shared" si="31"/>
        <v>0</v>
      </c>
      <c r="H823">
        <f t="shared" si="32"/>
        <v>2E-3</v>
      </c>
      <c r="I823" s="20">
        <f t="shared" si="30"/>
        <v>0</v>
      </c>
      <c r="L823" s="3"/>
    </row>
    <row r="824" spans="4:12" ht="18">
      <c r="D824" s="3">
        <v>42459</v>
      </c>
      <c r="E824">
        <v>384.27</v>
      </c>
      <c r="F824" s="17">
        <v>0</v>
      </c>
      <c r="G824" s="20">
        <f t="shared" si="31"/>
        <v>0</v>
      </c>
      <c r="H824">
        <f t="shared" si="32"/>
        <v>2E-3</v>
      </c>
      <c r="I824" s="20">
        <f t="shared" ref="I824:I887" si="33">H824*G824/365</f>
        <v>0</v>
      </c>
      <c r="L824" s="3"/>
    </row>
    <row r="825" spans="4:12" ht="18">
      <c r="D825" s="3">
        <v>42460</v>
      </c>
      <c r="E825">
        <v>383.32</v>
      </c>
      <c r="F825" s="17">
        <v>0</v>
      </c>
      <c r="G825" s="20">
        <f t="shared" si="31"/>
        <v>0</v>
      </c>
      <c r="H825">
        <f t="shared" si="32"/>
        <v>2E-3</v>
      </c>
      <c r="I825" s="20">
        <f t="shared" si="33"/>
        <v>0</v>
      </c>
      <c r="L825" s="3"/>
    </row>
    <row r="826" spans="4:12" ht="18">
      <c r="D826" s="3">
        <v>42461</v>
      </c>
      <c r="E826">
        <v>382.09</v>
      </c>
      <c r="F826" s="17">
        <v>0</v>
      </c>
      <c r="G826" s="20">
        <f t="shared" si="31"/>
        <v>0</v>
      </c>
      <c r="H826">
        <f t="shared" si="32"/>
        <v>2E-3</v>
      </c>
      <c r="I826" s="20">
        <f t="shared" si="33"/>
        <v>0</v>
      </c>
      <c r="L826" s="3"/>
    </row>
    <row r="827" spans="4:12" ht="18">
      <c r="D827" s="3">
        <v>42462</v>
      </c>
      <c r="E827">
        <v>382.09</v>
      </c>
      <c r="F827" s="17">
        <v>0</v>
      </c>
      <c r="G827" s="20">
        <f t="shared" si="31"/>
        <v>0</v>
      </c>
      <c r="H827">
        <f t="shared" si="32"/>
        <v>2E-3</v>
      </c>
      <c r="I827" s="20">
        <f t="shared" si="33"/>
        <v>0</v>
      </c>
      <c r="L827" s="3"/>
    </row>
    <row r="828" spans="4:12" ht="18">
      <c r="D828" s="3">
        <v>42463</v>
      </c>
      <c r="E828">
        <v>382.09</v>
      </c>
      <c r="F828" s="17">
        <v>0</v>
      </c>
      <c r="G828" s="20">
        <f t="shared" si="31"/>
        <v>0</v>
      </c>
      <c r="H828">
        <f t="shared" si="32"/>
        <v>2E-3</v>
      </c>
      <c r="I828" s="20">
        <f t="shared" si="33"/>
        <v>0</v>
      </c>
      <c r="L828" s="3"/>
    </row>
    <row r="829" spans="4:12" ht="18">
      <c r="D829" s="3">
        <v>42464</v>
      </c>
      <c r="E829">
        <v>382.23</v>
      </c>
      <c r="F829" s="17">
        <v>0</v>
      </c>
      <c r="G829" s="20">
        <f t="shared" si="31"/>
        <v>0</v>
      </c>
      <c r="H829">
        <f t="shared" si="32"/>
        <v>2E-3</v>
      </c>
      <c r="I829" s="20">
        <f t="shared" si="33"/>
        <v>0</v>
      </c>
      <c r="L829" s="3"/>
    </row>
    <row r="830" spans="4:12" ht="18">
      <c r="D830" s="3">
        <v>42465</v>
      </c>
      <c r="E830">
        <v>375.38</v>
      </c>
      <c r="F830" s="17">
        <v>0</v>
      </c>
      <c r="G830" s="20">
        <f t="shared" si="31"/>
        <v>0</v>
      </c>
      <c r="H830">
        <f t="shared" si="32"/>
        <v>2E-3</v>
      </c>
      <c r="I830" s="20">
        <f t="shared" si="33"/>
        <v>0</v>
      </c>
      <c r="L830" s="3"/>
    </row>
    <row r="831" spans="4:12" ht="18">
      <c r="D831" s="3">
        <v>42466</v>
      </c>
      <c r="E831">
        <v>378.34</v>
      </c>
      <c r="F831" s="17">
        <v>0</v>
      </c>
      <c r="G831" s="20">
        <f t="shared" si="31"/>
        <v>0</v>
      </c>
      <c r="H831">
        <f t="shared" si="32"/>
        <v>2E-3</v>
      </c>
      <c r="I831" s="20">
        <f t="shared" si="33"/>
        <v>0</v>
      </c>
      <c r="L831" s="3"/>
    </row>
    <row r="832" spans="4:12" ht="18">
      <c r="D832" s="3">
        <v>42467</v>
      </c>
      <c r="E832">
        <v>375.25</v>
      </c>
      <c r="F832" s="17">
        <v>0</v>
      </c>
      <c r="G832" s="20">
        <f t="shared" si="31"/>
        <v>0</v>
      </c>
      <c r="H832">
        <f t="shared" si="32"/>
        <v>2E-3</v>
      </c>
      <c r="I832" s="20">
        <f t="shared" si="33"/>
        <v>0</v>
      </c>
      <c r="L832" s="3"/>
    </row>
    <row r="833" spans="4:12" ht="18">
      <c r="D833" s="3">
        <v>42468</v>
      </c>
      <c r="E833">
        <v>379.04</v>
      </c>
      <c r="F833" s="17">
        <v>0</v>
      </c>
      <c r="G833" s="20">
        <f t="shared" si="31"/>
        <v>0</v>
      </c>
      <c r="H833">
        <f t="shared" si="32"/>
        <v>2E-3</v>
      </c>
      <c r="I833" s="20">
        <f t="shared" si="33"/>
        <v>0</v>
      </c>
      <c r="L833" s="3"/>
    </row>
    <row r="834" spans="4:12" ht="18">
      <c r="D834" s="3">
        <v>42469</v>
      </c>
      <c r="E834">
        <v>379.04</v>
      </c>
      <c r="F834" s="17">
        <v>0</v>
      </c>
      <c r="G834" s="20">
        <f t="shared" si="31"/>
        <v>0</v>
      </c>
      <c r="H834">
        <f t="shared" si="32"/>
        <v>2E-3</v>
      </c>
      <c r="I834" s="20">
        <f t="shared" si="33"/>
        <v>0</v>
      </c>
      <c r="L834" s="3"/>
    </row>
    <row r="835" spans="4:12" ht="18">
      <c r="D835" s="3">
        <v>42470</v>
      </c>
      <c r="E835">
        <v>379.04</v>
      </c>
      <c r="F835" s="17">
        <v>0</v>
      </c>
      <c r="G835" s="20">
        <f t="shared" si="31"/>
        <v>0</v>
      </c>
      <c r="H835">
        <f t="shared" si="32"/>
        <v>2E-3</v>
      </c>
      <c r="I835" s="20">
        <f t="shared" si="33"/>
        <v>0</v>
      </c>
      <c r="L835" s="3"/>
    </row>
    <row r="836" spans="4:12" ht="18">
      <c r="D836" s="3">
        <v>42471</v>
      </c>
      <c r="E836">
        <v>379.82</v>
      </c>
      <c r="F836" s="17">
        <v>0</v>
      </c>
      <c r="G836" s="20">
        <f t="shared" si="31"/>
        <v>0</v>
      </c>
      <c r="H836">
        <f t="shared" si="32"/>
        <v>2E-3</v>
      </c>
      <c r="I836" s="20">
        <f t="shared" si="33"/>
        <v>0</v>
      </c>
      <c r="L836" s="3"/>
    </row>
    <row r="837" spans="4:12" ht="18">
      <c r="D837" s="3">
        <v>42472</v>
      </c>
      <c r="E837">
        <v>382.49</v>
      </c>
      <c r="F837" s="17">
        <v>0</v>
      </c>
      <c r="G837" s="20">
        <f t="shared" si="31"/>
        <v>0</v>
      </c>
      <c r="H837">
        <f t="shared" si="32"/>
        <v>2E-3</v>
      </c>
      <c r="I837" s="20">
        <f t="shared" si="33"/>
        <v>0</v>
      </c>
      <c r="L837" s="3"/>
    </row>
    <row r="838" spans="4:12" ht="18">
      <c r="D838" s="3">
        <v>42473</v>
      </c>
      <c r="E838">
        <v>388.96</v>
      </c>
      <c r="F838" s="17">
        <v>0</v>
      </c>
      <c r="G838" s="20">
        <f t="shared" si="31"/>
        <v>0</v>
      </c>
      <c r="H838">
        <f t="shared" si="32"/>
        <v>2E-3</v>
      </c>
      <c r="I838" s="20">
        <f t="shared" si="33"/>
        <v>0</v>
      </c>
      <c r="L838" s="3"/>
    </row>
    <row r="839" spans="4:12" ht="18">
      <c r="D839" s="3">
        <v>42474</v>
      </c>
      <c r="E839">
        <v>388.13</v>
      </c>
      <c r="F839" s="17">
        <v>0</v>
      </c>
      <c r="G839" s="20">
        <f t="shared" si="31"/>
        <v>0</v>
      </c>
      <c r="H839">
        <f t="shared" si="32"/>
        <v>2E-3</v>
      </c>
      <c r="I839" s="20">
        <f t="shared" si="33"/>
        <v>0</v>
      </c>
      <c r="L839" s="3"/>
    </row>
    <row r="840" spans="4:12" ht="18">
      <c r="D840" s="3">
        <v>42475</v>
      </c>
      <c r="E840">
        <v>384.87</v>
      </c>
      <c r="F840" s="17">
        <v>0</v>
      </c>
      <c r="G840" s="20">
        <f t="shared" si="31"/>
        <v>0</v>
      </c>
      <c r="H840">
        <f t="shared" si="32"/>
        <v>2E-3</v>
      </c>
      <c r="I840" s="20">
        <f t="shared" si="33"/>
        <v>0</v>
      </c>
      <c r="L840" s="3"/>
    </row>
    <row r="841" spans="4:12" ht="18">
      <c r="D841" s="3">
        <v>42476</v>
      </c>
      <c r="E841">
        <v>384.87</v>
      </c>
      <c r="F841" s="17">
        <v>0</v>
      </c>
      <c r="G841" s="20">
        <f t="shared" si="31"/>
        <v>0</v>
      </c>
      <c r="H841">
        <f t="shared" si="32"/>
        <v>2E-3</v>
      </c>
      <c r="I841" s="20">
        <f t="shared" si="33"/>
        <v>0</v>
      </c>
      <c r="L841" s="3"/>
    </row>
    <row r="842" spans="4:12" ht="18">
      <c r="D842" s="3">
        <v>42477</v>
      </c>
      <c r="E842">
        <v>384.87</v>
      </c>
      <c r="F842" s="17">
        <v>0</v>
      </c>
      <c r="G842" s="20">
        <f t="shared" si="31"/>
        <v>0</v>
      </c>
      <c r="H842">
        <f t="shared" si="32"/>
        <v>2E-3</v>
      </c>
      <c r="I842" s="20">
        <f t="shared" si="33"/>
        <v>0</v>
      </c>
      <c r="L842" s="3"/>
    </row>
    <row r="843" spans="4:12" ht="18">
      <c r="D843" s="3">
        <v>42478</v>
      </c>
      <c r="E843">
        <v>386</v>
      </c>
      <c r="F843" s="17">
        <v>0</v>
      </c>
      <c r="G843" s="20">
        <f t="shared" si="31"/>
        <v>0</v>
      </c>
      <c r="H843">
        <f t="shared" si="32"/>
        <v>2E-3</v>
      </c>
      <c r="I843" s="20">
        <f t="shared" si="33"/>
        <v>0</v>
      </c>
      <c r="L843" s="3"/>
    </row>
    <row r="844" spans="4:12" ht="18">
      <c r="D844" s="3">
        <v>42479</v>
      </c>
      <c r="E844">
        <v>390.18</v>
      </c>
      <c r="F844" s="17">
        <v>0</v>
      </c>
      <c r="G844" s="20">
        <f t="shared" si="31"/>
        <v>0</v>
      </c>
      <c r="H844">
        <f t="shared" si="32"/>
        <v>2E-3</v>
      </c>
      <c r="I844" s="20">
        <f t="shared" si="33"/>
        <v>0</v>
      </c>
      <c r="L844" s="3"/>
    </row>
    <row r="845" spans="4:12" ht="18">
      <c r="D845" s="3">
        <v>42480</v>
      </c>
      <c r="E845">
        <v>390.61</v>
      </c>
      <c r="F845" s="17">
        <v>0</v>
      </c>
      <c r="G845" s="20">
        <f t="shared" si="31"/>
        <v>0</v>
      </c>
      <c r="H845">
        <f t="shared" si="32"/>
        <v>2E-3</v>
      </c>
      <c r="I845" s="20">
        <f t="shared" si="33"/>
        <v>0</v>
      </c>
      <c r="L845" s="3"/>
    </row>
    <row r="846" spans="4:12" ht="18">
      <c r="D846" s="3">
        <v>42481</v>
      </c>
      <c r="E846">
        <v>389.89</v>
      </c>
      <c r="F846" s="17">
        <v>0</v>
      </c>
      <c r="G846" s="20">
        <f t="shared" si="31"/>
        <v>0</v>
      </c>
      <c r="H846">
        <f t="shared" si="32"/>
        <v>2E-3</v>
      </c>
      <c r="I846" s="20">
        <f t="shared" si="33"/>
        <v>0</v>
      </c>
      <c r="L846" s="3"/>
    </row>
    <row r="847" spans="4:12" ht="18">
      <c r="D847" s="3">
        <v>42482</v>
      </c>
      <c r="E847">
        <v>390.02</v>
      </c>
      <c r="F847" s="17">
        <v>0</v>
      </c>
      <c r="G847" s="20">
        <f t="shared" si="31"/>
        <v>0</v>
      </c>
      <c r="H847">
        <f t="shared" si="32"/>
        <v>2E-3</v>
      </c>
      <c r="I847" s="20">
        <f t="shared" si="33"/>
        <v>0</v>
      </c>
      <c r="L847" s="3"/>
    </row>
    <row r="848" spans="4:12" ht="18">
      <c r="D848" s="3">
        <v>42483</v>
      </c>
      <c r="E848">
        <v>390.02</v>
      </c>
      <c r="F848" s="17">
        <v>0</v>
      </c>
      <c r="G848" s="20">
        <f t="shared" si="31"/>
        <v>0</v>
      </c>
      <c r="H848">
        <f t="shared" si="32"/>
        <v>2E-3</v>
      </c>
      <c r="I848" s="20">
        <f t="shared" si="33"/>
        <v>0</v>
      </c>
      <c r="L848" s="3"/>
    </row>
    <row r="849" spans="4:12" ht="18">
      <c r="D849" s="3">
        <v>42484</v>
      </c>
      <c r="E849">
        <v>390.02</v>
      </c>
      <c r="F849" s="17">
        <v>0</v>
      </c>
      <c r="G849" s="20">
        <f t="shared" si="31"/>
        <v>0</v>
      </c>
      <c r="H849">
        <f t="shared" si="32"/>
        <v>2E-3</v>
      </c>
      <c r="I849" s="20">
        <f t="shared" si="33"/>
        <v>0</v>
      </c>
      <c r="L849" s="3"/>
    </row>
    <row r="850" spans="4:12" ht="18">
      <c r="D850" s="3">
        <v>42485</v>
      </c>
      <c r="E850">
        <v>389.38</v>
      </c>
      <c r="F850" s="17">
        <v>0</v>
      </c>
      <c r="G850" s="20">
        <f t="shared" si="31"/>
        <v>0</v>
      </c>
      <c r="H850">
        <f t="shared" si="32"/>
        <v>2E-3</v>
      </c>
      <c r="I850" s="20">
        <f t="shared" si="33"/>
        <v>0</v>
      </c>
      <c r="L850" s="3"/>
    </row>
    <row r="851" spans="4:12" ht="18">
      <c r="D851" s="3">
        <v>42486</v>
      </c>
      <c r="E851">
        <v>389.97</v>
      </c>
      <c r="F851" s="17">
        <v>0</v>
      </c>
      <c r="G851" s="20">
        <f t="shared" si="31"/>
        <v>0</v>
      </c>
      <c r="H851">
        <f t="shared" si="32"/>
        <v>2E-3</v>
      </c>
      <c r="I851" s="20">
        <f t="shared" si="33"/>
        <v>0</v>
      </c>
      <c r="L851" s="3"/>
    </row>
    <row r="852" spans="4:12" ht="18">
      <c r="D852" s="3">
        <v>42487</v>
      </c>
      <c r="E852">
        <v>391.28</v>
      </c>
      <c r="F852" s="17">
        <v>0</v>
      </c>
      <c r="G852" s="20">
        <f t="shared" si="31"/>
        <v>0</v>
      </c>
      <c r="H852">
        <f t="shared" si="32"/>
        <v>2E-3</v>
      </c>
      <c r="I852" s="20">
        <f t="shared" si="33"/>
        <v>0</v>
      </c>
      <c r="L852" s="3"/>
    </row>
    <row r="853" spans="4:12" ht="18">
      <c r="D853" s="3">
        <v>42488</v>
      </c>
      <c r="E853">
        <v>392.12</v>
      </c>
      <c r="F853" s="17">
        <v>0</v>
      </c>
      <c r="G853" s="20">
        <f t="shared" si="31"/>
        <v>0</v>
      </c>
      <c r="H853">
        <f t="shared" si="32"/>
        <v>2E-3</v>
      </c>
      <c r="I853" s="20">
        <f t="shared" si="33"/>
        <v>0</v>
      </c>
      <c r="L853" s="3"/>
    </row>
    <row r="854" spans="4:12" ht="18">
      <c r="D854" s="3">
        <v>42489</v>
      </c>
      <c r="E854">
        <v>387.6</v>
      </c>
      <c r="F854" s="17">
        <v>0</v>
      </c>
      <c r="G854" s="20">
        <f t="shared" si="31"/>
        <v>0</v>
      </c>
      <c r="H854">
        <f t="shared" si="32"/>
        <v>2E-3</v>
      </c>
      <c r="I854" s="20">
        <f t="shared" si="33"/>
        <v>0</v>
      </c>
      <c r="L854" s="3"/>
    </row>
    <row r="855" spans="4:12" ht="18">
      <c r="D855" s="3">
        <v>42490</v>
      </c>
      <c r="E855">
        <v>387.6</v>
      </c>
      <c r="F855" s="17">
        <v>0</v>
      </c>
      <c r="G855" s="20">
        <f t="shared" ref="G855:G918" si="34">F855*E855</f>
        <v>0</v>
      </c>
      <c r="H855">
        <f t="shared" ref="H855:H918" si="35">IF(G855&lt;12000000,0.002,0.0035)</f>
        <v>2E-3</v>
      </c>
      <c r="I855" s="20">
        <f t="shared" si="33"/>
        <v>0</v>
      </c>
      <c r="L855" s="3"/>
    </row>
    <row r="856" spans="4:12" ht="18">
      <c r="D856" s="3">
        <v>42491</v>
      </c>
      <c r="E856">
        <v>387.6</v>
      </c>
      <c r="F856" s="17">
        <v>0</v>
      </c>
      <c r="G856" s="20">
        <f t="shared" si="34"/>
        <v>0</v>
      </c>
      <c r="H856">
        <f t="shared" si="35"/>
        <v>2E-3</v>
      </c>
      <c r="I856" s="20">
        <f t="shared" si="33"/>
        <v>0</v>
      </c>
      <c r="L856" s="3"/>
    </row>
    <row r="857" spans="4:12" ht="18">
      <c r="D857" s="3">
        <v>42492</v>
      </c>
      <c r="E857">
        <v>386.35</v>
      </c>
      <c r="F857" s="17">
        <v>0</v>
      </c>
      <c r="G857" s="20">
        <f t="shared" si="34"/>
        <v>0</v>
      </c>
      <c r="H857">
        <f t="shared" si="35"/>
        <v>2E-3</v>
      </c>
      <c r="I857" s="20">
        <f t="shared" si="33"/>
        <v>0</v>
      </c>
      <c r="L857" s="3"/>
    </row>
    <row r="858" spans="4:12" ht="18">
      <c r="D858" s="3">
        <v>42493</v>
      </c>
      <c r="E858">
        <v>383.27</v>
      </c>
      <c r="F858" s="17">
        <v>0</v>
      </c>
      <c r="G858" s="20">
        <f t="shared" si="34"/>
        <v>0</v>
      </c>
      <c r="H858">
        <f t="shared" si="35"/>
        <v>2E-3</v>
      </c>
      <c r="I858" s="20">
        <f t="shared" si="33"/>
        <v>0</v>
      </c>
      <c r="L858" s="3"/>
    </row>
    <row r="859" spans="4:12" ht="18">
      <c r="D859" s="3">
        <v>42494</v>
      </c>
      <c r="E859">
        <v>380.96</v>
      </c>
      <c r="F859" s="17">
        <v>0</v>
      </c>
      <c r="G859" s="20">
        <f t="shared" si="34"/>
        <v>0</v>
      </c>
      <c r="H859">
        <f t="shared" si="35"/>
        <v>2E-3</v>
      </c>
      <c r="I859" s="20">
        <f t="shared" si="33"/>
        <v>0</v>
      </c>
      <c r="L859" s="3"/>
    </row>
    <row r="860" spans="4:12" ht="18">
      <c r="D860" s="3">
        <v>42495</v>
      </c>
      <c r="E860">
        <v>380.96</v>
      </c>
      <c r="F860" s="17">
        <v>0</v>
      </c>
      <c r="G860" s="20">
        <f t="shared" si="34"/>
        <v>0</v>
      </c>
      <c r="H860">
        <f t="shared" si="35"/>
        <v>2E-3</v>
      </c>
      <c r="I860" s="20">
        <f t="shared" si="33"/>
        <v>0</v>
      </c>
      <c r="L860" s="3"/>
    </row>
    <row r="861" spans="4:12" ht="18">
      <c r="D861" s="3">
        <v>42496</v>
      </c>
      <c r="E861">
        <v>382.43</v>
      </c>
      <c r="F861" s="17">
        <v>0</v>
      </c>
      <c r="G861" s="20">
        <f t="shared" si="34"/>
        <v>0</v>
      </c>
      <c r="H861">
        <f t="shared" si="35"/>
        <v>2E-3</v>
      </c>
      <c r="I861" s="20">
        <f t="shared" si="33"/>
        <v>0</v>
      </c>
      <c r="L861" s="3"/>
    </row>
    <row r="862" spans="4:12" ht="18">
      <c r="D862" s="3">
        <v>42497</v>
      </c>
      <c r="E862">
        <v>382.43</v>
      </c>
      <c r="F862" s="17">
        <v>0</v>
      </c>
      <c r="G862" s="20">
        <f t="shared" si="34"/>
        <v>0</v>
      </c>
      <c r="H862">
        <f t="shared" si="35"/>
        <v>2E-3</v>
      </c>
      <c r="I862" s="20">
        <f t="shared" si="33"/>
        <v>0</v>
      </c>
      <c r="L862" s="3"/>
    </row>
    <row r="863" spans="4:12" ht="18">
      <c r="D863" s="3">
        <v>42498</v>
      </c>
      <c r="E863">
        <v>382.43</v>
      </c>
      <c r="F863" s="17">
        <v>0</v>
      </c>
      <c r="G863" s="20">
        <f t="shared" si="34"/>
        <v>0</v>
      </c>
      <c r="H863">
        <f t="shared" si="35"/>
        <v>2E-3</v>
      </c>
      <c r="I863" s="20">
        <f t="shared" si="33"/>
        <v>0</v>
      </c>
      <c r="L863" s="3"/>
    </row>
    <row r="864" spans="4:12" ht="18">
      <c r="D864" s="3">
        <v>42499</v>
      </c>
      <c r="E864">
        <v>383.82</v>
      </c>
      <c r="F864" s="17">
        <v>0</v>
      </c>
      <c r="G864" s="20">
        <f t="shared" si="34"/>
        <v>0</v>
      </c>
      <c r="H864">
        <f t="shared" si="35"/>
        <v>2E-3</v>
      </c>
      <c r="I864" s="20">
        <f t="shared" si="33"/>
        <v>0</v>
      </c>
      <c r="L864" s="3"/>
    </row>
    <row r="865" spans="4:12" ht="18">
      <c r="D865" s="3">
        <v>42500</v>
      </c>
      <c r="E865">
        <v>386.3</v>
      </c>
      <c r="F865" s="17">
        <v>0</v>
      </c>
      <c r="G865" s="20">
        <f t="shared" si="34"/>
        <v>0</v>
      </c>
      <c r="H865">
        <f t="shared" si="35"/>
        <v>2E-3</v>
      </c>
      <c r="I865" s="20">
        <f t="shared" si="33"/>
        <v>0</v>
      </c>
      <c r="L865" s="3"/>
    </row>
    <row r="866" spans="4:12" ht="18">
      <c r="D866" s="3">
        <v>42501</v>
      </c>
      <c r="E866">
        <v>386.36</v>
      </c>
      <c r="F866" s="17">
        <v>0</v>
      </c>
      <c r="G866" s="20">
        <f t="shared" si="34"/>
        <v>0</v>
      </c>
      <c r="H866">
        <f t="shared" si="35"/>
        <v>2E-3</v>
      </c>
      <c r="I866" s="20">
        <f t="shared" si="33"/>
        <v>0</v>
      </c>
      <c r="L866" s="3"/>
    </row>
    <row r="867" spans="4:12" ht="18">
      <c r="D867" s="3">
        <v>42502</v>
      </c>
      <c r="E867">
        <v>385.57</v>
      </c>
      <c r="F867" s="17">
        <v>0</v>
      </c>
      <c r="G867" s="20">
        <f t="shared" si="34"/>
        <v>0</v>
      </c>
      <c r="H867">
        <f t="shared" si="35"/>
        <v>2E-3</v>
      </c>
      <c r="I867" s="20">
        <f t="shared" si="33"/>
        <v>0</v>
      </c>
      <c r="L867" s="3"/>
    </row>
    <row r="868" spans="4:12" ht="18">
      <c r="D868" s="3">
        <v>42503</v>
      </c>
      <c r="E868">
        <v>386.05</v>
      </c>
      <c r="F868" s="17">
        <v>0</v>
      </c>
      <c r="G868" s="20">
        <f t="shared" si="34"/>
        <v>0</v>
      </c>
      <c r="H868">
        <f t="shared" si="35"/>
        <v>2E-3</v>
      </c>
      <c r="I868" s="20">
        <f t="shared" si="33"/>
        <v>0</v>
      </c>
      <c r="L868" s="3"/>
    </row>
    <row r="869" spans="4:12" ht="18">
      <c r="D869" s="3">
        <v>42504</v>
      </c>
      <c r="E869">
        <v>386.05</v>
      </c>
      <c r="F869" s="17">
        <v>0</v>
      </c>
      <c r="G869" s="20">
        <f t="shared" si="34"/>
        <v>0</v>
      </c>
      <c r="H869">
        <f t="shared" si="35"/>
        <v>2E-3</v>
      </c>
      <c r="I869" s="20">
        <f t="shared" si="33"/>
        <v>0</v>
      </c>
      <c r="L869" s="3"/>
    </row>
    <row r="870" spans="4:12" ht="18">
      <c r="D870" s="3">
        <v>42505</v>
      </c>
      <c r="E870">
        <v>386.05</v>
      </c>
      <c r="F870" s="17">
        <v>0</v>
      </c>
      <c r="G870" s="20">
        <f t="shared" si="34"/>
        <v>0</v>
      </c>
      <c r="H870">
        <f t="shared" si="35"/>
        <v>2E-3</v>
      </c>
      <c r="I870" s="20">
        <f t="shared" si="33"/>
        <v>0</v>
      </c>
      <c r="L870" s="3"/>
    </row>
    <row r="871" spans="4:12" ht="18">
      <c r="D871" s="3">
        <v>42506</v>
      </c>
      <c r="E871">
        <v>386.05</v>
      </c>
      <c r="F871" s="17">
        <v>0</v>
      </c>
      <c r="G871" s="20">
        <f t="shared" si="34"/>
        <v>0</v>
      </c>
      <c r="H871">
        <f t="shared" si="35"/>
        <v>2E-3</v>
      </c>
      <c r="I871" s="20">
        <f t="shared" si="33"/>
        <v>0</v>
      </c>
      <c r="L871" s="3"/>
    </row>
    <row r="872" spans="4:12" ht="18">
      <c r="D872" s="3">
        <v>42507</v>
      </c>
      <c r="E872">
        <v>387.36</v>
      </c>
      <c r="F872" s="17">
        <v>0</v>
      </c>
      <c r="G872" s="20">
        <f t="shared" si="34"/>
        <v>0</v>
      </c>
      <c r="H872">
        <f t="shared" si="35"/>
        <v>2E-3</v>
      </c>
      <c r="I872" s="20">
        <f t="shared" si="33"/>
        <v>0</v>
      </c>
      <c r="L872" s="3"/>
    </row>
    <row r="873" spans="4:12" ht="18">
      <c r="D873" s="3">
        <v>42508</v>
      </c>
      <c r="E873">
        <v>389.9</v>
      </c>
      <c r="F873" s="17">
        <v>0</v>
      </c>
      <c r="G873" s="20">
        <f t="shared" si="34"/>
        <v>0</v>
      </c>
      <c r="H873">
        <f t="shared" si="35"/>
        <v>2E-3</v>
      </c>
      <c r="I873" s="20">
        <f t="shared" si="33"/>
        <v>0</v>
      </c>
      <c r="L873" s="3"/>
    </row>
    <row r="874" spans="4:12" ht="18">
      <c r="D874" s="3">
        <v>42509</v>
      </c>
      <c r="E874">
        <v>386.91</v>
      </c>
      <c r="F874" s="17">
        <v>0</v>
      </c>
      <c r="G874" s="20">
        <f t="shared" si="34"/>
        <v>0</v>
      </c>
      <c r="H874">
        <f t="shared" si="35"/>
        <v>2E-3</v>
      </c>
      <c r="I874" s="20">
        <f t="shared" si="33"/>
        <v>0</v>
      </c>
      <c r="L874" s="3"/>
    </row>
    <row r="875" spans="4:12" ht="18">
      <c r="D875" s="3">
        <v>42510</v>
      </c>
      <c r="E875">
        <v>392.63</v>
      </c>
      <c r="F875" s="17">
        <v>0</v>
      </c>
      <c r="G875" s="20">
        <f t="shared" si="34"/>
        <v>0</v>
      </c>
      <c r="H875">
        <f t="shared" si="35"/>
        <v>2E-3</v>
      </c>
      <c r="I875" s="20">
        <f t="shared" si="33"/>
        <v>0</v>
      </c>
      <c r="L875" s="3"/>
    </row>
    <row r="876" spans="4:12" ht="18">
      <c r="D876" s="3">
        <v>42511</v>
      </c>
      <c r="E876">
        <v>392.63</v>
      </c>
      <c r="F876" s="17">
        <v>0</v>
      </c>
      <c r="G876" s="20">
        <f t="shared" si="34"/>
        <v>0</v>
      </c>
      <c r="H876">
        <f t="shared" si="35"/>
        <v>2E-3</v>
      </c>
      <c r="I876" s="20">
        <f t="shared" si="33"/>
        <v>0</v>
      </c>
      <c r="L876" s="3"/>
    </row>
    <row r="877" spans="4:12" ht="18">
      <c r="D877" s="3">
        <v>42512</v>
      </c>
      <c r="E877">
        <v>392.63</v>
      </c>
      <c r="F877" s="17">
        <v>0</v>
      </c>
      <c r="G877" s="20">
        <f t="shared" si="34"/>
        <v>0</v>
      </c>
      <c r="H877">
        <f t="shared" si="35"/>
        <v>2E-3</v>
      </c>
      <c r="I877" s="20">
        <f t="shared" si="33"/>
        <v>0</v>
      </c>
      <c r="L877" s="3"/>
    </row>
    <row r="878" spans="4:12" ht="18">
      <c r="D878" s="3">
        <v>42513</v>
      </c>
      <c r="E878">
        <v>394.16</v>
      </c>
      <c r="F878" s="17">
        <v>0</v>
      </c>
      <c r="G878" s="20">
        <f t="shared" si="34"/>
        <v>0</v>
      </c>
      <c r="H878">
        <f t="shared" si="35"/>
        <v>2E-3</v>
      </c>
      <c r="I878" s="20">
        <f t="shared" si="33"/>
        <v>0</v>
      </c>
      <c r="L878" s="3"/>
    </row>
    <row r="879" spans="4:12" ht="18">
      <c r="D879" s="3">
        <v>42514</v>
      </c>
      <c r="E879">
        <v>399.31</v>
      </c>
      <c r="F879" s="17">
        <v>0</v>
      </c>
      <c r="G879" s="20">
        <f t="shared" si="34"/>
        <v>0</v>
      </c>
      <c r="H879">
        <f t="shared" si="35"/>
        <v>2E-3</v>
      </c>
      <c r="I879" s="20">
        <f t="shared" si="33"/>
        <v>0</v>
      </c>
      <c r="L879" s="3"/>
    </row>
    <row r="880" spans="4:12" ht="18">
      <c r="D880" s="3">
        <v>42515</v>
      </c>
      <c r="E880">
        <v>401.62</v>
      </c>
      <c r="F880" s="17">
        <v>0</v>
      </c>
      <c r="G880" s="20">
        <f t="shared" si="34"/>
        <v>0</v>
      </c>
      <c r="H880">
        <f t="shared" si="35"/>
        <v>2E-3</v>
      </c>
      <c r="I880" s="20">
        <f t="shared" si="33"/>
        <v>0</v>
      </c>
      <c r="L880" s="3"/>
    </row>
    <row r="881" spans="4:12" ht="18">
      <c r="D881" s="3">
        <v>42516</v>
      </c>
      <c r="E881">
        <v>402.18</v>
      </c>
      <c r="F881" s="17">
        <v>0</v>
      </c>
      <c r="G881" s="20">
        <f t="shared" si="34"/>
        <v>0</v>
      </c>
      <c r="H881">
        <f t="shared" si="35"/>
        <v>2E-3</v>
      </c>
      <c r="I881" s="20">
        <f t="shared" si="33"/>
        <v>0</v>
      </c>
      <c r="L881" s="3"/>
    </row>
    <row r="882" spans="4:12" ht="18">
      <c r="D882" s="3">
        <v>42517</v>
      </c>
      <c r="E882">
        <v>402.65</v>
      </c>
      <c r="F882" s="17">
        <v>0</v>
      </c>
      <c r="G882" s="20">
        <f t="shared" si="34"/>
        <v>0</v>
      </c>
      <c r="H882">
        <f t="shared" si="35"/>
        <v>2E-3</v>
      </c>
      <c r="I882" s="20">
        <f t="shared" si="33"/>
        <v>0</v>
      </c>
      <c r="L882" s="3"/>
    </row>
    <row r="883" spans="4:12" ht="18">
      <c r="D883" s="3">
        <v>42518</v>
      </c>
      <c r="E883">
        <v>402.65</v>
      </c>
      <c r="F883" s="17">
        <v>0</v>
      </c>
      <c r="G883" s="20">
        <f t="shared" si="34"/>
        <v>0</v>
      </c>
      <c r="H883">
        <f t="shared" si="35"/>
        <v>2E-3</v>
      </c>
      <c r="I883" s="20">
        <f t="shared" si="33"/>
        <v>0</v>
      </c>
      <c r="L883" s="3"/>
    </row>
    <row r="884" spans="4:12" ht="18">
      <c r="D884" s="3">
        <v>42519</v>
      </c>
      <c r="E884">
        <v>402.65</v>
      </c>
      <c r="F884" s="17">
        <v>0</v>
      </c>
      <c r="G884" s="20">
        <f t="shared" si="34"/>
        <v>0</v>
      </c>
      <c r="H884">
        <f t="shared" si="35"/>
        <v>2E-3</v>
      </c>
      <c r="I884" s="20">
        <f t="shared" si="33"/>
        <v>0</v>
      </c>
      <c r="L884" s="3"/>
    </row>
    <row r="885" spans="4:12" ht="18">
      <c r="D885" s="3">
        <v>42520</v>
      </c>
      <c r="E885">
        <v>402.45</v>
      </c>
      <c r="F885" s="17">
        <v>0</v>
      </c>
      <c r="G885" s="20">
        <f t="shared" si="34"/>
        <v>0</v>
      </c>
      <c r="H885">
        <f t="shared" si="35"/>
        <v>2E-3</v>
      </c>
      <c r="I885" s="20">
        <f t="shared" si="33"/>
        <v>0</v>
      </c>
      <c r="L885" s="3"/>
    </row>
    <row r="886" spans="4:12" ht="18">
      <c r="D886" s="3">
        <v>42521</v>
      </c>
      <c r="E886">
        <v>401.34</v>
      </c>
      <c r="F886" s="17">
        <v>0</v>
      </c>
      <c r="G886" s="20">
        <f t="shared" si="34"/>
        <v>0</v>
      </c>
      <c r="H886">
        <f t="shared" si="35"/>
        <v>2E-3</v>
      </c>
      <c r="I886" s="20">
        <f t="shared" si="33"/>
        <v>0</v>
      </c>
      <c r="L886" s="3"/>
    </row>
    <row r="887" spans="4:12" ht="18">
      <c r="D887" s="3">
        <v>42522</v>
      </c>
      <c r="E887">
        <v>398.76</v>
      </c>
      <c r="F887" s="17">
        <v>0</v>
      </c>
      <c r="G887" s="20">
        <f t="shared" si="34"/>
        <v>0</v>
      </c>
      <c r="H887">
        <f t="shared" si="35"/>
        <v>2E-3</v>
      </c>
      <c r="I887" s="20">
        <f t="shared" si="33"/>
        <v>0</v>
      </c>
      <c r="L887" s="3"/>
    </row>
    <row r="888" spans="4:12" ht="18">
      <c r="D888" s="3">
        <v>42523</v>
      </c>
      <c r="E888">
        <v>400.46</v>
      </c>
      <c r="F888" s="17">
        <v>0</v>
      </c>
      <c r="G888" s="20">
        <f t="shared" si="34"/>
        <v>0</v>
      </c>
      <c r="H888">
        <f t="shared" si="35"/>
        <v>2E-3</v>
      </c>
      <c r="I888" s="20">
        <f t="shared" ref="I888:I951" si="36">H888*G888/365</f>
        <v>0</v>
      </c>
      <c r="L888" s="3"/>
    </row>
    <row r="889" spans="4:12" ht="18">
      <c r="D889" s="3">
        <v>42524</v>
      </c>
      <c r="E889">
        <v>397.49</v>
      </c>
      <c r="F889" s="17">
        <v>0</v>
      </c>
      <c r="G889" s="20">
        <f t="shared" si="34"/>
        <v>0</v>
      </c>
      <c r="H889">
        <f t="shared" si="35"/>
        <v>2E-3</v>
      </c>
      <c r="I889" s="20">
        <f t="shared" si="36"/>
        <v>0</v>
      </c>
      <c r="L889" s="3"/>
    </row>
    <row r="890" spans="4:12" ht="18">
      <c r="D890" s="3">
        <v>42525</v>
      </c>
      <c r="E890">
        <v>397.49</v>
      </c>
      <c r="F890" s="17">
        <v>0</v>
      </c>
      <c r="G890" s="20">
        <f t="shared" si="34"/>
        <v>0</v>
      </c>
      <c r="H890">
        <f t="shared" si="35"/>
        <v>2E-3</v>
      </c>
      <c r="I890" s="20">
        <f t="shared" si="36"/>
        <v>0</v>
      </c>
      <c r="L890" s="3"/>
    </row>
    <row r="891" spans="4:12" ht="18">
      <c r="D891" s="3">
        <v>42526</v>
      </c>
      <c r="E891">
        <v>397.49</v>
      </c>
      <c r="F891" s="17">
        <v>0</v>
      </c>
      <c r="G891" s="20">
        <f t="shared" si="34"/>
        <v>0</v>
      </c>
      <c r="H891">
        <f t="shared" si="35"/>
        <v>2E-3</v>
      </c>
      <c r="I891" s="20">
        <f t="shared" si="36"/>
        <v>0</v>
      </c>
      <c r="L891" s="3"/>
    </row>
    <row r="892" spans="4:12" ht="18">
      <c r="D892" s="3">
        <v>42527</v>
      </c>
      <c r="E892">
        <v>397.31</v>
      </c>
      <c r="F892" s="17">
        <v>0</v>
      </c>
      <c r="G892" s="20">
        <f t="shared" si="34"/>
        <v>0</v>
      </c>
      <c r="H892">
        <f t="shared" si="35"/>
        <v>2E-3</v>
      </c>
      <c r="I892" s="20">
        <f t="shared" si="36"/>
        <v>0</v>
      </c>
      <c r="L892" s="3"/>
    </row>
    <row r="893" spans="4:12" ht="18">
      <c r="D893" s="3">
        <v>42528</v>
      </c>
      <c r="E893">
        <v>401.11</v>
      </c>
      <c r="F893" s="17">
        <v>0</v>
      </c>
      <c r="G893" s="20">
        <f t="shared" si="34"/>
        <v>0</v>
      </c>
      <c r="H893">
        <f t="shared" si="35"/>
        <v>2E-3</v>
      </c>
      <c r="I893" s="20">
        <f t="shared" si="36"/>
        <v>0</v>
      </c>
      <c r="L893" s="3"/>
    </row>
    <row r="894" spans="4:12" ht="18">
      <c r="D894" s="3">
        <v>42529</v>
      </c>
      <c r="E894">
        <v>400.78</v>
      </c>
      <c r="F894" s="17">
        <v>0</v>
      </c>
      <c r="G894" s="20">
        <f t="shared" si="34"/>
        <v>0</v>
      </c>
      <c r="H894">
        <f t="shared" si="35"/>
        <v>2E-3</v>
      </c>
      <c r="I894" s="20">
        <f t="shared" si="36"/>
        <v>0</v>
      </c>
      <c r="L894" s="3"/>
    </row>
    <row r="895" spans="4:12" ht="18">
      <c r="D895" s="3">
        <v>42530</v>
      </c>
      <c r="E895">
        <v>396.75</v>
      </c>
      <c r="F895" s="17">
        <v>0</v>
      </c>
      <c r="G895" s="20">
        <f t="shared" si="34"/>
        <v>0</v>
      </c>
      <c r="H895">
        <f t="shared" si="35"/>
        <v>2E-3</v>
      </c>
      <c r="I895" s="20">
        <f t="shared" si="36"/>
        <v>0</v>
      </c>
      <c r="L895" s="3"/>
    </row>
    <row r="896" spans="4:12" ht="18">
      <c r="D896" s="3">
        <v>42531</v>
      </c>
      <c r="E896">
        <v>387.34</v>
      </c>
      <c r="F896" s="17">
        <v>0</v>
      </c>
      <c r="G896" s="20">
        <f t="shared" si="34"/>
        <v>0</v>
      </c>
      <c r="H896">
        <f t="shared" si="35"/>
        <v>2E-3</v>
      </c>
      <c r="I896" s="20">
        <f t="shared" si="36"/>
        <v>0</v>
      </c>
      <c r="L896" s="3"/>
    </row>
    <row r="897" spans="4:12" ht="18">
      <c r="D897" s="3">
        <v>42532</v>
      </c>
      <c r="E897">
        <v>387.34</v>
      </c>
      <c r="F897" s="17">
        <v>0</v>
      </c>
      <c r="G897" s="20">
        <f t="shared" si="34"/>
        <v>0</v>
      </c>
      <c r="H897">
        <f t="shared" si="35"/>
        <v>2E-3</v>
      </c>
      <c r="I897" s="20">
        <f t="shared" si="36"/>
        <v>0</v>
      </c>
      <c r="L897" s="3"/>
    </row>
    <row r="898" spans="4:12" ht="18">
      <c r="D898" s="3">
        <v>42533</v>
      </c>
      <c r="E898">
        <v>387.34</v>
      </c>
      <c r="F898" s="17">
        <v>0</v>
      </c>
      <c r="G898" s="20">
        <f t="shared" si="34"/>
        <v>0</v>
      </c>
      <c r="H898">
        <f t="shared" si="35"/>
        <v>2E-3</v>
      </c>
      <c r="I898" s="20">
        <f t="shared" si="36"/>
        <v>0</v>
      </c>
      <c r="L898" s="3"/>
    </row>
    <row r="899" spans="4:12" ht="18">
      <c r="D899" s="3">
        <v>42534</v>
      </c>
      <c r="E899">
        <v>378.96</v>
      </c>
      <c r="F899" s="17">
        <v>0</v>
      </c>
      <c r="G899" s="20">
        <f t="shared" si="34"/>
        <v>0</v>
      </c>
      <c r="H899">
        <f t="shared" si="35"/>
        <v>2E-3</v>
      </c>
      <c r="I899" s="20">
        <f t="shared" si="36"/>
        <v>0</v>
      </c>
      <c r="L899" s="3"/>
    </row>
    <row r="900" spans="4:12" ht="18">
      <c r="D900" s="3">
        <v>42535</v>
      </c>
      <c r="E900">
        <v>371.6</v>
      </c>
      <c r="F900" s="17">
        <v>0</v>
      </c>
      <c r="G900" s="20">
        <f t="shared" si="34"/>
        <v>0</v>
      </c>
      <c r="H900">
        <f t="shared" si="35"/>
        <v>2E-3</v>
      </c>
      <c r="I900" s="20">
        <f t="shared" si="36"/>
        <v>0</v>
      </c>
      <c r="L900" s="3"/>
    </row>
    <row r="901" spans="4:12" ht="18">
      <c r="D901" s="3">
        <v>42536</v>
      </c>
      <c r="E901">
        <v>375.21</v>
      </c>
      <c r="F901" s="17">
        <v>0</v>
      </c>
      <c r="G901" s="20">
        <f t="shared" si="34"/>
        <v>0</v>
      </c>
      <c r="H901">
        <f t="shared" si="35"/>
        <v>2E-3</v>
      </c>
      <c r="I901" s="20">
        <f t="shared" si="36"/>
        <v>0</v>
      </c>
      <c r="L901" s="3"/>
    </row>
    <row r="902" spans="4:12" ht="18">
      <c r="D902" s="3">
        <v>42537</v>
      </c>
      <c r="E902">
        <v>368.96</v>
      </c>
      <c r="F902" s="17">
        <v>0</v>
      </c>
      <c r="G902" s="20">
        <f t="shared" si="34"/>
        <v>0</v>
      </c>
      <c r="H902">
        <f t="shared" si="35"/>
        <v>2E-3</v>
      </c>
      <c r="I902" s="20">
        <f t="shared" si="36"/>
        <v>0</v>
      </c>
      <c r="L902" s="3"/>
    </row>
    <row r="903" spans="4:12" ht="18">
      <c r="D903" s="3">
        <v>42538</v>
      </c>
      <c r="E903">
        <v>376.35</v>
      </c>
      <c r="F903" s="17">
        <v>0</v>
      </c>
      <c r="G903" s="20">
        <f t="shared" si="34"/>
        <v>0</v>
      </c>
      <c r="H903">
        <f t="shared" si="35"/>
        <v>2E-3</v>
      </c>
      <c r="I903" s="20">
        <f t="shared" si="36"/>
        <v>0</v>
      </c>
      <c r="L903" s="3"/>
    </row>
    <row r="904" spans="4:12" ht="18">
      <c r="D904" s="3">
        <v>42539</v>
      </c>
      <c r="E904">
        <v>376.35</v>
      </c>
      <c r="F904" s="17">
        <v>0</v>
      </c>
      <c r="G904" s="20">
        <f t="shared" si="34"/>
        <v>0</v>
      </c>
      <c r="H904">
        <f t="shared" si="35"/>
        <v>2E-3</v>
      </c>
      <c r="I904" s="20">
        <f t="shared" si="36"/>
        <v>0</v>
      </c>
      <c r="L904" s="3"/>
    </row>
    <row r="905" spans="4:12" ht="18">
      <c r="D905" s="3">
        <v>42540</v>
      </c>
      <c r="E905">
        <v>376.35</v>
      </c>
      <c r="F905" s="17">
        <v>0</v>
      </c>
      <c r="G905" s="20">
        <f t="shared" si="34"/>
        <v>0</v>
      </c>
      <c r="H905">
        <f t="shared" si="35"/>
        <v>2E-3</v>
      </c>
      <c r="I905" s="20">
        <f t="shared" si="36"/>
        <v>0</v>
      </c>
      <c r="L905" s="3"/>
    </row>
    <row r="906" spans="4:12" ht="18">
      <c r="D906" s="3">
        <v>42541</v>
      </c>
      <c r="E906">
        <v>389.23</v>
      </c>
      <c r="F906" s="17">
        <v>0</v>
      </c>
      <c r="G906" s="20">
        <f t="shared" si="34"/>
        <v>0</v>
      </c>
      <c r="H906">
        <f t="shared" si="35"/>
        <v>2E-3</v>
      </c>
      <c r="I906" s="20">
        <f t="shared" si="36"/>
        <v>0</v>
      </c>
      <c r="L906" s="3"/>
    </row>
    <row r="907" spans="4:12" ht="18">
      <c r="D907" s="3">
        <v>42542</v>
      </c>
      <c r="E907">
        <v>389.16</v>
      </c>
      <c r="F907" s="17">
        <v>0</v>
      </c>
      <c r="G907" s="20">
        <f t="shared" si="34"/>
        <v>0</v>
      </c>
      <c r="H907">
        <f t="shared" si="35"/>
        <v>2E-3</v>
      </c>
      <c r="I907" s="20">
        <f t="shared" si="36"/>
        <v>0</v>
      </c>
      <c r="L907" s="3"/>
    </row>
    <row r="908" spans="4:12" ht="18">
      <c r="D908" s="3">
        <v>42543</v>
      </c>
      <c r="E908">
        <v>389.72</v>
      </c>
      <c r="F908" s="17">
        <v>0</v>
      </c>
      <c r="G908" s="20">
        <f t="shared" si="34"/>
        <v>0</v>
      </c>
      <c r="H908">
        <f t="shared" si="35"/>
        <v>2E-3</v>
      </c>
      <c r="I908" s="20">
        <f t="shared" si="36"/>
        <v>0</v>
      </c>
      <c r="L908" s="3"/>
    </row>
    <row r="909" spans="4:12" ht="18">
      <c r="D909" s="3">
        <v>42544</v>
      </c>
      <c r="E909">
        <v>394.86</v>
      </c>
      <c r="F909" s="17">
        <v>0</v>
      </c>
      <c r="G909" s="20">
        <f t="shared" si="34"/>
        <v>0</v>
      </c>
      <c r="H909">
        <f t="shared" si="35"/>
        <v>2E-3</v>
      </c>
      <c r="I909" s="20">
        <f t="shared" si="36"/>
        <v>0</v>
      </c>
      <c r="L909" s="3"/>
    </row>
    <row r="910" spans="4:12" ht="18">
      <c r="D910" s="3">
        <v>42545</v>
      </c>
      <c r="E910">
        <v>369.95</v>
      </c>
      <c r="F910" s="17">
        <v>0</v>
      </c>
      <c r="G910" s="20">
        <f t="shared" si="34"/>
        <v>0</v>
      </c>
      <c r="H910">
        <f t="shared" si="35"/>
        <v>2E-3</v>
      </c>
      <c r="I910" s="20">
        <f t="shared" si="36"/>
        <v>0</v>
      </c>
      <c r="L910" s="3"/>
    </row>
    <row r="911" spans="4:12" ht="18">
      <c r="D911" s="3">
        <v>42546</v>
      </c>
      <c r="E911">
        <v>369.95</v>
      </c>
      <c r="F911" s="17">
        <v>0</v>
      </c>
      <c r="G911" s="20">
        <f t="shared" si="34"/>
        <v>0</v>
      </c>
      <c r="H911">
        <f t="shared" si="35"/>
        <v>2E-3</v>
      </c>
      <c r="I911" s="20">
        <f t="shared" si="36"/>
        <v>0</v>
      </c>
      <c r="L911" s="3"/>
    </row>
    <row r="912" spans="4:12" ht="18">
      <c r="D912" s="3">
        <v>42547</v>
      </c>
      <c r="E912">
        <v>369.95</v>
      </c>
      <c r="F912" s="17">
        <v>0</v>
      </c>
      <c r="G912" s="20">
        <f t="shared" si="34"/>
        <v>0</v>
      </c>
      <c r="H912">
        <f t="shared" si="35"/>
        <v>2E-3</v>
      </c>
      <c r="I912" s="20">
        <f t="shared" si="36"/>
        <v>0</v>
      </c>
      <c r="L912" s="3"/>
    </row>
    <row r="913" spans="4:12" ht="18">
      <c r="D913" s="3">
        <v>42548</v>
      </c>
      <c r="E913">
        <v>347.15</v>
      </c>
      <c r="F913" s="17">
        <v>0</v>
      </c>
      <c r="G913" s="20">
        <f t="shared" si="34"/>
        <v>0</v>
      </c>
      <c r="H913">
        <f t="shared" si="35"/>
        <v>2E-3</v>
      </c>
      <c r="I913" s="20">
        <f t="shared" si="36"/>
        <v>0</v>
      </c>
      <c r="L913" s="3"/>
    </row>
    <row r="914" spans="4:12" ht="18">
      <c r="D914" s="3">
        <v>42549</v>
      </c>
      <c r="E914">
        <v>356.37</v>
      </c>
      <c r="F914" s="17">
        <v>0</v>
      </c>
      <c r="G914" s="20">
        <f t="shared" si="34"/>
        <v>0</v>
      </c>
      <c r="H914">
        <f t="shared" si="35"/>
        <v>2E-3</v>
      </c>
      <c r="I914" s="20">
        <f t="shared" si="36"/>
        <v>0</v>
      </c>
      <c r="L914" s="3"/>
    </row>
    <row r="915" spans="4:12" ht="18">
      <c r="D915" s="3">
        <v>42550</v>
      </c>
      <c r="E915">
        <v>365.8</v>
      </c>
      <c r="F915" s="17">
        <v>0</v>
      </c>
      <c r="G915" s="20">
        <f t="shared" si="34"/>
        <v>0</v>
      </c>
      <c r="H915">
        <f t="shared" si="35"/>
        <v>2E-3</v>
      </c>
      <c r="I915" s="20">
        <f t="shared" si="36"/>
        <v>0</v>
      </c>
      <c r="L915" s="3"/>
    </row>
    <row r="916" spans="4:12" ht="18">
      <c r="D916" s="3">
        <v>42551</v>
      </c>
      <c r="E916">
        <v>369.88</v>
      </c>
      <c r="F916" s="17">
        <v>0</v>
      </c>
      <c r="G916" s="20">
        <f t="shared" si="34"/>
        <v>0</v>
      </c>
      <c r="H916">
        <f t="shared" si="35"/>
        <v>2E-3</v>
      </c>
      <c r="I916" s="20">
        <f t="shared" si="36"/>
        <v>0</v>
      </c>
      <c r="L916" s="3"/>
    </row>
    <row r="917" spans="4:12" ht="18">
      <c r="D917" s="3">
        <v>42552</v>
      </c>
      <c r="E917">
        <v>374.55</v>
      </c>
      <c r="F917" s="17">
        <v>0</v>
      </c>
      <c r="G917" s="20">
        <f t="shared" si="34"/>
        <v>0</v>
      </c>
      <c r="H917">
        <f t="shared" si="35"/>
        <v>2E-3</v>
      </c>
      <c r="I917" s="20">
        <f t="shared" si="36"/>
        <v>0</v>
      </c>
      <c r="L917" s="3"/>
    </row>
    <row r="918" spans="4:12" ht="18">
      <c r="D918" s="3">
        <v>42553</v>
      </c>
      <c r="E918">
        <v>374.55</v>
      </c>
      <c r="F918" s="17">
        <v>0</v>
      </c>
      <c r="G918" s="20">
        <f t="shared" si="34"/>
        <v>0</v>
      </c>
      <c r="H918">
        <f t="shared" si="35"/>
        <v>2E-3</v>
      </c>
      <c r="I918" s="20">
        <f t="shared" si="36"/>
        <v>0</v>
      </c>
      <c r="L918" s="3"/>
    </row>
    <row r="919" spans="4:12" ht="18">
      <c r="D919" s="3">
        <v>42554</v>
      </c>
      <c r="E919">
        <v>374.55</v>
      </c>
      <c r="F919" s="17">
        <v>0</v>
      </c>
      <c r="G919" s="20">
        <f t="shared" ref="G919:G979" si="37">F919*E919</f>
        <v>0</v>
      </c>
      <c r="H919">
        <f t="shared" ref="H919:H979" si="38">IF(G919&lt;12000000,0.002,0.0035)</f>
        <v>2E-3</v>
      </c>
      <c r="I919" s="20">
        <f t="shared" si="36"/>
        <v>0</v>
      </c>
      <c r="L919" s="3"/>
    </row>
    <row r="920" spans="4:12" ht="18">
      <c r="D920" s="3">
        <v>42555</v>
      </c>
      <c r="E920">
        <v>368.52</v>
      </c>
      <c r="F920" s="17">
        <v>0</v>
      </c>
      <c r="G920" s="20">
        <f t="shared" si="37"/>
        <v>0</v>
      </c>
      <c r="H920">
        <f t="shared" si="38"/>
        <v>2E-3</v>
      </c>
      <c r="I920" s="20">
        <f t="shared" si="36"/>
        <v>0</v>
      </c>
      <c r="L920" s="3"/>
    </row>
    <row r="921" spans="4:12" ht="18">
      <c r="D921" s="3">
        <v>42556</v>
      </c>
      <c r="E921">
        <v>360.28</v>
      </c>
      <c r="F921" s="17">
        <v>0</v>
      </c>
      <c r="G921" s="20">
        <f t="shared" si="37"/>
        <v>0</v>
      </c>
      <c r="H921">
        <f t="shared" si="38"/>
        <v>2E-3</v>
      </c>
      <c r="I921" s="20">
        <f t="shared" si="36"/>
        <v>0</v>
      </c>
      <c r="L921" s="3"/>
    </row>
    <row r="922" spans="4:12" ht="18">
      <c r="D922" s="3">
        <v>42557</v>
      </c>
      <c r="E922">
        <v>355.54</v>
      </c>
      <c r="F922" s="17">
        <v>0</v>
      </c>
      <c r="G922" s="20">
        <f t="shared" si="37"/>
        <v>0</v>
      </c>
      <c r="H922">
        <f t="shared" si="38"/>
        <v>2E-3</v>
      </c>
      <c r="I922" s="20">
        <f t="shared" si="36"/>
        <v>0</v>
      </c>
      <c r="L922" s="3"/>
    </row>
    <row r="923" spans="4:12" ht="18">
      <c r="D923" s="3">
        <v>42558</v>
      </c>
      <c r="E923">
        <v>360.54</v>
      </c>
      <c r="F923" s="17">
        <v>0</v>
      </c>
      <c r="G923" s="20">
        <f t="shared" si="37"/>
        <v>0</v>
      </c>
      <c r="H923">
        <f t="shared" si="38"/>
        <v>2E-3</v>
      </c>
      <c r="I923" s="20">
        <f t="shared" si="36"/>
        <v>0</v>
      </c>
      <c r="L923" s="3"/>
    </row>
    <row r="924" spans="4:12" ht="18">
      <c r="D924" s="3">
        <v>42559</v>
      </c>
      <c r="E924">
        <v>367.21</v>
      </c>
      <c r="F924" s="17">
        <v>0</v>
      </c>
      <c r="G924" s="20">
        <f t="shared" si="37"/>
        <v>0</v>
      </c>
      <c r="H924">
        <f t="shared" si="38"/>
        <v>2E-3</v>
      </c>
      <c r="I924" s="20">
        <f t="shared" si="36"/>
        <v>0</v>
      </c>
      <c r="L924" s="3"/>
    </row>
    <row r="925" spans="4:12" ht="18">
      <c r="D925" s="3">
        <v>42560</v>
      </c>
      <c r="E925">
        <v>367.21</v>
      </c>
      <c r="F925" s="17">
        <v>0</v>
      </c>
      <c r="G925" s="20">
        <f t="shared" si="37"/>
        <v>0</v>
      </c>
      <c r="H925">
        <f t="shared" si="38"/>
        <v>2E-3</v>
      </c>
      <c r="I925" s="20">
        <f t="shared" si="36"/>
        <v>0</v>
      </c>
      <c r="L925" s="3"/>
    </row>
    <row r="926" spans="4:12" ht="18">
      <c r="D926" s="3">
        <v>42561</v>
      </c>
      <c r="E926">
        <v>367.21</v>
      </c>
      <c r="F926" s="17">
        <v>0</v>
      </c>
      <c r="G926" s="20">
        <f t="shared" si="37"/>
        <v>0</v>
      </c>
      <c r="H926">
        <f t="shared" si="38"/>
        <v>2E-3</v>
      </c>
      <c r="I926" s="20">
        <f t="shared" si="36"/>
        <v>0</v>
      </c>
      <c r="L926" s="3"/>
    </row>
    <row r="927" spans="4:12" ht="18">
      <c r="D927" s="3">
        <v>42562</v>
      </c>
      <c r="E927">
        <v>374.73</v>
      </c>
      <c r="F927" s="17">
        <v>0</v>
      </c>
      <c r="G927" s="20">
        <f t="shared" si="37"/>
        <v>0</v>
      </c>
      <c r="H927">
        <f t="shared" si="38"/>
        <v>2E-3</v>
      </c>
      <c r="I927" s="20">
        <f t="shared" si="36"/>
        <v>0</v>
      </c>
      <c r="L927" s="3"/>
    </row>
    <row r="928" spans="4:12" ht="18">
      <c r="D928" s="3">
        <v>42563</v>
      </c>
      <c r="E928">
        <v>378.86</v>
      </c>
      <c r="F928" s="17">
        <v>0</v>
      </c>
      <c r="G928" s="20">
        <f t="shared" si="37"/>
        <v>0</v>
      </c>
      <c r="H928">
        <f t="shared" si="38"/>
        <v>2E-3</v>
      </c>
      <c r="I928" s="20">
        <f t="shared" si="36"/>
        <v>0</v>
      </c>
      <c r="L928" s="3"/>
    </row>
    <row r="929" spans="4:12" ht="18">
      <c r="D929" s="3">
        <v>42564</v>
      </c>
      <c r="E929">
        <v>378.39</v>
      </c>
      <c r="F929" s="17">
        <v>0</v>
      </c>
      <c r="G929" s="20">
        <f t="shared" si="37"/>
        <v>0</v>
      </c>
      <c r="H929">
        <f t="shared" si="38"/>
        <v>2E-3</v>
      </c>
      <c r="I929" s="20">
        <f t="shared" si="36"/>
        <v>0</v>
      </c>
      <c r="L929" s="3"/>
    </row>
    <row r="930" spans="4:12" ht="18">
      <c r="D930" s="3">
        <v>42565</v>
      </c>
      <c r="E930">
        <v>378.39</v>
      </c>
      <c r="F930" s="17">
        <v>0</v>
      </c>
      <c r="G930" s="20">
        <f t="shared" si="37"/>
        <v>0</v>
      </c>
      <c r="H930">
        <f t="shared" si="38"/>
        <v>2E-3</v>
      </c>
      <c r="I930" s="20">
        <f t="shared" si="36"/>
        <v>0</v>
      </c>
      <c r="L930" s="3"/>
    </row>
    <row r="931" spans="4:12" ht="18">
      <c r="D931" s="3">
        <v>42566</v>
      </c>
      <c r="E931">
        <v>378.52</v>
      </c>
      <c r="F931" s="17">
        <v>0</v>
      </c>
      <c r="G931" s="20">
        <f t="shared" si="37"/>
        <v>0</v>
      </c>
      <c r="H931">
        <f t="shared" si="38"/>
        <v>2E-3</v>
      </c>
      <c r="I931" s="20">
        <f t="shared" si="36"/>
        <v>0</v>
      </c>
      <c r="L931" s="3"/>
    </row>
    <row r="932" spans="4:12" ht="18">
      <c r="D932" s="3">
        <v>42567</v>
      </c>
      <c r="E932">
        <v>378.52</v>
      </c>
      <c r="F932" s="17">
        <v>0</v>
      </c>
      <c r="G932" s="20">
        <f t="shared" si="37"/>
        <v>0</v>
      </c>
      <c r="H932">
        <f t="shared" si="38"/>
        <v>2E-3</v>
      </c>
      <c r="I932" s="20">
        <f t="shared" si="36"/>
        <v>0</v>
      </c>
      <c r="L932" s="3"/>
    </row>
    <row r="933" spans="4:12" ht="18">
      <c r="D933" s="3">
        <v>42568</v>
      </c>
      <c r="E933">
        <v>378.52</v>
      </c>
      <c r="F933" s="17">
        <v>0</v>
      </c>
      <c r="G933" s="20">
        <f t="shared" si="37"/>
        <v>0</v>
      </c>
      <c r="H933">
        <f t="shared" si="38"/>
        <v>2E-3</v>
      </c>
      <c r="I933" s="20">
        <f t="shared" si="36"/>
        <v>0</v>
      </c>
      <c r="L933" s="3"/>
    </row>
    <row r="934" spans="4:12" ht="18">
      <c r="D934" s="3">
        <v>42569</v>
      </c>
      <c r="E934">
        <v>380.77</v>
      </c>
      <c r="F934" s="17">
        <v>0</v>
      </c>
      <c r="G934" s="20">
        <f t="shared" si="37"/>
        <v>0</v>
      </c>
      <c r="H934">
        <f t="shared" si="38"/>
        <v>2E-3</v>
      </c>
      <c r="I934" s="20">
        <f t="shared" si="36"/>
        <v>0</v>
      </c>
      <c r="L934" s="3"/>
    </row>
    <row r="935" spans="4:12" ht="18">
      <c r="D935" s="3">
        <v>42570</v>
      </c>
      <c r="E935">
        <v>380.7</v>
      </c>
      <c r="F935" s="17">
        <v>0</v>
      </c>
      <c r="G935" s="20">
        <f t="shared" si="37"/>
        <v>0</v>
      </c>
      <c r="H935">
        <f t="shared" si="38"/>
        <v>2E-3</v>
      </c>
      <c r="I935" s="20">
        <f t="shared" si="36"/>
        <v>0</v>
      </c>
      <c r="L935" s="3"/>
    </row>
    <row r="936" spans="4:12" ht="18">
      <c r="D936" s="3">
        <v>42571</v>
      </c>
      <c r="E936">
        <v>384.69</v>
      </c>
      <c r="F936" s="17">
        <v>0</v>
      </c>
      <c r="G936" s="20">
        <f t="shared" si="37"/>
        <v>0</v>
      </c>
      <c r="H936">
        <f t="shared" si="38"/>
        <v>2E-3</v>
      </c>
      <c r="I936" s="20">
        <f t="shared" si="36"/>
        <v>0</v>
      </c>
      <c r="L936" s="3"/>
    </row>
    <row r="937" spans="4:12" ht="18">
      <c r="D937" s="3">
        <v>42572</v>
      </c>
      <c r="E937">
        <v>384.93</v>
      </c>
      <c r="F937" s="17">
        <v>0</v>
      </c>
      <c r="G937" s="20">
        <f t="shared" si="37"/>
        <v>0</v>
      </c>
      <c r="H937">
        <f t="shared" si="38"/>
        <v>2E-3</v>
      </c>
      <c r="I937" s="20">
        <f t="shared" si="36"/>
        <v>0</v>
      </c>
      <c r="L937" s="3"/>
    </row>
    <row r="938" spans="4:12" ht="18">
      <c r="D938" s="3">
        <v>42573</v>
      </c>
      <c r="E938">
        <v>383.25</v>
      </c>
      <c r="F938" s="17">
        <v>0</v>
      </c>
      <c r="G938" s="20">
        <f t="shared" si="37"/>
        <v>0</v>
      </c>
      <c r="H938">
        <f t="shared" si="38"/>
        <v>2E-3</v>
      </c>
      <c r="I938" s="20">
        <f t="shared" si="36"/>
        <v>0</v>
      </c>
      <c r="L938" s="3"/>
    </row>
    <row r="939" spans="4:12" ht="18">
      <c r="D939" s="3">
        <v>42574</v>
      </c>
      <c r="E939">
        <v>383.25</v>
      </c>
      <c r="F939" s="17">
        <v>0</v>
      </c>
      <c r="G939" s="20">
        <f t="shared" si="37"/>
        <v>0</v>
      </c>
      <c r="H939">
        <f t="shared" si="38"/>
        <v>2E-3</v>
      </c>
      <c r="I939" s="20">
        <f t="shared" si="36"/>
        <v>0</v>
      </c>
      <c r="L939" s="3"/>
    </row>
    <row r="940" spans="4:12" ht="18">
      <c r="D940" s="3">
        <v>42575</v>
      </c>
      <c r="E940">
        <v>383.25</v>
      </c>
      <c r="F940" s="17">
        <v>0</v>
      </c>
      <c r="G940" s="20">
        <f t="shared" si="37"/>
        <v>0</v>
      </c>
      <c r="H940">
        <f t="shared" si="38"/>
        <v>2E-3</v>
      </c>
      <c r="I940" s="20">
        <f t="shared" si="36"/>
        <v>0</v>
      </c>
      <c r="L940" s="3"/>
    </row>
    <row r="941" spans="4:12" ht="18">
      <c r="D941" s="3">
        <v>42576</v>
      </c>
      <c r="E941">
        <v>385.25</v>
      </c>
      <c r="F941" s="17">
        <v>0</v>
      </c>
      <c r="G941" s="20">
        <f t="shared" si="37"/>
        <v>0</v>
      </c>
      <c r="H941">
        <f t="shared" si="38"/>
        <v>2E-3</v>
      </c>
      <c r="I941" s="20">
        <f t="shared" si="36"/>
        <v>0</v>
      </c>
      <c r="L941" s="3"/>
    </row>
    <row r="942" spans="4:12" ht="18">
      <c r="D942" s="3">
        <v>42577</v>
      </c>
      <c r="E942">
        <v>384.59</v>
      </c>
      <c r="F942" s="17">
        <v>0</v>
      </c>
      <c r="G942" s="20">
        <f t="shared" si="37"/>
        <v>0</v>
      </c>
      <c r="H942">
        <f t="shared" si="38"/>
        <v>2E-3</v>
      </c>
      <c r="I942" s="20">
        <f t="shared" si="36"/>
        <v>0</v>
      </c>
      <c r="L942" s="3"/>
    </row>
    <row r="943" spans="4:12" ht="18">
      <c r="D943" s="3">
        <v>42578</v>
      </c>
      <c r="E943">
        <v>388.04</v>
      </c>
      <c r="F943" s="17">
        <v>0</v>
      </c>
      <c r="G943" s="20">
        <f t="shared" si="37"/>
        <v>0</v>
      </c>
      <c r="H943">
        <f t="shared" si="38"/>
        <v>2E-3</v>
      </c>
      <c r="I943" s="20">
        <f t="shared" si="36"/>
        <v>0</v>
      </c>
      <c r="L943" s="3"/>
    </row>
    <row r="944" spans="4:12" ht="18">
      <c r="D944" s="3">
        <v>42579</v>
      </c>
      <c r="E944">
        <v>388.01</v>
      </c>
      <c r="F944" s="17">
        <v>0</v>
      </c>
      <c r="G944" s="20">
        <f t="shared" si="37"/>
        <v>0</v>
      </c>
      <c r="H944">
        <f t="shared" si="38"/>
        <v>2E-3</v>
      </c>
      <c r="I944" s="20">
        <f t="shared" si="36"/>
        <v>0</v>
      </c>
      <c r="L944" s="3"/>
    </row>
    <row r="945" spans="4:12" ht="18">
      <c r="D945" s="3">
        <v>42580</v>
      </c>
      <c r="E945">
        <v>387.36</v>
      </c>
      <c r="F945" s="17">
        <v>0</v>
      </c>
      <c r="G945" s="20">
        <f t="shared" si="37"/>
        <v>0</v>
      </c>
      <c r="H945">
        <f t="shared" si="38"/>
        <v>2E-3</v>
      </c>
      <c r="I945" s="20">
        <f t="shared" si="36"/>
        <v>0</v>
      </c>
      <c r="L945" s="3"/>
    </row>
    <row r="946" spans="4:12" ht="18">
      <c r="D946" s="3">
        <v>42581</v>
      </c>
      <c r="E946">
        <v>387.36</v>
      </c>
      <c r="F946" s="17">
        <v>0</v>
      </c>
      <c r="G946" s="20">
        <f t="shared" si="37"/>
        <v>0</v>
      </c>
      <c r="H946">
        <f t="shared" si="38"/>
        <v>2E-3</v>
      </c>
      <c r="I946" s="20">
        <f t="shared" si="36"/>
        <v>0</v>
      </c>
      <c r="L946" s="3"/>
    </row>
    <row r="947" spans="4:12" ht="18">
      <c r="D947" s="3">
        <v>42582</v>
      </c>
      <c r="E947">
        <v>387.36</v>
      </c>
      <c r="F947" s="17">
        <v>0</v>
      </c>
      <c r="G947" s="20">
        <f t="shared" si="37"/>
        <v>0</v>
      </c>
      <c r="H947">
        <f t="shared" si="38"/>
        <v>2E-3</v>
      </c>
      <c r="I947" s="20">
        <f t="shared" si="36"/>
        <v>0</v>
      </c>
      <c r="L947" s="3"/>
    </row>
    <row r="948" spans="4:12" ht="18">
      <c r="D948" s="3">
        <v>42583</v>
      </c>
      <c r="E948">
        <v>385.31</v>
      </c>
      <c r="F948" s="17">
        <v>0</v>
      </c>
      <c r="G948" s="20">
        <f t="shared" si="37"/>
        <v>0</v>
      </c>
      <c r="H948">
        <f t="shared" si="38"/>
        <v>2E-3</v>
      </c>
      <c r="I948" s="20">
        <f t="shared" si="36"/>
        <v>0</v>
      </c>
      <c r="L948" s="3"/>
    </row>
    <row r="949" spans="4:12" ht="18">
      <c r="D949" s="3">
        <v>42584</v>
      </c>
      <c r="E949">
        <v>381.73</v>
      </c>
      <c r="F949" s="17">
        <v>0</v>
      </c>
      <c r="G949" s="20">
        <f t="shared" si="37"/>
        <v>0</v>
      </c>
      <c r="H949">
        <f t="shared" si="38"/>
        <v>2E-3</v>
      </c>
      <c r="I949" s="20">
        <f t="shared" si="36"/>
        <v>0</v>
      </c>
      <c r="L949" s="3"/>
    </row>
    <row r="950" spans="4:12" ht="18">
      <c r="D950" s="3">
        <v>42585</v>
      </c>
      <c r="E950">
        <v>380.12</v>
      </c>
      <c r="F950" s="17">
        <v>0</v>
      </c>
      <c r="G950" s="20">
        <f t="shared" si="37"/>
        <v>0</v>
      </c>
      <c r="H950">
        <f t="shared" si="38"/>
        <v>2E-3</v>
      </c>
      <c r="I950" s="20">
        <f t="shared" si="36"/>
        <v>0</v>
      </c>
      <c r="L950" s="3"/>
    </row>
    <row r="951" spans="4:12" ht="18">
      <c r="D951" s="3">
        <v>42586</v>
      </c>
      <c r="E951">
        <v>383.43</v>
      </c>
      <c r="F951" s="17">
        <v>0</v>
      </c>
      <c r="G951" s="20">
        <f t="shared" si="37"/>
        <v>0</v>
      </c>
      <c r="H951">
        <f t="shared" si="38"/>
        <v>2E-3</v>
      </c>
      <c r="I951" s="20">
        <f t="shared" si="36"/>
        <v>0</v>
      </c>
      <c r="L951" s="3"/>
    </row>
    <row r="952" spans="4:12" ht="18">
      <c r="D952" s="3">
        <v>42587</v>
      </c>
      <c r="E952">
        <v>386.95</v>
      </c>
      <c r="F952" s="17">
        <v>0</v>
      </c>
      <c r="G952" s="20">
        <f t="shared" si="37"/>
        <v>0</v>
      </c>
      <c r="H952">
        <f t="shared" si="38"/>
        <v>2E-3</v>
      </c>
      <c r="I952" s="20">
        <f t="shared" ref="I952:I979" si="39">H952*G952/365</f>
        <v>0</v>
      </c>
      <c r="L952" s="3"/>
    </row>
    <row r="953" spans="4:12" ht="18">
      <c r="D953" s="3">
        <v>42588</v>
      </c>
      <c r="E953">
        <v>386.95</v>
      </c>
      <c r="F953" s="17">
        <v>0</v>
      </c>
      <c r="G953" s="20">
        <f t="shared" si="37"/>
        <v>0</v>
      </c>
      <c r="H953">
        <f t="shared" si="38"/>
        <v>2E-3</v>
      </c>
      <c r="I953" s="20">
        <f t="shared" si="39"/>
        <v>0</v>
      </c>
      <c r="L953" s="3"/>
    </row>
    <row r="954" spans="4:12" ht="18">
      <c r="D954" s="3">
        <v>42589</v>
      </c>
      <c r="E954">
        <v>386.95</v>
      </c>
      <c r="F954" s="17">
        <v>0</v>
      </c>
      <c r="G954" s="20">
        <f t="shared" si="37"/>
        <v>0</v>
      </c>
      <c r="H954">
        <f t="shared" si="38"/>
        <v>2E-3</v>
      </c>
      <c r="I954" s="20">
        <f t="shared" si="39"/>
        <v>0</v>
      </c>
      <c r="L954" s="3"/>
    </row>
    <row r="955" spans="4:12" ht="18">
      <c r="D955" s="3">
        <v>42590</v>
      </c>
      <c r="E955">
        <v>387.55</v>
      </c>
      <c r="F955" s="17">
        <v>0</v>
      </c>
      <c r="G955" s="20">
        <f t="shared" si="37"/>
        <v>0</v>
      </c>
      <c r="H955">
        <f t="shared" si="38"/>
        <v>2E-3</v>
      </c>
      <c r="I955" s="20">
        <f t="shared" si="39"/>
        <v>0</v>
      </c>
      <c r="L955" s="3"/>
    </row>
    <row r="956" spans="4:12" ht="18">
      <c r="D956" s="3">
        <v>42591</v>
      </c>
      <c r="E956">
        <v>391.23</v>
      </c>
      <c r="F956" s="17">
        <v>0</v>
      </c>
      <c r="G956" s="20">
        <f t="shared" si="37"/>
        <v>0</v>
      </c>
      <c r="H956">
        <f t="shared" si="38"/>
        <v>2E-3</v>
      </c>
      <c r="I956" s="20">
        <f t="shared" si="39"/>
        <v>0</v>
      </c>
      <c r="L956" s="3"/>
    </row>
    <row r="957" spans="4:12" ht="18">
      <c r="D957" s="3">
        <v>42592</v>
      </c>
      <c r="E957">
        <v>390.94</v>
      </c>
      <c r="F957" s="17">
        <v>0</v>
      </c>
      <c r="G957" s="20">
        <f t="shared" si="37"/>
        <v>0</v>
      </c>
      <c r="H957">
        <f t="shared" si="38"/>
        <v>2E-3</v>
      </c>
      <c r="I957" s="20">
        <f t="shared" si="39"/>
        <v>0</v>
      </c>
      <c r="L957" s="3"/>
    </row>
    <row r="958" spans="4:12" ht="18">
      <c r="D958" s="3">
        <v>42593</v>
      </c>
      <c r="E958">
        <v>394.43</v>
      </c>
      <c r="F958" s="17">
        <v>0</v>
      </c>
      <c r="G958" s="20">
        <f t="shared" si="37"/>
        <v>0</v>
      </c>
      <c r="H958">
        <f t="shared" si="38"/>
        <v>2E-3</v>
      </c>
      <c r="I958" s="20">
        <f t="shared" si="39"/>
        <v>0</v>
      </c>
      <c r="L958" s="3"/>
    </row>
    <row r="959" spans="4:12" ht="18">
      <c r="D959" s="3">
        <v>42594</v>
      </c>
      <c r="E959">
        <v>393.6</v>
      </c>
      <c r="F959" s="17">
        <v>0</v>
      </c>
      <c r="G959" s="20">
        <f t="shared" si="37"/>
        <v>0</v>
      </c>
      <c r="H959">
        <f t="shared" si="38"/>
        <v>2E-3</v>
      </c>
      <c r="I959" s="20">
        <f t="shared" si="39"/>
        <v>0</v>
      </c>
      <c r="L959" s="3"/>
    </row>
    <row r="960" spans="4:12" ht="18">
      <c r="D960" s="3">
        <v>42595</v>
      </c>
      <c r="E960">
        <v>393.6</v>
      </c>
      <c r="F960" s="17">
        <v>0</v>
      </c>
      <c r="G960" s="20">
        <f t="shared" si="37"/>
        <v>0</v>
      </c>
      <c r="H960">
        <f t="shared" si="38"/>
        <v>2E-3</v>
      </c>
      <c r="I960" s="20">
        <f t="shared" si="39"/>
        <v>0</v>
      </c>
      <c r="L960" s="3"/>
    </row>
    <row r="961" spans="4:12" ht="18">
      <c r="D961" s="3">
        <v>42596</v>
      </c>
      <c r="E961">
        <v>393.6</v>
      </c>
      <c r="F961" s="17">
        <v>0</v>
      </c>
      <c r="G961" s="20">
        <f t="shared" si="37"/>
        <v>0</v>
      </c>
      <c r="H961">
        <f t="shared" si="38"/>
        <v>2E-3</v>
      </c>
      <c r="I961" s="20">
        <f t="shared" si="39"/>
        <v>0</v>
      </c>
      <c r="L961" s="3"/>
    </row>
    <row r="962" spans="4:12" ht="18">
      <c r="D962" s="3">
        <v>42597</v>
      </c>
      <c r="E962">
        <v>393.6</v>
      </c>
      <c r="F962" s="17">
        <v>0</v>
      </c>
      <c r="G962" s="20">
        <f t="shared" si="37"/>
        <v>0</v>
      </c>
      <c r="H962">
        <f t="shared" si="38"/>
        <v>2E-3</v>
      </c>
      <c r="I962" s="20">
        <f t="shared" si="39"/>
        <v>0</v>
      </c>
      <c r="L962" s="3"/>
    </row>
    <row r="963" spans="4:12" ht="18">
      <c r="D963" s="3">
        <v>42598</v>
      </c>
      <c r="E963">
        <v>390.11</v>
      </c>
      <c r="F963" s="17">
        <v>0</v>
      </c>
      <c r="G963" s="20">
        <f t="shared" si="37"/>
        <v>0</v>
      </c>
      <c r="H963">
        <f t="shared" si="38"/>
        <v>2E-3</v>
      </c>
      <c r="I963" s="20">
        <f t="shared" si="39"/>
        <v>0</v>
      </c>
      <c r="L963" s="3"/>
    </row>
    <row r="964" spans="4:12" ht="18">
      <c r="D964" s="3">
        <v>42599</v>
      </c>
      <c r="E964">
        <v>386.82</v>
      </c>
      <c r="F964" s="17">
        <v>0</v>
      </c>
      <c r="G964" s="20">
        <f t="shared" si="37"/>
        <v>0</v>
      </c>
      <c r="H964">
        <f t="shared" si="38"/>
        <v>2E-3</v>
      </c>
      <c r="I964" s="20">
        <f t="shared" si="39"/>
        <v>0</v>
      </c>
      <c r="L964" s="3"/>
    </row>
    <row r="965" spans="4:12" ht="18">
      <c r="D965" s="3">
        <v>42600</v>
      </c>
      <c r="E965">
        <v>390.56</v>
      </c>
      <c r="F965" s="17">
        <v>0</v>
      </c>
      <c r="G965" s="20">
        <f t="shared" si="37"/>
        <v>0</v>
      </c>
      <c r="H965">
        <f t="shared" si="38"/>
        <v>2E-3</v>
      </c>
      <c r="I965" s="20">
        <f t="shared" si="39"/>
        <v>0</v>
      </c>
      <c r="L965" s="3"/>
    </row>
    <row r="966" spans="4:12" ht="18">
      <c r="D966" s="3">
        <v>42601</v>
      </c>
      <c r="E966">
        <v>387.79</v>
      </c>
      <c r="F966" s="17">
        <v>0</v>
      </c>
      <c r="G966" s="20">
        <f t="shared" si="37"/>
        <v>0</v>
      </c>
      <c r="H966">
        <f t="shared" si="38"/>
        <v>2E-3</v>
      </c>
      <c r="I966" s="20">
        <f t="shared" si="39"/>
        <v>0</v>
      </c>
      <c r="L966" s="3"/>
    </row>
    <row r="967" spans="4:12" ht="18">
      <c r="D967" s="3">
        <v>42602</v>
      </c>
      <c r="E967">
        <v>387.79</v>
      </c>
      <c r="F967" s="17">
        <v>0</v>
      </c>
      <c r="G967" s="20">
        <f t="shared" si="37"/>
        <v>0</v>
      </c>
      <c r="H967">
        <f t="shared" si="38"/>
        <v>2E-3</v>
      </c>
      <c r="I967" s="20">
        <f t="shared" si="39"/>
        <v>0</v>
      </c>
      <c r="L967" s="3"/>
    </row>
    <row r="968" spans="4:12" ht="18">
      <c r="D968" s="3">
        <v>42603</v>
      </c>
      <c r="E968">
        <v>387.79</v>
      </c>
      <c r="F968" s="17">
        <v>0</v>
      </c>
      <c r="G968" s="20">
        <f t="shared" si="37"/>
        <v>0</v>
      </c>
      <c r="H968">
        <f t="shared" si="38"/>
        <v>2E-3</v>
      </c>
      <c r="I968" s="20">
        <f t="shared" si="39"/>
        <v>0</v>
      </c>
      <c r="L968" s="3"/>
    </row>
    <row r="969" spans="4:12" ht="18">
      <c r="D969" s="3">
        <v>42604</v>
      </c>
      <c r="E969">
        <v>389.98</v>
      </c>
      <c r="F969" s="17">
        <v>0</v>
      </c>
      <c r="G969" s="20">
        <f t="shared" si="37"/>
        <v>0</v>
      </c>
      <c r="H969">
        <f t="shared" si="38"/>
        <v>2E-3</v>
      </c>
      <c r="I969" s="20">
        <f t="shared" si="39"/>
        <v>0</v>
      </c>
      <c r="L969" s="3"/>
    </row>
    <row r="970" spans="4:12" ht="18">
      <c r="D970" s="3">
        <v>42605</v>
      </c>
      <c r="E970">
        <v>392.88</v>
      </c>
      <c r="F970" s="17">
        <v>0</v>
      </c>
      <c r="G970" s="20">
        <f t="shared" si="37"/>
        <v>0</v>
      </c>
      <c r="H970">
        <f t="shared" si="38"/>
        <v>2E-3</v>
      </c>
      <c r="I970" s="20">
        <f t="shared" si="39"/>
        <v>0</v>
      </c>
      <c r="L970" s="3"/>
    </row>
    <row r="971" spans="4:12" ht="18">
      <c r="D971" s="3">
        <v>42606</v>
      </c>
      <c r="E971">
        <v>394.23</v>
      </c>
      <c r="F971" s="17">
        <v>0</v>
      </c>
      <c r="G971" s="20">
        <f t="shared" si="37"/>
        <v>0</v>
      </c>
      <c r="H971">
        <f t="shared" si="38"/>
        <v>2E-3</v>
      </c>
      <c r="I971" s="20">
        <f t="shared" si="39"/>
        <v>0</v>
      </c>
      <c r="L971" s="3"/>
    </row>
    <row r="972" spans="4:12" ht="18">
      <c r="D972" s="3">
        <v>42607</v>
      </c>
      <c r="E972">
        <v>390.77</v>
      </c>
      <c r="F972" s="17">
        <v>0</v>
      </c>
      <c r="G972" s="20">
        <f t="shared" si="37"/>
        <v>0</v>
      </c>
      <c r="H972">
        <f t="shared" si="38"/>
        <v>2E-3</v>
      </c>
      <c r="I972" s="20">
        <f t="shared" si="39"/>
        <v>0</v>
      </c>
      <c r="L972" s="3"/>
    </row>
    <row r="973" spans="4:12" ht="18">
      <c r="D973" s="3">
        <v>42608</v>
      </c>
      <c r="E973">
        <v>392.77</v>
      </c>
      <c r="F973" s="17">
        <v>0</v>
      </c>
      <c r="G973" s="20">
        <f t="shared" si="37"/>
        <v>0</v>
      </c>
      <c r="H973">
        <f t="shared" si="38"/>
        <v>2E-3</v>
      </c>
      <c r="I973" s="20">
        <f t="shared" si="39"/>
        <v>0</v>
      </c>
      <c r="L973" s="3"/>
    </row>
    <row r="974" spans="4:12" ht="18">
      <c r="D974" s="3">
        <v>42609</v>
      </c>
      <c r="E974">
        <v>392.77</v>
      </c>
      <c r="F974" s="17">
        <v>0</v>
      </c>
      <c r="G974" s="20">
        <f t="shared" si="37"/>
        <v>0</v>
      </c>
      <c r="H974">
        <f t="shared" si="38"/>
        <v>2E-3</v>
      </c>
      <c r="I974" s="20">
        <f t="shared" si="39"/>
        <v>0</v>
      </c>
      <c r="L974" s="3"/>
    </row>
    <row r="975" spans="4:12" ht="18">
      <c r="D975" s="3">
        <v>42610</v>
      </c>
      <c r="E975">
        <v>392.77</v>
      </c>
      <c r="F975" s="17">
        <v>0</v>
      </c>
      <c r="G975" s="20">
        <f t="shared" si="37"/>
        <v>0</v>
      </c>
      <c r="H975">
        <f t="shared" si="38"/>
        <v>2E-3</v>
      </c>
      <c r="I975" s="20">
        <f t="shared" si="39"/>
        <v>0</v>
      </c>
      <c r="L975" s="3"/>
    </row>
    <row r="976" spans="4:12" ht="18">
      <c r="D976" s="3">
        <v>42611</v>
      </c>
      <c r="E976">
        <v>393.32</v>
      </c>
      <c r="F976" s="17">
        <v>0</v>
      </c>
      <c r="G976" s="20">
        <f t="shared" si="37"/>
        <v>0</v>
      </c>
      <c r="H976">
        <f t="shared" si="38"/>
        <v>2E-3</v>
      </c>
      <c r="I976" s="20">
        <f t="shared" si="39"/>
        <v>0</v>
      </c>
      <c r="L976" s="3"/>
    </row>
    <row r="977" spans="4:12" ht="18">
      <c r="D977" s="3">
        <v>42612</v>
      </c>
      <c r="E977">
        <v>394.21</v>
      </c>
      <c r="F977" s="17">
        <v>0</v>
      </c>
      <c r="G977" s="20">
        <f t="shared" si="37"/>
        <v>0</v>
      </c>
      <c r="H977">
        <f t="shared" si="38"/>
        <v>2E-3</v>
      </c>
      <c r="I977" s="20">
        <f t="shared" si="39"/>
        <v>0</v>
      </c>
      <c r="L977" s="3"/>
    </row>
    <row r="978" spans="4:12" ht="18">
      <c r="D978" s="3">
        <v>42613</v>
      </c>
      <c r="E978">
        <v>393.54</v>
      </c>
      <c r="F978" s="17">
        <v>0</v>
      </c>
      <c r="G978" s="20">
        <f t="shared" si="37"/>
        <v>0</v>
      </c>
      <c r="H978">
        <f t="shared" si="38"/>
        <v>2E-3</v>
      </c>
      <c r="I978" s="20">
        <f t="shared" si="39"/>
        <v>0</v>
      </c>
      <c r="L978" s="3"/>
    </row>
    <row r="979" spans="4:12" ht="18">
      <c r="D979" s="3">
        <v>42614</v>
      </c>
      <c r="E979">
        <v>393.54</v>
      </c>
      <c r="F979" s="17">
        <v>0</v>
      </c>
      <c r="G979" s="20">
        <f t="shared" si="37"/>
        <v>0</v>
      </c>
      <c r="H979">
        <f t="shared" si="38"/>
        <v>2E-3</v>
      </c>
      <c r="I979" s="20">
        <f t="shared" si="39"/>
        <v>0</v>
      </c>
      <c r="L979" s="3"/>
    </row>
  </sheetData>
  <phoneticPr fontId="1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1:Q1008"/>
  <sheetViews>
    <sheetView topLeftCell="E1" workbookViewId="0">
      <pane ySplit="16" topLeftCell="A987" activePane="bottomLeft" state="frozen"/>
      <selection pane="bottomLeft" activeCell="J7" sqref="J7"/>
    </sheetView>
  </sheetViews>
  <sheetFormatPr defaultRowHeight="16.5"/>
  <cols>
    <col min="4" max="4" width="15.125" bestFit="1" customWidth="1"/>
    <col min="7" max="7" width="11.375" style="20" bestFit="1" customWidth="1"/>
    <col min="10" max="11" width="10.375" bestFit="1" customWidth="1"/>
    <col min="14" max="15" width="10.375" bestFit="1" customWidth="1"/>
  </cols>
  <sheetData>
    <row r="1" spans="4:17" ht="17.25">
      <c r="L1" s="42" t="s">
        <v>62</v>
      </c>
    </row>
    <row r="2" spans="4:17" ht="17.25">
      <c r="D2" s="4" t="s">
        <v>52</v>
      </c>
      <c r="L2" s="4" t="s">
        <v>52</v>
      </c>
    </row>
    <row r="3" spans="4:17" ht="17.25">
      <c r="D3" s="1" t="s">
        <v>51</v>
      </c>
      <c r="M3" t="s">
        <v>40</v>
      </c>
    </row>
    <row r="4" spans="4:17">
      <c r="D4" t="s">
        <v>1</v>
      </c>
      <c r="E4" t="s">
        <v>2</v>
      </c>
      <c r="F4" t="s">
        <v>47</v>
      </c>
      <c r="G4" s="20" t="s">
        <v>4</v>
      </c>
      <c r="H4" t="s">
        <v>6</v>
      </c>
      <c r="I4" t="s">
        <v>5</v>
      </c>
      <c r="L4" t="s">
        <v>28</v>
      </c>
    </row>
    <row r="5" spans="4:17">
      <c r="D5" s="3" t="e">
        <f ca="1">_xll.BDH($D$3,$E$4,"2014/01/01","2016/09/01","Dir=V","Dts=S","Sort=A","Quote=C","QtTyp=Y","Days=A","Per=cd","DtFmt=D","Fill=P","UseDPDF=Y","cols=2;rows=975")</f>
        <v>#NAME?</v>
      </c>
      <c r="E5">
        <v>131.88</v>
      </c>
      <c r="L5" t="s">
        <v>29</v>
      </c>
    </row>
    <row r="6" spans="4:17">
      <c r="D6" s="3">
        <v>41641</v>
      </c>
      <c r="E6">
        <v>131</v>
      </c>
      <c r="L6" t="s">
        <v>30</v>
      </c>
    </row>
    <row r="7" spans="4:17">
      <c r="D7" s="3">
        <v>41642</v>
      </c>
      <c r="E7">
        <v>131.84</v>
      </c>
      <c r="L7" t="s">
        <v>31</v>
      </c>
    </row>
    <row r="8" spans="4:17">
      <c r="D8" s="3">
        <v>41643</v>
      </c>
      <c r="E8">
        <v>131.84</v>
      </c>
      <c r="L8" t="s">
        <v>32</v>
      </c>
      <c r="M8" s="20">
        <f>SUM(I370:I459)</f>
        <v>0</v>
      </c>
      <c r="N8" s="3">
        <v>42005</v>
      </c>
      <c r="O8" s="3">
        <v>42094</v>
      </c>
      <c r="P8">
        <f ca="1">MATCH(N8,$D:$D,0)</f>
        <v>370</v>
      </c>
      <c r="Q8">
        <f t="shared" ref="Q8:Q15" ca="1" si="0">MATCH(O8,$D:$D,0)</f>
        <v>459</v>
      </c>
    </row>
    <row r="9" spans="4:17">
      <c r="D9" s="3">
        <v>41644</v>
      </c>
      <c r="E9">
        <v>131.84</v>
      </c>
      <c r="L9" t="s">
        <v>33</v>
      </c>
      <c r="M9" s="20">
        <f>SUM(I460:I550)</f>
        <v>726.74148375943878</v>
      </c>
      <c r="N9" s="3">
        <f>O8+1</f>
        <v>42095</v>
      </c>
      <c r="O9" s="3">
        <v>42185</v>
      </c>
      <c r="P9">
        <f t="shared" ref="P9:P15" ca="1" si="1">MATCH(N9,$D:$D,0)</f>
        <v>460</v>
      </c>
      <c r="Q9">
        <f t="shared" ca="1" si="0"/>
        <v>550</v>
      </c>
    </row>
    <row r="10" spans="4:17">
      <c r="D10" s="3">
        <v>41645</v>
      </c>
      <c r="E10">
        <v>131.44999999999999</v>
      </c>
      <c r="L10" t="s">
        <v>34</v>
      </c>
      <c r="M10" s="20">
        <f>SUM(I551:I642)</f>
        <v>1400.7214389619339</v>
      </c>
      <c r="N10" s="3">
        <f t="shared" ref="N10:N15" si="2">O9+1</f>
        <v>42186</v>
      </c>
      <c r="O10" s="3">
        <v>42277</v>
      </c>
      <c r="P10">
        <f t="shared" ca="1" si="1"/>
        <v>551</v>
      </c>
      <c r="Q10">
        <f t="shared" ca="1" si="0"/>
        <v>642</v>
      </c>
    </row>
    <row r="11" spans="4:17">
      <c r="D11" s="3">
        <v>41646</v>
      </c>
      <c r="E11">
        <v>132.07</v>
      </c>
      <c r="L11" t="s">
        <v>35</v>
      </c>
      <c r="M11" s="20">
        <f>SUM(I643:I734)</f>
        <v>1400.2047076328547</v>
      </c>
      <c r="N11" s="3">
        <f t="shared" si="2"/>
        <v>42278</v>
      </c>
      <c r="O11" s="3">
        <v>42369</v>
      </c>
      <c r="P11">
        <f t="shared" ca="1" si="1"/>
        <v>643</v>
      </c>
      <c r="Q11">
        <f t="shared" ca="1" si="0"/>
        <v>734</v>
      </c>
    </row>
    <row r="12" spans="4:17">
      <c r="D12" s="3">
        <v>41647</v>
      </c>
      <c r="E12">
        <v>132.31</v>
      </c>
      <c r="L12" t="s">
        <v>36</v>
      </c>
      <c r="M12" s="20">
        <f>SUM(I735:I825)</f>
        <v>1275.6233878769463</v>
      </c>
      <c r="N12" s="3">
        <f t="shared" si="2"/>
        <v>42370</v>
      </c>
      <c r="O12" s="3">
        <v>42460</v>
      </c>
      <c r="P12">
        <f t="shared" ca="1" si="1"/>
        <v>735</v>
      </c>
      <c r="Q12">
        <f t="shared" ca="1" si="0"/>
        <v>825</v>
      </c>
    </row>
    <row r="13" spans="4:17">
      <c r="D13" s="3">
        <v>41648</v>
      </c>
      <c r="E13">
        <v>131.87</v>
      </c>
      <c r="L13" t="s">
        <v>37</v>
      </c>
      <c r="M13" s="20">
        <f>SUM(I826:I916)</f>
        <v>881.423940669187</v>
      </c>
      <c r="N13" s="3">
        <f t="shared" si="2"/>
        <v>42461</v>
      </c>
      <c r="O13" s="3">
        <v>42551</v>
      </c>
      <c r="P13">
        <f t="shared" ca="1" si="1"/>
        <v>826</v>
      </c>
      <c r="Q13">
        <f t="shared" ca="1" si="0"/>
        <v>916</v>
      </c>
    </row>
    <row r="14" spans="4:17">
      <c r="D14" s="3">
        <v>41649</v>
      </c>
      <c r="E14">
        <v>132.86000000000001</v>
      </c>
      <c r="F14" s="32"/>
      <c r="L14" t="s">
        <v>38</v>
      </c>
      <c r="M14" s="20">
        <f>SUM(I917:I1008)</f>
        <v>727.20273972602752</v>
      </c>
      <c r="N14" s="3">
        <f t="shared" si="2"/>
        <v>42552</v>
      </c>
      <c r="O14" s="3">
        <v>42643</v>
      </c>
      <c r="P14">
        <f t="shared" ca="1" si="1"/>
        <v>917</v>
      </c>
      <c r="Q14">
        <f t="shared" ca="1" si="0"/>
        <v>1008</v>
      </c>
    </row>
    <row r="15" spans="4:17">
      <c r="D15" s="3">
        <v>41650</v>
      </c>
      <c r="E15">
        <v>132.86000000000001</v>
      </c>
      <c r="F15" s="32"/>
      <c r="L15" t="s">
        <v>39</v>
      </c>
      <c r="M15" s="20"/>
      <c r="N15" s="3">
        <f t="shared" si="2"/>
        <v>42644</v>
      </c>
      <c r="O15" s="3">
        <v>42735</v>
      </c>
      <c r="P15" t="e">
        <f t="shared" ca="1" si="1"/>
        <v>#N/A</v>
      </c>
      <c r="Q15" t="e">
        <f t="shared" ca="1" si="0"/>
        <v>#N/A</v>
      </c>
    </row>
    <row r="16" spans="4:17">
      <c r="D16" s="3">
        <v>41651</v>
      </c>
      <c r="E16">
        <v>132.86000000000001</v>
      </c>
      <c r="F16" s="32"/>
      <c r="L16" s="3"/>
    </row>
    <row r="17" spans="4:12">
      <c r="D17" s="3">
        <v>41652</v>
      </c>
      <c r="E17">
        <v>133.02000000000001</v>
      </c>
      <c r="F17" s="32"/>
      <c r="L17" s="3"/>
    </row>
    <row r="18" spans="4:12">
      <c r="D18" s="3">
        <v>41653</v>
      </c>
      <c r="E18">
        <v>133.47</v>
      </c>
      <c r="F18" s="32"/>
      <c r="L18" s="3"/>
    </row>
    <row r="19" spans="4:12">
      <c r="D19" s="3">
        <v>41654</v>
      </c>
      <c r="E19">
        <v>134.72</v>
      </c>
      <c r="F19" s="32"/>
      <c r="L19" s="3"/>
    </row>
    <row r="20" spans="4:12">
      <c r="D20" s="3">
        <v>41655</v>
      </c>
      <c r="E20">
        <v>134.69</v>
      </c>
      <c r="F20" s="32"/>
      <c r="L20" s="3"/>
    </row>
    <row r="21" spans="4:12">
      <c r="D21" s="3">
        <v>41656</v>
      </c>
      <c r="E21">
        <v>135.86000000000001</v>
      </c>
      <c r="F21" s="32"/>
      <c r="L21" s="3"/>
    </row>
    <row r="22" spans="4:12">
      <c r="D22" s="3">
        <v>41657</v>
      </c>
      <c r="E22">
        <v>135.86000000000001</v>
      </c>
      <c r="F22" s="32"/>
      <c r="L22" s="3"/>
    </row>
    <row r="23" spans="4:12">
      <c r="D23" s="3">
        <v>41658</v>
      </c>
      <c r="E23">
        <v>135.86000000000001</v>
      </c>
      <c r="F23" s="32"/>
      <c r="L23" s="3"/>
    </row>
    <row r="24" spans="4:12">
      <c r="D24" s="3">
        <v>41659</v>
      </c>
      <c r="E24">
        <v>135.43</v>
      </c>
      <c r="F24" s="32"/>
      <c r="L24" s="3"/>
    </row>
    <row r="25" spans="4:12">
      <c r="D25" s="3">
        <v>41660</v>
      </c>
      <c r="E25">
        <v>135.09</v>
      </c>
      <c r="F25" s="32"/>
      <c r="L25" s="3"/>
    </row>
    <row r="26" spans="4:12">
      <c r="D26" s="3">
        <v>41661</v>
      </c>
      <c r="E26">
        <v>134.94999999999999</v>
      </c>
      <c r="F26" s="32"/>
      <c r="L26" s="3"/>
    </row>
    <row r="27" spans="4:12">
      <c r="D27" s="3">
        <v>41662</v>
      </c>
      <c r="E27">
        <v>133.81</v>
      </c>
      <c r="F27" s="32"/>
      <c r="L27" s="3"/>
    </row>
    <row r="28" spans="4:12">
      <c r="D28" s="3">
        <v>41663</v>
      </c>
      <c r="E28">
        <v>130.69999999999999</v>
      </c>
      <c r="F28" s="32"/>
      <c r="L28" s="3"/>
    </row>
    <row r="29" spans="4:12">
      <c r="D29" s="3">
        <v>41664</v>
      </c>
      <c r="E29">
        <v>130.69999999999999</v>
      </c>
      <c r="F29" s="32"/>
      <c r="L29" s="3"/>
    </row>
    <row r="30" spans="4:12">
      <c r="D30" s="3">
        <v>41665</v>
      </c>
      <c r="E30">
        <v>130.69999999999999</v>
      </c>
      <c r="F30" s="32"/>
      <c r="L30" s="3"/>
    </row>
    <row r="31" spans="4:12">
      <c r="D31" s="3">
        <v>41666</v>
      </c>
      <c r="E31">
        <v>129.94999999999999</v>
      </c>
      <c r="F31" s="32"/>
      <c r="L31" s="3"/>
    </row>
    <row r="32" spans="4:12">
      <c r="D32" s="3">
        <v>41667</v>
      </c>
      <c r="E32">
        <v>131.13999999999999</v>
      </c>
      <c r="F32" s="32"/>
      <c r="L32" s="3"/>
    </row>
    <row r="33" spans="4:12">
      <c r="D33" s="3">
        <v>41668</v>
      </c>
      <c r="E33">
        <v>130.47999999999999</v>
      </c>
      <c r="F33" s="32"/>
      <c r="L33" s="3"/>
    </row>
    <row r="34" spans="4:12">
      <c r="D34" s="3">
        <v>41669</v>
      </c>
      <c r="E34">
        <v>130.85</v>
      </c>
      <c r="F34" s="32"/>
      <c r="L34" s="3"/>
    </row>
    <row r="35" spans="4:12">
      <c r="D35" s="3">
        <v>41670</v>
      </c>
      <c r="E35">
        <v>130.38</v>
      </c>
      <c r="F35" s="32"/>
      <c r="L35" s="3"/>
    </row>
    <row r="36" spans="4:12">
      <c r="D36" s="3">
        <v>41671</v>
      </c>
      <c r="E36">
        <v>130.38</v>
      </c>
      <c r="F36" s="32"/>
      <c r="L36" s="3"/>
    </row>
    <row r="37" spans="4:12">
      <c r="D37" s="3">
        <v>41672</v>
      </c>
      <c r="E37">
        <v>130.38</v>
      </c>
      <c r="F37" s="32"/>
      <c r="L37" s="3"/>
    </row>
    <row r="38" spans="4:12">
      <c r="D38" s="3">
        <v>41673</v>
      </c>
      <c r="E38">
        <v>128.71</v>
      </c>
      <c r="F38" s="32"/>
      <c r="L38" s="3"/>
    </row>
    <row r="39" spans="4:12">
      <c r="D39" s="3">
        <v>41674</v>
      </c>
      <c r="E39">
        <v>128.66</v>
      </c>
      <c r="F39" s="32"/>
      <c r="L39" s="3"/>
    </row>
    <row r="40" spans="4:12">
      <c r="D40" s="3">
        <v>41675</v>
      </c>
      <c r="E40">
        <v>128.91</v>
      </c>
      <c r="F40" s="32"/>
      <c r="L40" s="3"/>
    </row>
    <row r="41" spans="4:12">
      <c r="D41" s="3">
        <v>41676</v>
      </c>
      <c r="E41">
        <v>130.63999999999999</v>
      </c>
      <c r="F41" s="32"/>
      <c r="L41" s="3"/>
    </row>
    <row r="42" spans="4:12">
      <c r="D42" s="3">
        <v>41677</v>
      </c>
      <c r="E42">
        <v>131.41999999999999</v>
      </c>
      <c r="F42" s="32"/>
      <c r="L42" s="3"/>
    </row>
    <row r="43" spans="4:12">
      <c r="D43" s="3">
        <v>41678</v>
      </c>
      <c r="E43">
        <v>131.41999999999999</v>
      </c>
      <c r="F43" s="32"/>
      <c r="L43" s="3"/>
    </row>
    <row r="44" spans="4:12">
      <c r="D44" s="3">
        <v>41679</v>
      </c>
      <c r="E44">
        <v>131.41999999999999</v>
      </c>
      <c r="F44" s="32"/>
      <c r="L44" s="3"/>
    </row>
    <row r="45" spans="4:12">
      <c r="D45" s="3">
        <v>41680</v>
      </c>
      <c r="E45">
        <v>131.54</v>
      </c>
      <c r="F45" s="32"/>
      <c r="L45" s="3"/>
    </row>
    <row r="46" spans="4:12">
      <c r="D46" s="3">
        <v>41681</v>
      </c>
      <c r="E46">
        <v>132.93</v>
      </c>
      <c r="F46" s="32"/>
      <c r="L46" s="3"/>
    </row>
    <row r="47" spans="4:12">
      <c r="D47" s="3">
        <v>41682</v>
      </c>
      <c r="E47">
        <v>133.78</v>
      </c>
      <c r="F47" s="32"/>
      <c r="L47" s="3"/>
    </row>
    <row r="48" spans="4:12">
      <c r="D48" s="3">
        <v>41683</v>
      </c>
      <c r="E48">
        <v>133.26</v>
      </c>
      <c r="F48" s="32"/>
      <c r="L48" s="3"/>
    </row>
    <row r="49" spans="4:12">
      <c r="D49" s="3">
        <v>41684</v>
      </c>
      <c r="E49">
        <v>134.04</v>
      </c>
      <c r="F49" s="32"/>
      <c r="L49" s="3"/>
    </row>
    <row r="50" spans="4:12">
      <c r="D50" s="3">
        <v>41685</v>
      </c>
      <c r="E50">
        <v>134.04</v>
      </c>
      <c r="F50" s="32"/>
      <c r="L50" s="3"/>
    </row>
    <row r="51" spans="4:12">
      <c r="D51" s="3">
        <v>41686</v>
      </c>
      <c r="E51">
        <v>134.04</v>
      </c>
      <c r="F51" s="32"/>
      <c r="L51" s="3"/>
    </row>
    <row r="52" spans="4:12">
      <c r="D52" s="3">
        <v>41687</v>
      </c>
      <c r="E52">
        <v>134.77000000000001</v>
      </c>
      <c r="F52" s="32"/>
      <c r="L52" s="3"/>
    </row>
    <row r="53" spans="4:12">
      <c r="D53" s="3">
        <v>41688</v>
      </c>
      <c r="E53">
        <v>134.86000000000001</v>
      </c>
      <c r="F53" s="32"/>
      <c r="L53" s="3"/>
    </row>
    <row r="54" spans="4:12">
      <c r="D54" s="3">
        <v>41689</v>
      </c>
      <c r="E54">
        <v>134.86000000000001</v>
      </c>
      <c r="F54" s="32"/>
      <c r="L54" s="3"/>
    </row>
    <row r="55" spans="4:12">
      <c r="D55" s="3">
        <v>41690</v>
      </c>
      <c r="E55">
        <v>134.66999999999999</v>
      </c>
      <c r="F55" s="32"/>
      <c r="L55" s="3"/>
    </row>
    <row r="56" spans="4:12">
      <c r="D56" s="3">
        <v>41691</v>
      </c>
      <c r="E56">
        <v>134.81</v>
      </c>
      <c r="F56" s="32"/>
      <c r="L56" s="3"/>
    </row>
    <row r="57" spans="4:12">
      <c r="D57" s="3">
        <v>41692</v>
      </c>
      <c r="E57">
        <v>134.81</v>
      </c>
      <c r="F57" s="32"/>
      <c r="L57" s="3"/>
    </row>
    <row r="58" spans="4:12">
      <c r="D58" s="3">
        <v>41693</v>
      </c>
      <c r="E58">
        <v>134.81</v>
      </c>
      <c r="F58" s="32"/>
      <c r="L58" s="3"/>
    </row>
    <row r="59" spans="4:12">
      <c r="D59" s="3">
        <v>41694</v>
      </c>
      <c r="E59">
        <v>135.9</v>
      </c>
      <c r="F59" s="32"/>
      <c r="L59" s="3"/>
    </row>
    <row r="60" spans="4:12">
      <c r="D60" s="3">
        <v>41695</v>
      </c>
      <c r="E60">
        <v>136.25</v>
      </c>
      <c r="F60" s="32"/>
      <c r="L60" s="3"/>
    </row>
    <row r="61" spans="4:12">
      <c r="D61" s="3">
        <v>41696</v>
      </c>
      <c r="E61">
        <v>135.80000000000001</v>
      </c>
      <c r="F61" s="32"/>
      <c r="L61" s="3"/>
    </row>
    <row r="62" spans="4:12">
      <c r="D62" s="3">
        <v>41697</v>
      </c>
      <c r="E62">
        <v>135.26</v>
      </c>
      <c r="F62" s="32"/>
      <c r="L62" s="3"/>
    </row>
    <row r="63" spans="4:12">
      <c r="D63" s="3">
        <v>41698</v>
      </c>
      <c r="E63">
        <v>135.47999999999999</v>
      </c>
      <c r="F63" s="32"/>
      <c r="L63" s="3"/>
    </row>
    <row r="64" spans="4:12">
      <c r="D64" s="3">
        <v>41699</v>
      </c>
      <c r="E64">
        <v>135.47999999999999</v>
      </c>
      <c r="F64" s="32"/>
      <c r="L64" s="3"/>
    </row>
    <row r="65" spans="4:12">
      <c r="D65" s="3">
        <v>41700</v>
      </c>
      <c r="E65">
        <v>135.47999999999999</v>
      </c>
      <c r="F65" s="32"/>
      <c r="L65" s="3"/>
    </row>
    <row r="66" spans="4:12">
      <c r="D66" s="3">
        <v>41701</v>
      </c>
      <c r="E66">
        <v>132.6</v>
      </c>
      <c r="F66" s="32"/>
      <c r="L66" s="3"/>
    </row>
    <row r="67" spans="4:12">
      <c r="D67" s="3">
        <v>41702</v>
      </c>
      <c r="E67">
        <v>135.44</v>
      </c>
      <c r="F67" s="32"/>
      <c r="L67" s="3"/>
    </row>
    <row r="68" spans="4:12">
      <c r="D68" s="3">
        <v>41703</v>
      </c>
      <c r="E68">
        <v>135.16</v>
      </c>
      <c r="F68" s="32"/>
      <c r="L68" s="3"/>
    </row>
    <row r="69" spans="4:12">
      <c r="D69" s="3">
        <v>41704</v>
      </c>
      <c r="E69">
        <v>134.99</v>
      </c>
      <c r="F69" s="32"/>
      <c r="L69" s="3"/>
    </row>
    <row r="70" spans="4:12">
      <c r="D70" s="3">
        <v>41705</v>
      </c>
      <c r="E70">
        <v>133.56</v>
      </c>
      <c r="F70" s="32"/>
      <c r="L70" s="3"/>
    </row>
    <row r="71" spans="4:12">
      <c r="D71" s="3">
        <v>41706</v>
      </c>
      <c r="E71">
        <v>133.56</v>
      </c>
      <c r="F71" s="32"/>
      <c r="L71" s="3"/>
    </row>
    <row r="72" spans="4:12">
      <c r="D72" s="3">
        <v>41707</v>
      </c>
      <c r="E72">
        <v>133.56</v>
      </c>
      <c r="F72" s="32"/>
      <c r="L72" s="3"/>
    </row>
    <row r="73" spans="4:12">
      <c r="D73" s="3">
        <v>41708</v>
      </c>
      <c r="E73">
        <v>132.88999999999999</v>
      </c>
      <c r="F73" s="32"/>
      <c r="L73" s="3"/>
    </row>
    <row r="74" spans="4:12">
      <c r="D74" s="3">
        <v>41709</v>
      </c>
      <c r="E74">
        <v>132.88</v>
      </c>
      <c r="F74" s="32"/>
      <c r="L74" s="3"/>
    </row>
    <row r="75" spans="4:12">
      <c r="D75" s="3">
        <v>41710</v>
      </c>
      <c r="E75">
        <v>131.57</v>
      </c>
      <c r="F75" s="32"/>
      <c r="L75" s="3"/>
    </row>
    <row r="76" spans="4:12">
      <c r="D76" s="3">
        <v>41711</v>
      </c>
      <c r="E76">
        <v>129.99</v>
      </c>
      <c r="F76" s="32"/>
      <c r="L76" s="3"/>
    </row>
    <row r="77" spans="4:12">
      <c r="D77" s="3">
        <v>41712</v>
      </c>
      <c r="E77">
        <v>128.96</v>
      </c>
      <c r="F77" s="32"/>
      <c r="L77" s="3"/>
    </row>
    <row r="78" spans="4:12">
      <c r="D78" s="3">
        <v>41713</v>
      </c>
      <c r="E78">
        <v>128.96</v>
      </c>
      <c r="F78" s="32"/>
      <c r="L78" s="3"/>
    </row>
    <row r="79" spans="4:12">
      <c r="D79" s="3">
        <v>41714</v>
      </c>
      <c r="E79">
        <v>128.96</v>
      </c>
      <c r="F79" s="32"/>
      <c r="L79" s="3"/>
    </row>
    <row r="80" spans="4:12">
      <c r="D80" s="3">
        <v>41715</v>
      </c>
      <c r="E80">
        <v>130.88999999999999</v>
      </c>
      <c r="F80" s="32"/>
      <c r="L80" s="3"/>
    </row>
    <row r="81" spans="4:12">
      <c r="D81" s="3">
        <v>41716</v>
      </c>
      <c r="E81">
        <v>131.63999999999999</v>
      </c>
      <c r="F81" s="32"/>
      <c r="L81" s="3"/>
    </row>
    <row r="82" spans="4:12">
      <c r="D82" s="3">
        <v>41717</v>
      </c>
      <c r="E82">
        <v>131.44</v>
      </c>
      <c r="F82" s="32"/>
      <c r="L82" s="3"/>
    </row>
    <row r="83" spans="4:12">
      <c r="D83" s="3">
        <v>41718</v>
      </c>
      <c r="E83">
        <v>132.07</v>
      </c>
      <c r="F83" s="32"/>
      <c r="L83" s="3"/>
    </row>
    <row r="84" spans="4:12">
      <c r="D84" s="3">
        <v>41719</v>
      </c>
      <c r="E84">
        <v>131.38999999999999</v>
      </c>
      <c r="F84" s="32"/>
      <c r="L84" s="3"/>
    </row>
    <row r="85" spans="4:12">
      <c r="D85" s="3">
        <v>41720</v>
      </c>
      <c r="E85">
        <v>131.38999999999999</v>
      </c>
      <c r="F85" s="32"/>
      <c r="L85" s="3"/>
    </row>
    <row r="86" spans="4:12">
      <c r="D86" s="3">
        <v>41721</v>
      </c>
      <c r="E86">
        <v>131.38999999999999</v>
      </c>
      <c r="F86" s="32"/>
      <c r="L86" s="3"/>
    </row>
    <row r="87" spans="4:12">
      <c r="D87" s="3">
        <v>41722</v>
      </c>
      <c r="E87">
        <v>129.86000000000001</v>
      </c>
      <c r="F87" s="32"/>
      <c r="L87" s="3"/>
    </row>
    <row r="88" spans="4:12">
      <c r="D88" s="3">
        <v>41723</v>
      </c>
      <c r="E88">
        <v>131.27000000000001</v>
      </c>
      <c r="F88" s="32"/>
      <c r="L88" s="3"/>
    </row>
    <row r="89" spans="4:12">
      <c r="D89" s="3">
        <v>41724</v>
      </c>
      <c r="E89">
        <v>132.63</v>
      </c>
      <c r="F89" s="32"/>
      <c r="L89" s="3"/>
    </row>
    <row r="90" spans="4:12">
      <c r="D90" s="3">
        <v>41725</v>
      </c>
      <c r="E90">
        <v>132.28</v>
      </c>
      <c r="F90" s="32"/>
      <c r="L90" s="3"/>
    </row>
    <row r="91" spans="4:12">
      <c r="D91" s="3">
        <v>41726</v>
      </c>
      <c r="E91">
        <v>133</v>
      </c>
      <c r="F91" s="32"/>
      <c r="L91" s="3"/>
    </row>
    <row r="92" spans="4:12">
      <c r="D92" s="3">
        <v>41727</v>
      </c>
      <c r="E92">
        <v>133</v>
      </c>
      <c r="F92" s="32"/>
      <c r="L92" s="3"/>
    </row>
    <row r="93" spans="4:12">
      <c r="D93" s="3">
        <v>41728</v>
      </c>
      <c r="E93">
        <v>133</v>
      </c>
      <c r="F93" s="32"/>
      <c r="L93" s="3"/>
    </row>
    <row r="94" spans="4:12">
      <c r="D94" s="3">
        <v>41729</v>
      </c>
      <c r="E94">
        <v>132.9</v>
      </c>
      <c r="F94" s="32"/>
      <c r="L94" s="3"/>
    </row>
    <row r="95" spans="4:12">
      <c r="D95" s="3">
        <v>41730</v>
      </c>
      <c r="E95">
        <v>133.69999999999999</v>
      </c>
      <c r="F95" s="32"/>
      <c r="L95" s="3"/>
    </row>
    <row r="96" spans="4:12">
      <c r="D96" s="3">
        <v>41731</v>
      </c>
      <c r="E96">
        <v>133.97</v>
      </c>
      <c r="F96" s="32"/>
      <c r="L96" s="3"/>
    </row>
    <row r="97" spans="4:12">
      <c r="D97" s="3">
        <v>41732</v>
      </c>
      <c r="E97">
        <v>134.24</v>
      </c>
      <c r="F97" s="32"/>
      <c r="L97" s="3"/>
    </row>
    <row r="98" spans="4:12">
      <c r="D98" s="3">
        <v>41733</v>
      </c>
      <c r="E98">
        <v>134.69</v>
      </c>
      <c r="F98" s="32"/>
      <c r="L98" s="3"/>
    </row>
    <row r="99" spans="4:12">
      <c r="D99" s="3">
        <v>41734</v>
      </c>
      <c r="E99">
        <v>134.69</v>
      </c>
      <c r="F99" s="32"/>
      <c r="L99" s="3"/>
    </row>
    <row r="100" spans="4:12">
      <c r="D100" s="3">
        <v>41735</v>
      </c>
      <c r="E100">
        <v>134.69</v>
      </c>
      <c r="F100" s="32"/>
      <c r="L100" s="3"/>
    </row>
    <row r="101" spans="4:12">
      <c r="D101" s="3">
        <v>41736</v>
      </c>
      <c r="E101">
        <v>132.86000000000001</v>
      </c>
      <c r="F101" s="32"/>
      <c r="L101" s="3"/>
    </row>
    <row r="102" spans="4:12">
      <c r="D102" s="3">
        <v>41737</v>
      </c>
      <c r="E102">
        <v>131.82</v>
      </c>
      <c r="F102" s="32"/>
      <c r="L102" s="3"/>
    </row>
    <row r="103" spans="4:12">
      <c r="D103" s="3">
        <v>41738</v>
      </c>
      <c r="E103">
        <v>132.63</v>
      </c>
      <c r="F103" s="32"/>
      <c r="L103" s="3"/>
    </row>
    <row r="104" spans="4:12">
      <c r="D104" s="3">
        <v>41739</v>
      </c>
      <c r="E104">
        <v>132.19999999999999</v>
      </c>
      <c r="F104" s="32"/>
      <c r="L104" s="3"/>
    </row>
    <row r="105" spans="4:12">
      <c r="D105" s="3">
        <v>41740</v>
      </c>
      <c r="E105">
        <v>130.4</v>
      </c>
      <c r="F105" s="32"/>
      <c r="L105" s="3"/>
    </row>
    <row r="106" spans="4:12">
      <c r="D106" s="3">
        <v>41741</v>
      </c>
      <c r="E106">
        <v>130.4</v>
      </c>
      <c r="F106" s="32"/>
      <c r="L106" s="3"/>
    </row>
    <row r="107" spans="4:12">
      <c r="D107" s="3">
        <v>41742</v>
      </c>
      <c r="E107">
        <v>130.4</v>
      </c>
      <c r="F107" s="32"/>
      <c r="L107" s="3"/>
    </row>
    <row r="108" spans="4:12">
      <c r="D108" s="3">
        <v>41743</v>
      </c>
      <c r="E108">
        <v>130.1</v>
      </c>
      <c r="F108" s="32"/>
      <c r="L108" s="3"/>
    </row>
    <row r="109" spans="4:12">
      <c r="D109" s="3">
        <v>41744</v>
      </c>
      <c r="E109">
        <v>128.94</v>
      </c>
      <c r="F109" s="32"/>
      <c r="L109" s="3"/>
    </row>
    <row r="110" spans="4:12">
      <c r="D110" s="3">
        <v>41745</v>
      </c>
      <c r="E110">
        <v>130.66999999999999</v>
      </c>
      <c r="F110" s="32"/>
      <c r="L110" s="3"/>
    </row>
    <row r="111" spans="4:12">
      <c r="D111" s="3">
        <v>41746</v>
      </c>
      <c r="E111">
        <v>131.16999999999999</v>
      </c>
      <c r="F111" s="32"/>
      <c r="L111" s="3"/>
    </row>
    <row r="112" spans="4:12">
      <c r="D112" s="3">
        <v>41747</v>
      </c>
      <c r="E112">
        <v>131.16999999999999</v>
      </c>
      <c r="F112" s="32"/>
      <c r="L112" s="3"/>
    </row>
    <row r="113" spans="4:12">
      <c r="D113" s="3">
        <v>41748</v>
      </c>
      <c r="E113">
        <v>131.16999999999999</v>
      </c>
      <c r="F113" s="32"/>
      <c r="L113" s="3"/>
    </row>
    <row r="114" spans="4:12">
      <c r="D114" s="3">
        <v>41749</v>
      </c>
      <c r="E114">
        <v>131.16999999999999</v>
      </c>
      <c r="F114" s="32"/>
      <c r="L114" s="3"/>
    </row>
    <row r="115" spans="4:12">
      <c r="D115" s="3">
        <v>41750</v>
      </c>
      <c r="E115">
        <v>131.16999999999999</v>
      </c>
      <c r="F115" s="32"/>
      <c r="L115" s="3"/>
    </row>
    <row r="116" spans="4:12">
      <c r="D116" s="3">
        <v>41751</v>
      </c>
      <c r="E116">
        <v>133.4</v>
      </c>
      <c r="F116" s="32"/>
      <c r="L116" s="3"/>
    </row>
    <row r="117" spans="4:12">
      <c r="D117" s="3">
        <v>41752</v>
      </c>
      <c r="E117">
        <v>132.81</v>
      </c>
      <c r="F117" s="32"/>
      <c r="L117" s="3"/>
    </row>
    <row r="118" spans="4:12">
      <c r="D118" s="3">
        <v>41753</v>
      </c>
      <c r="E118">
        <v>133.41</v>
      </c>
      <c r="F118" s="32"/>
      <c r="L118" s="3"/>
    </row>
    <row r="119" spans="4:12">
      <c r="D119" s="3">
        <v>41754</v>
      </c>
      <c r="E119">
        <v>132.32</v>
      </c>
      <c r="F119" s="32"/>
      <c r="L119" s="3"/>
    </row>
    <row r="120" spans="4:12">
      <c r="D120" s="3">
        <v>41755</v>
      </c>
      <c r="E120">
        <v>132.32</v>
      </c>
      <c r="F120" s="32"/>
      <c r="L120" s="3"/>
    </row>
    <row r="121" spans="4:12">
      <c r="D121" s="3">
        <v>41756</v>
      </c>
      <c r="E121">
        <v>132.32</v>
      </c>
      <c r="F121" s="32"/>
      <c r="L121" s="3"/>
    </row>
    <row r="122" spans="4:12">
      <c r="D122" s="3">
        <v>41757</v>
      </c>
      <c r="E122">
        <v>132.18</v>
      </c>
      <c r="F122" s="32"/>
      <c r="L122" s="3"/>
    </row>
    <row r="123" spans="4:12">
      <c r="D123" s="3">
        <v>41758</v>
      </c>
      <c r="E123">
        <v>133.66</v>
      </c>
      <c r="F123" s="32"/>
      <c r="L123" s="3"/>
    </row>
    <row r="124" spans="4:12">
      <c r="D124" s="3">
        <v>41759</v>
      </c>
      <c r="E124">
        <v>134.85</v>
      </c>
      <c r="F124" s="32"/>
      <c r="L124" s="3"/>
    </row>
    <row r="125" spans="4:12">
      <c r="D125" s="3">
        <v>41760</v>
      </c>
      <c r="E125">
        <v>134.85</v>
      </c>
      <c r="F125" s="32"/>
      <c r="L125" s="3"/>
    </row>
    <row r="126" spans="4:12">
      <c r="D126" s="3">
        <v>41761</v>
      </c>
      <c r="E126">
        <v>134.94</v>
      </c>
      <c r="F126" s="32"/>
      <c r="L126" s="3"/>
    </row>
    <row r="127" spans="4:12">
      <c r="D127" s="3">
        <v>41762</v>
      </c>
      <c r="E127">
        <v>134.94</v>
      </c>
      <c r="F127" s="32"/>
      <c r="L127" s="3"/>
    </row>
    <row r="128" spans="4:12">
      <c r="D128" s="3">
        <v>41763</v>
      </c>
      <c r="E128">
        <v>134.94</v>
      </c>
      <c r="F128" s="32"/>
      <c r="L128" s="3"/>
    </row>
    <row r="129" spans="4:12">
      <c r="D129" s="3">
        <v>41764</v>
      </c>
      <c r="E129">
        <v>134.72</v>
      </c>
      <c r="F129" s="32"/>
      <c r="L129" s="3"/>
    </row>
    <row r="130" spans="4:12">
      <c r="D130" s="3">
        <v>41765</v>
      </c>
      <c r="E130">
        <v>134.69999999999999</v>
      </c>
      <c r="F130" s="32"/>
      <c r="L130" s="3"/>
    </row>
    <row r="131" spans="4:12">
      <c r="D131" s="3">
        <v>41766</v>
      </c>
      <c r="E131">
        <v>134.36000000000001</v>
      </c>
      <c r="F131" s="32"/>
      <c r="L131" s="3"/>
    </row>
    <row r="132" spans="4:12">
      <c r="D132" s="3">
        <v>41767</v>
      </c>
      <c r="E132">
        <v>134.36000000000001</v>
      </c>
      <c r="F132" s="32"/>
      <c r="L132" s="3"/>
    </row>
    <row r="133" spans="4:12">
      <c r="D133" s="3">
        <v>41768</v>
      </c>
      <c r="E133">
        <v>134.71</v>
      </c>
      <c r="F133" s="32"/>
      <c r="L133" s="3"/>
    </row>
    <row r="134" spans="4:12">
      <c r="D134" s="3">
        <v>41769</v>
      </c>
      <c r="E134">
        <v>134.71</v>
      </c>
      <c r="F134" s="32"/>
      <c r="L134" s="3"/>
    </row>
    <row r="135" spans="4:12">
      <c r="D135" s="3">
        <v>41770</v>
      </c>
      <c r="E135">
        <v>134.71</v>
      </c>
      <c r="F135" s="32"/>
      <c r="L135" s="3"/>
    </row>
    <row r="136" spans="4:12">
      <c r="D136" s="3">
        <v>41771</v>
      </c>
      <c r="E136">
        <v>135.54</v>
      </c>
      <c r="F136" s="32"/>
      <c r="L136" s="3"/>
    </row>
    <row r="137" spans="4:12">
      <c r="D137" s="3">
        <v>41772</v>
      </c>
      <c r="E137">
        <v>135.55000000000001</v>
      </c>
      <c r="F137" s="32"/>
      <c r="L137" s="3"/>
    </row>
    <row r="138" spans="4:12">
      <c r="D138" s="3">
        <v>41773</v>
      </c>
      <c r="E138">
        <v>135.26</v>
      </c>
      <c r="F138" s="32"/>
      <c r="L138" s="3"/>
    </row>
    <row r="139" spans="4:12">
      <c r="D139" s="3">
        <v>41774</v>
      </c>
      <c r="E139">
        <v>133.84</v>
      </c>
      <c r="F139" s="32"/>
      <c r="L139" s="3"/>
    </row>
    <row r="140" spans="4:12">
      <c r="D140" s="3">
        <v>41775</v>
      </c>
      <c r="E140">
        <v>133.30000000000001</v>
      </c>
      <c r="F140" s="32"/>
      <c r="L140" s="3"/>
    </row>
    <row r="141" spans="4:12">
      <c r="D141" s="3">
        <v>41776</v>
      </c>
      <c r="E141">
        <v>133.30000000000001</v>
      </c>
      <c r="F141" s="32"/>
      <c r="L141" s="3"/>
    </row>
    <row r="142" spans="4:12">
      <c r="D142" s="3">
        <v>41777</v>
      </c>
      <c r="E142">
        <v>133.30000000000001</v>
      </c>
      <c r="F142" s="32"/>
      <c r="L142" s="3"/>
    </row>
    <row r="143" spans="4:12">
      <c r="D143" s="3">
        <v>41778</v>
      </c>
      <c r="E143">
        <v>133.65</v>
      </c>
      <c r="F143" s="32"/>
      <c r="L143" s="3"/>
    </row>
    <row r="144" spans="4:12">
      <c r="D144" s="3">
        <v>41779</v>
      </c>
      <c r="E144">
        <v>133.32</v>
      </c>
      <c r="F144" s="32"/>
      <c r="L144" s="3"/>
    </row>
    <row r="145" spans="4:12">
      <c r="D145" s="3">
        <v>41780</v>
      </c>
      <c r="E145">
        <v>134.21</v>
      </c>
      <c r="F145" s="32"/>
      <c r="L145" s="3"/>
    </row>
    <row r="146" spans="4:12">
      <c r="D146" s="3">
        <v>41781</v>
      </c>
      <c r="E146">
        <v>134.65</v>
      </c>
      <c r="F146" s="32"/>
      <c r="L146" s="3"/>
    </row>
    <row r="147" spans="4:12">
      <c r="D147" s="3">
        <v>41782</v>
      </c>
      <c r="E147">
        <v>134.91999999999999</v>
      </c>
      <c r="F147" s="32"/>
      <c r="L147" s="3"/>
    </row>
    <row r="148" spans="4:12">
      <c r="D148" s="3">
        <v>41783</v>
      </c>
      <c r="E148">
        <v>134.91999999999999</v>
      </c>
      <c r="F148" s="32"/>
      <c r="L148" s="3"/>
    </row>
    <row r="149" spans="4:12">
      <c r="D149" s="3">
        <v>41784</v>
      </c>
      <c r="E149">
        <v>134.91999999999999</v>
      </c>
      <c r="F149" s="32"/>
      <c r="L149" s="3"/>
    </row>
    <row r="150" spans="4:12">
      <c r="D150" s="3">
        <v>41785</v>
      </c>
      <c r="E150">
        <v>136.1</v>
      </c>
      <c r="F150" s="32"/>
      <c r="L150" s="3"/>
    </row>
    <row r="151" spans="4:12">
      <c r="D151" s="3">
        <v>41786</v>
      </c>
      <c r="E151">
        <v>136.61000000000001</v>
      </c>
      <c r="F151" s="32"/>
      <c r="L151" s="3"/>
    </row>
    <row r="152" spans="4:12">
      <c r="D152" s="3">
        <v>41787</v>
      </c>
      <c r="E152">
        <v>136.9</v>
      </c>
      <c r="F152" s="32"/>
      <c r="L152" s="3"/>
    </row>
    <row r="153" spans="4:12">
      <c r="D153" s="3">
        <v>41788</v>
      </c>
      <c r="E153">
        <v>136.9</v>
      </c>
      <c r="F153" s="32"/>
      <c r="L153" s="3"/>
    </row>
    <row r="154" spans="4:12">
      <c r="D154" s="3">
        <v>41789</v>
      </c>
      <c r="E154">
        <v>137.80000000000001</v>
      </c>
      <c r="F154" s="32"/>
      <c r="L154" s="3"/>
    </row>
    <row r="155" spans="4:12">
      <c r="D155" s="3">
        <v>41790</v>
      </c>
      <c r="E155">
        <v>137.80000000000001</v>
      </c>
      <c r="F155" s="32"/>
      <c r="L155" s="3"/>
    </row>
    <row r="156" spans="4:12">
      <c r="D156" s="3">
        <v>41791</v>
      </c>
      <c r="E156">
        <v>137.80000000000001</v>
      </c>
      <c r="F156" s="32"/>
      <c r="L156" s="3"/>
    </row>
    <row r="157" spans="4:12">
      <c r="D157" s="3">
        <v>41792</v>
      </c>
      <c r="E157">
        <v>138.58000000000001</v>
      </c>
      <c r="F157" s="32"/>
      <c r="L157" s="3"/>
    </row>
    <row r="158" spans="4:12">
      <c r="D158" s="3">
        <v>41793</v>
      </c>
      <c r="E158">
        <v>137.59</v>
      </c>
      <c r="F158" s="32"/>
      <c r="L158" s="3"/>
    </row>
    <row r="159" spans="4:12">
      <c r="D159" s="3">
        <v>41794</v>
      </c>
      <c r="E159">
        <v>137.91</v>
      </c>
      <c r="F159" s="32"/>
      <c r="L159" s="3"/>
    </row>
    <row r="160" spans="4:12">
      <c r="D160" s="3">
        <v>41795</v>
      </c>
      <c r="E160">
        <v>138.79</v>
      </c>
      <c r="F160" s="32"/>
      <c r="L160" s="3"/>
    </row>
    <row r="161" spans="4:12">
      <c r="D161" s="3">
        <v>41796</v>
      </c>
      <c r="E161">
        <v>139.63999999999999</v>
      </c>
      <c r="F161" s="32"/>
      <c r="L161" s="3"/>
    </row>
    <row r="162" spans="4:12">
      <c r="D162" s="3">
        <v>41797</v>
      </c>
      <c r="E162">
        <v>139.63999999999999</v>
      </c>
      <c r="F162" s="32"/>
      <c r="L162" s="3"/>
    </row>
    <row r="163" spans="4:12">
      <c r="D163" s="3">
        <v>41798</v>
      </c>
      <c r="E163">
        <v>139.63999999999999</v>
      </c>
      <c r="F163" s="32"/>
      <c r="L163" s="3"/>
    </row>
    <row r="164" spans="4:12">
      <c r="D164" s="3">
        <v>41799</v>
      </c>
      <c r="E164">
        <v>139.63999999999999</v>
      </c>
      <c r="F164" s="32"/>
      <c r="L164" s="3"/>
    </row>
    <row r="165" spans="4:12">
      <c r="D165" s="3">
        <v>41800</v>
      </c>
      <c r="E165">
        <v>140.63999999999999</v>
      </c>
      <c r="F165" s="32"/>
      <c r="L165" s="3"/>
    </row>
    <row r="166" spans="4:12">
      <c r="D166" s="3">
        <v>41801</v>
      </c>
      <c r="E166">
        <v>139.53</v>
      </c>
      <c r="F166" s="32"/>
      <c r="L166" s="3"/>
    </row>
    <row r="167" spans="4:12">
      <c r="D167" s="3">
        <v>41802</v>
      </c>
      <c r="E167">
        <v>139.69999999999999</v>
      </c>
      <c r="F167" s="32"/>
      <c r="L167" s="3"/>
    </row>
    <row r="168" spans="4:12">
      <c r="D168" s="3">
        <v>41803</v>
      </c>
      <c r="E168">
        <v>139.03</v>
      </c>
      <c r="F168" s="32"/>
      <c r="L168" s="3"/>
    </row>
    <row r="169" spans="4:12">
      <c r="D169" s="3">
        <v>41804</v>
      </c>
      <c r="E169">
        <v>139.03</v>
      </c>
      <c r="F169" s="32"/>
      <c r="L169" s="3"/>
    </row>
    <row r="170" spans="4:12">
      <c r="D170" s="3">
        <v>41805</v>
      </c>
      <c r="E170">
        <v>139.03</v>
      </c>
      <c r="F170" s="32"/>
      <c r="L170" s="3"/>
    </row>
    <row r="171" spans="4:12">
      <c r="D171" s="3">
        <v>41806</v>
      </c>
      <c r="E171">
        <v>137.85</v>
      </c>
      <c r="F171" s="32"/>
      <c r="L171" s="3"/>
    </row>
    <row r="172" spans="4:12">
      <c r="D172" s="3">
        <v>41807</v>
      </c>
      <c r="E172">
        <v>138.6</v>
      </c>
      <c r="F172" s="32"/>
      <c r="L172" s="3"/>
    </row>
    <row r="173" spans="4:12">
      <c r="D173" s="3">
        <v>41808</v>
      </c>
      <c r="E173">
        <v>138.66</v>
      </c>
      <c r="F173" s="32"/>
      <c r="L173" s="3"/>
    </row>
    <row r="174" spans="4:12">
      <c r="D174" s="3">
        <v>41809</v>
      </c>
      <c r="E174">
        <v>139.21</v>
      </c>
      <c r="F174" s="32"/>
      <c r="L174" s="3"/>
    </row>
    <row r="175" spans="4:12">
      <c r="D175" s="3">
        <v>41810</v>
      </c>
      <c r="E175">
        <v>140.34</v>
      </c>
      <c r="F175" s="32"/>
      <c r="L175" s="3"/>
    </row>
    <row r="176" spans="4:12">
      <c r="D176" s="3">
        <v>41811</v>
      </c>
      <c r="E176">
        <v>140.34</v>
      </c>
      <c r="F176" s="32"/>
      <c r="L176" s="3"/>
    </row>
    <row r="177" spans="4:12">
      <c r="D177" s="3">
        <v>41812</v>
      </c>
      <c r="E177">
        <v>140.34</v>
      </c>
      <c r="F177" s="32"/>
      <c r="L177" s="3"/>
    </row>
    <row r="178" spans="4:12">
      <c r="D178" s="3">
        <v>41813</v>
      </c>
      <c r="E178">
        <v>139.41</v>
      </c>
      <c r="F178" s="32"/>
      <c r="L178" s="3"/>
    </row>
    <row r="179" spans="4:12">
      <c r="D179" s="3">
        <v>41814</v>
      </c>
      <c r="E179">
        <v>139.13999999999999</v>
      </c>
      <c r="F179" s="32"/>
      <c r="L179" s="3"/>
    </row>
    <row r="180" spans="4:12">
      <c r="D180" s="3">
        <v>41815</v>
      </c>
      <c r="E180">
        <v>138.5</v>
      </c>
      <c r="F180" s="32"/>
      <c r="L180" s="3"/>
    </row>
    <row r="181" spans="4:12">
      <c r="D181" s="3">
        <v>41816</v>
      </c>
      <c r="E181">
        <v>138.62</v>
      </c>
      <c r="F181" s="32"/>
      <c r="L181" s="3"/>
    </row>
    <row r="182" spans="4:12">
      <c r="D182" s="3">
        <v>41817</v>
      </c>
      <c r="E182">
        <v>138.28</v>
      </c>
      <c r="F182" s="32"/>
      <c r="L182" s="3"/>
    </row>
    <row r="183" spans="4:12">
      <c r="D183" s="3">
        <v>41818</v>
      </c>
      <c r="E183">
        <v>138.28</v>
      </c>
      <c r="F183" s="32"/>
      <c r="L183" s="3"/>
    </row>
    <row r="184" spans="4:12">
      <c r="D184" s="3">
        <v>41819</v>
      </c>
      <c r="E184">
        <v>138.28</v>
      </c>
      <c r="F184" s="32"/>
      <c r="L184" s="3"/>
    </row>
    <row r="185" spans="4:12">
      <c r="D185" s="3">
        <v>41820</v>
      </c>
      <c r="E185">
        <v>138.28</v>
      </c>
      <c r="F185" s="32"/>
      <c r="L185" s="3"/>
    </row>
    <row r="186" spans="4:12">
      <c r="D186" s="3">
        <v>41821</v>
      </c>
      <c r="E186">
        <v>139.07</v>
      </c>
      <c r="F186" s="32"/>
      <c r="L186" s="3"/>
    </row>
    <row r="187" spans="4:12">
      <c r="D187" s="3">
        <v>41822</v>
      </c>
      <c r="E187">
        <v>139.30000000000001</v>
      </c>
      <c r="F187" s="32"/>
      <c r="L187" s="3"/>
    </row>
    <row r="188" spans="4:12">
      <c r="D188" s="3">
        <v>41823</v>
      </c>
      <c r="E188">
        <v>140.83000000000001</v>
      </c>
      <c r="F188" s="32"/>
      <c r="L188" s="3"/>
    </row>
    <row r="189" spans="4:12">
      <c r="D189" s="3">
        <v>41824</v>
      </c>
      <c r="E189">
        <v>140.46</v>
      </c>
      <c r="F189" s="32"/>
      <c r="L189" s="3"/>
    </row>
    <row r="190" spans="4:12">
      <c r="D190" s="3">
        <v>41825</v>
      </c>
      <c r="E190">
        <v>140.46</v>
      </c>
      <c r="F190" s="32"/>
      <c r="L190" s="3"/>
    </row>
    <row r="191" spans="4:12">
      <c r="D191" s="3">
        <v>41826</v>
      </c>
      <c r="E191">
        <v>140.46</v>
      </c>
      <c r="F191" s="32"/>
      <c r="L191" s="3"/>
    </row>
    <row r="192" spans="4:12">
      <c r="D192" s="3">
        <v>41827</v>
      </c>
      <c r="E192">
        <v>138.91999999999999</v>
      </c>
      <c r="F192" s="32"/>
      <c r="L192" s="3"/>
    </row>
    <row r="193" spans="4:12">
      <c r="D193" s="3">
        <v>41828</v>
      </c>
      <c r="E193">
        <v>136.76</v>
      </c>
      <c r="F193" s="32"/>
      <c r="L193" s="3"/>
    </row>
    <row r="194" spans="4:12">
      <c r="D194" s="3">
        <v>41829</v>
      </c>
      <c r="E194">
        <v>136.41999999999999</v>
      </c>
      <c r="F194" s="32"/>
      <c r="L194" s="3"/>
    </row>
    <row r="195" spans="4:12">
      <c r="D195" s="3">
        <v>41830</v>
      </c>
      <c r="E195">
        <v>135.54</v>
      </c>
      <c r="F195" s="32"/>
      <c r="L195" s="3"/>
    </row>
    <row r="196" spans="4:12">
      <c r="D196" s="3">
        <v>41831</v>
      </c>
      <c r="E196">
        <v>135.72</v>
      </c>
      <c r="F196" s="32"/>
      <c r="L196" s="3"/>
    </row>
    <row r="197" spans="4:12">
      <c r="D197" s="3">
        <v>41832</v>
      </c>
      <c r="E197">
        <v>135.72</v>
      </c>
      <c r="F197" s="32"/>
      <c r="L197" s="3"/>
    </row>
    <row r="198" spans="4:12">
      <c r="D198" s="3">
        <v>41833</v>
      </c>
      <c r="E198">
        <v>135.72</v>
      </c>
      <c r="F198" s="32"/>
      <c r="L198" s="3"/>
    </row>
    <row r="199" spans="4:12">
      <c r="D199" s="3">
        <v>41834</v>
      </c>
      <c r="E199">
        <v>135.72</v>
      </c>
      <c r="F199" s="32"/>
      <c r="L199" s="3"/>
    </row>
    <row r="200" spans="4:12">
      <c r="D200" s="3">
        <v>41835</v>
      </c>
      <c r="E200">
        <v>136.11000000000001</v>
      </c>
      <c r="F200" s="32"/>
      <c r="L200" s="3"/>
    </row>
    <row r="201" spans="4:12">
      <c r="D201" s="3">
        <v>41836</v>
      </c>
      <c r="E201">
        <v>138.19</v>
      </c>
      <c r="F201" s="32"/>
      <c r="L201" s="3"/>
    </row>
    <row r="202" spans="4:12">
      <c r="D202" s="3">
        <v>41837</v>
      </c>
      <c r="E202">
        <v>136.71</v>
      </c>
      <c r="F202" s="32"/>
      <c r="L202" s="3"/>
    </row>
    <row r="203" spans="4:12">
      <c r="D203" s="3">
        <v>41838</v>
      </c>
      <c r="E203">
        <v>137.25</v>
      </c>
      <c r="F203" s="32"/>
      <c r="L203" s="3"/>
    </row>
    <row r="204" spans="4:12">
      <c r="D204" s="3">
        <v>41839</v>
      </c>
      <c r="E204">
        <v>137.25</v>
      </c>
      <c r="F204" s="32"/>
      <c r="L204" s="3"/>
    </row>
    <row r="205" spans="4:12">
      <c r="D205" s="3">
        <v>41840</v>
      </c>
      <c r="E205">
        <v>137.25</v>
      </c>
      <c r="F205" s="32"/>
      <c r="L205" s="3"/>
    </row>
    <row r="206" spans="4:12">
      <c r="D206" s="3">
        <v>41841</v>
      </c>
      <c r="E206">
        <v>136.58000000000001</v>
      </c>
      <c r="F206" s="32"/>
      <c r="L206" s="3"/>
    </row>
    <row r="207" spans="4:12">
      <c r="D207" s="3">
        <v>41842</v>
      </c>
      <c r="E207">
        <v>138.05000000000001</v>
      </c>
      <c r="F207" s="32"/>
      <c r="L207" s="3"/>
    </row>
    <row r="208" spans="4:12">
      <c r="D208" s="3">
        <v>41843</v>
      </c>
      <c r="E208">
        <v>138.16999999999999</v>
      </c>
      <c r="F208" s="32"/>
      <c r="L208" s="3"/>
    </row>
    <row r="209" spans="4:12">
      <c r="D209" s="3">
        <v>41844</v>
      </c>
      <c r="E209">
        <v>138.83000000000001</v>
      </c>
      <c r="F209" s="32"/>
      <c r="L209" s="3"/>
    </row>
    <row r="210" spans="4:12">
      <c r="D210" s="3">
        <v>41845</v>
      </c>
      <c r="E210">
        <v>137.96</v>
      </c>
      <c r="F210" s="32"/>
      <c r="L210" s="3"/>
    </row>
    <row r="211" spans="4:12">
      <c r="D211" s="3">
        <v>41846</v>
      </c>
      <c r="E211">
        <v>137.96</v>
      </c>
      <c r="F211" s="32"/>
      <c r="L211" s="3"/>
    </row>
    <row r="212" spans="4:12">
      <c r="D212" s="3">
        <v>41847</v>
      </c>
      <c r="E212">
        <v>137.96</v>
      </c>
      <c r="F212" s="32"/>
      <c r="L212" s="3"/>
    </row>
    <row r="213" spans="4:12">
      <c r="D213" s="3">
        <v>41848</v>
      </c>
      <c r="E213">
        <v>137.84</v>
      </c>
      <c r="F213" s="32"/>
      <c r="L213" s="3"/>
    </row>
    <row r="214" spans="4:12">
      <c r="D214" s="3">
        <v>41849</v>
      </c>
      <c r="E214">
        <v>138.28</v>
      </c>
      <c r="F214" s="32"/>
      <c r="G214" s="20">
        <f>F214*E214</f>
        <v>0</v>
      </c>
      <c r="H214">
        <f>IF(G214&lt;12000000,0.002,0.0035)</f>
        <v>2E-3</v>
      </c>
      <c r="I214">
        <f>H214*G214</f>
        <v>0</v>
      </c>
      <c r="L214" s="3"/>
    </row>
    <row r="215" spans="4:12">
      <c r="D215" s="3">
        <v>41850</v>
      </c>
      <c r="E215">
        <v>137.27000000000001</v>
      </c>
      <c r="F215" s="32"/>
      <c r="G215" s="20">
        <f t="shared" ref="G215:G278" si="3">F215*E215</f>
        <v>0</v>
      </c>
      <c r="H215">
        <f t="shared" ref="H215:H278" si="4">IF(G215&lt;12000000,0.002,0.0035)</f>
        <v>2E-3</v>
      </c>
      <c r="I215">
        <f t="shared" ref="I215:I278" si="5">H215*G215</f>
        <v>0</v>
      </c>
      <c r="L215" s="3"/>
    </row>
    <row r="216" spans="4:12">
      <c r="D216" s="3">
        <v>41851</v>
      </c>
      <c r="E216">
        <v>135.35</v>
      </c>
      <c r="F216" s="32"/>
      <c r="G216" s="20">
        <f t="shared" si="3"/>
        <v>0</v>
      </c>
      <c r="H216">
        <f t="shared" si="4"/>
        <v>2E-3</v>
      </c>
      <c r="I216">
        <f t="shared" si="5"/>
        <v>0</v>
      </c>
      <c r="L216" s="3"/>
    </row>
    <row r="217" spans="4:12">
      <c r="D217" s="3">
        <v>41852</v>
      </c>
      <c r="E217">
        <v>132.79</v>
      </c>
      <c r="F217" s="32"/>
      <c r="G217" s="20">
        <f t="shared" si="3"/>
        <v>0</v>
      </c>
      <c r="H217">
        <f t="shared" si="4"/>
        <v>2E-3</v>
      </c>
      <c r="I217">
        <f t="shared" si="5"/>
        <v>0</v>
      </c>
      <c r="L217" s="3"/>
    </row>
    <row r="218" spans="4:12">
      <c r="D218" s="3">
        <v>41853</v>
      </c>
      <c r="E218">
        <v>132.79</v>
      </c>
      <c r="F218" s="32"/>
      <c r="G218" s="20">
        <f t="shared" si="3"/>
        <v>0</v>
      </c>
      <c r="H218">
        <f t="shared" si="4"/>
        <v>2E-3</v>
      </c>
      <c r="I218">
        <f t="shared" si="5"/>
        <v>0</v>
      </c>
      <c r="L218" s="3"/>
    </row>
    <row r="219" spans="4:12">
      <c r="D219" s="3">
        <v>41854</v>
      </c>
      <c r="E219">
        <v>132.79</v>
      </c>
      <c r="F219" s="32"/>
      <c r="G219" s="20">
        <f t="shared" si="3"/>
        <v>0</v>
      </c>
      <c r="H219">
        <f t="shared" si="4"/>
        <v>2E-3</v>
      </c>
      <c r="I219">
        <f t="shared" si="5"/>
        <v>0</v>
      </c>
      <c r="L219" s="3"/>
    </row>
    <row r="220" spans="4:12">
      <c r="D220" s="3">
        <v>41855</v>
      </c>
      <c r="E220">
        <v>132.37</v>
      </c>
      <c r="F220" s="32"/>
      <c r="G220" s="20">
        <f t="shared" si="3"/>
        <v>0</v>
      </c>
      <c r="H220">
        <f t="shared" si="4"/>
        <v>2E-3</v>
      </c>
      <c r="I220">
        <f t="shared" si="5"/>
        <v>0</v>
      </c>
      <c r="L220" s="3"/>
    </row>
    <row r="221" spans="4:12">
      <c r="D221" s="3">
        <v>41856</v>
      </c>
      <c r="E221">
        <v>132.55000000000001</v>
      </c>
      <c r="F221" s="32"/>
      <c r="G221" s="20">
        <f t="shared" si="3"/>
        <v>0</v>
      </c>
      <c r="H221">
        <f t="shared" si="4"/>
        <v>2E-3</v>
      </c>
      <c r="I221">
        <f t="shared" si="5"/>
        <v>0</v>
      </c>
      <c r="L221" s="3"/>
    </row>
    <row r="222" spans="4:12">
      <c r="D222" s="3">
        <v>41857</v>
      </c>
      <c r="E222">
        <v>131.79</v>
      </c>
      <c r="F222" s="32"/>
      <c r="G222" s="20">
        <f t="shared" si="3"/>
        <v>0</v>
      </c>
      <c r="H222">
        <f t="shared" si="4"/>
        <v>2E-3</v>
      </c>
      <c r="I222">
        <f t="shared" si="5"/>
        <v>0</v>
      </c>
      <c r="L222" s="3"/>
    </row>
    <row r="223" spans="4:12">
      <c r="D223" s="3">
        <v>41858</v>
      </c>
      <c r="E223">
        <v>131.35</v>
      </c>
      <c r="F223" s="32"/>
      <c r="G223" s="20">
        <f t="shared" si="3"/>
        <v>0</v>
      </c>
      <c r="H223">
        <f t="shared" si="4"/>
        <v>2E-3</v>
      </c>
      <c r="I223">
        <f t="shared" si="5"/>
        <v>0</v>
      </c>
      <c r="L223" s="3"/>
    </row>
    <row r="224" spans="4:12">
      <c r="D224" s="3">
        <v>41859</v>
      </c>
      <c r="E224">
        <v>130.33000000000001</v>
      </c>
      <c r="F224" s="32"/>
      <c r="G224" s="20">
        <f t="shared" si="3"/>
        <v>0</v>
      </c>
      <c r="H224">
        <f t="shared" si="4"/>
        <v>2E-3</v>
      </c>
      <c r="I224">
        <f t="shared" si="5"/>
        <v>0</v>
      </c>
      <c r="L224" s="3"/>
    </row>
    <row r="225" spans="4:12">
      <c r="D225" s="3">
        <v>41860</v>
      </c>
      <c r="E225">
        <v>130.33000000000001</v>
      </c>
      <c r="F225" s="32"/>
      <c r="G225" s="20">
        <f t="shared" si="3"/>
        <v>0</v>
      </c>
      <c r="H225">
        <f t="shared" si="4"/>
        <v>2E-3</v>
      </c>
      <c r="I225">
        <f t="shared" si="5"/>
        <v>0</v>
      </c>
      <c r="L225" s="3"/>
    </row>
    <row r="226" spans="4:12">
      <c r="D226" s="3">
        <v>41861</v>
      </c>
      <c r="E226">
        <v>130.33000000000001</v>
      </c>
      <c r="F226" s="32"/>
      <c r="G226" s="20">
        <f t="shared" si="3"/>
        <v>0</v>
      </c>
      <c r="H226">
        <f t="shared" si="4"/>
        <v>2E-3</v>
      </c>
      <c r="I226">
        <f t="shared" si="5"/>
        <v>0</v>
      </c>
      <c r="L226" s="3"/>
    </row>
    <row r="227" spans="4:12">
      <c r="D227" s="3">
        <v>41862</v>
      </c>
      <c r="E227">
        <v>131.87</v>
      </c>
      <c r="F227" s="32"/>
      <c r="G227" s="20">
        <f t="shared" si="3"/>
        <v>0</v>
      </c>
      <c r="H227">
        <f t="shared" si="4"/>
        <v>2E-3</v>
      </c>
      <c r="I227">
        <f t="shared" si="5"/>
        <v>0</v>
      </c>
      <c r="L227" s="3"/>
    </row>
    <row r="228" spans="4:12">
      <c r="D228" s="3">
        <v>41863</v>
      </c>
      <c r="E228">
        <v>131.47</v>
      </c>
      <c r="F228" s="32"/>
      <c r="G228" s="20">
        <f t="shared" si="3"/>
        <v>0</v>
      </c>
      <c r="H228">
        <f t="shared" si="4"/>
        <v>2E-3</v>
      </c>
      <c r="I228">
        <f t="shared" si="5"/>
        <v>0</v>
      </c>
      <c r="L228" s="3"/>
    </row>
    <row r="229" spans="4:12">
      <c r="D229" s="3">
        <v>41864</v>
      </c>
      <c r="E229">
        <v>131.72</v>
      </c>
      <c r="F229" s="32"/>
      <c r="G229" s="20">
        <f t="shared" si="3"/>
        <v>0</v>
      </c>
      <c r="H229">
        <f t="shared" si="4"/>
        <v>2E-3</v>
      </c>
      <c r="I229">
        <f t="shared" si="5"/>
        <v>0</v>
      </c>
      <c r="L229" s="3"/>
    </row>
    <row r="230" spans="4:12">
      <c r="D230" s="3">
        <v>41865</v>
      </c>
      <c r="E230">
        <v>132.16999999999999</v>
      </c>
      <c r="F230" s="32"/>
      <c r="G230" s="20">
        <f t="shared" si="3"/>
        <v>0</v>
      </c>
      <c r="H230">
        <f t="shared" si="4"/>
        <v>2E-3</v>
      </c>
      <c r="I230">
        <f t="shared" si="5"/>
        <v>0</v>
      </c>
      <c r="L230" s="3"/>
    </row>
    <row r="231" spans="4:12">
      <c r="D231" s="3">
        <v>41866</v>
      </c>
      <c r="E231">
        <v>132.16999999999999</v>
      </c>
      <c r="F231" s="32"/>
      <c r="G231" s="20">
        <f t="shared" si="3"/>
        <v>0</v>
      </c>
      <c r="H231">
        <f t="shared" si="4"/>
        <v>2E-3</v>
      </c>
      <c r="I231">
        <f t="shared" si="5"/>
        <v>0</v>
      </c>
      <c r="L231" s="3"/>
    </row>
    <row r="232" spans="4:12">
      <c r="D232" s="3">
        <v>41867</v>
      </c>
      <c r="E232">
        <v>132.16999999999999</v>
      </c>
      <c r="F232" s="32"/>
      <c r="G232" s="20">
        <f t="shared" si="3"/>
        <v>0</v>
      </c>
      <c r="H232">
        <f t="shared" si="4"/>
        <v>2E-3</v>
      </c>
      <c r="I232">
        <f t="shared" si="5"/>
        <v>0</v>
      </c>
      <c r="L232" s="3"/>
    </row>
    <row r="233" spans="4:12">
      <c r="D233" s="3">
        <v>41868</v>
      </c>
      <c r="E233">
        <v>132.16999999999999</v>
      </c>
      <c r="F233" s="32"/>
      <c r="G233" s="20">
        <f t="shared" si="3"/>
        <v>0</v>
      </c>
      <c r="H233">
        <f t="shared" si="4"/>
        <v>2E-3</v>
      </c>
      <c r="I233">
        <f t="shared" si="5"/>
        <v>0</v>
      </c>
      <c r="L233" s="3"/>
    </row>
    <row r="234" spans="4:12">
      <c r="D234" s="3">
        <v>41869</v>
      </c>
      <c r="E234">
        <v>133.36000000000001</v>
      </c>
      <c r="F234" s="32"/>
      <c r="G234" s="20">
        <f t="shared" si="3"/>
        <v>0</v>
      </c>
      <c r="H234">
        <f t="shared" si="4"/>
        <v>2E-3</v>
      </c>
      <c r="I234">
        <f t="shared" si="5"/>
        <v>0</v>
      </c>
      <c r="L234" s="3"/>
    </row>
    <row r="235" spans="4:12">
      <c r="D235" s="3">
        <v>41870</v>
      </c>
      <c r="E235">
        <v>133.81</v>
      </c>
      <c r="F235" s="32"/>
      <c r="G235" s="20">
        <f t="shared" si="3"/>
        <v>0</v>
      </c>
      <c r="H235">
        <f t="shared" si="4"/>
        <v>2E-3</v>
      </c>
      <c r="I235">
        <f t="shared" si="5"/>
        <v>0</v>
      </c>
      <c r="L235" s="3"/>
    </row>
    <row r="236" spans="4:12">
      <c r="D236" s="3">
        <v>41871</v>
      </c>
      <c r="E236">
        <v>133.82</v>
      </c>
      <c r="F236" s="32"/>
      <c r="G236" s="20">
        <f t="shared" si="3"/>
        <v>0</v>
      </c>
      <c r="H236">
        <f t="shared" si="4"/>
        <v>2E-3</v>
      </c>
      <c r="I236">
        <f t="shared" si="5"/>
        <v>0</v>
      </c>
      <c r="L236" s="3"/>
    </row>
    <row r="237" spans="4:12">
      <c r="D237" s="3">
        <v>41872</v>
      </c>
      <c r="E237">
        <v>135.06</v>
      </c>
      <c r="F237" s="32"/>
      <c r="G237" s="20">
        <f t="shared" si="3"/>
        <v>0</v>
      </c>
      <c r="H237">
        <f t="shared" si="4"/>
        <v>2E-3</v>
      </c>
      <c r="I237">
        <f t="shared" si="5"/>
        <v>0</v>
      </c>
      <c r="L237" s="3"/>
    </row>
    <row r="238" spans="4:12">
      <c r="D238" s="3">
        <v>41873</v>
      </c>
      <c r="E238">
        <v>134.80000000000001</v>
      </c>
      <c r="F238" s="32"/>
      <c r="G238" s="20">
        <f t="shared" si="3"/>
        <v>0</v>
      </c>
      <c r="H238">
        <f t="shared" si="4"/>
        <v>2E-3</v>
      </c>
      <c r="I238">
        <f t="shared" si="5"/>
        <v>0</v>
      </c>
      <c r="L238" s="3"/>
    </row>
    <row r="239" spans="4:12">
      <c r="D239" s="3">
        <v>41874</v>
      </c>
      <c r="E239">
        <v>134.80000000000001</v>
      </c>
      <c r="F239" s="32"/>
      <c r="G239" s="20">
        <f t="shared" si="3"/>
        <v>0</v>
      </c>
      <c r="H239">
        <f t="shared" si="4"/>
        <v>2E-3</v>
      </c>
      <c r="I239">
        <f t="shared" si="5"/>
        <v>0</v>
      </c>
      <c r="L239" s="3"/>
    </row>
    <row r="240" spans="4:12">
      <c r="D240" s="3">
        <v>41875</v>
      </c>
      <c r="E240">
        <v>134.80000000000001</v>
      </c>
      <c r="F240" s="32"/>
      <c r="G240" s="20">
        <f t="shared" si="3"/>
        <v>0</v>
      </c>
      <c r="H240">
        <f t="shared" si="4"/>
        <v>2E-3</v>
      </c>
      <c r="I240">
        <f t="shared" si="5"/>
        <v>0</v>
      </c>
      <c r="L240" s="3"/>
    </row>
    <row r="241" spans="4:12">
      <c r="D241" s="3">
        <v>41876</v>
      </c>
      <c r="E241">
        <v>136.09</v>
      </c>
      <c r="F241" s="32"/>
      <c r="G241" s="20">
        <f t="shared" si="3"/>
        <v>0</v>
      </c>
      <c r="H241">
        <f t="shared" si="4"/>
        <v>2E-3</v>
      </c>
      <c r="I241">
        <f t="shared" si="5"/>
        <v>0</v>
      </c>
      <c r="L241" s="3"/>
    </row>
    <row r="242" spans="4:12">
      <c r="D242" s="3">
        <v>41877</v>
      </c>
      <c r="E242">
        <v>136.88</v>
      </c>
      <c r="F242" s="32"/>
      <c r="G242" s="20">
        <f t="shared" si="3"/>
        <v>0</v>
      </c>
      <c r="H242">
        <f t="shared" si="4"/>
        <v>2E-3</v>
      </c>
      <c r="I242">
        <f t="shared" si="5"/>
        <v>0</v>
      </c>
      <c r="L242" s="3"/>
    </row>
    <row r="243" spans="4:12">
      <c r="D243" s="3">
        <v>41878</v>
      </c>
      <c r="E243">
        <v>137.22999999999999</v>
      </c>
      <c r="F243" s="32"/>
      <c r="G243" s="20">
        <f t="shared" si="3"/>
        <v>0</v>
      </c>
      <c r="H243">
        <f t="shared" si="4"/>
        <v>2E-3</v>
      </c>
      <c r="I243">
        <f t="shared" si="5"/>
        <v>0</v>
      </c>
      <c r="L243" s="3"/>
    </row>
    <row r="244" spans="4:12">
      <c r="D244" s="3">
        <v>41879</v>
      </c>
      <c r="E244">
        <v>136.71</v>
      </c>
      <c r="F244" s="32"/>
      <c r="G244" s="20">
        <f t="shared" si="3"/>
        <v>0</v>
      </c>
      <c r="H244">
        <f t="shared" si="4"/>
        <v>2E-3</v>
      </c>
      <c r="I244">
        <f t="shared" si="5"/>
        <v>0</v>
      </c>
      <c r="L244" s="3"/>
    </row>
    <row r="245" spans="4:12">
      <c r="D245" s="3">
        <v>41880</v>
      </c>
      <c r="E245">
        <v>136.75</v>
      </c>
      <c r="F245" s="32"/>
      <c r="G245" s="20">
        <f t="shared" si="3"/>
        <v>0</v>
      </c>
      <c r="H245">
        <f t="shared" si="4"/>
        <v>2E-3</v>
      </c>
      <c r="I245">
        <f t="shared" si="5"/>
        <v>0</v>
      </c>
      <c r="L245" s="3"/>
    </row>
    <row r="246" spans="4:12">
      <c r="D246" s="3">
        <v>41881</v>
      </c>
      <c r="E246">
        <v>136.75</v>
      </c>
      <c r="F246" s="32"/>
      <c r="G246" s="20">
        <f t="shared" si="3"/>
        <v>0</v>
      </c>
      <c r="H246">
        <f t="shared" si="4"/>
        <v>2E-3</v>
      </c>
      <c r="I246">
        <f t="shared" si="5"/>
        <v>0</v>
      </c>
      <c r="L246" s="3"/>
    </row>
    <row r="247" spans="4:12">
      <c r="D247" s="3">
        <v>41882</v>
      </c>
      <c r="E247">
        <v>136.75</v>
      </c>
      <c r="F247" s="32"/>
      <c r="G247" s="20">
        <f t="shared" si="3"/>
        <v>0</v>
      </c>
      <c r="H247">
        <f t="shared" si="4"/>
        <v>2E-3</v>
      </c>
      <c r="I247">
        <f t="shared" si="5"/>
        <v>0</v>
      </c>
      <c r="L247" s="3"/>
    </row>
    <row r="248" spans="4:12">
      <c r="D248" s="3">
        <v>41883</v>
      </c>
      <c r="E248">
        <v>136.88999999999999</v>
      </c>
      <c r="F248" s="32"/>
      <c r="G248" s="20">
        <f t="shared" si="3"/>
        <v>0</v>
      </c>
      <c r="H248">
        <f t="shared" si="4"/>
        <v>2E-3</v>
      </c>
      <c r="I248">
        <f t="shared" si="5"/>
        <v>0</v>
      </c>
      <c r="L248" s="3"/>
    </row>
    <row r="249" spans="4:12">
      <c r="D249" s="3">
        <v>41884</v>
      </c>
      <c r="E249">
        <v>136.96</v>
      </c>
      <c r="F249" s="32"/>
      <c r="G249" s="20">
        <f t="shared" si="3"/>
        <v>0</v>
      </c>
      <c r="H249">
        <f t="shared" si="4"/>
        <v>2E-3</v>
      </c>
      <c r="I249">
        <f t="shared" si="5"/>
        <v>0</v>
      </c>
      <c r="L249" s="3"/>
    </row>
    <row r="250" spans="4:12">
      <c r="D250" s="3">
        <v>41885</v>
      </c>
      <c r="E250">
        <v>137.71</v>
      </c>
      <c r="F250" s="32"/>
      <c r="G250" s="20">
        <f t="shared" si="3"/>
        <v>0</v>
      </c>
      <c r="H250">
        <f t="shared" si="4"/>
        <v>2E-3</v>
      </c>
      <c r="I250">
        <f t="shared" si="5"/>
        <v>0</v>
      </c>
      <c r="L250" s="3"/>
    </row>
    <row r="251" spans="4:12">
      <c r="D251" s="3">
        <v>41886</v>
      </c>
      <c r="E251">
        <v>138.9</v>
      </c>
      <c r="F251" s="32"/>
      <c r="G251" s="20">
        <f t="shared" si="3"/>
        <v>0</v>
      </c>
      <c r="H251">
        <f t="shared" si="4"/>
        <v>2E-3</v>
      </c>
      <c r="I251">
        <f t="shared" si="5"/>
        <v>0</v>
      </c>
      <c r="L251" s="3"/>
    </row>
    <row r="252" spans="4:12">
      <c r="D252" s="3">
        <v>41887</v>
      </c>
      <c r="E252">
        <v>138.33000000000001</v>
      </c>
      <c r="F252" s="32"/>
      <c r="G252" s="20">
        <f t="shared" si="3"/>
        <v>0</v>
      </c>
      <c r="H252">
        <f t="shared" si="4"/>
        <v>2E-3</v>
      </c>
      <c r="I252">
        <f t="shared" si="5"/>
        <v>0</v>
      </c>
      <c r="L252" s="3"/>
    </row>
    <row r="253" spans="4:12">
      <c r="D253" s="3">
        <v>41888</v>
      </c>
      <c r="E253">
        <v>138.33000000000001</v>
      </c>
      <c r="F253" s="32"/>
      <c r="G253" s="20">
        <f t="shared" si="3"/>
        <v>0</v>
      </c>
      <c r="H253">
        <f t="shared" si="4"/>
        <v>2E-3</v>
      </c>
      <c r="I253">
        <f t="shared" si="5"/>
        <v>0</v>
      </c>
      <c r="L253" s="3"/>
    </row>
    <row r="254" spans="4:12">
      <c r="D254" s="3">
        <v>41889</v>
      </c>
      <c r="E254">
        <v>138.33000000000001</v>
      </c>
      <c r="F254" s="32"/>
      <c r="G254" s="20">
        <f t="shared" si="3"/>
        <v>0</v>
      </c>
      <c r="H254">
        <f t="shared" si="4"/>
        <v>2E-3</v>
      </c>
      <c r="I254">
        <f t="shared" si="5"/>
        <v>0</v>
      </c>
      <c r="L254" s="3"/>
    </row>
    <row r="255" spans="4:12">
      <c r="D255" s="3">
        <v>41890</v>
      </c>
      <c r="E255">
        <v>137.94999999999999</v>
      </c>
      <c r="F255" s="32"/>
      <c r="G255" s="20">
        <f t="shared" si="3"/>
        <v>0</v>
      </c>
      <c r="H255">
        <f t="shared" si="4"/>
        <v>2E-3</v>
      </c>
      <c r="I255">
        <f t="shared" si="5"/>
        <v>0</v>
      </c>
      <c r="L255" s="3"/>
    </row>
    <row r="256" spans="4:12">
      <c r="D256" s="3">
        <v>41891</v>
      </c>
      <c r="E256">
        <v>137.99</v>
      </c>
      <c r="F256" s="32"/>
      <c r="G256" s="20">
        <f t="shared" si="3"/>
        <v>0</v>
      </c>
      <c r="H256">
        <f t="shared" si="4"/>
        <v>2E-3</v>
      </c>
      <c r="I256">
        <f t="shared" si="5"/>
        <v>0</v>
      </c>
      <c r="L256" s="3"/>
    </row>
    <row r="257" spans="4:12">
      <c r="D257" s="3">
        <v>41892</v>
      </c>
      <c r="E257">
        <v>137.97</v>
      </c>
      <c r="F257" s="32"/>
      <c r="G257" s="20">
        <f t="shared" si="3"/>
        <v>0</v>
      </c>
      <c r="H257">
        <f t="shared" si="4"/>
        <v>2E-3</v>
      </c>
      <c r="I257">
        <f t="shared" si="5"/>
        <v>0</v>
      </c>
      <c r="L257" s="3"/>
    </row>
    <row r="258" spans="4:12">
      <c r="D258" s="3">
        <v>41893</v>
      </c>
      <c r="E258">
        <v>137.53</v>
      </c>
      <c r="F258" s="32"/>
      <c r="G258" s="20">
        <f t="shared" si="3"/>
        <v>0</v>
      </c>
      <c r="H258">
        <f t="shared" si="4"/>
        <v>2E-3</v>
      </c>
      <c r="I258">
        <f t="shared" si="5"/>
        <v>0</v>
      </c>
      <c r="L258" s="3"/>
    </row>
    <row r="259" spans="4:12">
      <c r="D259" s="3">
        <v>41894</v>
      </c>
      <c r="E259">
        <v>137.56</v>
      </c>
      <c r="F259" s="32"/>
      <c r="G259" s="20">
        <f t="shared" si="3"/>
        <v>0</v>
      </c>
      <c r="H259">
        <f t="shared" si="4"/>
        <v>2E-3</v>
      </c>
      <c r="I259">
        <f t="shared" si="5"/>
        <v>0</v>
      </c>
      <c r="L259" s="3"/>
    </row>
    <row r="260" spans="4:12">
      <c r="D260" s="3">
        <v>41895</v>
      </c>
      <c r="E260">
        <v>137.56</v>
      </c>
      <c r="F260" s="32"/>
      <c r="G260" s="20">
        <f t="shared" si="3"/>
        <v>0</v>
      </c>
      <c r="H260">
        <f t="shared" si="4"/>
        <v>2E-3</v>
      </c>
      <c r="I260">
        <f t="shared" si="5"/>
        <v>0</v>
      </c>
      <c r="L260" s="3"/>
    </row>
    <row r="261" spans="4:12">
      <c r="D261" s="3">
        <v>41896</v>
      </c>
      <c r="E261">
        <v>137.56</v>
      </c>
      <c r="F261" s="32"/>
      <c r="G261" s="20">
        <f t="shared" si="3"/>
        <v>0</v>
      </c>
      <c r="H261">
        <f t="shared" si="4"/>
        <v>2E-3</v>
      </c>
      <c r="I261">
        <f t="shared" si="5"/>
        <v>0</v>
      </c>
      <c r="L261" s="3"/>
    </row>
    <row r="262" spans="4:12">
      <c r="D262" s="3">
        <v>41897</v>
      </c>
      <c r="E262">
        <v>137.72999999999999</v>
      </c>
      <c r="F262" s="32"/>
      <c r="G262" s="20">
        <f t="shared" si="3"/>
        <v>0</v>
      </c>
      <c r="H262">
        <f t="shared" si="4"/>
        <v>2E-3</v>
      </c>
      <c r="I262">
        <f t="shared" si="5"/>
        <v>0</v>
      </c>
      <c r="L262" s="3"/>
    </row>
    <row r="263" spans="4:12">
      <c r="D263" s="3">
        <v>41898</v>
      </c>
      <c r="E263">
        <v>136.75</v>
      </c>
      <c r="F263" s="32"/>
      <c r="G263" s="20">
        <f t="shared" si="3"/>
        <v>0</v>
      </c>
      <c r="H263">
        <f t="shared" si="4"/>
        <v>2E-3</v>
      </c>
      <c r="I263">
        <f t="shared" si="5"/>
        <v>0</v>
      </c>
      <c r="L263" s="3"/>
    </row>
    <row r="264" spans="4:12">
      <c r="D264" s="3">
        <v>41899</v>
      </c>
      <c r="E264">
        <v>137.1</v>
      </c>
      <c r="F264" s="32"/>
      <c r="G264" s="20">
        <f t="shared" si="3"/>
        <v>0</v>
      </c>
      <c r="H264">
        <f t="shared" si="4"/>
        <v>2E-3</v>
      </c>
      <c r="I264">
        <f t="shared" si="5"/>
        <v>0</v>
      </c>
      <c r="L264" s="3"/>
    </row>
    <row r="265" spans="4:12">
      <c r="D265" s="3">
        <v>41900</v>
      </c>
      <c r="E265">
        <v>137.84</v>
      </c>
      <c r="F265" s="32"/>
      <c r="G265" s="20">
        <f t="shared" si="3"/>
        <v>0</v>
      </c>
      <c r="H265">
        <f t="shared" si="4"/>
        <v>2E-3</v>
      </c>
      <c r="I265">
        <f t="shared" si="5"/>
        <v>0</v>
      </c>
      <c r="L265" s="3"/>
    </row>
    <row r="266" spans="4:12">
      <c r="D266" s="3">
        <v>41901</v>
      </c>
      <c r="E266">
        <v>138.53</v>
      </c>
      <c r="F266" s="32"/>
      <c r="G266" s="20">
        <f t="shared" si="3"/>
        <v>0</v>
      </c>
      <c r="H266">
        <f t="shared" si="4"/>
        <v>2E-3</v>
      </c>
      <c r="I266">
        <f t="shared" si="5"/>
        <v>0</v>
      </c>
      <c r="L266" s="3"/>
    </row>
    <row r="267" spans="4:12">
      <c r="D267" s="3">
        <v>41902</v>
      </c>
      <c r="E267">
        <v>138.53</v>
      </c>
      <c r="F267" s="32"/>
      <c r="G267" s="20">
        <f t="shared" si="3"/>
        <v>0</v>
      </c>
      <c r="H267">
        <f t="shared" si="4"/>
        <v>2E-3</v>
      </c>
      <c r="I267">
        <f t="shared" si="5"/>
        <v>0</v>
      </c>
      <c r="L267" s="3"/>
    </row>
    <row r="268" spans="4:12">
      <c r="D268" s="3">
        <v>41903</v>
      </c>
      <c r="E268">
        <v>138.53</v>
      </c>
      <c r="F268" s="32"/>
      <c r="G268" s="20">
        <f t="shared" si="3"/>
        <v>0</v>
      </c>
      <c r="H268">
        <f t="shared" si="4"/>
        <v>2E-3</v>
      </c>
      <c r="I268">
        <f t="shared" si="5"/>
        <v>0</v>
      </c>
      <c r="L268" s="3"/>
    </row>
    <row r="269" spans="4:12">
      <c r="D269" s="3">
        <v>41904</v>
      </c>
      <c r="E269">
        <v>137.63</v>
      </c>
      <c r="F269" s="32"/>
      <c r="G269" s="20">
        <f t="shared" si="3"/>
        <v>0</v>
      </c>
      <c r="H269">
        <f t="shared" si="4"/>
        <v>2E-3</v>
      </c>
      <c r="I269">
        <f t="shared" si="5"/>
        <v>0</v>
      </c>
      <c r="L269" s="3"/>
    </row>
    <row r="270" spans="4:12">
      <c r="D270" s="3">
        <v>41905</v>
      </c>
      <c r="E270">
        <v>135.62</v>
      </c>
      <c r="F270" s="32"/>
      <c r="G270" s="20">
        <f t="shared" si="3"/>
        <v>0</v>
      </c>
      <c r="H270">
        <f t="shared" si="4"/>
        <v>2E-3</v>
      </c>
      <c r="I270">
        <f t="shared" si="5"/>
        <v>0</v>
      </c>
      <c r="L270" s="3"/>
    </row>
    <row r="271" spans="4:12" ht="18">
      <c r="D271" s="3">
        <v>41906</v>
      </c>
      <c r="E271">
        <v>136.77000000000001</v>
      </c>
      <c r="F271" s="17"/>
      <c r="G271" s="20">
        <f t="shared" si="3"/>
        <v>0</v>
      </c>
      <c r="H271">
        <f t="shared" si="4"/>
        <v>2E-3</v>
      </c>
      <c r="I271">
        <f t="shared" si="5"/>
        <v>0</v>
      </c>
      <c r="L271" s="3"/>
    </row>
    <row r="272" spans="4:12" ht="18">
      <c r="D272" s="3">
        <v>41907</v>
      </c>
      <c r="E272">
        <v>135.80000000000001</v>
      </c>
      <c r="F272" s="17"/>
      <c r="G272" s="20">
        <f t="shared" si="3"/>
        <v>0</v>
      </c>
      <c r="H272">
        <f t="shared" si="4"/>
        <v>2E-3</v>
      </c>
      <c r="I272">
        <f t="shared" si="5"/>
        <v>0</v>
      </c>
      <c r="L272" s="3"/>
    </row>
    <row r="273" spans="4:12" ht="18">
      <c r="D273" s="3">
        <v>41908</v>
      </c>
      <c r="E273">
        <v>135.97</v>
      </c>
      <c r="F273" s="17"/>
      <c r="G273" s="20">
        <f t="shared" si="3"/>
        <v>0</v>
      </c>
      <c r="H273">
        <f t="shared" si="4"/>
        <v>2E-3</v>
      </c>
      <c r="I273">
        <f t="shared" si="5"/>
        <v>0</v>
      </c>
      <c r="L273" s="3"/>
    </row>
    <row r="274" spans="4:12" ht="18">
      <c r="D274" s="3">
        <v>41909</v>
      </c>
      <c r="E274">
        <v>135.97</v>
      </c>
      <c r="F274" s="17"/>
      <c r="G274" s="20">
        <f t="shared" si="3"/>
        <v>0</v>
      </c>
      <c r="H274">
        <f t="shared" si="4"/>
        <v>2E-3</v>
      </c>
      <c r="I274">
        <f t="shared" si="5"/>
        <v>0</v>
      </c>
      <c r="L274" s="3"/>
    </row>
    <row r="275" spans="4:12" ht="18">
      <c r="D275" s="3">
        <v>41910</v>
      </c>
      <c r="E275">
        <v>135.97</v>
      </c>
      <c r="F275" s="17"/>
      <c r="G275" s="20">
        <f t="shared" si="3"/>
        <v>0</v>
      </c>
      <c r="H275">
        <f t="shared" si="4"/>
        <v>2E-3</v>
      </c>
      <c r="I275">
        <f t="shared" si="5"/>
        <v>0</v>
      </c>
      <c r="L275" s="3"/>
    </row>
    <row r="276" spans="4:12" ht="18">
      <c r="D276" s="3">
        <v>41911</v>
      </c>
      <c r="E276">
        <v>135.38</v>
      </c>
      <c r="F276" s="17"/>
      <c r="G276" s="20">
        <f t="shared" si="3"/>
        <v>0</v>
      </c>
      <c r="H276">
        <f t="shared" si="4"/>
        <v>2E-3</v>
      </c>
      <c r="I276">
        <f t="shared" si="5"/>
        <v>0</v>
      </c>
      <c r="L276" s="3"/>
    </row>
    <row r="277" spans="4:12" ht="18">
      <c r="D277" s="3">
        <v>41912</v>
      </c>
      <c r="E277">
        <v>135.6</v>
      </c>
      <c r="F277" s="17"/>
      <c r="G277" s="20">
        <f t="shared" si="3"/>
        <v>0</v>
      </c>
      <c r="H277">
        <f t="shared" si="4"/>
        <v>2E-3</v>
      </c>
      <c r="I277">
        <f t="shared" si="5"/>
        <v>0</v>
      </c>
      <c r="L277" s="3"/>
    </row>
    <row r="278" spans="4:12" ht="18">
      <c r="D278" s="3">
        <v>41913</v>
      </c>
      <c r="E278">
        <v>134.03</v>
      </c>
      <c r="F278" s="17"/>
      <c r="G278" s="20">
        <f t="shared" si="3"/>
        <v>0</v>
      </c>
      <c r="H278">
        <f t="shared" si="4"/>
        <v>2E-3</v>
      </c>
      <c r="I278">
        <f t="shared" si="5"/>
        <v>0</v>
      </c>
      <c r="L278" s="3"/>
    </row>
    <row r="279" spans="4:12" ht="18">
      <c r="D279" s="3">
        <v>41914</v>
      </c>
      <c r="E279">
        <v>130.9</v>
      </c>
      <c r="F279" s="17"/>
      <c r="G279" s="20">
        <f t="shared" ref="G279:G342" si="6">F279*E279</f>
        <v>0</v>
      </c>
      <c r="H279">
        <f t="shared" ref="H279:H342" si="7">IF(G279&lt;12000000,0.002,0.0035)</f>
        <v>2E-3</v>
      </c>
      <c r="I279">
        <f t="shared" ref="I279:I310" si="8">H279*G279</f>
        <v>0</v>
      </c>
      <c r="L279" s="3"/>
    </row>
    <row r="280" spans="4:12" ht="18">
      <c r="D280" s="3">
        <v>41915</v>
      </c>
      <c r="E280">
        <v>132.27000000000001</v>
      </c>
      <c r="F280" s="17"/>
      <c r="G280" s="20">
        <f t="shared" si="6"/>
        <v>0</v>
      </c>
      <c r="H280">
        <f t="shared" si="7"/>
        <v>2E-3</v>
      </c>
      <c r="I280">
        <f t="shared" si="8"/>
        <v>0</v>
      </c>
      <c r="L280" s="3"/>
    </row>
    <row r="281" spans="4:12" ht="18">
      <c r="D281" s="3">
        <v>41916</v>
      </c>
      <c r="E281">
        <v>132.27000000000001</v>
      </c>
      <c r="F281" s="17"/>
      <c r="G281" s="20">
        <f t="shared" si="6"/>
        <v>0</v>
      </c>
      <c r="H281">
        <f t="shared" si="7"/>
        <v>2E-3</v>
      </c>
      <c r="I281">
        <f t="shared" si="8"/>
        <v>0</v>
      </c>
      <c r="L281" s="3"/>
    </row>
    <row r="282" spans="4:12" ht="18">
      <c r="D282" s="3">
        <v>41917</v>
      </c>
      <c r="E282">
        <v>132.27000000000001</v>
      </c>
      <c r="F282" s="17"/>
      <c r="G282" s="20">
        <f t="shared" si="6"/>
        <v>0</v>
      </c>
      <c r="H282">
        <f t="shared" si="7"/>
        <v>2E-3</v>
      </c>
      <c r="I282">
        <f t="shared" si="8"/>
        <v>0</v>
      </c>
      <c r="L282" s="3"/>
    </row>
    <row r="283" spans="4:12" ht="18">
      <c r="D283" s="3">
        <v>41918</v>
      </c>
      <c r="E283">
        <v>132.59</v>
      </c>
      <c r="F283" s="17"/>
      <c r="G283" s="20">
        <f t="shared" si="6"/>
        <v>0</v>
      </c>
      <c r="H283">
        <f t="shared" si="7"/>
        <v>2E-3</v>
      </c>
      <c r="I283">
        <f t="shared" si="8"/>
        <v>0</v>
      </c>
      <c r="L283" s="3"/>
    </row>
    <row r="284" spans="4:12" ht="18">
      <c r="D284" s="3">
        <v>41919</v>
      </c>
      <c r="E284">
        <v>130.63999999999999</v>
      </c>
      <c r="F284" s="17"/>
      <c r="G284" s="20">
        <f t="shared" si="6"/>
        <v>0</v>
      </c>
      <c r="H284">
        <f t="shared" si="7"/>
        <v>2E-3</v>
      </c>
      <c r="I284">
        <f t="shared" si="8"/>
        <v>0</v>
      </c>
      <c r="L284" s="3"/>
    </row>
    <row r="285" spans="4:12" ht="18">
      <c r="D285" s="3">
        <v>41920</v>
      </c>
      <c r="E285">
        <v>129.41999999999999</v>
      </c>
      <c r="F285" s="17"/>
      <c r="G285" s="20">
        <f t="shared" si="6"/>
        <v>0</v>
      </c>
      <c r="H285">
        <f t="shared" si="7"/>
        <v>2E-3</v>
      </c>
      <c r="I285">
        <f t="shared" si="8"/>
        <v>0</v>
      </c>
      <c r="L285" s="3"/>
    </row>
    <row r="286" spans="4:12" ht="18">
      <c r="D286" s="3">
        <v>41921</v>
      </c>
      <c r="E286">
        <v>128.87</v>
      </c>
      <c r="F286" s="17"/>
      <c r="G286" s="20">
        <f t="shared" si="6"/>
        <v>0</v>
      </c>
      <c r="H286">
        <f t="shared" si="7"/>
        <v>2E-3</v>
      </c>
      <c r="I286">
        <f t="shared" si="8"/>
        <v>0</v>
      </c>
      <c r="L286" s="3"/>
    </row>
    <row r="287" spans="4:12" ht="18">
      <c r="D287" s="3">
        <v>41922</v>
      </c>
      <c r="E287">
        <v>127.01</v>
      </c>
      <c r="F287" s="17"/>
      <c r="G287" s="20">
        <f t="shared" si="6"/>
        <v>0</v>
      </c>
      <c r="H287">
        <f t="shared" si="7"/>
        <v>2E-3</v>
      </c>
      <c r="I287">
        <f t="shared" si="8"/>
        <v>0</v>
      </c>
      <c r="L287" s="3"/>
    </row>
    <row r="288" spans="4:12" ht="18">
      <c r="D288" s="3">
        <v>41923</v>
      </c>
      <c r="E288">
        <v>127.01</v>
      </c>
      <c r="F288" s="17"/>
      <c r="G288" s="20">
        <f t="shared" si="6"/>
        <v>0</v>
      </c>
      <c r="H288">
        <f t="shared" si="7"/>
        <v>2E-3</v>
      </c>
      <c r="I288">
        <f t="shared" si="8"/>
        <v>0</v>
      </c>
      <c r="L288" s="3"/>
    </row>
    <row r="289" spans="4:12" ht="18">
      <c r="D289" s="3">
        <v>41924</v>
      </c>
      <c r="E289">
        <v>127.01</v>
      </c>
      <c r="F289" s="17"/>
      <c r="G289" s="20">
        <f t="shared" si="6"/>
        <v>0</v>
      </c>
      <c r="H289">
        <f t="shared" si="7"/>
        <v>2E-3</v>
      </c>
      <c r="I289">
        <f t="shared" si="8"/>
        <v>0</v>
      </c>
      <c r="L289" s="3"/>
    </row>
    <row r="290" spans="4:12" ht="18">
      <c r="D290" s="3">
        <v>41925</v>
      </c>
      <c r="E290">
        <v>126.64</v>
      </c>
      <c r="F290" s="17"/>
      <c r="G290" s="20">
        <f t="shared" si="6"/>
        <v>0</v>
      </c>
      <c r="H290">
        <f t="shared" si="7"/>
        <v>2E-3</v>
      </c>
      <c r="I290">
        <f t="shared" si="8"/>
        <v>0</v>
      </c>
      <c r="L290" s="3"/>
    </row>
    <row r="291" spans="4:12" ht="18">
      <c r="D291" s="3">
        <v>41926</v>
      </c>
      <c r="E291">
        <v>126.88</v>
      </c>
      <c r="F291" s="17"/>
      <c r="G291" s="20">
        <f t="shared" si="6"/>
        <v>0</v>
      </c>
      <c r="H291">
        <f t="shared" si="7"/>
        <v>2E-3</v>
      </c>
      <c r="I291">
        <f t="shared" si="8"/>
        <v>0</v>
      </c>
      <c r="L291" s="3"/>
    </row>
    <row r="292" spans="4:12" ht="18">
      <c r="D292" s="3">
        <v>41927</v>
      </c>
      <c r="E292">
        <v>122.82</v>
      </c>
      <c r="F292" s="17"/>
      <c r="G292" s="20">
        <f t="shared" si="6"/>
        <v>0</v>
      </c>
      <c r="H292">
        <f t="shared" si="7"/>
        <v>2E-3</v>
      </c>
      <c r="I292">
        <f t="shared" si="8"/>
        <v>0</v>
      </c>
      <c r="L292" s="3"/>
    </row>
    <row r="293" spans="4:12" ht="18">
      <c r="D293" s="3">
        <v>41928</v>
      </c>
      <c r="E293">
        <v>122.35</v>
      </c>
      <c r="F293" s="17"/>
      <c r="G293" s="20">
        <f t="shared" si="6"/>
        <v>0</v>
      </c>
      <c r="H293">
        <f t="shared" si="7"/>
        <v>2E-3</v>
      </c>
      <c r="I293">
        <f t="shared" si="8"/>
        <v>0</v>
      </c>
      <c r="L293" s="3"/>
    </row>
    <row r="294" spans="4:12" ht="18">
      <c r="D294" s="3">
        <v>41929</v>
      </c>
      <c r="E294">
        <v>125.6</v>
      </c>
      <c r="F294" s="17"/>
      <c r="G294" s="20">
        <f t="shared" si="6"/>
        <v>0</v>
      </c>
      <c r="H294">
        <f t="shared" si="7"/>
        <v>2E-3</v>
      </c>
      <c r="I294">
        <f t="shared" si="8"/>
        <v>0</v>
      </c>
      <c r="L294" s="3"/>
    </row>
    <row r="295" spans="4:12" ht="18">
      <c r="D295" s="3">
        <v>41930</v>
      </c>
      <c r="E295">
        <v>125.6</v>
      </c>
      <c r="F295" s="17"/>
      <c r="G295" s="20">
        <f t="shared" si="6"/>
        <v>0</v>
      </c>
      <c r="H295">
        <f t="shared" si="7"/>
        <v>2E-3</v>
      </c>
      <c r="I295">
        <f t="shared" si="8"/>
        <v>0</v>
      </c>
      <c r="L295" s="3"/>
    </row>
    <row r="296" spans="4:12" ht="18">
      <c r="D296" s="3">
        <v>41931</v>
      </c>
      <c r="E296">
        <v>125.6</v>
      </c>
      <c r="F296" s="17"/>
      <c r="G296" s="20">
        <f t="shared" si="6"/>
        <v>0</v>
      </c>
      <c r="H296">
        <f t="shared" si="7"/>
        <v>2E-3</v>
      </c>
      <c r="I296">
        <f t="shared" si="8"/>
        <v>0</v>
      </c>
      <c r="L296" s="3"/>
    </row>
    <row r="297" spans="4:12" ht="18">
      <c r="D297" s="3">
        <v>41932</v>
      </c>
      <c r="E297">
        <v>125.19</v>
      </c>
      <c r="F297" s="17"/>
      <c r="G297" s="20">
        <f t="shared" si="6"/>
        <v>0</v>
      </c>
      <c r="H297">
        <f t="shared" si="7"/>
        <v>2E-3</v>
      </c>
      <c r="I297">
        <f t="shared" si="8"/>
        <v>0</v>
      </c>
      <c r="L297" s="3"/>
    </row>
    <row r="298" spans="4:12" ht="18">
      <c r="D298" s="3">
        <v>41933</v>
      </c>
      <c r="E298">
        <v>127.87</v>
      </c>
      <c r="F298" s="17"/>
      <c r="G298" s="20">
        <f t="shared" si="6"/>
        <v>0</v>
      </c>
      <c r="H298">
        <f t="shared" si="7"/>
        <v>2E-3</v>
      </c>
      <c r="I298">
        <f t="shared" si="8"/>
        <v>0</v>
      </c>
      <c r="L298" s="3"/>
    </row>
    <row r="299" spans="4:12" ht="18">
      <c r="D299" s="3">
        <v>41934</v>
      </c>
      <c r="E299">
        <v>128.69999999999999</v>
      </c>
      <c r="F299" s="17"/>
      <c r="G299" s="20">
        <f t="shared" si="6"/>
        <v>0</v>
      </c>
      <c r="H299">
        <f t="shared" si="7"/>
        <v>2E-3</v>
      </c>
      <c r="I299">
        <f t="shared" si="8"/>
        <v>0</v>
      </c>
      <c r="L299" s="3"/>
    </row>
    <row r="300" spans="4:12" ht="18">
      <c r="D300" s="3">
        <v>41935</v>
      </c>
      <c r="E300">
        <v>129.66999999999999</v>
      </c>
      <c r="F300" s="17"/>
      <c r="G300" s="20">
        <f t="shared" si="6"/>
        <v>0</v>
      </c>
      <c r="H300">
        <f t="shared" si="7"/>
        <v>2E-3</v>
      </c>
      <c r="I300">
        <f t="shared" si="8"/>
        <v>0</v>
      </c>
      <c r="L300" s="3"/>
    </row>
    <row r="301" spans="4:12" ht="18">
      <c r="D301" s="3">
        <v>41936</v>
      </c>
      <c r="E301">
        <v>129.18</v>
      </c>
      <c r="F301" s="17"/>
      <c r="G301" s="20">
        <f t="shared" si="6"/>
        <v>0</v>
      </c>
      <c r="H301">
        <f t="shared" si="7"/>
        <v>2E-3</v>
      </c>
      <c r="I301">
        <f t="shared" si="8"/>
        <v>0</v>
      </c>
      <c r="L301" s="3"/>
    </row>
    <row r="302" spans="4:12" ht="18">
      <c r="D302" s="3">
        <v>41937</v>
      </c>
      <c r="E302">
        <v>129.18</v>
      </c>
      <c r="F302" s="17"/>
      <c r="G302" s="20">
        <f t="shared" si="6"/>
        <v>0</v>
      </c>
      <c r="H302">
        <f t="shared" si="7"/>
        <v>2E-3</v>
      </c>
      <c r="I302">
        <f t="shared" si="8"/>
        <v>0</v>
      </c>
      <c r="L302" s="3"/>
    </row>
    <row r="303" spans="4:12" ht="18">
      <c r="D303" s="3">
        <v>41938</v>
      </c>
      <c r="E303">
        <v>129.18</v>
      </c>
      <c r="F303" s="17"/>
      <c r="G303" s="20">
        <f t="shared" si="6"/>
        <v>0</v>
      </c>
      <c r="H303">
        <f t="shared" si="7"/>
        <v>2E-3</v>
      </c>
      <c r="I303">
        <f t="shared" si="8"/>
        <v>0</v>
      </c>
      <c r="L303" s="3"/>
    </row>
    <row r="304" spans="4:12" ht="18">
      <c r="D304" s="3">
        <v>41939</v>
      </c>
      <c r="E304">
        <v>128.38</v>
      </c>
      <c r="F304" s="17"/>
      <c r="G304" s="20">
        <f t="shared" si="6"/>
        <v>0</v>
      </c>
      <c r="H304">
        <f t="shared" si="7"/>
        <v>2E-3</v>
      </c>
      <c r="I304">
        <f t="shared" si="8"/>
        <v>0</v>
      </c>
      <c r="L304" s="3"/>
    </row>
    <row r="305" spans="4:12" ht="18">
      <c r="D305" s="3">
        <v>41940</v>
      </c>
      <c r="E305">
        <v>129.5</v>
      </c>
      <c r="F305" s="17"/>
      <c r="G305" s="20">
        <f t="shared" si="6"/>
        <v>0</v>
      </c>
      <c r="H305">
        <f t="shared" si="7"/>
        <v>2E-3</v>
      </c>
      <c r="I305">
        <f t="shared" si="8"/>
        <v>0</v>
      </c>
      <c r="L305" s="3"/>
    </row>
    <row r="306" spans="4:12" ht="18">
      <c r="D306" s="3">
        <v>41941</v>
      </c>
      <c r="E306">
        <v>130</v>
      </c>
      <c r="F306" s="17"/>
      <c r="G306" s="20">
        <f t="shared" si="6"/>
        <v>0</v>
      </c>
      <c r="H306">
        <f t="shared" si="7"/>
        <v>2E-3</v>
      </c>
      <c r="I306">
        <f t="shared" si="8"/>
        <v>0</v>
      </c>
      <c r="L306" s="3"/>
    </row>
    <row r="307" spans="4:12" ht="18">
      <c r="D307" s="3">
        <v>41942</v>
      </c>
      <c r="E307">
        <v>130.66999999999999</v>
      </c>
      <c r="F307" s="17"/>
      <c r="G307" s="20">
        <f t="shared" si="6"/>
        <v>0</v>
      </c>
      <c r="H307">
        <f t="shared" si="7"/>
        <v>2E-3</v>
      </c>
      <c r="I307">
        <f t="shared" si="8"/>
        <v>0</v>
      </c>
      <c r="L307" s="3"/>
    </row>
    <row r="308" spans="4:12" ht="18">
      <c r="D308" s="3">
        <v>41943</v>
      </c>
      <c r="E308">
        <v>133.19</v>
      </c>
      <c r="F308" s="17"/>
      <c r="G308" s="20">
        <f t="shared" si="6"/>
        <v>0</v>
      </c>
      <c r="H308">
        <f t="shared" si="7"/>
        <v>2E-3</v>
      </c>
      <c r="I308">
        <f t="shared" si="8"/>
        <v>0</v>
      </c>
      <c r="L308" s="3"/>
    </row>
    <row r="309" spans="4:12" ht="18">
      <c r="D309" s="3">
        <v>41944</v>
      </c>
      <c r="E309">
        <v>133.19</v>
      </c>
      <c r="F309" s="17"/>
      <c r="G309" s="20">
        <f t="shared" si="6"/>
        <v>0</v>
      </c>
      <c r="H309">
        <f t="shared" si="7"/>
        <v>2E-3</v>
      </c>
      <c r="I309">
        <f t="shared" si="8"/>
        <v>0</v>
      </c>
      <c r="L309" s="3"/>
    </row>
    <row r="310" spans="4:12" ht="18">
      <c r="D310" s="3">
        <v>41945</v>
      </c>
      <c r="E310">
        <v>133.19</v>
      </c>
      <c r="F310" s="17"/>
      <c r="G310" s="20">
        <f t="shared" si="6"/>
        <v>0</v>
      </c>
      <c r="H310">
        <f t="shared" si="7"/>
        <v>2E-3</v>
      </c>
      <c r="I310">
        <f t="shared" si="8"/>
        <v>0</v>
      </c>
      <c r="L310" s="3"/>
    </row>
    <row r="311" spans="4:12" ht="18">
      <c r="D311" s="3">
        <v>41946</v>
      </c>
      <c r="E311">
        <v>132.66</v>
      </c>
      <c r="F311" s="17"/>
      <c r="G311" s="20">
        <f t="shared" si="6"/>
        <v>0</v>
      </c>
      <c r="H311">
        <f t="shared" si="7"/>
        <v>2E-3</v>
      </c>
      <c r="I311" s="20">
        <f>H311*G311/365</f>
        <v>0</v>
      </c>
      <c r="L311" s="3"/>
    </row>
    <row r="312" spans="4:12" ht="18">
      <c r="D312" s="3">
        <v>41947</v>
      </c>
      <c r="E312">
        <v>131.07</v>
      </c>
      <c r="F312" s="17"/>
      <c r="G312" s="20">
        <f t="shared" si="6"/>
        <v>0</v>
      </c>
      <c r="H312">
        <f t="shared" si="7"/>
        <v>2E-3</v>
      </c>
      <c r="I312" s="20">
        <f t="shared" ref="I312:I375" si="9">H312*G312/365</f>
        <v>0</v>
      </c>
      <c r="L312" s="3"/>
    </row>
    <row r="313" spans="4:12" ht="18">
      <c r="D313" s="3">
        <v>41948</v>
      </c>
      <c r="E313">
        <v>134.05000000000001</v>
      </c>
      <c r="F313" s="17"/>
      <c r="G313" s="20">
        <f t="shared" si="6"/>
        <v>0</v>
      </c>
      <c r="H313">
        <f t="shared" si="7"/>
        <v>2E-3</v>
      </c>
      <c r="I313" s="20">
        <f t="shared" si="9"/>
        <v>0</v>
      </c>
      <c r="L313" s="3"/>
    </row>
    <row r="314" spans="4:12" ht="18">
      <c r="D314" s="3">
        <v>41949</v>
      </c>
      <c r="E314">
        <v>134.38</v>
      </c>
      <c r="F314" s="17"/>
      <c r="G314" s="20">
        <f t="shared" si="6"/>
        <v>0</v>
      </c>
      <c r="H314">
        <f t="shared" si="7"/>
        <v>2E-3</v>
      </c>
      <c r="I314" s="20">
        <f t="shared" si="9"/>
        <v>0</v>
      </c>
      <c r="L314" s="3"/>
    </row>
    <row r="315" spans="4:12" ht="18">
      <c r="D315" s="3">
        <v>41950</v>
      </c>
      <c r="E315">
        <v>132.88999999999999</v>
      </c>
      <c r="F315" s="17"/>
      <c r="G315" s="20">
        <f t="shared" si="6"/>
        <v>0</v>
      </c>
      <c r="H315">
        <f t="shared" si="7"/>
        <v>2E-3</v>
      </c>
      <c r="I315" s="20">
        <f t="shared" si="9"/>
        <v>0</v>
      </c>
      <c r="L315" s="3"/>
    </row>
    <row r="316" spans="4:12" ht="18">
      <c r="D316" s="3">
        <v>41951</v>
      </c>
      <c r="E316">
        <v>132.88999999999999</v>
      </c>
      <c r="F316" s="17"/>
      <c r="G316" s="20">
        <f t="shared" si="6"/>
        <v>0</v>
      </c>
      <c r="H316">
        <f t="shared" si="7"/>
        <v>2E-3</v>
      </c>
      <c r="I316" s="20">
        <f t="shared" si="9"/>
        <v>0</v>
      </c>
      <c r="L316" s="3"/>
    </row>
    <row r="317" spans="4:12" ht="18">
      <c r="D317" s="3">
        <v>41952</v>
      </c>
      <c r="E317">
        <v>132.88999999999999</v>
      </c>
      <c r="F317" s="17"/>
      <c r="G317" s="20">
        <f t="shared" si="6"/>
        <v>0</v>
      </c>
      <c r="H317">
        <f t="shared" si="7"/>
        <v>2E-3</v>
      </c>
      <c r="I317" s="20">
        <f t="shared" si="9"/>
        <v>0</v>
      </c>
      <c r="L317" s="3"/>
    </row>
    <row r="318" spans="4:12" ht="18">
      <c r="D318" s="3">
        <v>41953</v>
      </c>
      <c r="E318">
        <v>134.03</v>
      </c>
      <c r="F318" s="17"/>
      <c r="G318" s="20">
        <f t="shared" si="6"/>
        <v>0</v>
      </c>
      <c r="H318">
        <f t="shared" si="7"/>
        <v>2E-3</v>
      </c>
      <c r="I318" s="20">
        <f t="shared" si="9"/>
        <v>0</v>
      </c>
      <c r="L318" s="3"/>
    </row>
    <row r="319" spans="4:12" ht="18">
      <c r="D319" s="3">
        <v>41954</v>
      </c>
      <c r="E319">
        <v>134.03</v>
      </c>
      <c r="F319" s="17"/>
      <c r="G319" s="20">
        <f t="shared" si="6"/>
        <v>0</v>
      </c>
      <c r="H319">
        <f t="shared" si="7"/>
        <v>2E-3</v>
      </c>
      <c r="I319" s="20">
        <f t="shared" si="9"/>
        <v>0</v>
      </c>
      <c r="L319" s="3"/>
    </row>
    <row r="320" spans="4:12" ht="18">
      <c r="D320" s="3">
        <v>41955</v>
      </c>
      <c r="E320">
        <v>133.49</v>
      </c>
      <c r="F320" s="17"/>
      <c r="G320" s="20">
        <f t="shared" si="6"/>
        <v>0</v>
      </c>
      <c r="H320">
        <f t="shared" si="7"/>
        <v>2E-3</v>
      </c>
      <c r="I320" s="20">
        <f t="shared" si="9"/>
        <v>0</v>
      </c>
      <c r="L320" s="3"/>
    </row>
    <row r="321" spans="4:12" ht="18">
      <c r="D321" s="3">
        <v>41956</v>
      </c>
      <c r="E321">
        <v>133.99</v>
      </c>
      <c r="F321" s="17"/>
      <c r="G321" s="20">
        <f t="shared" si="6"/>
        <v>0</v>
      </c>
      <c r="H321">
        <f t="shared" si="7"/>
        <v>2E-3</v>
      </c>
      <c r="I321" s="20">
        <f t="shared" si="9"/>
        <v>0</v>
      </c>
      <c r="L321" s="3"/>
    </row>
    <row r="322" spans="4:12" ht="18">
      <c r="D322" s="3">
        <v>41957</v>
      </c>
      <c r="E322">
        <v>134.08000000000001</v>
      </c>
      <c r="F322" s="17"/>
      <c r="G322" s="20">
        <f t="shared" si="6"/>
        <v>0</v>
      </c>
      <c r="H322">
        <f t="shared" si="7"/>
        <v>2E-3</v>
      </c>
      <c r="I322" s="20">
        <f t="shared" si="9"/>
        <v>0</v>
      </c>
      <c r="L322" s="3"/>
    </row>
    <row r="323" spans="4:12" ht="18">
      <c r="D323" s="3">
        <v>41958</v>
      </c>
      <c r="E323">
        <v>134.08000000000001</v>
      </c>
      <c r="F323" s="17"/>
      <c r="G323" s="20">
        <f t="shared" si="6"/>
        <v>0</v>
      </c>
      <c r="H323">
        <f t="shared" si="7"/>
        <v>2E-3</v>
      </c>
      <c r="I323" s="20">
        <f t="shared" si="9"/>
        <v>0</v>
      </c>
      <c r="L323" s="3"/>
    </row>
    <row r="324" spans="4:12" ht="18">
      <c r="D324" s="3">
        <v>41959</v>
      </c>
      <c r="E324">
        <v>134.08000000000001</v>
      </c>
      <c r="F324" s="17"/>
      <c r="G324" s="20">
        <f t="shared" si="6"/>
        <v>0</v>
      </c>
      <c r="H324">
        <f t="shared" si="7"/>
        <v>2E-3</v>
      </c>
      <c r="I324" s="20">
        <f t="shared" si="9"/>
        <v>0</v>
      </c>
      <c r="L324" s="3"/>
    </row>
    <row r="325" spans="4:12" ht="18">
      <c r="D325" s="3">
        <v>41960</v>
      </c>
      <c r="E325">
        <v>134.66999999999999</v>
      </c>
      <c r="F325" s="17"/>
      <c r="G325" s="20">
        <f t="shared" si="6"/>
        <v>0</v>
      </c>
      <c r="H325">
        <f t="shared" si="7"/>
        <v>2E-3</v>
      </c>
      <c r="I325" s="20">
        <f t="shared" si="9"/>
        <v>0</v>
      </c>
      <c r="L325" s="3"/>
    </row>
    <row r="326" spans="4:12" ht="18">
      <c r="D326" s="3">
        <v>41961</v>
      </c>
      <c r="E326">
        <v>135.47999999999999</v>
      </c>
      <c r="F326" s="17"/>
      <c r="G326" s="20">
        <f t="shared" si="6"/>
        <v>0</v>
      </c>
      <c r="H326">
        <f t="shared" si="7"/>
        <v>2E-3</v>
      </c>
      <c r="I326" s="20">
        <f t="shared" si="9"/>
        <v>0</v>
      </c>
      <c r="L326" s="3"/>
    </row>
    <row r="327" spans="4:12" ht="18">
      <c r="D327" s="3">
        <v>41962</v>
      </c>
      <c r="E327">
        <v>135.35</v>
      </c>
      <c r="F327" s="17"/>
      <c r="G327" s="20">
        <f t="shared" si="6"/>
        <v>0</v>
      </c>
      <c r="H327">
        <f t="shared" si="7"/>
        <v>2E-3</v>
      </c>
      <c r="I327" s="20">
        <f t="shared" si="9"/>
        <v>0</v>
      </c>
      <c r="L327" s="3"/>
    </row>
    <row r="328" spans="4:12" ht="18">
      <c r="D328" s="3">
        <v>41963</v>
      </c>
      <c r="E328">
        <v>135.01</v>
      </c>
      <c r="F328" s="17"/>
      <c r="G328" s="20">
        <f t="shared" si="6"/>
        <v>0</v>
      </c>
      <c r="H328">
        <f t="shared" si="7"/>
        <v>2E-3</v>
      </c>
      <c r="I328" s="20">
        <f t="shared" si="9"/>
        <v>0</v>
      </c>
      <c r="L328" s="3"/>
    </row>
    <row r="329" spans="4:12" ht="18">
      <c r="D329" s="3">
        <v>41964</v>
      </c>
      <c r="E329">
        <v>137.72</v>
      </c>
      <c r="F329" s="17"/>
      <c r="G329" s="20">
        <f t="shared" si="6"/>
        <v>0</v>
      </c>
      <c r="H329">
        <f t="shared" si="7"/>
        <v>2E-3</v>
      </c>
      <c r="I329" s="20">
        <f t="shared" si="9"/>
        <v>0</v>
      </c>
      <c r="L329" s="3"/>
    </row>
    <row r="330" spans="4:12" ht="18">
      <c r="D330" s="3">
        <v>41965</v>
      </c>
      <c r="E330">
        <v>137.72</v>
      </c>
      <c r="F330" s="17"/>
      <c r="G330" s="20">
        <f t="shared" si="6"/>
        <v>0</v>
      </c>
      <c r="H330">
        <f t="shared" si="7"/>
        <v>2E-3</v>
      </c>
      <c r="I330" s="20">
        <f t="shared" si="9"/>
        <v>0</v>
      </c>
      <c r="L330" s="3"/>
    </row>
    <row r="331" spans="4:12" ht="18">
      <c r="D331" s="3">
        <v>41966</v>
      </c>
      <c r="E331">
        <v>137.72</v>
      </c>
      <c r="F331" s="17"/>
      <c r="G331" s="20">
        <f t="shared" si="6"/>
        <v>0</v>
      </c>
      <c r="H331">
        <f t="shared" si="7"/>
        <v>2E-3</v>
      </c>
      <c r="I331" s="20">
        <f t="shared" si="9"/>
        <v>0</v>
      </c>
      <c r="L331" s="3"/>
    </row>
    <row r="332" spans="4:12" ht="18">
      <c r="D332" s="3">
        <v>41967</v>
      </c>
      <c r="E332">
        <v>137.94999999999999</v>
      </c>
      <c r="F332" s="17"/>
      <c r="G332" s="20">
        <f t="shared" si="6"/>
        <v>0</v>
      </c>
      <c r="H332">
        <f t="shared" si="7"/>
        <v>2E-3</v>
      </c>
      <c r="I332" s="20">
        <f t="shared" si="9"/>
        <v>0</v>
      </c>
      <c r="L332" s="3"/>
    </row>
    <row r="333" spans="4:12" ht="18">
      <c r="D333" s="3">
        <v>41968</v>
      </c>
      <c r="E333">
        <v>138.22</v>
      </c>
      <c r="F333" s="17"/>
      <c r="G333" s="20">
        <f t="shared" si="6"/>
        <v>0</v>
      </c>
      <c r="H333">
        <f t="shared" si="7"/>
        <v>2E-3</v>
      </c>
      <c r="I333" s="20">
        <f t="shared" si="9"/>
        <v>0</v>
      </c>
      <c r="L333" s="3"/>
    </row>
    <row r="334" spans="4:12" ht="18">
      <c r="D334" s="3">
        <v>41969</v>
      </c>
      <c r="E334">
        <v>138.34</v>
      </c>
      <c r="F334" s="17"/>
      <c r="G334" s="20">
        <f t="shared" si="6"/>
        <v>0</v>
      </c>
      <c r="H334">
        <f t="shared" si="7"/>
        <v>2E-3</v>
      </c>
      <c r="I334" s="20">
        <f t="shared" si="9"/>
        <v>0</v>
      </c>
      <c r="L334" s="3"/>
    </row>
    <row r="335" spans="4:12" ht="18">
      <c r="D335" s="3">
        <v>41970</v>
      </c>
      <c r="E335">
        <v>139.18</v>
      </c>
      <c r="F335" s="17"/>
      <c r="G335" s="20">
        <f t="shared" si="6"/>
        <v>0</v>
      </c>
      <c r="H335">
        <f t="shared" si="7"/>
        <v>2E-3</v>
      </c>
      <c r="I335" s="20">
        <f t="shared" si="9"/>
        <v>0</v>
      </c>
      <c r="L335" s="3"/>
    </row>
    <row r="336" spans="4:12" ht="18">
      <c r="D336" s="3">
        <v>41971</v>
      </c>
      <c r="E336">
        <v>138.93</v>
      </c>
      <c r="F336" s="17"/>
      <c r="G336" s="20">
        <f t="shared" si="6"/>
        <v>0</v>
      </c>
      <c r="H336">
        <f t="shared" si="7"/>
        <v>2E-3</v>
      </c>
      <c r="I336" s="20">
        <f t="shared" si="9"/>
        <v>0</v>
      </c>
      <c r="L336" s="3"/>
    </row>
    <row r="337" spans="4:12" ht="18">
      <c r="D337" s="3">
        <v>41972</v>
      </c>
      <c r="E337">
        <v>138.93</v>
      </c>
      <c r="F337" s="17"/>
      <c r="G337" s="20">
        <f t="shared" si="6"/>
        <v>0</v>
      </c>
      <c r="H337">
        <f t="shared" si="7"/>
        <v>2E-3</v>
      </c>
      <c r="I337" s="20">
        <f t="shared" si="9"/>
        <v>0</v>
      </c>
      <c r="L337" s="3"/>
    </row>
    <row r="338" spans="4:12" ht="18">
      <c r="D338" s="3">
        <v>41973</v>
      </c>
      <c r="E338">
        <v>138.93</v>
      </c>
      <c r="F338" s="17"/>
      <c r="G338" s="20">
        <f t="shared" si="6"/>
        <v>0</v>
      </c>
      <c r="H338">
        <f t="shared" si="7"/>
        <v>2E-3</v>
      </c>
      <c r="I338" s="20">
        <f t="shared" si="9"/>
        <v>0</v>
      </c>
      <c r="L338" s="3"/>
    </row>
    <row r="339" spans="4:12" ht="18">
      <c r="D339" s="3">
        <v>41974</v>
      </c>
      <c r="E339">
        <v>138.30000000000001</v>
      </c>
      <c r="F339" s="17"/>
      <c r="G339" s="20">
        <f t="shared" si="6"/>
        <v>0</v>
      </c>
      <c r="H339">
        <f t="shared" si="7"/>
        <v>2E-3</v>
      </c>
      <c r="I339" s="20">
        <f t="shared" si="9"/>
        <v>0</v>
      </c>
      <c r="L339" s="3"/>
    </row>
    <row r="340" spans="4:12" ht="18">
      <c r="D340" s="3">
        <v>41975</v>
      </c>
      <c r="E340">
        <v>138.79</v>
      </c>
      <c r="F340" s="17"/>
      <c r="G340" s="20">
        <f t="shared" si="6"/>
        <v>0</v>
      </c>
      <c r="H340">
        <f t="shared" si="7"/>
        <v>2E-3</v>
      </c>
      <c r="I340" s="20">
        <f t="shared" si="9"/>
        <v>0</v>
      </c>
      <c r="L340" s="3"/>
    </row>
    <row r="341" spans="4:12" ht="18">
      <c r="D341" s="3">
        <v>41976</v>
      </c>
      <c r="E341">
        <v>139.52000000000001</v>
      </c>
      <c r="F341" s="17"/>
      <c r="G341" s="20">
        <f t="shared" si="6"/>
        <v>0</v>
      </c>
      <c r="H341">
        <f t="shared" si="7"/>
        <v>2E-3</v>
      </c>
      <c r="I341" s="20">
        <f t="shared" si="9"/>
        <v>0</v>
      </c>
      <c r="L341" s="3"/>
    </row>
    <row r="342" spans="4:12" ht="18">
      <c r="D342" s="3">
        <v>41977</v>
      </c>
      <c r="E342">
        <v>138.68</v>
      </c>
      <c r="F342" s="17"/>
      <c r="G342" s="20">
        <f t="shared" si="6"/>
        <v>0</v>
      </c>
      <c r="H342">
        <f t="shared" si="7"/>
        <v>2E-3</v>
      </c>
      <c r="I342" s="20">
        <f t="shared" si="9"/>
        <v>0</v>
      </c>
      <c r="L342" s="3"/>
    </row>
    <row r="343" spans="4:12" ht="18">
      <c r="D343" s="3">
        <v>41978</v>
      </c>
      <c r="E343">
        <v>141.01</v>
      </c>
      <c r="F343" s="17"/>
      <c r="G343" s="20">
        <f t="shared" ref="G343:G406" si="10">F343*E343</f>
        <v>0</v>
      </c>
      <c r="H343">
        <f t="shared" ref="H343:H406" si="11">IF(G343&lt;12000000,0.002,0.0035)</f>
        <v>2E-3</v>
      </c>
      <c r="I343" s="20">
        <f t="shared" si="9"/>
        <v>0</v>
      </c>
      <c r="L343" s="3"/>
    </row>
    <row r="344" spans="4:12" ht="18">
      <c r="D344" s="3">
        <v>41979</v>
      </c>
      <c r="E344">
        <v>141.01</v>
      </c>
      <c r="F344" s="17"/>
      <c r="G344" s="20">
        <f t="shared" si="10"/>
        <v>0</v>
      </c>
      <c r="H344">
        <f t="shared" si="11"/>
        <v>2E-3</v>
      </c>
      <c r="I344" s="20">
        <f t="shared" si="9"/>
        <v>0</v>
      </c>
      <c r="L344" s="3"/>
    </row>
    <row r="345" spans="4:12" ht="18">
      <c r="D345" s="3">
        <v>41980</v>
      </c>
      <c r="E345">
        <v>141.01</v>
      </c>
      <c r="F345" s="17"/>
      <c r="G345" s="20">
        <f t="shared" si="10"/>
        <v>0</v>
      </c>
      <c r="H345">
        <f t="shared" si="11"/>
        <v>2E-3</v>
      </c>
      <c r="I345" s="20">
        <f t="shared" si="9"/>
        <v>0</v>
      </c>
      <c r="L345" s="3"/>
    </row>
    <row r="346" spans="4:12" ht="18">
      <c r="D346" s="3">
        <v>41981</v>
      </c>
      <c r="E346">
        <v>140.07</v>
      </c>
      <c r="F346" s="17"/>
      <c r="G346" s="20">
        <f t="shared" si="10"/>
        <v>0</v>
      </c>
      <c r="H346">
        <f t="shared" si="11"/>
        <v>2E-3</v>
      </c>
      <c r="I346" s="20">
        <f t="shared" si="9"/>
        <v>0</v>
      </c>
      <c r="L346" s="3"/>
    </row>
    <row r="347" spans="4:12" ht="18">
      <c r="D347" s="3">
        <v>41982</v>
      </c>
      <c r="E347">
        <v>136.94</v>
      </c>
      <c r="F347" s="17"/>
      <c r="G347" s="20">
        <f t="shared" si="10"/>
        <v>0</v>
      </c>
      <c r="H347">
        <f t="shared" si="11"/>
        <v>2E-3</v>
      </c>
      <c r="I347" s="20">
        <f t="shared" si="9"/>
        <v>0</v>
      </c>
      <c r="L347" s="3"/>
    </row>
    <row r="348" spans="4:12" ht="18">
      <c r="D348" s="3">
        <v>41983</v>
      </c>
      <c r="E348">
        <v>136.53</v>
      </c>
      <c r="F348" s="17"/>
      <c r="G348" s="20">
        <f t="shared" si="10"/>
        <v>0</v>
      </c>
      <c r="H348">
        <f t="shared" si="11"/>
        <v>2E-3</v>
      </c>
      <c r="I348" s="20">
        <f t="shared" si="9"/>
        <v>0</v>
      </c>
      <c r="L348" s="3"/>
    </row>
    <row r="349" spans="4:12" ht="18">
      <c r="D349" s="3">
        <v>41984</v>
      </c>
      <c r="E349">
        <v>136.37</v>
      </c>
      <c r="F349" s="17"/>
      <c r="G349" s="20">
        <f t="shared" si="10"/>
        <v>0</v>
      </c>
      <c r="H349">
        <f t="shared" si="11"/>
        <v>2E-3</v>
      </c>
      <c r="I349" s="20">
        <f t="shared" si="9"/>
        <v>0</v>
      </c>
      <c r="L349" s="3"/>
    </row>
    <row r="350" spans="4:12" ht="18">
      <c r="D350" s="3">
        <v>41985</v>
      </c>
      <c r="E350">
        <v>133.56</v>
      </c>
      <c r="F350" s="17"/>
      <c r="G350" s="20">
        <f t="shared" si="10"/>
        <v>0</v>
      </c>
      <c r="H350">
        <f t="shared" si="11"/>
        <v>2E-3</v>
      </c>
      <c r="I350" s="20">
        <f t="shared" si="9"/>
        <v>0</v>
      </c>
      <c r="L350" s="3"/>
    </row>
    <row r="351" spans="4:12" ht="18">
      <c r="D351" s="3">
        <v>41986</v>
      </c>
      <c r="E351">
        <v>133.56</v>
      </c>
      <c r="F351" s="17"/>
      <c r="G351" s="20">
        <f t="shared" si="10"/>
        <v>0</v>
      </c>
      <c r="H351">
        <f t="shared" si="11"/>
        <v>2E-3</v>
      </c>
      <c r="I351" s="20">
        <f t="shared" si="9"/>
        <v>0</v>
      </c>
      <c r="L351" s="3"/>
    </row>
    <row r="352" spans="4:12" ht="18">
      <c r="D352" s="3">
        <v>41987</v>
      </c>
      <c r="E352">
        <v>133.56</v>
      </c>
      <c r="F352" s="17"/>
      <c r="G352" s="20">
        <f t="shared" si="10"/>
        <v>0</v>
      </c>
      <c r="H352">
        <f t="shared" si="11"/>
        <v>2E-3</v>
      </c>
      <c r="I352" s="20">
        <f t="shared" si="9"/>
        <v>0</v>
      </c>
      <c r="L352" s="3"/>
    </row>
    <row r="353" spans="4:12" ht="18">
      <c r="D353" s="3">
        <v>41988</v>
      </c>
      <c r="E353">
        <v>131.24</v>
      </c>
      <c r="F353" s="17"/>
      <c r="G353" s="20">
        <f t="shared" si="10"/>
        <v>0</v>
      </c>
      <c r="H353">
        <f t="shared" si="11"/>
        <v>2E-3</v>
      </c>
      <c r="I353" s="20">
        <f t="shared" si="9"/>
        <v>0</v>
      </c>
      <c r="L353" s="3"/>
    </row>
    <row r="354" spans="4:12" ht="18">
      <c r="D354" s="3">
        <v>41989</v>
      </c>
      <c r="E354">
        <v>133.18</v>
      </c>
      <c r="F354" s="17"/>
      <c r="G354" s="20">
        <f t="shared" si="10"/>
        <v>0</v>
      </c>
      <c r="H354">
        <f t="shared" si="11"/>
        <v>2E-3</v>
      </c>
      <c r="I354" s="20">
        <f t="shared" si="9"/>
        <v>0</v>
      </c>
      <c r="L354" s="3"/>
    </row>
    <row r="355" spans="4:12" ht="18">
      <c r="D355" s="3">
        <v>41990</v>
      </c>
      <c r="E355">
        <v>133.22999999999999</v>
      </c>
      <c r="F355" s="17"/>
      <c r="G355" s="20">
        <f t="shared" si="10"/>
        <v>0</v>
      </c>
      <c r="H355">
        <f t="shared" si="11"/>
        <v>2E-3</v>
      </c>
      <c r="I355" s="20">
        <f t="shared" si="9"/>
        <v>0</v>
      </c>
      <c r="L355" s="3"/>
    </row>
    <row r="356" spans="4:12" ht="18">
      <c r="D356" s="3">
        <v>41991</v>
      </c>
      <c r="E356">
        <v>136.37</v>
      </c>
      <c r="F356" s="17"/>
      <c r="G356" s="20">
        <f t="shared" si="10"/>
        <v>0</v>
      </c>
      <c r="H356">
        <f t="shared" si="11"/>
        <v>2E-3</v>
      </c>
      <c r="I356" s="20">
        <f t="shared" si="9"/>
        <v>0</v>
      </c>
      <c r="L356" s="3"/>
    </row>
    <row r="357" spans="4:12" ht="18">
      <c r="D357" s="3">
        <v>41992</v>
      </c>
      <c r="E357">
        <v>137.02000000000001</v>
      </c>
      <c r="F357" s="17"/>
      <c r="G357" s="20">
        <f t="shared" si="10"/>
        <v>0</v>
      </c>
      <c r="H357">
        <f t="shared" si="11"/>
        <v>2E-3</v>
      </c>
      <c r="I357" s="20">
        <f t="shared" si="9"/>
        <v>0</v>
      </c>
      <c r="L357" s="3"/>
    </row>
    <row r="358" spans="4:12" ht="18">
      <c r="D358" s="3">
        <v>41993</v>
      </c>
      <c r="E358">
        <v>137.02000000000001</v>
      </c>
      <c r="F358" s="17"/>
      <c r="G358" s="20">
        <f t="shared" si="10"/>
        <v>0</v>
      </c>
      <c r="H358">
        <f t="shared" si="11"/>
        <v>2E-3</v>
      </c>
      <c r="I358" s="20">
        <f t="shared" si="9"/>
        <v>0</v>
      </c>
      <c r="L358" s="3"/>
    </row>
    <row r="359" spans="4:12" ht="18">
      <c r="D359" s="3">
        <v>41994</v>
      </c>
      <c r="E359">
        <v>137.02000000000001</v>
      </c>
      <c r="F359" s="17"/>
      <c r="G359" s="20">
        <f t="shared" si="10"/>
        <v>0</v>
      </c>
      <c r="H359">
        <f t="shared" si="11"/>
        <v>2E-3</v>
      </c>
      <c r="I359" s="20">
        <f t="shared" si="9"/>
        <v>0</v>
      </c>
      <c r="L359" s="3"/>
    </row>
    <row r="360" spans="4:12" ht="18">
      <c r="D360" s="3">
        <v>41995</v>
      </c>
      <c r="E360">
        <v>137.78</v>
      </c>
      <c r="F360" s="17"/>
      <c r="G360" s="20">
        <f t="shared" si="10"/>
        <v>0</v>
      </c>
      <c r="H360">
        <f t="shared" si="11"/>
        <v>2E-3</v>
      </c>
      <c r="I360" s="20">
        <f t="shared" si="9"/>
        <v>0</v>
      </c>
      <c r="L360" s="3"/>
    </row>
    <row r="361" spans="4:12" ht="18">
      <c r="D361" s="3">
        <v>41996</v>
      </c>
      <c r="E361">
        <v>139.38999999999999</v>
      </c>
      <c r="F361" s="17"/>
      <c r="G361" s="20">
        <f t="shared" si="10"/>
        <v>0</v>
      </c>
      <c r="H361">
        <f t="shared" si="11"/>
        <v>2E-3</v>
      </c>
      <c r="I361" s="20">
        <f t="shared" si="9"/>
        <v>0</v>
      </c>
      <c r="L361" s="3"/>
    </row>
    <row r="362" spans="4:12" ht="18">
      <c r="D362" s="3">
        <v>41997</v>
      </c>
      <c r="E362">
        <v>139.46</v>
      </c>
      <c r="F362" s="17"/>
      <c r="G362" s="20">
        <f t="shared" si="10"/>
        <v>0</v>
      </c>
      <c r="H362">
        <f t="shared" si="11"/>
        <v>2E-3</v>
      </c>
      <c r="I362" s="20">
        <f t="shared" si="9"/>
        <v>0</v>
      </c>
      <c r="L362" s="3"/>
    </row>
    <row r="363" spans="4:12" ht="18">
      <c r="D363" s="3">
        <v>41998</v>
      </c>
      <c r="E363">
        <v>139.46</v>
      </c>
      <c r="F363" s="17"/>
      <c r="G363" s="20">
        <f t="shared" si="10"/>
        <v>0</v>
      </c>
      <c r="H363">
        <f t="shared" si="11"/>
        <v>2E-3</v>
      </c>
      <c r="I363" s="20">
        <f t="shared" si="9"/>
        <v>0</v>
      </c>
      <c r="L363" s="3"/>
    </row>
    <row r="364" spans="4:12" ht="18">
      <c r="D364" s="3">
        <v>41999</v>
      </c>
      <c r="E364">
        <v>139.46</v>
      </c>
      <c r="F364" s="17"/>
      <c r="G364" s="20">
        <f t="shared" si="10"/>
        <v>0</v>
      </c>
      <c r="H364">
        <f t="shared" si="11"/>
        <v>2E-3</v>
      </c>
      <c r="I364" s="20">
        <f t="shared" si="9"/>
        <v>0</v>
      </c>
      <c r="L364" s="3"/>
    </row>
    <row r="365" spans="4:12" ht="18">
      <c r="D365" s="3">
        <v>42000</v>
      </c>
      <c r="E365">
        <v>139.46</v>
      </c>
      <c r="F365" s="17"/>
      <c r="G365" s="20">
        <f t="shared" si="10"/>
        <v>0</v>
      </c>
      <c r="H365">
        <f t="shared" si="11"/>
        <v>2E-3</v>
      </c>
      <c r="I365" s="20">
        <f t="shared" si="9"/>
        <v>0</v>
      </c>
      <c r="L365" s="3"/>
    </row>
    <row r="366" spans="4:12" ht="18">
      <c r="D366" s="3">
        <v>42001</v>
      </c>
      <c r="E366">
        <v>139.46</v>
      </c>
      <c r="F366" s="17"/>
      <c r="G366" s="20">
        <f t="shared" si="10"/>
        <v>0</v>
      </c>
      <c r="H366">
        <f t="shared" si="11"/>
        <v>2E-3</v>
      </c>
      <c r="I366" s="20">
        <f t="shared" si="9"/>
        <v>0</v>
      </c>
      <c r="L366" s="3"/>
    </row>
    <row r="367" spans="4:12" ht="18">
      <c r="D367" s="3">
        <v>42002</v>
      </c>
      <c r="E367">
        <v>139.55000000000001</v>
      </c>
      <c r="F367" s="17"/>
      <c r="G367" s="20">
        <f t="shared" si="10"/>
        <v>0</v>
      </c>
      <c r="H367">
        <f t="shared" si="11"/>
        <v>2E-3</v>
      </c>
      <c r="I367" s="20">
        <f t="shared" si="9"/>
        <v>0</v>
      </c>
      <c r="L367" s="3"/>
    </row>
    <row r="368" spans="4:12" ht="18">
      <c r="D368" s="3">
        <v>42003</v>
      </c>
      <c r="E368">
        <v>138.26</v>
      </c>
      <c r="F368" s="17"/>
      <c r="G368" s="20">
        <f t="shared" si="10"/>
        <v>0</v>
      </c>
      <c r="H368">
        <f t="shared" si="11"/>
        <v>2E-3</v>
      </c>
      <c r="I368" s="20">
        <f t="shared" si="9"/>
        <v>0</v>
      </c>
      <c r="L368" s="3"/>
    </row>
    <row r="369" spans="4:12" ht="18">
      <c r="D369" s="3">
        <v>42004</v>
      </c>
      <c r="E369">
        <v>139.05000000000001</v>
      </c>
      <c r="F369" s="17"/>
      <c r="G369" s="20">
        <f t="shared" si="10"/>
        <v>0</v>
      </c>
      <c r="H369">
        <f t="shared" si="11"/>
        <v>2E-3</v>
      </c>
      <c r="I369" s="20">
        <f t="shared" si="9"/>
        <v>0</v>
      </c>
      <c r="L369" s="3"/>
    </row>
    <row r="370" spans="4:12" ht="18">
      <c r="D370" s="3">
        <v>42005</v>
      </c>
      <c r="E370">
        <v>139.05000000000001</v>
      </c>
      <c r="F370" s="17"/>
      <c r="G370" s="20">
        <f t="shared" si="10"/>
        <v>0</v>
      </c>
      <c r="H370">
        <f t="shared" si="11"/>
        <v>2E-3</v>
      </c>
      <c r="I370" s="20">
        <f t="shared" si="9"/>
        <v>0</v>
      </c>
      <c r="L370" s="3"/>
    </row>
    <row r="371" spans="4:12" ht="18">
      <c r="D371" s="3">
        <v>42006</v>
      </c>
      <c r="E371">
        <v>138.25</v>
      </c>
      <c r="F371" s="17"/>
      <c r="G371" s="20">
        <f t="shared" si="10"/>
        <v>0</v>
      </c>
      <c r="H371">
        <f t="shared" si="11"/>
        <v>2E-3</v>
      </c>
      <c r="I371" s="20">
        <f t="shared" si="9"/>
        <v>0</v>
      </c>
      <c r="L371" s="3"/>
    </row>
    <row r="372" spans="4:12" ht="18">
      <c r="D372" s="3">
        <v>42007</v>
      </c>
      <c r="E372">
        <v>138.25</v>
      </c>
      <c r="F372" s="17"/>
      <c r="G372" s="20">
        <f t="shared" si="10"/>
        <v>0</v>
      </c>
      <c r="H372">
        <f t="shared" si="11"/>
        <v>2E-3</v>
      </c>
      <c r="I372" s="20">
        <f t="shared" si="9"/>
        <v>0</v>
      </c>
      <c r="L372" s="3"/>
    </row>
    <row r="373" spans="4:12" ht="18">
      <c r="D373" s="3">
        <v>42008</v>
      </c>
      <c r="E373">
        <v>138.25</v>
      </c>
      <c r="F373" s="17"/>
      <c r="G373" s="20">
        <f t="shared" si="10"/>
        <v>0</v>
      </c>
      <c r="H373">
        <f t="shared" si="11"/>
        <v>2E-3</v>
      </c>
      <c r="I373" s="20">
        <f t="shared" si="9"/>
        <v>0</v>
      </c>
      <c r="L373" s="3"/>
    </row>
    <row r="374" spans="4:12" ht="18">
      <c r="D374" s="3">
        <v>42009</v>
      </c>
      <c r="E374">
        <v>135.02000000000001</v>
      </c>
      <c r="F374" s="17"/>
      <c r="G374" s="20">
        <f t="shared" si="10"/>
        <v>0</v>
      </c>
      <c r="H374">
        <f t="shared" si="11"/>
        <v>2E-3</v>
      </c>
      <c r="I374" s="20">
        <f t="shared" si="9"/>
        <v>0</v>
      </c>
      <c r="L374" s="3"/>
    </row>
    <row r="375" spans="4:12" ht="18">
      <c r="D375" s="3">
        <v>42010</v>
      </c>
      <c r="E375">
        <v>134.03</v>
      </c>
      <c r="F375" s="17"/>
      <c r="G375" s="20">
        <f t="shared" si="10"/>
        <v>0</v>
      </c>
      <c r="H375">
        <f t="shared" si="11"/>
        <v>2E-3</v>
      </c>
      <c r="I375" s="20">
        <f t="shared" si="9"/>
        <v>0</v>
      </c>
      <c r="L375" s="3"/>
    </row>
    <row r="376" spans="4:12" ht="18">
      <c r="D376" s="3">
        <v>42011</v>
      </c>
      <c r="E376">
        <v>134.74</v>
      </c>
      <c r="F376" s="17"/>
      <c r="G376" s="20">
        <f t="shared" si="10"/>
        <v>0</v>
      </c>
      <c r="H376">
        <f t="shared" si="11"/>
        <v>2E-3</v>
      </c>
      <c r="I376" s="20">
        <f t="shared" ref="I376:I439" si="12">H376*G376/365</f>
        <v>0</v>
      </c>
      <c r="L376" s="3"/>
    </row>
    <row r="377" spans="4:12" ht="18">
      <c r="D377" s="3">
        <v>42012</v>
      </c>
      <c r="E377">
        <v>137.75</v>
      </c>
      <c r="F377" s="17"/>
      <c r="G377" s="20">
        <f t="shared" si="10"/>
        <v>0</v>
      </c>
      <c r="H377">
        <f t="shared" si="11"/>
        <v>2E-3</v>
      </c>
      <c r="I377" s="20">
        <f t="shared" si="12"/>
        <v>0</v>
      </c>
      <c r="L377" s="3"/>
    </row>
    <row r="378" spans="4:12" ht="18">
      <c r="D378" s="3">
        <v>42013</v>
      </c>
      <c r="E378">
        <v>136.44999999999999</v>
      </c>
      <c r="F378" s="17"/>
      <c r="G378" s="20">
        <f t="shared" si="10"/>
        <v>0</v>
      </c>
      <c r="H378">
        <f t="shared" si="11"/>
        <v>2E-3</v>
      </c>
      <c r="I378" s="20">
        <f t="shared" si="12"/>
        <v>0</v>
      </c>
      <c r="L378" s="3"/>
    </row>
    <row r="379" spans="4:12" ht="18">
      <c r="D379" s="3">
        <v>42014</v>
      </c>
      <c r="E379">
        <v>136.44999999999999</v>
      </c>
      <c r="F379" s="17"/>
      <c r="G379" s="20">
        <f t="shared" si="10"/>
        <v>0</v>
      </c>
      <c r="H379">
        <f t="shared" si="11"/>
        <v>2E-3</v>
      </c>
      <c r="I379" s="20">
        <f t="shared" si="12"/>
        <v>0</v>
      </c>
      <c r="L379" s="3"/>
    </row>
    <row r="380" spans="4:12" ht="18">
      <c r="D380" s="3">
        <v>42015</v>
      </c>
      <c r="E380">
        <v>136.44999999999999</v>
      </c>
      <c r="F380" s="17"/>
      <c r="G380" s="20">
        <f t="shared" si="10"/>
        <v>0</v>
      </c>
      <c r="H380">
        <f t="shared" si="11"/>
        <v>2E-3</v>
      </c>
      <c r="I380" s="20">
        <f t="shared" si="12"/>
        <v>0</v>
      </c>
      <c r="L380" s="3"/>
    </row>
    <row r="381" spans="4:12" ht="18">
      <c r="D381" s="3">
        <v>42016</v>
      </c>
      <c r="E381">
        <v>137.59</v>
      </c>
      <c r="F381" s="17"/>
      <c r="G381" s="20">
        <f t="shared" si="10"/>
        <v>0</v>
      </c>
      <c r="H381">
        <f t="shared" si="11"/>
        <v>2E-3</v>
      </c>
      <c r="I381" s="20">
        <f t="shared" si="12"/>
        <v>0</v>
      </c>
      <c r="L381" s="3"/>
    </row>
    <row r="382" spans="4:12" ht="18">
      <c r="D382" s="3">
        <v>42017</v>
      </c>
      <c r="E382">
        <v>139.36000000000001</v>
      </c>
      <c r="F382" s="17"/>
      <c r="G382" s="20">
        <f t="shared" si="10"/>
        <v>0</v>
      </c>
      <c r="H382">
        <f t="shared" si="11"/>
        <v>2E-3</v>
      </c>
      <c r="I382" s="20">
        <f t="shared" si="12"/>
        <v>0</v>
      </c>
      <c r="L382" s="3"/>
    </row>
    <row r="383" spans="4:12" ht="18">
      <c r="D383" s="3">
        <v>42018</v>
      </c>
      <c r="E383">
        <v>137.85</v>
      </c>
      <c r="F383" s="17"/>
      <c r="G383" s="20">
        <f t="shared" si="10"/>
        <v>0</v>
      </c>
      <c r="H383">
        <f t="shared" si="11"/>
        <v>2E-3</v>
      </c>
      <c r="I383" s="20">
        <f t="shared" si="12"/>
        <v>0</v>
      </c>
      <c r="L383" s="3"/>
    </row>
    <row r="384" spans="4:12" ht="18">
      <c r="D384" s="3">
        <v>42019</v>
      </c>
      <c r="E384">
        <v>140.69999999999999</v>
      </c>
      <c r="F384" s="17"/>
      <c r="G384" s="20">
        <f t="shared" si="10"/>
        <v>0</v>
      </c>
      <c r="H384">
        <f t="shared" si="11"/>
        <v>2E-3</v>
      </c>
      <c r="I384" s="20">
        <f t="shared" si="12"/>
        <v>0</v>
      </c>
      <c r="L384" s="3"/>
    </row>
    <row r="385" spans="4:12" ht="18">
      <c r="D385" s="3">
        <v>42020</v>
      </c>
      <c r="E385">
        <v>142.04</v>
      </c>
      <c r="F385" s="17"/>
      <c r="G385" s="20">
        <f t="shared" si="10"/>
        <v>0</v>
      </c>
      <c r="H385">
        <f t="shared" si="11"/>
        <v>2E-3</v>
      </c>
      <c r="I385" s="20">
        <f t="shared" si="12"/>
        <v>0</v>
      </c>
      <c r="L385" s="3"/>
    </row>
    <row r="386" spans="4:12" ht="18">
      <c r="D386" s="3">
        <v>42021</v>
      </c>
      <c r="E386">
        <v>142.04</v>
      </c>
      <c r="F386" s="17"/>
      <c r="G386" s="20">
        <f t="shared" si="10"/>
        <v>0</v>
      </c>
      <c r="H386">
        <f t="shared" si="11"/>
        <v>2E-3</v>
      </c>
      <c r="I386" s="20">
        <f t="shared" si="12"/>
        <v>0</v>
      </c>
      <c r="L386" s="3"/>
    </row>
    <row r="387" spans="4:12" ht="18">
      <c r="D387" s="3">
        <v>42022</v>
      </c>
      <c r="E387">
        <v>142.04</v>
      </c>
      <c r="F387" s="17"/>
      <c r="G387" s="20">
        <f t="shared" si="10"/>
        <v>0</v>
      </c>
      <c r="H387">
        <f t="shared" si="11"/>
        <v>2E-3</v>
      </c>
      <c r="I387" s="20">
        <f t="shared" si="12"/>
        <v>0</v>
      </c>
      <c r="L387" s="3"/>
    </row>
    <row r="388" spans="4:12" ht="18">
      <c r="D388" s="3">
        <v>42023</v>
      </c>
      <c r="E388">
        <v>142.32</v>
      </c>
      <c r="F388" s="17"/>
      <c r="G388" s="20">
        <f t="shared" si="10"/>
        <v>0</v>
      </c>
      <c r="H388">
        <f t="shared" si="11"/>
        <v>2E-3</v>
      </c>
      <c r="I388" s="20">
        <f t="shared" si="12"/>
        <v>0</v>
      </c>
      <c r="L388" s="3"/>
    </row>
    <row r="389" spans="4:12" ht="18">
      <c r="D389" s="3">
        <v>42024</v>
      </c>
      <c r="E389">
        <v>143.29</v>
      </c>
      <c r="F389" s="17"/>
      <c r="G389" s="20">
        <f t="shared" si="10"/>
        <v>0</v>
      </c>
      <c r="H389">
        <f t="shared" si="11"/>
        <v>2E-3</v>
      </c>
      <c r="I389" s="20">
        <f t="shared" si="12"/>
        <v>0</v>
      </c>
      <c r="L389" s="3"/>
    </row>
    <row r="390" spans="4:12" ht="18">
      <c r="D390" s="3">
        <v>42025</v>
      </c>
      <c r="E390">
        <v>144.54</v>
      </c>
      <c r="F390" s="17"/>
      <c r="G390" s="20">
        <f t="shared" si="10"/>
        <v>0</v>
      </c>
      <c r="H390">
        <f t="shared" si="11"/>
        <v>2E-3</v>
      </c>
      <c r="I390" s="20">
        <f t="shared" si="12"/>
        <v>0</v>
      </c>
      <c r="L390" s="3"/>
    </row>
    <row r="391" spans="4:12" ht="18">
      <c r="D391" s="3">
        <v>42026</v>
      </c>
      <c r="E391">
        <v>147.36000000000001</v>
      </c>
      <c r="F391" s="17"/>
      <c r="G391" s="20">
        <f t="shared" si="10"/>
        <v>0</v>
      </c>
      <c r="H391">
        <f t="shared" si="11"/>
        <v>2E-3</v>
      </c>
      <c r="I391" s="20">
        <f t="shared" si="12"/>
        <v>0</v>
      </c>
      <c r="L391" s="3"/>
    </row>
    <row r="392" spans="4:12" ht="18">
      <c r="D392" s="3">
        <v>42027</v>
      </c>
      <c r="E392">
        <v>150.22</v>
      </c>
      <c r="F392" s="17"/>
      <c r="G392" s="20">
        <f t="shared" si="10"/>
        <v>0</v>
      </c>
      <c r="H392">
        <f t="shared" si="11"/>
        <v>2E-3</v>
      </c>
      <c r="I392" s="20">
        <f t="shared" si="12"/>
        <v>0</v>
      </c>
      <c r="L392" s="3"/>
    </row>
    <row r="393" spans="4:12" ht="18">
      <c r="D393" s="3">
        <v>42028</v>
      </c>
      <c r="E393">
        <v>150.22</v>
      </c>
      <c r="F393" s="17"/>
      <c r="G393" s="20">
        <f t="shared" si="10"/>
        <v>0</v>
      </c>
      <c r="H393">
        <f t="shared" si="11"/>
        <v>2E-3</v>
      </c>
      <c r="I393" s="20">
        <f t="shared" si="12"/>
        <v>0</v>
      </c>
      <c r="L393" s="3"/>
    </row>
    <row r="394" spans="4:12" ht="18">
      <c r="D394" s="3">
        <v>42029</v>
      </c>
      <c r="E394">
        <v>150.22</v>
      </c>
      <c r="F394" s="17"/>
      <c r="G394" s="20">
        <f t="shared" si="10"/>
        <v>0</v>
      </c>
      <c r="H394">
        <f t="shared" si="11"/>
        <v>2E-3</v>
      </c>
      <c r="I394" s="20">
        <f t="shared" si="12"/>
        <v>0</v>
      </c>
      <c r="L394" s="3"/>
    </row>
    <row r="395" spans="4:12" ht="18">
      <c r="D395" s="3">
        <v>42030</v>
      </c>
      <c r="E395">
        <v>151.11000000000001</v>
      </c>
      <c r="F395" s="17"/>
      <c r="G395" s="20">
        <f t="shared" si="10"/>
        <v>0</v>
      </c>
      <c r="H395">
        <f t="shared" si="11"/>
        <v>2E-3</v>
      </c>
      <c r="I395" s="20">
        <f t="shared" si="12"/>
        <v>0</v>
      </c>
      <c r="L395" s="3"/>
    </row>
    <row r="396" spans="4:12" ht="18">
      <c r="D396" s="3">
        <v>42031</v>
      </c>
      <c r="E396">
        <v>149.35</v>
      </c>
      <c r="F396" s="17"/>
      <c r="G396" s="20">
        <f t="shared" si="10"/>
        <v>0</v>
      </c>
      <c r="H396">
        <f t="shared" si="11"/>
        <v>2E-3</v>
      </c>
      <c r="I396" s="20">
        <f t="shared" si="12"/>
        <v>0</v>
      </c>
      <c r="L396" s="3"/>
    </row>
    <row r="397" spans="4:12" ht="18">
      <c r="D397" s="3">
        <v>42032</v>
      </c>
      <c r="E397">
        <v>149.93</v>
      </c>
      <c r="F397" s="17"/>
      <c r="G397" s="20">
        <f t="shared" si="10"/>
        <v>0</v>
      </c>
      <c r="H397">
        <f t="shared" si="11"/>
        <v>2E-3</v>
      </c>
      <c r="I397" s="20">
        <f t="shared" si="12"/>
        <v>0</v>
      </c>
      <c r="L397" s="3"/>
    </row>
    <row r="398" spans="4:12" ht="18">
      <c r="D398" s="3">
        <v>42033</v>
      </c>
      <c r="E398">
        <v>149.54</v>
      </c>
      <c r="F398" s="17"/>
      <c r="G398" s="20">
        <f t="shared" si="10"/>
        <v>0</v>
      </c>
      <c r="H398">
        <f t="shared" si="11"/>
        <v>2E-3</v>
      </c>
      <c r="I398" s="20">
        <f t="shared" si="12"/>
        <v>0</v>
      </c>
      <c r="L398" s="3"/>
    </row>
    <row r="399" spans="4:12" ht="18">
      <c r="D399" s="3">
        <v>42034</v>
      </c>
      <c r="E399">
        <v>148.79</v>
      </c>
      <c r="F399" s="17"/>
      <c r="G399" s="20">
        <f t="shared" si="10"/>
        <v>0</v>
      </c>
      <c r="H399">
        <f t="shared" si="11"/>
        <v>2E-3</v>
      </c>
      <c r="I399" s="20">
        <f t="shared" si="12"/>
        <v>0</v>
      </c>
      <c r="L399" s="3"/>
    </row>
    <row r="400" spans="4:12" ht="18">
      <c r="D400" s="3">
        <v>42035</v>
      </c>
      <c r="E400">
        <v>148.79</v>
      </c>
      <c r="F400" s="17"/>
      <c r="G400" s="20">
        <f t="shared" si="10"/>
        <v>0</v>
      </c>
      <c r="H400">
        <f t="shared" si="11"/>
        <v>2E-3</v>
      </c>
      <c r="I400" s="20">
        <f t="shared" si="12"/>
        <v>0</v>
      </c>
      <c r="L400" s="3"/>
    </row>
    <row r="401" spans="4:12" ht="18">
      <c r="D401" s="3">
        <v>42036</v>
      </c>
      <c r="E401">
        <v>148.79</v>
      </c>
      <c r="F401" s="17"/>
      <c r="G401" s="20">
        <f t="shared" si="10"/>
        <v>0</v>
      </c>
      <c r="H401">
        <f t="shared" si="11"/>
        <v>2E-3</v>
      </c>
      <c r="I401" s="20">
        <f t="shared" si="12"/>
        <v>0</v>
      </c>
      <c r="L401" s="3"/>
    </row>
    <row r="402" spans="4:12" ht="18">
      <c r="D402" s="3">
        <v>42037</v>
      </c>
      <c r="E402">
        <v>148.61000000000001</v>
      </c>
      <c r="F402" s="17"/>
      <c r="G402" s="20">
        <f t="shared" si="10"/>
        <v>0</v>
      </c>
      <c r="H402">
        <f t="shared" si="11"/>
        <v>2E-3</v>
      </c>
      <c r="I402" s="20">
        <f t="shared" si="12"/>
        <v>0</v>
      </c>
      <c r="L402" s="3"/>
    </row>
    <row r="403" spans="4:12" ht="18">
      <c r="D403" s="3">
        <v>42038</v>
      </c>
      <c r="E403">
        <v>149.83000000000001</v>
      </c>
      <c r="F403" s="17"/>
      <c r="G403" s="20">
        <f t="shared" si="10"/>
        <v>0</v>
      </c>
      <c r="H403">
        <f t="shared" si="11"/>
        <v>2E-3</v>
      </c>
      <c r="I403" s="20">
        <f t="shared" si="12"/>
        <v>0</v>
      </c>
      <c r="L403" s="3"/>
    </row>
    <row r="404" spans="4:12" ht="18">
      <c r="D404" s="3">
        <v>42039</v>
      </c>
      <c r="E404">
        <v>150.59</v>
      </c>
      <c r="F404" s="17"/>
      <c r="G404" s="20">
        <f t="shared" si="10"/>
        <v>0</v>
      </c>
      <c r="H404">
        <f t="shared" si="11"/>
        <v>2E-3</v>
      </c>
      <c r="I404" s="20">
        <f t="shared" si="12"/>
        <v>0</v>
      </c>
      <c r="L404" s="3"/>
    </row>
    <row r="405" spans="4:12" ht="18">
      <c r="D405" s="3">
        <v>42040</v>
      </c>
      <c r="E405">
        <v>150.99</v>
      </c>
      <c r="F405" s="17"/>
      <c r="G405" s="20">
        <f t="shared" si="10"/>
        <v>0</v>
      </c>
      <c r="H405">
        <f t="shared" si="11"/>
        <v>2E-3</v>
      </c>
      <c r="I405" s="20">
        <f t="shared" si="12"/>
        <v>0</v>
      </c>
      <c r="L405" s="3"/>
    </row>
    <row r="406" spans="4:12" ht="18">
      <c r="D406" s="3">
        <v>42041</v>
      </c>
      <c r="E406">
        <v>151</v>
      </c>
      <c r="F406" s="17"/>
      <c r="G406" s="20">
        <f t="shared" si="10"/>
        <v>0</v>
      </c>
      <c r="H406">
        <f t="shared" si="11"/>
        <v>2E-3</v>
      </c>
      <c r="I406" s="20">
        <f t="shared" si="12"/>
        <v>0</v>
      </c>
      <c r="L406" s="3"/>
    </row>
    <row r="407" spans="4:12" ht="18">
      <c r="D407" s="3">
        <v>42042</v>
      </c>
      <c r="E407">
        <v>151</v>
      </c>
      <c r="F407" s="17"/>
      <c r="G407" s="20">
        <f t="shared" ref="G407:G470" si="13">F407*E407</f>
        <v>0</v>
      </c>
      <c r="H407">
        <f t="shared" ref="H407:H470" si="14">IF(G407&lt;12000000,0.002,0.0035)</f>
        <v>2E-3</v>
      </c>
      <c r="I407" s="20">
        <f t="shared" si="12"/>
        <v>0</v>
      </c>
      <c r="L407" s="3"/>
    </row>
    <row r="408" spans="4:12" ht="18">
      <c r="D408" s="3">
        <v>42043</v>
      </c>
      <c r="E408">
        <v>151</v>
      </c>
      <c r="F408" s="17"/>
      <c r="G408" s="20">
        <f t="shared" si="13"/>
        <v>0</v>
      </c>
      <c r="H408">
        <f t="shared" si="14"/>
        <v>2E-3</v>
      </c>
      <c r="I408" s="20">
        <f t="shared" si="12"/>
        <v>0</v>
      </c>
      <c r="L408" s="3"/>
    </row>
    <row r="409" spans="4:12" ht="18">
      <c r="D409" s="3">
        <v>42044</v>
      </c>
      <c r="E409">
        <v>149.38</v>
      </c>
      <c r="F409" s="17"/>
      <c r="G409" s="20">
        <f t="shared" si="13"/>
        <v>0</v>
      </c>
      <c r="H409">
        <f t="shared" si="14"/>
        <v>2E-3</v>
      </c>
      <c r="I409" s="20">
        <f t="shared" si="12"/>
        <v>0</v>
      </c>
      <c r="L409" s="3"/>
    </row>
    <row r="410" spans="4:12" ht="18">
      <c r="D410" s="3">
        <v>42045</v>
      </c>
      <c r="E410">
        <v>150.76</v>
      </c>
      <c r="F410" s="17"/>
      <c r="G410" s="20">
        <f t="shared" si="13"/>
        <v>0</v>
      </c>
      <c r="H410">
        <f t="shared" si="14"/>
        <v>2E-3</v>
      </c>
      <c r="I410" s="20">
        <f t="shared" si="12"/>
        <v>0</v>
      </c>
      <c r="L410" s="3"/>
    </row>
    <row r="411" spans="4:12" ht="18">
      <c r="D411" s="3">
        <v>42046</v>
      </c>
      <c r="E411">
        <v>150.69999999999999</v>
      </c>
      <c r="F411" s="17"/>
      <c r="G411" s="20">
        <f t="shared" si="13"/>
        <v>0</v>
      </c>
      <c r="H411">
        <f t="shared" si="14"/>
        <v>2E-3</v>
      </c>
      <c r="I411" s="20">
        <f t="shared" si="12"/>
        <v>0</v>
      </c>
      <c r="L411" s="3"/>
    </row>
    <row r="412" spans="4:12" ht="18">
      <c r="D412" s="3">
        <v>42047</v>
      </c>
      <c r="E412" s="32">
        <v>152.15</v>
      </c>
      <c r="F412" s="17"/>
      <c r="G412" s="20">
        <f t="shared" si="13"/>
        <v>0</v>
      </c>
      <c r="H412">
        <f t="shared" si="14"/>
        <v>2E-3</v>
      </c>
      <c r="I412" s="20">
        <f t="shared" si="12"/>
        <v>0</v>
      </c>
      <c r="L412" s="3"/>
    </row>
    <row r="413" spans="4:12" ht="18">
      <c r="D413" s="3">
        <v>42048</v>
      </c>
      <c r="E413">
        <v>152.21</v>
      </c>
      <c r="F413" s="17"/>
      <c r="G413" s="20">
        <f t="shared" si="13"/>
        <v>0</v>
      </c>
      <c r="H413">
        <f t="shared" si="14"/>
        <v>2E-3</v>
      </c>
      <c r="I413" s="20">
        <f t="shared" si="12"/>
        <v>0</v>
      </c>
      <c r="L413" s="3"/>
    </row>
    <row r="414" spans="4:12" ht="18">
      <c r="D414" s="3">
        <v>42049</v>
      </c>
      <c r="E414">
        <v>152.21</v>
      </c>
      <c r="F414" s="17"/>
      <c r="G414" s="20">
        <f t="shared" si="13"/>
        <v>0</v>
      </c>
      <c r="H414">
        <f t="shared" si="14"/>
        <v>2E-3</v>
      </c>
      <c r="I414" s="20">
        <f t="shared" si="12"/>
        <v>0</v>
      </c>
      <c r="L414" s="3"/>
    </row>
    <row r="415" spans="4:12" ht="18">
      <c r="D415" s="3">
        <v>42050</v>
      </c>
      <c r="E415">
        <v>152.21</v>
      </c>
      <c r="F415" s="17"/>
      <c r="G415" s="20">
        <f t="shared" si="13"/>
        <v>0</v>
      </c>
      <c r="H415">
        <f t="shared" si="14"/>
        <v>2E-3</v>
      </c>
      <c r="I415" s="20">
        <f t="shared" si="12"/>
        <v>0</v>
      </c>
      <c r="L415" s="3"/>
    </row>
    <row r="416" spans="4:12" ht="18">
      <c r="D416" s="3">
        <v>42051</v>
      </c>
      <c r="E416">
        <v>152.33000000000001</v>
      </c>
      <c r="F416" s="17"/>
      <c r="G416" s="20">
        <f t="shared" si="13"/>
        <v>0</v>
      </c>
      <c r="H416">
        <f t="shared" si="14"/>
        <v>2E-3</v>
      </c>
      <c r="I416" s="20">
        <f t="shared" si="12"/>
        <v>0</v>
      </c>
      <c r="L416" s="3"/>
    </row>
    <row r="417" spans="4:12" ht="18">
      <c r="D417" s="3">
        <v>42052</v>
      </c>
      <c r="E417">
        <v>152.24</v>
      </c>
      <c r="F417" s="17"/>
      <c r="G417" s="20">
        <f t="shared" si="13"/>
        <v>0</v>
      </c>
      <c r="H417">
        <f t="shared" si="14"/>
        <v>2E-3</v>
      </c>
      <c r="I417" s="20">
        <f t="shared" si="12"/>
        <v>0</v>
      </c>
      <c r="L417" s="3"/>
    </row>
    <row r="418" spans="4:12" ht="18">
      <c r="D418" s="3">
        <v>42053</v>
      </c>
      <c r="E418">
        <v>153.74</v>
      </c>
      <c r="F418" s="17"/>
      <c r="G418" s="20">
        <f t="shared" si="13"/>
        <v>0</v>
      </c>
      <c r="H418">
        <f t="shared" si="14"/>
        <v>2E-3</v>
      </c>
      <c r="I418" s="20">
        <f t="shared" si="12"/>
        <v>0</v>
      </c>
      <c r="L418" s="3"/>
    </row>
    <row r="419" spans="4:12" ht="18">
      <c r="D419" s="3">
        <v>42054</v>
      </c>
      <c r="E419">
        <v>153.72</v>
      </c>
      <c r="F419" s="17"/>
      <c r="G419" s="20">
        <f t="shared" si="13"/>
        <v>0</v>
      </c>
      <c r="H419">
        <f t="shared" si="14"/>
        <v>2E-3</v>
      </c>
      <c r="I419" s="20">
        <f t="shared" si="12"/>
        <v>0</v>
      </c>
      <c r="L419" s="3"/>
    </row>
    <row r="420" spans="4:12" ht="18">
      <c r="D420" s="3">
        <v>42055</v>
      </c>
      <c r="E420">
        <v>153.68</v>
      </c>
      <c r="F420" s="17"/>
      <c r="G420" s="20">
        <f t="shared" si="13"/>
        <v>0</v>
      </c>
      <c r="H420">
        <f t="shared" si="14"/>
        <v>2E-3</v>
      </c>
      <c r="I420" s="20">
        <f t="shared" si="12"/>
        <v>0</v>
      </c>
      <c r="L420" s="3"/>
    </row>
    <row r="421" spans="4:12" ht="18">
      <c r="D421" s="3">
        <v>42056</v>
      </c>
      <c r="E421">
        <v>153.68</v>
      </c>
      <c r="F421" s="17"/>
      <c r="G421" s="20">
        <f t="shared" si="13"/>
        <v>0</v>
      </c>
      <c r="H421">
        <f t="shared" si="14"/>
        <v>2E-3</v>
      </c>
      <c r="I421" s="20">
        <f t="shared" si="12"/>
        <v>0</v>
      </c>
      <c r="L421" s="3"/>
    </row>
    <row r="422" spans="4:12" ht="18">
      <c r="D422" s="3">
        <v>42057</v>
      </c>
      <c r="E422">
        <v>153.68</v>
      </c>
      <c r="F422" s="17"/>
      <c r="G422" s="20">
        <f t="shared" si="13"/>
        <v>0</v>
      </c>
      <c r="H422">
        <f t="shared" si="14"/>
        <v>2E-3</v>
      </c>
      <c r="I422" s="20">
        <f t="shared" si="12"/>
        <v>0</v>
      </c>
      <c r="L422" s="3"/>
    </row>
    <row r="423" spans="4:12" ht="18">
      <c r="D423" s="3">
        <v>42058</v>
      </c>
      <c r="E423">
        <v>154.59</v>
      </c>
      <c r="F423" s="17"/>
      <c r="G423" s="20">
        <f t="shared" si="13"/>
        <v>0</v>
      </c>
      <c r="H423">
        <f t="shared" si="14"/>
        <v>2E-3</v>
      </c>
      <c r="I423" s="20">
        <f t="shared" si="12"/>
        <v>0</v>
      </c>
      <c r="L423" s="3"/>
    </row>
    <row r="424" spans="4:12" ht="18">
      <c r="D424" s="3">
        <v>42059</v>
      </c>
      <c r="E424">
        <v>154.87</v>
      </c>
      <c r="F424" s="17"/>
      <c r="G424" s="20">
        <f t="shared" si="13"/>
        <v>0</v>
      </c>
      <c r="H424">
        <f t="shared" si="14"/>
        <v>2E-3</v>
      </c>
      <c r="I424" s="20">
        <f t="shared" si="12"/>
        <v>0</v>
      </c>
      <c r="L424" s="3"/>
    </row>
    <row r="425" spans="4:12" ht="18">
      <c r="D425" s="3">
        <v>42060</v>
      </c>
      <c r="E425">
        <v>154.26</v>
      </c>
      <c r="F425" s="17"/>
      <c r="G425" s="20">
        <f t="shared" si="13"/>
        <v>0</v>
      </c>
      <c r="H425">
        <f t="shared" si="14"/>
        <v>2E-3</v>
      </c>
      <c r="I425" s="20">
        <f t="shared" si="12"/>
        <v>0</v>
      </c>
      <c r="L425" s="3"/>
    </row>
    <row r="426" spans="4:12" ht="18">
      <c r="D426" s="3">
        <v>42061</v>
      </c>
      <c r="E426">
        <v>155.85</v>
      </c>
      <c r="F426" s="17"/>
      <c r="G426" s="20">
        <f t="shared" si="13"/>
        <v>0</v>
      </c>
      <c r="H426">
        <f t="shared" si="14"/>
        <v>2E-3</v>
      </c>
      <c r="I426" s="20">
        <f t="shared" si="12"/>
        <v>0</v>
      </c>
      <c r="L426" s="3"/>
    </row>
    <row r="427" spans="4:12" ht="18">
      <c r="D427" s="3">
        <v>42062</v>
      </c>
      <c r="E427">
        <v>156.15</v>
      </c>
      <c r="F427" s="17"/>
      <c r="G427" s="20">
        <f t="shared" si="13"/>
        <v>0</v>
      </c>
      <c r="H427">
        <f t="shared" si="14"/>
        <v>2E-3</v>
      </c>
      <c r="I427" s="20">
        <f t="shared" si="12"/>
        <v>0</v>
      </c>
      <c r="L427" s="3"/>
    </row>
    <row r="428" spans="4:12" ht="18">
      <c r="D428" s="3">
        <v>42063</v>
      </c>
      <c r="E428">
        <v>156.15</v>
      </c>
      <c r="F428" s="17"/>
      <c r="G428" s="20">
        <f t="shared" si="13"/>
        <v>0</v>
      </c>
      <c r="H428">
        <f t="shared" si="14"/>
        <v>2E-3</v>
      </c>
      <c r="I428" s="20">
        <f t="shared" si="12"/>
        <v>0</v>
      </c>
      <c r="L428" s="3"/>
    </row>
    <row r="429" spans="4:12" ht="18">
      <c r="D429" s="3">
        <v>42064</v>
      </c>
      <c r="E429">
        <v>156.15</v>
      </c>
      <c r="F429" s="17"/>
      <c r="G429" s="20">
        <f t="shared" si="13"/>
        <v>0</v>
      </c>
      <c r="H429">
        <f t="shared" si="14"/>
        <v>2E-3</v>
      </c>
      <c r="I429" s="20">
        <f t="shared" si="12"/>
        <v>0</v>
      </c>
      <c r="L429" s="3"/>
    </row>
    <row r="430" spans="4:12" ht="18">
      <c r="D430" s="3">
        <v>42065</v>
      </c>
      <c r="E430">
        <v>155.53</v>
      </c>
      <c r="F430" s="17"/>
      <c r="G430" s="20">
        <f t="shared" si="13"/>
        <v>0</v>
      </c>
      <c r="H430">
        <f t="shared" si="14"/>
        <v>2E-3</v>
      </c>
      <c r="I430" s="20">
        <f t="shared" si="12"/>
        <v>0</v>
      </c>
      <c r="L430" s="3"/>
    </row>
    <row r="431" spans="4:12" ht="18">
      <c r="D431" s="3">
        <v>42066</v>
      </c>
      <c r="E431">
        <v>154.57</v>
      </c>
      <c r="F431" s="17"/>
      <c r="G431" s="20">
        <f t="shared" si="13"/>
        <v>0</v>
      </c>
      <c r="H431">
        <f t="shared" si="14"/>
        <v>2E-3</v>
      </c>
      <c r="I431" s="20">
        <f t="shared" si="12"/>
        <v>0</v>
      </c>
      <c r="L431" s="3"/>
    </row>
    <row r="432" spans="4:12" ht="18">
      <c r="D432" s="3">
        <v>42067</v>
      </c>
      <c r="E432">
        <v>156.01</v>
      </c>
      <c r="F432" s="17"/>
      <c r="G432" s="20">
        <f t="shared" si="13"/>
        <v>0</v>
      </c>
      <c r="H432">
        <f t="shared" si="14"/>
        <v>2E-3</v>
      </c>
      <c r="I432" s="20">
        <f t="shared" si="12"/>
        <v>0</v>
      </c>
      <c r="L432" s="3"/>
    </row>
    <row r="433" spans="4:12" ht="18">
      <c r="D433" s="3">
        <v>42068</v>
      </c>
      <c r="E433">
        <v>157.57</v>
      </c>
      <c r="F433" s="17"/>
      <c r="G433" s="20">
        <f t="shared" si="13"/>
        <v>0</v>
      </c>
      <c r="H433">
        <f t="shared" si="14"/>
        <v>2E-3</v>
      </c>
      <c r="I433" s="20">
        <f t="shared" si="12"/>
        <v>0</v>
      </c>
      <c r="L433" s="3"/>
    </row>
    <row r="434" spans="4:12" ht="18">
      <c r="D434" s="3">
        <v>42069</v>
      </c>
      <c r="E434">
        <v>158.1</v>
      </c>
      <c r="F434" s="17"/>
      <c r="G434" s="20">
        <f t="shared" si="13"/>
        <v>0</v>
      </c>
      <c r="H434">
        <f t="shared" si="14"/>
        <v>2E-3</v>
      </c>
      <c r="I434" s="20">
        <f t="shared" si="12"/>
        <v>0</v>
      </c>
      <c r="L434" s="3"/>
    </row>
    <row r="435" spans="4:12" ht="18">
      <c r="D435" s="3">
        <v>42070</v>
      </c>
      <c r="E435">
        <v>158.1</v>
      </c>
      <c r="F435" s="17"/>
      <c r="G435" s="20">
        <f t="shared" si="13"/>
        <v>0</v>
      </c>
      <c r="H435">
        <f t="shared" si="14"/>
        <v>2E-3</v>
      </c>
      <c r="I435" s="20">
        <f t="shared" si="12"/>
        <v>0</v>
      </c>
      <c r="L435" s="3"/>
    </row>
    <row r="436" spans="4:12" ht="18">
      <c r="D436" s="3">
        <v>42071</v>
      </c>
      <c r="E436">
        <v>158.1</v>
      </c>
      <c r="F436" s="17"/>
      <c r="G436" s="20">
        <f t="shared" si="13"/>
        <v>0</v>
      </c>
      <c r="H436">
        <f t="shared" si="14"/>
        <v>2E-3</v>
      </c>
      <c r="I436" s="20">
        <f t="shared" si="12"/>
        <v>0</v>
      </c>
      <c r="L436" s="3"/>
    </row>
    <row r="437" spans="4:12" ht="18">
      <c r="D437" s="3">
        <v>42072</v>
      </c>
      <c r="E437">
        <v>157.32</v>
      </c>
      <c r="F437" s="17"/>
      <c r="G437" s="20">
        <f t="shared" si="13"/>
        <v>0</v>
      </c>
      <c r="H437">
        <f t="shared" si="14"/>
        <v>2E-3</v>
      </c>
      <c r="I437" s="20">
        <f t="shared" si="12"/>
        <v>0</v>
      </c>
      <c r="L437" s="3"/>
    </row>
    <row r="438" spans="4:12" ht="18">
      <c r="D438" s="3">
        <v>42073</v>
      </c>
      <c r="E438">
        <v>155.96</v>
      </c>
      <c r="F438" s="17"/>
      <c r="G438" s="20">
        <f t="shared" si="13"/>
        <v>0</v>
      </c>
      <c r="H438">
        <f t="shared" si="14"/>
        <v>2E-3</v>
      </c>
      <c r="I438" s="20">
        <f t="shared" si="12"/>
        <v>0</v>
      </c>
      <c r="L438" s="3"/>
    </row>
    <row r="439" spans="4:12" ht="18">
      <c r="D439" s="3">
        <v>42074</v>
      </c>
      <c r="E439">
        <v>159.35</v>
      </c>
      <c r="F439" s="17"/>
      <c r="G439" s="20">
        <f t="shared" si="13"/>
        <v>0</v>
      </c>
      <c r="H439">
        <f t="shared" si="14"/>
        <v>2E-3</v>
      </c>
      <c r="I439" s="20">
        <f t="shared" si="12"/>
        <v>0</v>
      </c>
      <c r="L439" s="3"/>
    </row>
    <row r="440" spans="4:12" ht="18">
      <c r="D440" s="3">
        <v>42075</v>
      </c>
      <c r="E440">
        <v>159</v>
      </c>
      <c r="F440" s="17"/>
      <c r="G440" s="20">
        <f t="shared" si="13"/>
        <v>0</v>
      </c>
      <c r="H440">
        <f t="shared" si="14"/>
        <v>2E-3</v>
      </c>
      <c r="I440" s="20">
        <f t="shared" ref="I440:I503" si="15">H440*G440/365</f>
        <v>0</v>
      </c>
      <c r="L440" s="3"/>
    </row>
    <row r="441" spans="4:12" ht="18">
      <c r="D441" s="3">
        <v>42076</v>
      </c>
      <c r="E441">
        <v>159.9</v>
      </c>
      <c r="F441" s="17"/>
      <c r="G441" s="20">
        <f t="shared" si="13"/>
        <v>0</v>
      </c>
      <c r="H441">
        <f t="shared" si="14"/>
        <v>2E-3</v>
      </c>
      <c r="I441" s="20">
        <f t="shared" si="15"/>
        <v>0</v>
      </c>
      <c r="L441" s="3"/>
    </row>
    <row r="442" spans="4:12" ht="18">
      <c r="D442" s="3">
        <v>42077</v>
      </c>
      <c r="E442">
        <v>159.9</v>
      </c>
      <c r="F442" s="17"/>
      <c r="G442" s="20">
        <f t="shared" si="13"/>
        <v>0</v>
      </c>
      <c r="H442">
        <f t="shared" si="14"/>
        <v>2E-3</v>
      </c>
      <c r="I442" s="20">
        <f t="shared" si="15"/>
        <v>0</v>
      </c>
      <c r="L442" s="3"/>
    </row>
    <row r="443" spans="4:12" ht="18">
      <c r="D443" s="3">
        <v>42078</v>
      </c>
      <c r="E443">
        <v>159.9</v>
      </c>
      <c r="F443" s="17"/>
      <c r="G443" s="20">
        <f t="shared" si="13"/>
        <v>0</v>
      </c>
      <c r="H443">
        <f t="shared" si="14"/>
        <v>2E-3</v>
      </c>
      <c r="I443" s="20">
        <f t="shared" si="15"/>
        <v>0</v>
      </c>
      <c r="L443" s="3"/>
    </row>
    <row r="444" spans="4:12" ht="18">
      <c r="D444" s="3">
        <v>42079</v>
      </c>
      <c r="E444">
        <v>161.38</v>
      </c>
      <c r="F444" s="17"/>
      <c r="G444" s="20">
        <f t="shared" si="13"/>
        <v>0</v>
      </c>
      <c r="H444">
        <f t="shared" si="14"/>
        <v>2E-3</v>
      </c>
      <c r="I444" s="20">
        <f t="shared" si="15"/>
        <v>0</v>
      </c>
      <c r="L444" s="3"/>
    </row>
    <row r="445" spans="4:12" ht="18">
      <c r="D445" s="3">
        <v>42080</v>
      </c>
      <c r="E445">
        <v>160</v>
      </c>
      <c r="F445" s="17"/>
      <c r="G445" s="20">
        <f t="shared" si="13"/>
        <v>0</v>
      </c>
      <c r="H445">
        <f t="shared" si="14"/>
        <v>2E-3</v>
      </c>
      <c r="I445" s="20">
        <f t="shared" si="15"/>
        <v>0</v>
      </c>
      <c r="L445" s="3"/>
    </row>
    <row r="446" spans="4:12" ht="18">
      <c r="D446" s="3">
        <v>42081</v>
      </c>
      <c r="E446">
        <v>160.13999999999999</v>
      </c>
      <c r="F446" s="17"/>
      <c r="G446" s="20">
        <f t="shared" si="13"/>
        <v>0</v>
      </c>
      <c r="H446">
        <f t="shared" si="14"/>
        <v>2E-3</v>
      </c>
      <c r="I446" s="20">
        <f t="shared" si="15"/>
        <v>0</v>
      </c>
      <c r="L446" s="3"/>
    </row>
    <row r="447" spans="4:12" ht="18">
      <c r="D447" s="3">
        <v>42082</v>
      </c>
      <c r="E447">
        <v>161</v>
      </c>
      <c r="F447" s="17"/>
      <c r="G447" s="20">
        <f t="shared" si="13"/>
        <v>0</v>
      </c>
      <c r="H447">
        <f t="shared" si="14"/>
        <v>2E-3</v>
      </c>
      <c r="I447" s="20">
        <f t="shared" si="15"/>
        <v>0</v>
      </c>
      <c r="L447" s="3"/>
    </row>
    <row r="448" spans="4:12" ht="18">
      <c r="D448" s="3">
        <v>42083</v>
      </c>
      <c r="E448">
        <v>161.29</v>
      </c>
      <c r="F448" s="17"/>
      <c r="G448" s="20">
        <f t="shared" si="13"/>
        <v>0</v>
      </c>
      <c r="H448">
        <f t="shared" si="14"/>
        <v>2E-3</v>
      </c>
      <c r="I448" s="20">
        <f t="shared" si="15"/>
        <v>0</v>
      </c>
      <c r="L448" s="3"/>
    </row>
    <row r="449" spans="4:12" ht="18">
      <c r="D449" s="3">
        <v>42084</v>
      </c>
      <c r="E449">
        <v>161.29</v>
      </c>
      <c r="F449" s="17"/>
      <c r="G449" s="20">
        <f t="shared" si="13"/>
        <v>0</v>
      </c>
      <c r="H449">
        <f t="shared" si="14"/>
        <v>2E-3</v>
      </c>
      <c r="I449" s="20">
        <f t="shared" si="15"/>
        <v>0</v>
      </c>
      <c r="L449" s="3"/>
    </row>
    <row r="450" spans="4:12" ht="18">
      <c r="D450" s="3">
        <v>42085</v>
      </c>
      <c r="E450">
        <v>161.29</v>
      </c>
      <c r="F450" s="17"/>
      <c r="G450" s="20">
        <f t="shared" si="13"/>
        <v>0</v>
      </c>
      <c r="H450">
        <f t="shared" si="14"/>
        <v>2E-3</v>
      </c>
      <c r="I450" s="20">
        <f t="shared" si="15"/>
        <v>0</v>
      </c>
      <c r="L450" s="3"/>
    </row>
    <row r="451" spans="4:12" ht="18">
      <c r="D451" s="3">
        <v>42086</v>
      </c>
      <c r="E451">
        <v>160.58000000000001</v>
      </c>
      <c r="F451" s="17"/>
      <c r="G451" s="20">
        <f t="shared" si="13"/>
        <v>0</v>
      </c>
      <c r="H451">
        <f t="shared" si="14"/>
        <v>2E-3</v>
      </c>
      <c r="I451" s="20">
        <f t="shared" si="15"/>
        <v>0</v>
      </c>
      <c r="L451" s="3"/>
    </row>
    <row r="452" spans="4:12" ht="18">
      <c r="D452" s="3">
        <v>42087</v>
      </c>
      <c r="E452">
        <v>161.16999999999999</v>
      </c>
      <c r="F452" s="17"/>
      <c r="G452" s="20">
        <f t="shared" si="13"/>
        <v>0</v>
      </c>
      <c r="H452">
        <f t="shared" si="14"/>
        <v>2E-3</v>
      </c>
      <c r="I452" s="20">
        <f t="shared" si="15"/>
        <v>0</v>
      </c>
      <c r="L452" s="3"/>
    </row>
    <row r="453" spans="4:12" ht="18">
      <c r="D453" s="3">
        <v>42088</v>
      </c>
      <c r="E453">
        <v>159.53</v>
      </c>
      <c r="F453" s="17"/>
      <c r="G453" s="20">
        <f t="shared" si="13"/>
        <v>0</v>
      </c>
      <c r="H453">
        <f t="shared" si="14"/>
        <v>2E-3</v>
      </c>
      <c r="I453" s="20">
        <f t="shared" si="15"/>
        <v>0</v>
      </c>
      <c r="L453" s="3"/>
    </row>
    <row r="454" spans="4:12" ht="18">
      <c r="D454" s="3">
        <v>42089</v>
      </c>
      <c r="E454">
        <v>158.59</v>
      </c>
      <c r="F454" s="17"/>
      <c r="G454" s="20">
        <f t="shared" si="13"/>
        <v>0</v>
      </c>
      <c r="H454">
        <f t="shared" si="14"/>
        <v>2E-3</v>
      </c>
      <c r="I454" s="20">
        <f t="shared" si="15"/>
        <v>0</v>
      </c>
      <c r="L454" s="3"/>
    </row>
    <row r="455" spans="4:12" ht="18">
      <c r="D455" s="3">
        <v>42090</v>
      </c>
      <c r="E455">
        <v>159.1</v>
      </c>
      <c r="F455" s="17"/>
      <c r="G455" s="20">
        <f t="shared" si="13"/>
        <v>0</v>
      </c>
      <c r="H455">
        <f t="shared" si="14"/>
        <v>2E-3</v>
      </c>
      <c r="I455" s="20">
        <f t="shared" si="15"/>
        <v>0</v>
      </c>
      <c r="L455" s="3"/>
    </row>
    <row r="456" spans="4:12" ht="18">
      <c r="D456" s="3">
        <v>42091</v>
      </c>
      <c r="E456">
        <v>159.1</v>
      </c>
      <c r="F456" s="17"/>
      <c r="G456" s="20">
        <f t="shared" si="13"/>
        <v>0</v>
      </c>
      <c r="H456">
        <f t="shared" si="14"/>
        <v>2E-3</v>
      </c>
      <c r="I456" s="20">
        <f t="shared" si="15"/>
        <v>0</v>
      </c>
      <c r="L456" s="3"/>
    </row>
    <row r="457" spans="4:12" ht="18">
      <c r="D457" s="3">
        <v>42092</v>
      </c>
      <c r="E457">
        <v>159.1</v>
      </c>
      <c r="F457" s="17"/>
      <c r="G457" s="20">
        <f t="shared" si="13"/>
        <v>0</v>
      </c>
      <c r="H457">
        <f t="shared" si="14"/>
        <v>2E-3</v>
      </c>
      <c r="I457" s="20">
        <f t="shared" si="15"/>
        <v>0</v>
      </c>
      <c r="L457" s="3"/>
    </row>
    <row r="458" spans="4:12" ht="18">
      <c r="D458" s="3">
        <v>42093</v>
      </c>
      <c r="E458">
        <v>160.37</v>
      </c>
      <c r="F458" s="17"/>
      <c r="G458" s="20">
        <f t="shared" si="13"/>
        <v>0</v>
      </c>
      <c r="H458">
        <f t="shared" si="14"/>
        <v>2E-3</v>
      </c>
      <c r="I458" s="20">
        <f t="shared" si="15"/>
        <v>0</v>
      </c>
      <c r="L458" s="3"/>
    </row>
    <row r="459" spans="4:12" ht="18">
      <c r="D459" s="3">
        <v>42094</v>
      </c>
      <c r="E459">
        <v>159.21</v>
      </c>
      <c r="F459" s="17"/>
      <c r="G459" s="20">
        <f t="shared" si="13"/>
        <v>0</v>
      </c>
      <c r="H459">
        <f t="shared" si="14"/>
        <v>2E-3</v>
      </c>
      <c r="I459" s="20">
        <f t="shared" si="15"/>
        <v>0</v>
      </c>
      <c r="L459" s="3"/>
    </row>
    <row r="460" spans="4:12" ht="18">
      <c r="D460" s="3">
        <v>42095</v>
      </c>
      <c r="E460">
        <v>159.6</v>
      </c>
      <c r="F460" s="17"/>
      <c r="G460" s="20">
        <f t="shared" si="13"/>
        <v>0</v>
      </c>
      <c r="H460">
        <f t="shared" si="14"/>
        <v>2E-3</v>
      </c>
      <c r="I460" s="20">
        <f t="shared" si="15"/>
        <v>0</v>
      </c>
      <c r="L460" s="3"/>
    </row>
    <row r="461" spans="4:12" ht="18">
      <c r="D461" s="3">
        <v>42096</v>
      </c>
      <c r="E461">
        <v>159.99</v>
      </c>
      <c r="F461" s="17"/>
      <c r="G461" s="20">
        <f t="shared" si="13"/>
        <v>0</v>
      </c>
      <c r="H461">
        <f t="shared" si="14"/>
        <v>2E-3</v>
      </c>
      <c r="I461" s="20">
        <f t="shared" si="15"/>
        <v>0</v>
      </c>
      <c r="L461" s="3"/>
    </row>
    <row r="462" spans="4:12" ht="18">
      <c r="D462" s="3">
        <v>42097</v>
      </c>
      <c r="E462">
        <v>159.99</v>
      </c>
      <c r="F462" s="17"/>
      <c r="G462" s="20">
        <f t="shared" si="13"/>
        <v>0</v>
      </c>
      <c r="H462">
        <f t="shared" si="14"/>
        <v>2E-3</v>
      </c>
      <c r="I462" s="20">
        <f t="shared" si="15"/>
        <v>0</v>
      </c>
      <c r="L462" s="3"/>
    </row>
    <row r="463" spans="4:12" ht="18">
      <c r="D463" s="3">
        <v>42098</v>
      </c>
      <c r="E463">
        <v>159.99</v>
      </c>
      <c r="F463" s="17"/>
      <c r="G463" s="20">
        <f t="shared" si="13"/>
        <v>0</v>
      </c>
      <c r="H463">
        <f t="shared" si="14"/>
        <v>2E-3</v>
      </c>
      <c r="I463" s="20">
        <f t="shared" si="15"/>
        <v>0</v>
      </c>
      <c r="L463" s="3"/>
    </row>
    <row r="464" spans="4:12" ht="18">
      <c r="D464" s="3">
        <v>42099</v>
      </c>
      <c r="E464">
        <v>159.99</v>
      </c>
      <c r="F464" s="17"/>
      <c r="G464" s="20">
        <f t="shared" si="13"/>
        <v>0</v>
      </c>
      <c r="H464">
        <f t="shared" si="14"/>
        <v>2E-3</v>
      </c>
      <c r="I464" s="20">
        <f t="shared" si="15"/>
        <v>0</v>
      </c>
      <c r="L464" s="3"/>
    </row>
    <row r="465" spans="4:12" ht="18">
      <c r="D465" s="3">
        <v>42100</v>
      </c>
      <c r="E465">
        <v>159.99</v>
      </c>
      <c r="F465" s="17"/>
      <c r="G465" s="20">
        <f t="shared" si="13"/>
        <v>0</v>
      </c>
      <c r="H465">
        <f t="shared" si="14"/>
        <v>2E-3</v>
      </c>
      <c r="I465" s="20">
        <f t="shared" si="15"/>
        <v>0</v>
      </c>
      <c r="L465" s="3"/>
    </row>
    <row r="466" spans="4:12" ht="18">
      <c r="D466" s="3">
        <v>42101</v>
      </c>
      <c r="E466">
        <v>162.36000000000001</v>
      </c>
      <c r="F466" s="17"/>
      <c r="G466" s="20">
        <f t="shared" si="13"/>
        <v>0</v>
      </c>
      <c r="H466">
        <f t="shared" si="14"/>
        <v>2E-3</v>
      </c>
      <c r="I466" s="20">
        <f t="shared" si="15"/>
        <v>0</v>
      </c>
      <c r="L466" s="3"/>
    </row>
    <row r="467" spans="4:12" ht="18">
      <c r="D467" s="3">
        <v>42102</v>
      </c>
      <c r="E467">
        <v>162.31</v>
      </c>
      <c r="F467" s="17"/>
      <c r="G467" s="20">
        <f t="shared" si="13"/>
        <v>0</v>
      </c>
      <c r="H467">
        <f t="shared" si="14"/>
        <v>2E-3</v>
      </c>
      <c r="I467" s="20">
        <f t="shared" si="15"/>
        <v>0</v>
      </c>
      <c r="L467" s="3"/>
    </row>
    <row r="468" spans="4:12" ht="18">
      <c r="D468" s="3">
        <v>42103</v>
      </c>
      <c r="E468">
        <v>164.24</v>
      </c>
      <c r="F468" s="17"/>
      <c r="G468" s="20">
        <f t="shared" si="13"/>
        <v>0</v>
      </c>
      <c r="H468">
        <f t="shared" si="14"/>
        <v>2E-3</v>
      </c>
      <c r="I468" s="20">
        <f t="shared" si="15"/>
        <v>0</v>
      </c>
      <c r="L468" s="3"/>
    </row>
    <row r="469" spans="4:12" ht="18">
      <c r="D469" s="3">
        <v>42104</v>
      </c>
      <c r="E469">
        <v>166.02</v>
      </c>
      <c r="F469" s="17"/>
      <c r="G469" s="20">
        <f t="shared" si="13"/>
        <v>0</v>
      </c>
      <c r="H469">
        <f t="shared" si="14"/>
        <v>2E-3</v>
      </c>
      <c r="I469" s="20">
        <f t="shared" si="15"/>
        <v>0</v>
      </c>
      <c r="L469" s="3"/>
    </row>
    <row r="470" spans="4:12" ht="18">
      <c r="D470" s="3">
        <v>42105</v>
      </c>
      <c r="E470">
        <v>166.02</v>
      </c>
      <c r="F470" s="17"/>
      <c r="G470" s="20">
        <f t="shared" si="13"/>
        <v>0</v>
      </c>
      <c r="H470">
        <f t="shared" si="14"/>
        <v>2E-3</v>
      </c>
      <c r="I470" s="20">
        <f t="shared" si="15"/>
        <v>0</v>
      </c>
      <c r="L470" s="3"/>
    </row>
    <row r="471" spans="4:12" ht="18">
      <c r="D471" s="3">
        <v>42106</v>
      </c>
      <c r="E471">
        <v>166.02</v>
      </c>
      <c r="F471" s="17"/>
      <c r="G471" s="20">
        <f t="shared" ref="G471:G534" si="16">F471*E471</f>
        <v>0</v>
      </c>
      <c r="H471">
        <f t="shared" ref="H471:H534" si="17">IF(G471&lt;12000000,0.002,0.0035)</f>
        <v>2E-3</v>
      </c>
      <c r="I471" s="20">
        <f t="shared" si="15"/>
        <v>0</v>
      </c>
      <c r="L471" s="3"/>
    </row>
    <row r="472" spans="4:12" ht="18">
      <c r="D472" s="3">
        <v>42107</v>
      </c>
      <c r="E472">
        <v>166.56</v>
      </c>
      <c r="F472" s="17"/>
      <c r="G472" s="20">
        <f t="shared" si="16"/>
        <v>0</v>
      </c>
      <c r="H472">
        <f t="shared" si="17"/>
        <v>2E-3</v>
      </c>
      <c r="I472" s="20">
        <f t="shared" si="15"/>
        <v>0</v>
      </c>
      <c r="L472" s="3"/>
    </row>
    <row r="473" spans="4:12" ht="18">
      <c r="D473" s="3">
        <v>42108</v>
      </c>
      <c r="E473">
        <v>165.37</v>
      </c>
      <c r="F473" s="17"/>
      <c r="G473" s="20">
        <f t="shared" si="16"/>
        <v>0</v>
      </c>
      <c r="H473">
        <f t="shared" si="17"/>
        <v>2E-3</v>
      </c>
      <c r="I473" s="20">
        <f t="shared" si="15"/>
        <v>0</v>
      </c>
      <c r="L473" s="3"/>
    </row>
    <row r="474" spans="4:12" ht="18">
      <c r="D474" s="3">
        <v>42109</v>
      </c>
      <c r="E474">
        <v>166.2</v>
      </c>
      <c r="F474" s="17"/>
      <c r="G474" s="20">
        <f t="shared" si="16"/>
        <v>0</v>
      </c>
      <c r="H474">
        <f t="shared" si="17"/>
        <v>2E-3</v>
      </c>
      <c r="I474" s="20">
        <f t="shared" si="15"/>
        <v>0</v>
      </c>
      <c r="L474" s="3"/>
    </row>
    <row r="475" spans="4:12" ht="18">
      <c r="D475" s="3">
        <v>42110</v>
      </c>
      <c r="E475">
        <v>164.4</v>
      </c>
      <c r="F475" s="17"/>
      <c r="G475" s="20">
        <f t="shared" si="16"/>
        <v>0</v>
      </c>
      <c r="H475">
        <f t="shared" si="17"/>
        <v>2E-3</v>
      </c>
      <c r="I475" s="20">
        <f t="shared" si="15"/>
        <v>0</v>
      </c>
      <c r="L475" s="3"/>
    </row>
    <row r="476" spans="4:12" ht="18">
      <c r="D476" s="3">
        <v>42111</v>
      </c>
      <c r="E476">
        <v>161.44</v>
      </c>
      <c r="F476" s="17"/>
      <c r="G476" s="20">
        <f t="shared" si="16"/>
        <v>0</v>
      </c>
      <c r="H476">
        <f t="shared" si="17"/>
        <v>2E-3</v>
      </c>
      <c r="I476" s="20">
        <f t="shared" si="15"/>
        <v>0</v>
      </c>
      <c r="L476" s="3"/>
    </row>
    <row r="477" spans="4:12" ht="18">
      <c r="D477" s="3">
        <v>42112</v>
      </c>
      <c r="E477">
        <v>161.44</v>
      </c>
      <c r="F477" s="17"/>
      <c r="G477" s="20">
        <f t="shared" si="16"/>
        <v>0</v>
      </c>
      <c r="H477">
        <f t="shared" si="17"/>
        <v>2E-3</v>
      </c>
      <c r="I477" s="20">
        <f t="shared" si="15"/>
        <v>0</v>
      </c>
      <c r="L477" s="3"/>
    </row>
    <row r="478" spans="4:12" ht="18">
      <c r="D478" s="3">
        <v>42113</v>
      </c>
      <c r="E478">
        <v>161.44</v>
      </c>
      <c r="F478" s="17"/>
      <c r="G478" s="20">
        <f t="shared" si="16"/>
        <v>0</v>
      </c>
      <c r="H478">
        <f t="shared" si="17"/>
        <v>2E-3</v>
      </c>
      <c r="I478" s="20">
        <f t="shared" si="15"/>
        <v>0</v>
      </c>
      <c r="L478" s="3"/>
    </row>
    <row r="479" spans="4:12" ht="18">
      <c r="D479" s="3">
        <v>42114</v>
      </c>
      <c r="E479">
        <v>162.61000000000001</v>
      </c>
      <c r="F479" s="17"/>
      <c r="G479" s="20">
        <f t="shared" si="16"/>
        <v>0</v>
      </c>
      <c r="H479">
        <f t="shared" si="17"/>
        <v>2E-3</v>
      </c>
      <c r="I479" s="20">
        <f t="shared" si="15"/>
        <v>0</v>
      </c>
      <c r="L479" s="3"/>
    </row>
    <row r="480" spans="4:12" ht="18">
      <c r="D480" s="3">
        <v>42115</v>
      </c>
      <c r="E480">
        <v>164.12</v>
      </c>
      <c r="F480" s="17"/>
      <c r="G480" s="20">
        <f t="shared" si="16"/>
        <v>0</v>
      </c>
      <c r="H480">
        <f t="shared" si="17"/>
        <v>2E-3</v>
      </c>
      <c r="I480" s="20">
        <f t="shared" si="15"/>
        <v>0</v>
      </c>
      <c r="L480" s="3"/>
    </row>
    <row r="481" spans="4:12" ht="18">
      <c r="D481" s="3">
        <v>42116</v>
      </c>
      <c r="E481">
        <v>164.07</v>
      </c>
      <c r="F481" s="17"/>
      <c r="G481" s="20">
        <f t="shared" si="16"/>
        <v>0</v>
      </c>
      <c r="H481">
        <f t="shared" si="17"/>
        <v>2E-3</v>
      </c>
      <c r="I481" s="20">
        <f t="shared" si="15"/>
        <v>0</v>
      </c>
      <c r="L481" s="3"/>
    </row>
    <row r="482" spans="4:12" ht="18">
      <c r="D482" s="3">
        <v>42117</v>
      </c>
      <c r="E482">
        <v>163.72</v>
      </c>
      <c r="F482" s="17"/>
      <c r="G482" s="20">
        <f t="shared" si="16"/>
        <v>0</v>
      </c>
      <c r="H482">
        <f t="shared" si="17"/>
        <v>2E-3</v>
      </c>
      <c r="I482" s="20">
        <f t="shared" si="15"/>
        <v>0</v>
      </c>
      <c r="L482" s="3"/>
    </row>
    <row r="483" spans="4:12" ht="18">
      <c r="D483" s="3">
        <v>42118</v>
      </c>
      <c r="E483">
        <v>164.56</v>
      </c>
      <c r="F483" s="17"/>
      <c r="G483" s="20">
        <f t="shared" si="16"/>
        <v>0</v>
      </c>
      <c r="H483">
        <f t="shared" si="17"/>
        <v>2E-3</v>
      </c>
      <c r="I483" s="20">
        <f t="shared" si="15"/>
        <v>0</v>
      </c>
      <c r="L483" s="3"/>
    </row>
    <row r="484" spans="4:12" ht="18">
      <c r="D484" s="3">
        <v>42119</v>
      </c>
      <c r="E484">
        <v>164.56</v>
      </c>
      <c r="F484" s="17"/>
      <c r="G484" s="20">
        <f t="shared" si="16"/>
        <v>0</v>
      </c>
      <c r="H484">
        <f t="shared" si="17"/>
        <v>2E-3</v>
      </c>
      <c r="I484" s="20">
        <f t="shared" si="15"/>
        <v>0</v>
      </c>
      <c r="L484" s="3"/>
    </row>
    <row r="485" spans="4:12" ht="18">
      <c r="D485" s="3">
        <v>42120</v>
      </c>
      <c r="E485">
        <v>164.56</v>
      </c>
      <c r="F485" s="17"/>
      <c r="G485" s="20">
        <f t="shared" si="16"/>
        <v>0</v>
      </c>
      <c r="H485">
        <f t="shared" si="17"/>
        <v>2E-3</v>
      </c>
      <c r="I485" s="20">
        <f t="shared" si="15"/>
        <v>0</v>
      </c>
      <c r="L485" s="3"/>
    </row>
    <row r="486" spans="4:12" ht="18">
      <c r="D486" s="3">
        <v>42121</v>
      </c>
      <c r="E486">
        <v>165.66</v>
      </c>
      <c r="F486" s="17"/>
      <c r="G486" s="20">
        <f t="shared" si="16"/>
        <v>0</v>
      </c>
      <c r="H486">
        <f t="shared" si="17"/>
        <v>2E-3</v>
      </c>
      <c r="I486" s="20">
        <f t="shared" si="15"/>
        <v>0</v>
      </c>
      <c r="L486" s="3"/>
    </row>
    <row r="487" spans="4:12" ht="18">
      <c r="D487" s="3">
        <v>42122</v>
      </c>
      <c r="E487">
        <v>163.38999999999999</v>
      </c>
      <c r="F487" s="17"/>
      <c r="G487" s="20">
        <f t="shared" si="16"/>
        <v>0</v>
      </c>
      <c r="H487">
        <f t="shared" si="17"/>
        <v>2E-3</v>
      </c>
      <c r="I487" s="20">
        <f t="shared" si="15"/>
        <v>0</v>
      </c>
      <c r="L487" s="3"/>
    </row>
    <row r="488" spans="4:12" ht="18">
      <c r="D488" s="3">
        <v>42123</v>
      </c>
      <c r="E488">
        <v>160.19999999999999</v>
      </c>
      <c r="F488" s="17"/>
      <c r="G488" s="20">
        <f t="shared" si="16"/>
        <v>0</v>
      </c>
      <c r="H488">
        <f t="shared" si="17"/>
        <v>2E-3</v>
      </c>
      <c r="I488" s="20">
        <f t="shared" si="15"/>
        <v>0</v>
      </c>
      <c r="L488" s="3"/>
    </row>
    <row r="489" spans="4:12" ht="18">
      <c r="D489" s="3">
        <v>42124</v>
      </c>
      <c r="E489">
        <v>158.4</v>
      </c>
      <c r="F489" s="17"/>
      <c r="G489" s="20">
        <f t="shared" si="16"/>
        <v>0</v>
      </c>
      <c r="H489">
        <f t="shared" si="17"/>
        <v>2E-3</v>
      </c>
      <c r="I489" s="20">
        <f t="shared" si="15"/>
        <v>0</v>
      </c>
      <c r="L489" s="3"/>
    </row>
    <row r="490" spans="4:12" ht="18">
      <c r="D490" s="3">
        <v>42125</v>
      </c>
      <c r="E490">
        <v>158.4</v>
      </c>
      <c r="F490" s="17"/>
      <c r="G490" s="20">
        <f t="shared" si="16"/>
        <v>0</v>
      </c>
      <c r="H490">
        <f t="shared" si="17"/>
        <v>2E-3</v>
      </c>
      <c r="I490" s="20">
        <f t="shared" si="15"/>
        <v>0</v>
      </c>
      <c r="L490" s="3"/>
    </row>
    <row r="491" spans="4:12" ht="18">
      <c r="D491" s="3">
        <v>42126</v>
      </c>
      <c r="E491">
        <v>158.4</v>
      </c>
      <c r="F491" s="17"/>
      <c r="G491" s="20">
        <f t="shared" si="16"/>
        <v>0</v>
      </c>
      <c r="H491">
        <f t="shared" si="17"/>
        <v>2E-3</v>
      </c>
      <c r="I491" s="20">
        <f t="shared" si="15"/>
        <v>0</v>
      </c>
      <c r="L491" s="3"/>
    </row>
    <row r="492" spans="4:12" ht="18">
      <c r="D492" s="3">
        <v>42127</v>
      </c>
      <c r="E492">
        <v>158.4</v>
      </c>
      <c r="F492" s="17"/>
      <c r="G492" s="20">
        <f t="shared" si="16"/>
        <v>0</v>
      </c>
      <c r="H492">
        <f t="shared" si="17"/>
        <v>2E-3</v>
      </c>
      <c r="I492" s="20">
        <f t="shared" si="15"/>
        <v>0</v>
      </c>
      <c r="L492" s="3"/>
    </row>
    <row r="493" spans="4:12" ht="18">
      <c r="D493" s="3">
        <v>42128</v>
      </c>
      <c r="E493">
        <v>158.79</v>
      </c>
      <c r="F493" s="17"/>
      <c r="G493" s="20">
        <f t="shared" si="16"/>
        <v>0</v>
      </c>
      <c r="H493">
        <f t="shared" si="17"/>
        <v>2E-3</v>
      </c>
      <c r="I493" s="20">
        <f t="shared" si="15"/>
        <v>0</v>
      </c>
      <c r="L493" s="3"/>
    </row>
    <row r="494" spans="4:12" ht="18">
      <c r="D494" s="3">
        <v>42129</v>
      </c>
      <c r="E494">
        <v>156.94999999999999</v>
      </c>
      <c r="F494" s="17"/>
      <c r="G494" s="20">
        <f t="shared" si="16"/>
        <v>0</v>
      </c>
      <c r="H494">
        <f t="shared" si="17"/>
        <v>2E-3</v>
      </c>
      <c r="I494" s="20">
        <f t="shared" si="15"/>
        <v>0</v>
      </c>
      <c r="L494" s="3"/>
    </row>
    <row r="495" spans="4:12" ht="18">
      <c r="D495" s="3">
        <v>42130</v>
      </c>
      <c r="E495">
        <v>155.94999999999999</v>
      </c>
      <c r="F495" s="17"/>
      <c r="G495" s="20">
        <f t="shared" si="16"/>
        <v>0</v>
      </c>
      <c r="H495">
        <f t="shared" si="17"/>
        <v>2E-3</v>
      </c>
      <c r="I495" s="20">
        <f t="shared" si="15"/>
        <v>0</v>
      </c>
      <c r="L495" s="3"/>
    </row>
    <row r="496" spans="4:12" ht="18">
      <c r="D496" s="3">
        <v>42131</v>
      </c>
      <c r="E496">
        <v>156.18</v>
      </c>
      <c r="F496" s="17"/>
      <c r="G496" s="20">
        <f t="shared" si="16"/>
        <v>0</v>
      </c>
      <c r="H496">
        <f t="shared" si="17"/>
        <v>2E-3</v>
      </c>
      <c r="I496" s="20">
        <f t="shared" si="15"/>
        <v>0</v>
      </c>
      <c r="L496" s="3"/>
    </row>
    <row r="497" spans="4:12" ht="18">
      <c r="D497" s="3">
        <v>42132</v>
      </c>
      <c r="E497">
        <v>156.18</v>
      </c>
      <c r="F497" s="17"/>
      <c r="G497" s="20">
        <f t="shared" si="16"/>
        <v>0</v>
      </c>
      <c r="H497">
        <f t="shared" si="17"/>
        <v>2E-3</v>
      </c>
      <c r="I497" s="20">
        <f t="shared" si="15"/>
        <v>0</v>
      </c>
      <c r="L497" s="3"/>
    </row>
    <row r="498" spans="4:12" ht="18">
      <c r="D498" s="3">
        <v>42133</v>
      </c>
      <c r="E498">
        <v>156.18</v>
      </c>
      <c r="F498" s="17"/>
      <c r="G498" s="20">
        <f t="shared" si="16"/>
        <v>0</v>
      </c>
      <c r="H498">
        <f t="shared" si="17"/>
        <v>2E-3</v>
      </c>
      <c r="I498" s="20">
        <f t="shared" si="15"/>
        <v>0</v>
      </c>
      <c r="L498" s="3"/>
    </row>
    <row r="499" spans="4:12" ht="18">
      <c r="D499" s="3">
        <v>42134</v>
      </c>
      <c r="E499">
        <v>156.18</v>
      </c>
      <c r="F499" s="17"/>
      <c r="G499" s="20">
        <f t="shared" si="16"/>
        <v>0</v>
      </c>
      <c r="H499">
        <f t="shared" si="17"/>
        <v>2E-3</v>
      </c>
      <c r="I499" s="20">
        <f t="shared" si="15"/>
        <v>0</v>
      </c>
      <c r="L499" s="3"/>
    </row>
    <row r="500" spans="4:12" ht="18">
      <c r="D500" s="3">
        <v>42135</v>
      </c>
      <c r="E500">
        <v>161.9</v>
      </c>
      <c r="F500" s="30">
        <v>6176.6522544780728</v>
      </c>
      <c r="G500" s="20">
        <f t="shared" si="16"/>
        <v>1000000</v>
      </c>
      <c r="H500">
        <f t="shared" si="17"/>
        <v>2E-3</v>
      </c>
      <c r="I500" s="20">
        <f t="shared" si="15"/>
        <v>5.4794520547945202</v>
      </c>
      <c r="L500" s="3"/>
    </row>
    <row r="501" spans="4:12" ht="18">
      <c r="D501" s="3">
        <v>42136</v>
      </c>
      <c r="E501">
        <v>159.97999999999999</v>
      </c>
      <c r="F501" s="17">
        <v>6176.6522544780728</v>
      </c>
      <c r="G501" s="20">
        <f t="shared" si="16"/>
        <v>988140.82767140202</v>
      </c>
      <c r="H501">
        <f t="shared" si="17"/>
        <v>2E-3</v>
      </c>
      <c r="I501" s="20">
        <f t="shared" si="15"/>
        <v>5.4144702886104223</v>
      </c>
      <c r="L501" s="3"/>
    </row>
    <row r="502" spans="4:12" ht="18">
      <c r="D502" s="3">
        <v>42137</v>
      </c>
      <c r="E502">
        <v>159.91</v>
      </c>
      <c r="F502" s="17">
        <v>6176.6522544780728</v>
      </c>
      <c r="G502" s="20">
        <f t="shared" si="16"/>
        <v>987708.46201358864</v>
      </c>
      <c r="H502">
        <f t="shared" si="17"/>
        <v>2E-3</v>
      </c>
      <c r="I502" s="20">
        <f t="shared" si="15"/>
        <v>5.4121011617182946</v>
      </c>
      <c r="L502" s="3"/>
    </row>
    <row r="503" spans="4:12" ht="18">
      <c r="D503" s="3">
        <v>42138</v>
      </c>
      <c r="E503">
        <v>159.91</v>
      </c>
      <c r="F503" s="17">
        <v>6176.6522544780728</v>
      </c>
      <c r="G503" s="20">
        <f t="shared" si="16"/>
        <v>987708.46201358864</v>
      </c>
      <c r="H503">
        <f t="shared" si="17"/>
        <v>2E-3</v>
      </c>
      <c r="I503" s="20">
        <f t="shared" si="15"/>
        <v>5.4121011617182946</v>
      </c>
      <c r="L503" s="3"/>
    </row>
    <row r="504" spans="4:12" ht="18">
      <c r="D504" s="3">
        <v>42139</v>
      </c>
      <c r="E504">
        <v>160.94999999999999</v>
      </c>
      <c r="F504" s="17">
        <v>6176.6522544780728</v>
      </c>
      <c r="G504" s="20">
        <f t="shared" si="16"/>
        <v>994132.18035824574</v>
      </c>
      <c r="H504">
        <f t="shared" si="17"/>
        <v>2E-3</v>
      </c>
      <c r="I504" s="20">
        <f t="shared" ref="I504:I567" si="18">H504*G504/365</f>
        <v>5.4472996184013462</v>
      </c>
      <c r="L504" s="3"/>
    </row>
    <row r="505" spans="4:12" ht="18">
      <c r="D505" s="3">
        <v>42140</v>
      </c>
      <c r="E505">
        <v>160.94999999999999</v>
      </c>
      <c r="F505" s="17">
        <v>6176.6522544780728</v>
      </c>
      <c r="G505" s="20">
        <f t="shared" si="16"/>
        <v>994132.18035824574</v>
      </c>
      <c r="H505">
        <f t="shared" si="17"/>
        <v>2E-3</v>
      </c>
      <c r="I505" s="20">
        <f t="shared" si="18"/>
        <v>5.4472996184013462</v>
      </c>
      <c r="L505" s="3"/>
    </row>
    <row r="506" spans="4:12" ht="18">
      <c r="D506" s="3">
        <v>42141</v>
      </c>
      <c r="E506">
        <v>160.94999999999999</v>
      </c>
      <c r="F506" s="17">
        <v>6176.6522544780728</v>
      </c>
      <c r="G506" s="20">
        <f t="shared" si="16"/>
        <v>994132.18035824574</v>
      </c>
      <c r="H506">
        <f t="shared" si="17"/>
        <v>2E-3</v>
      </c>
      <c r="I506" s="20">
        <f t="shared" si="18"/>
        <v>5.4472996184013462</v>
      </c>
      <c r="L506" s="3"/>
    </row>
    <row r="507" spans="4:12" ht="18">
      <c r="D507" s="3">
        <v>42142</v>
      </c>
      <c r="E507">
        <v>161.88999999999999</v>
      </c>
      <c r="F507" s="17">
        <v>6176.6522544780728</v>
      </c>
      <c r="G507" s="20">
        <f t="shared" si="16"/>
        <v>999938.2334774551</v>
      </c>
      <c r="H507">
        <f t="shared" si="17"/>
        <v>2E-3</v>
      </c>
      <c r="I507" s="20">
        <f t="shared" si="18"/>
        <v>5.4791136080956448</v>
      </c>
      <c r="L507" s="3"/>
    </row>
    <row r="508" spans="4:12" ht="18">
      <c r="D508" s="3">
        <v>42143</v>
      </c>
      <c r="E508">
        <v>164.88</v>
      </c>
      <c r="F508" s="17">
        <v>6176.6522544780728</v>
      </c>
      <c r="G508" s="20">
        <f t="shared" si="16"/>
        <v>1018406.4237183447</v>
      </c>
      <c r="H508">
        <f t="shared" si="17"/>
        <v>2E-3</v>
      </c>
      <c r="I508" s="20">
        <f t="shared" si="18"/>
        <v>5.5803091710594224</v>
      </c>
      <c r="L508" s="3"/>
    </row>
    <row r="509" spans="4:12" ht="18">
      <c r="D509" s="3">
        <v>42144</v>
      </c>
      <c r="E509">
        <v>165.3</v>
      </c>
      <c r="F509" s="30">
        <v>18275.865805597248</v>
      </c>
      <c r="G509" s="20">
        <f t="shared" si="16"/>
        <v>3021000.6176652252</v>
      </c>
      <c r="H509">
        <f t="shared" si="17"/>
        <v>2E-3</v>
      </c>
      <c r="I509" s="20">
        <f t="shared" si="18"/>
        <v>16.553428042001233</v>
      </c>
      <c r="L509" s="3"/>
    </row>
    <row r="510" spans="4:12" ht="18">
      <c r="D510" s="3">
        <v>42145</v>
      </c>
      <c r="E510">
        <v>166.07</v>
      </c>
      <c r="F510" s="17">
        <v>18275.865805597248</v>
      </c>
      <c r="G510" s="20">
        <f t="shared" si="16"/>
        <v>3035073.034335535</v>
      </c>
      <c r="H510">
        <f t="shared" si="17"/>
        <v>2E-3</v>
      </c>
      <c r="I510" s="20">
        <f t="shared" si="18"/>
        <v>16.630537174441287</v>
      </c>
      <c r="L510" s="3"/>
    </row>
    <row r="511" spans="4:12" ht="18">
      <c r="D511" s="3">
        <v>42146</v>
      </c>
      <c r="E511">
        <v>165.72</v>
      </c>
      <c r="F511" s="17">
        <v>18275.865805597248</v>
      </c>
      <c r="G511" s="20">
        <f t="shared" si="16"/>
        <v>3028676.4813035759</v>
      </c>
      <c r="H511">
        <f t="shared" si="17"/>
        <v>2E-3</v>
      </c>
      <c r="I511" s="20">
        <f t="shared" si="18"/>
        <v>16.595487568786719</v>
      </c>
      <c r="L511" s="3"/>
    </row>
    <row r="512" spans="4:12" ht="18">
      <c r="D512" s="3">
        <v>42147</v>
      </c>
      <c r="E512">
        <v>165.72</v>
      </c>
      <c r="F512" s="17">
        <v>18275.865805597248</v>
      </c>
      <c r="G512" s="20">
        <f t="shared" si="16"/>
        <v>3028676.4813035759</v>
      </c>
      <c r="H512">
        <f t="shared" si="17"/>
        <v>2E-3</v>
      </c>
      <c r="I512" s="20">
        <f t="shared" si="18"/>
        <v>16.595487568786719</v>
      </c>
      <c r="L512" s="3"/>
    </row>
    <row r="513" spans="4:12" ht="18">
      <c r="D513" s="3">
        <v>42148</v>
      </c>
      <c r="E513">
        <v>165.72</v>
      </c>
      <c r="F513" s="17">
        <v>18275.865805597248</v>
      </c>
      <c r="G513" s="20">
        <f t="shared" si="16"/>
        <v>3028676.4813035759</v>
      </c>
      <c r="H513">
        <f t="shared" si="17"/>
        <v>2E-3</v>
      </c>
      <c r="I513" s="20">
        <f t="shared" si="18"/>
        <v>16.595487568786719</v>
      </c>
      <c r="L513" s="3"/>
    </row>
    <row r="514" spans="4:12" ht="18">
      <c r="D514" s="3">
        <v>42149</v>
      </c>
      <c r="E514">
        <v>165.72</v>
      </c>
      <c r="F514" s="17">
        <v>18275.865805597248</v>
      </c>
      <c r="G514" s="20">
        <f t="shared" si="16"/>
        <v>3028676.4813035759</v>
      </c>
      <c r="H514">
        <f t="shared" si="17"/>
        <v>2E-3</v>
      </c>
      <c r="I514" s="20">
        <f t="shared" si="18"/>
        <v>16.595487568786719</v>
      </c>
      <c r="L514" s="3"/>
    </row>
    <row r="515" spans="4:12" ht="18">
      <c r="D515" s="3">
        <v>42150</v>
      </c>
      <c r="E515">
        <v>164.29</v>
      </c>
      <c r="F515" s="17">
        <v>18275.865805597248</v>
      </c>
      <c r="G515" s="20">
        <f t="shared" si="16"/>
        <v>3002541.993201572</v>
      </c>
      <c r="H515">
        <f t="shared" si="17"/>
        <v>2E-3</v>
      </c>
      <c r="I515" s="20">
        <f t="shared" si="18"/>
        <v>16.45228489425519</v>
      </c>
      <c r="L515" s="3"/>
    </row>
    <row r="516" spans="4:12" ht="18">
      <c r="D516" s="3">
        <v>42151</v>
      </c>
      <c r="E516">
        <v>166.53</v>
      </c>
      <c r="F516" s="17">
        <v>18275.865805597248</v>
      </c>
      <c r="G516" s="20">
        <f t="shared" si="16"/>
        <v>3043479.9326061099</v>
      </c>
      <c r="H516">
        <f t="shared" si="17"/>
        <v>2E-3</v>
      </c>
      <c r="I516" s="20">
        <f t="shared" si="18"/>
        <v>16.676602370444439</v>
      </c>
      <c r="L516" s="3"/>
    </row>
    <row r="517" spans="4:12" ht="18">
      <c r="D517" s="3">
        <v>42152</v>
      </c>
      <c r="E517">
        <v>166.06</v>
      </c>
      <c r="F517" s="17">
        <v>18275.865805597248</v>
      </c>
      <c r="G517" s="20">
        <f t="shared" si="16"/>
        <v>3034890.2756774789</v>
      </c>
      <c r="H517">
        <f t="shared" si="17"/>
        <v>2E-3</v>
      </c>
      <c r="I517" s="20">
        <f t="shared" si="18"/>
        <v>16.629535757136871</v>
      </c>
      <c r="L517" s="3"/>
    </row>
    <row r="518" spans="4:12" ht="18">
      <c r="D518" s="3">
        <v>42153</v>
      </c>
      <c r="E518">
        <v>163.05000000000001</v>
      </c>
      <c r="F518" s="17">
        <v>18275.865805597248</v>
      </c>
      <c r="G518" s="20">
        <f t="shared" si="16"/>
        <v>2979879.9196026316</v>
      </c>
      <c r="H518">
        <f t="shared" si="17"/>
        <v>2E-3</v>
      </c>
      <c r="I518" s="20">
        <f t="shared" si="18"/>
        <v>16.328109148507572</v>
      </c>
      <c r="L518" s="3"/>
    </row>
    <row r="519" spans="4:12" ht="18">
      <c r="D519" s="3">
        <v>42154</v>
      </c>
      <c r="E519">
        <v>163.05000000000001</v>
      </c>
      <c r="F519" s="17">
        <v>18275.865805597248</v>
      </c>
      <c r="G519" s="20">
        <f t="shared" si="16"/>
        <v>2979879.9196026316</v>
      </c>
      <c r="H519">
        <f t="shared" si="17"/>
        <v>2E-3</v>
      </c>
      <c r="I519" s="20">
        <f t="shared" si="18"/>
        <v>16.328109148507572</v>
      </c>
      <c r="L519" s="3"/>
    </row>
    <row r="520" spans="4:12" ht="18">
      <c r="D520" s="3">
        <v>42155</v>
      </c>
      <c r="E520">
        <v>163.05000000000001</v>
      </c>
      <c r="F520" s="17">
        <v>18275.865805597248</v>
      </c>
      <c r="G520" s="20">
        <f t="shared" si="16"/>
        <v>2979879.9196026316</v>
      </c>
      <c r="H520">
        <f t="shared" si="17"/>
        <v>2E-3</v>
      </c>
      <c r="I520" s="20">
        <f t="shared" si="18"/>
        <v>16.328109148507572</v>
      </c>
      <c r="L520" s="3"/>
    </row>
    <row r="521" spans="4:12" ht="18">
      <c r="D521" s="3">
        <v>42156</v>
      </c>
      <c r="E521">
        <v>163.28</v>
      </c>
      <c r="F521" s="17">
        <v>18275.865805597248</v>
      </c>
      <c r="G521" s="20">
        <f t="shared" si="16"/>
        <v>2984083.3687379188</v>
      </c>
      <c r="H521">
        <f t="shared" si="17"/>
        <v>2E-3</v>
      </c>
      <c r="I521" s="20">
        <f t="shared" si="18"/>
        <v>16.351141746509146</v>
      </c>
      <c r="L521" s="3"/>
    </row>
    <row r="522" spans="4:12" ht="18">
      <c r="D522" s="3">
        <v>42157</v>
      </c>
      <c r="E522">
        <v>162.1</v>
      </c>
      <c r="F522" s="17">
        <v>18275.865805597248</v>
      </c>
      <c r="G522" s="20">
        <f t="shared" si="16"/>
        <v>2962517.8470873139</v>
      </c>
      <c r="H522">
        <f t="shared" si="17"/>
        <v>2E-3</v>
      </c>
      <c r="I522" s="20">
        <f t="shared" si="18"/>
        <v>16.232974504588022</v>
      </c>
      <c r="L522" s="3"/>
    </row>
    <row r="523" spans="4:12" ht="18">
      <c r="D523" s="3">
        <v>42158</v>
      </c>
      <c r="E523">
        <v>162</v>
      </c>
      <c r="F523" s="17">
        <v>18275.865805597248</v>
      </c>
      <c r="G523" s="20">
        <f t="shared" si="16"/>
        <v>2960690.2605067543</v>
      </c>
      <c r="H523">
        <f t="shared" si="17"/>
        <v>2E-3</v>
      </c>
      <c r="I523" s="20">
        <f t="shared" si="18"/>
        <v>16.22296033154386</v>
      </c>
      <c r="L523" s="3"/>
    </row>
    <row r="524" spans="4:12" ht="18">
      <c r="D524" s="3">
        <v>42159</v>
      </c>
      <c r="E524">
        <v>161.15</v>
      </c>
      <c r="F524" s="17">
        <v>18275.865805597248</v>
      </c>
      <c r="G524" s="20">
        <f t="shared" si="16"/>
        <v>2945155.7745719966</v>
      </c>
      <c r="H524">
        <f t="shared" si="17"/>
        <v>2E-3</v>
      </c>
      <c r="I524" s="20">
        <f t="shared" si="18"/>
        <v>16.137839860668475</v>
      </c>
      <c r="L524" s="3"/>
    </row>
    <row r="525" spans="4:12" ht="18">
      <c r="D525" s="3">
        <v>42160</v>
      </c>
      <c r="E525">
        <v>159.21</v>
      </c>
      <c r="F525" s="17">
        <v>18275.865805597248</v>
      </c>
      <c r="G525" s="20">
        <f t="shared" si="16"/>
        <v>2909700.594909138</v>
      </c>
      <c r="H525">
        <f t="shared" si="17"/>
        <v>2E-3</v>
      </c>
      <c r="I525" s="20">
        <f t="shared" si="18"/>
        <v>15.943564903611716</v>
      </c>
      <c r="L525" s="3"/>
    </row>
    <row r="526" spans="4:12" ht="18">
      <c r="D526" s="3">
        <v>42161</v>
      </c>
      <c r="E526">
        <v>159.21</v>
      </c>
      <c r="F526" s="17">
        <v>18275.865805597248</v>
      </c>
      <c r="G526" s="20">
        <f t="shared" si="16"/>
        <v>2909700.594909138</v>
      </c>
      <c r="H526">
        <f t="shared" si="17"/>
        <v>2E-3</v>
      </c>
      <c r="I526" s="20">
        <f t="shared" si="18"/>
        <v>15.943564903611716</v>
      </c>
      <c r="L526" s="3"/>
    </row>
    <row r="527" spans="4:12" ht="18">
      <c r="D527" s="3">
        <v>42162</v>
      </c>
      <c r="E527">
        <v>159.21</v>
      </c>
      <c r="F527" s="17">
        <v>18275.865805597248</v>
      </c>
      <c r="G527" s="20">
        <f t="shared" si="16"/>
        <v>2909700.594909138</v>
      </c>
      <c r="H527">
        <f t="shared" si="17"/>
        <v>2E-3</v>
      </c>
      <c r="I527" s="20">
        <f t="shared" si="18"/>
        <v>15.943564903611716</v>
      </c>
      <c r="L527" s="3"/>
    </row>
    <row r="528" spans="4:12" ht="18">
      <c r="D528" s="3">
        <v>42163</v>
      </c>
      <c r="E528">
        <v>157.9</v>
      </c>
      <c r="F528" s="17">
        <v>18275.865805597248</v>
      </c>
      <c r="G528" s="20">
        <f t="shared" si="16"/>
        <v>2885759.2107038056</v>
      </c>
      <c r="H528">
        <f t="shared" si="17"/>
        <v>2E-3</v>
      </c>
      <c r="I528" s="20">
        <f t="shared" si="18"/>
        <v>15.812379236733182</v>
      </c>
      <c r="L528" s="3"/>
    </row>
    <row r="529" spans="4:12" ht="18">
      <c r="D529" s="3">
        <v>42164</v>
      </c>
      <c r="E529">
        <v>157.21</v>
      </c>
      <c r="F529" s="17">
        <v>18275.865805597248</v>
      </c>
      <c r="G529" s="20">
        <f t="shared" si="16"/>
        <v>2873148.8632979435</v>
      </c>
      <c r="H529">
        <f t="shared" si="17"/>
        <v>2E-3</v>
      </c>
      <c r="I529" s="20">
        <f t="shared" si="18"/>
        <v>15.743281442728458</v>
      </c>
      <c r="L529" s="3"/>
    </row>
    <row r="530" spans="4:12" ht="18">
      <c r="D530" s="3">
        <v>42165</v>
      </c>
      <c r="E530">
        <v>160.22</v>
      </c>
      <c r="F530" s="17">
        <v>18275.865805597248</v>
      </c>
      <c r="G530" s="20">
        <f t="shared" si="16"/>
        <v>2928159.2193727912</v>
      </c>
      <c r="H530">
        <f t="shared" si="17"/>
        <v>2E-3</v>
      </c>
      <c r="I530" s="20">
        <f t="shared" si="18"/>
        <v>16.044708051357759</v>
      </c>
      <c r="L530" s="3"/>
    </row>
    <row r="531" spans="4:12" ht="18">
      <c r="D531" s="3">
        <v>42166</v>
      </c>
      <c r="E531">
        <v>160.62</v>
      </c>
      <c r="F531" s="17">
        <v>18275.865805597248</v>
      </c>
      <c r="G531" s="20">
        <f t="shared" si="16"/>
        <v>2935469.5656950301</v>
      </c>
      <c r="H531">
        <f t="shared" si="17"/>
        <v>2E-3</v>
      </c>
      <c r="I531" s="20">
        <f t="shared" si="18"/>
        <v>16.084764743534411</v>
      </c>
      <c r="L531" s="3"/>
    </row>
    <row r="532" spans="4:12" ht="18">
      <c r="D532" s="3">
        <v>42167</v>
      </c>
      <c r="E532">
        <v>159.47</v>
      </c>
      <c r="F532" s="17">
        <v>18275.865805597248</v>
      </c>
      <c r="G532" s="20">
        <f t="shared" si="16"/>
        <v>2914452.3200185932</v>
      </c>
      <c r="H532">
        <f t="shared" si="17"/>
        <v>2E-3</v>
      </c>
      <c r="I532" s="20">
        <f t="shared" si="18"/>
        <v>15.969601753526538</v>
      </c>
      <c r="L532" s="3"/>
    </row>
    <row r="533" spans="4:12" ht="18">
      <c r="D533" s="3">
        <v>42168</v>
      </c>
      <c r="E533">
        <v>159.47</v>
      </c>
      <c r="F533" s="17">
        <v>18275.865805597248</v>
      </c>
      <c r="G533" s="20">
        <f t="shared" si="16"/>
        <v>2914452.3200185932</v>
      </c>
      <c r="H533">
        <f t="shared" si="17"/>
        <v>2E-3</v>
      </c>
      <c r="I533" s="20">
        <f t="shared" si="18"/>
        <v>15.969601753526538</v>
      </c>
      <c r="L533" s="3"/>
    </row>
    <row r="534" spans="4:12" ht="18">
      <c r="D534" s="3">
        <v>42169</v>
      </c>
      <c r="E534">
        <v>159.47</v>
      </c>
      <c r="F534" s="17">
        <v>18275.865805597248</v>
      </c>
      <c r="G534" s="20">
        <f t="shared" si="16"/>
        <v>2914452.3200185932</v>
      </c>
      <c r="H534">
        <f t="shared" si="17"/>
        <v>2E-3</v>
      </c>
      <c r="I534" s="20">
        <f t="shared" si="18"/>
        <v>15.969601753526538</v>
      </c>
      <c r="L534" s="3"/>
    </row>
    <row r="535" spans="4:12" ht="18">
      <c r="D535" s="3">
        <v>42170</v>
      </c>
      <c r="E535">
        <v>156.93</v>
      </c>
      <c r="F535" s="17">
        <v>18275.865805597248</v>
      </c>
      <c r="G535" s="20">
        <f t="shared" ref="G535:G598" si="19">F535*E535</f>
        <v>2868031.6208723765</v>
      </c>
      <c r="H535">
        <f t="shared" ref="H535:H598" si="20">IF(G535&lt;12000000,0.002,0.0035)</f>
        <v>2E-3</v>
      </c>
      <c r="I535" s="20">
        <f t="shared" si="18"/>
        <v>15.715241758204803</v>
      </c>
      <c r="L535" s="3"/>
    </row>
    <row r="536" spans="4:12" ht="18">
      <c r="D536" s="3">
        <v>42171</v>
      </c>
      <c r="E536">
        <v>157.35</v>
      </c>
      <c r="F536" s="17">
        <v>18275.865805597248</v>
      </c>
      <c r="G536" s="20">
        <f t="shared" si="19"/>
        <v>2875707.4845107268</v>
      </c>
      <c r="H536">
        <f t="shared" si="20"/>
        <v>2E-3</v>
      </c>
      <c r="I536" s="20">
        <f t="shared" si="18"/>
        <v>15.757301284990284</v>
      </c>
      <c r="L536" s="3"/>
    </row>
    <row r="537" spans="4:12" ht="18">
      <c r="D537" s="3">
        <v>42172</v>
      </c>
      <c r="E537">
        <v>156.77000000000001</v>
      </c>
      <c r="F537" s="17">
        <v>18275.865805597248</v>
      </c>
      <c r="G537" s="20">
        <f t="shared" si="19"/>
        <v>2865107.4823434809</v>
      </c>
      <c r="H537">
        <f t="shared" si="20"/>
        <v>2E-3</v>
      </c>
      <c r="I537" s="20">
        <f t="shared" si="18"/>
        <v>15.699219081334142</v>
      </c>
      <c r="L537" s="3"/>
    </row>
    <row r="538" spans="4:12" ht="18">
      <c r="D538" s="3">
        <v>42173</v>
      </c>
      <c r="E538">
        <v>156.88999999999999</v>
      </c>
      <c r="F538" s="17">
        <v>18275.865805597248</v>
      </c>
      <c r="G538" s="20">
        <f t="shared" si="19"/>
        <v>2867300.5862401519</v>
      </c>
      <c r="H538">
        <f t="shared" si="20"/>
        <v>2E-3</v>
      </c>
      <c r="I538" s="20">
        <f t="shared" si="18"/>
        <v>15.711236088987134</v>
      </c>
      <c r="L538" s="3"/>
    </row>
    <row r="539" spans="4:12" ht="18">
      <c r="D539" s="3">
        <v>42174</v>
      </c>
      <c r="E539">
        <v>157.15</v>
      </c>
      <c r="F539" s="17">
        <v>18275.865805597248</v>
      </c>
      <c r="G539" s="20">
        <f t="shared" si="19"/>
        <v>2872052.3113496075</v>
      </c>
      <c r="H539">
        <f t="shared" si="20"/>
        <v>2E-3</v>
      </c>
      <c r="I539" s="20">
        <f t="shared" si="18"/>
        <v>15.737272938901958</v>
      </c>
      <c r="L539" s="3"/>
    </row>
    <row r="540" spans="4:12" ht="18">
      <c r="D540" s="3">
        <v>42175</v>
      </c>
      <c r="E540">
        <v>157.15</v>
      </c>
      <c r="F540" s="17">
        <v>18275.865805597248</v>
      </c>
      <c r="G540" s="20">
        <f t="shared" si="19"/>
        <v>2872052.3113496075</v>
      </c>
      <c r="H540">
        <f t="shared" si="20"/>
        <v>2E-3</v>
      </c>
      <c r="I540" s="20">
        <f t="shared" si="18"/>
        <v>15.737272938901958</v>
      </c>
      <c r="L540" s="3"/>
    </row>
    <row r="541" spans="4:12" ht="18">
      <c r="D541" s="3">
        <v>42176</v>
      </c>
      <c r="E541">
        <v>157.15</v>
      </c>
      <c r="F541" s="17">
        <v>18275.865805597248</v>
      </c>
      <c r="G541" s="20">
        <f t="shared" si="19"/>
        <v>2872052.3113496075</v>
      </c>
      <c r="H541">
        <f t="shared" si="20"/>
        <v>2E-3</v>
      </c>
      <c r="I541" s="20">
        <f t="shared" si="18"/>
        <v>15.737272938901958</v>
      </c>
      <c r="L541" s="3"/>
    </row>
    <row r="542" spans="4:12" ht="18">
      <c r="D542" s="3">
        <v>42177</v>
      </c>
      <c r="E542">
        <v>160.66</v>
      </c>
      <c r="F542" s="17">
        <v>18275.865805597248</v>
      </c>
      <c r="G542" s="20">
        <f t="shared" si="19"/>
        <v>2936200.6003272538</v>
      </c>
      <c r="H542">
        <f t="shared" si="20"/>
        <v>2E-3</v>
      </c>
      <c r="I542" s="20">
        <f t="shared" si="18"/>
        <v>16.088770412752076</v>
      </c>
      <c r="L542" s="3"/>
    </row>
    <row r="543" spans="4:12" ht="18">
      <c r="D543" s="3">
        <v>42178</v>
      </c>
      <c r="E543">
        <v>163.11000000000001</v>
      </c>
      <c r="F543" s="17">
        <v>18275.865805597248</v>
      </c>
      <c r="G543" s="20">
        <f t="shared" si="19"/>
        <v>2980976.4715509675</v>
      </c>
      <c r="H543">
        <f t="shared" si="20"/>
        <v>2E-3</v>
      </c>
      <c r="I543" s="20">
        <f t="shared" si="18"/>
        <v>16.334117652334069</v>
      </c>
      <c r="L543" s="3"/>
    </row>
    <row r="544" spans="4:12" ht="18">
      <c r="D544" s="3">
        <v>42179</v>
      </c>
      <c r="E544">
        <v>161.87</v>
      </c>
      <c r="F544" s="17">
        <v>18275.865805597248</v>
      </c>
      <c r="G544" s="20">
        <f t="shared" si="19"/>
        <v>2958314.3979520267</v>
      </c>
      <c r="H544">
        <f t="shared" si="20"/>
        <v>2E-3</v>
      </c>
      <c r="I544" s="20">
        <f t="shared" si="18"/>
        <v>16.209941906586447</v>
      </c>
      <c r="L544" s="3"/>
    </row>
    <row r="545" spans="4:12" ht="18">
      <c r="D545" s="3">
        <v>42180</v>
      </c>
      <c r="E545">
        <v>161.80000000000001</v>
      </c>
      <c r="F545" s="17">
        <v>18275.865805597248</v>
      </c>
      <c r="G545" s="20">
        <f t="shared" si="19"/>
        <v>2957035.0873456351</v>
      </c>
      <c r="H545">
        <f t="shared" si="20"/>
        <v>2E-3</v>
      </c>
      <c r="I545" s="20">
        <f t="shared" si="18"/>
        <v>16.202931985455535</v>
      </c>
      <c r="L545" s="3"/>
    </row>
    <row r="546" spans="4:12" ht="18">
      <c r="D546" s="3">
        <v>42181</v>
      </c>
      <c r="E546">
        <v>161.97</v>
      </c>
      <c r="F546" s="17">
        <v>18275.865805597248</v>
      </c>
      <c r="G546" s="20">
        <f t="shared" si="19"/>
        <v>2960141.9845325863</v>
      </c>
      <c r="H546">
        <f t="shared" si="20"/>
        <v>2E-3</v>
      </c>
      <c r="I546" s="20">
        <f t="shared" si="18"/>
        <v>16.219956079630609</v>
      </c>
      <c r="L546" s="3"/>
    </row>
    <row r="547" spans="4:12" ht="18">
      <c r="D547" s="3">
        <v>42182</v>
      </c>
      <c r="E547">
        <v>161.97</v>
      </c>
      <c r="F547" s="17">
        <v>18275.865805597248</v>
      </c>
      <c r="G547" s="20">
        <f t="shared" si="19"/>
        <v>2960141.9845325863</v>
      </c>
      <c r="H547">
        <f t="shared" si="20"/>
        <v>2E-3</v>
      </c>
      <c r="I547" s="20">
        <f t="shared" si="18"/>
        <v>16.219956079630609</v>
      </c>
      <c r="L547" s="3"/>
    </row>
    <row r="548" spans="4:12" ht="18">
      <c r="D548" s="3">
        <v>42183</v>
      </c>
      <c r="E548">
        <v>161.97</v>
      </c>
      <c r="F548" s="17">
        <v>18275.865805597248</v>
      </c>
      <c r="G548" s="20">
        <f t="shared" si="19"/>
        <v>2960141.9845325863</v>
      </c>
      <c r="H548">
        <f t="shared" si="20"/>
        <v>2E-3</v>
      </c>
      <c r="I548" s="20">
        <f t="shared" si="18"/>
        <v>16.219956079630609</v>
      </c>
      <c r="L548" s="3"/>
    </row>
    <row r="549" spans="4:12" ht="18">
      <c r="D549" s="3">
        <v>42184</v>
      </c>
      <c r="E549">
        <v>157.57</v>
      </c>
      <c r="F549" s="17">
        <v>18275.865805597248</v>
      </c>
      <c r="G549" s="20">
        <f t="shared" si="19"/>
        <v>2879728.1749879583</v>
      </c>
      <c r="H549">
        <f t="shared" si="20"/>
        <v>2E-3</v>
      </c>
      <c r="I549" s="20">
        <f t="shared" si="18"/>
        <v>15.779332465687444</v>
      </c>
      <c r="L549" s="3"/>
    </row>
    <row r="550" spans="4:12" ht="18">
      <c r="D550" s="3">
        <v>42185</v>
      </c>
      <c r="E550">
        <v>155.52000000000001</v>
      </c>
      <c r="F550" s="17">
        <v>18275.865805597248</v>
      </c>
      <c r="G550" s="20">
        <f t="shared" si="19"/>
        <v>2842262.6500864844</v>
      </c>
      <c r="H550">
        <f t="shared" si="20"/>
        <v>2E-3</v>
      </c>
      <c r="I550" s="20">
        <f t="shared" si="18"/>
        <v>15.574041918282106</v>
      </c>
      <c r="L550" s="3"/>
    </row>
    <row r="551" spans="4:12" ht="18">
      <c r="D551" s="3">
        <v>42186</v>
      </c>
      <c r="E551">
        <v>157.91999999999999</v>
      </c>
      <c r="F551" s="17">
        <v>18275.865805597248</v>
      </c>
      <c r="G551" s="20">
        <f t="shared" si="19"/>
        <v>2886124.7280199174</v>
      </c>
      <c r="H551">
        <f t="shared" si="20"/>
        <v>2E-3</v>
      </c>
      <c r="I551" s="20">
        <f t="shared" si="18"/>
        <v>15.814382071342012</v>
      </c>
      <c r="L551" s="3"/>
    </row>
    <row r="552" spans="4:12" ht="18">
      <c r="D552" s="3">
        <v>42187</v>
      </c>
      <c r="E552">
        <v>156.68</v>
      </c>
      <c r="F552" s="17">
        <v>18275.865805597248</v>
      </c>
      <c r="G552" s="20">
        <f t="shared" si="19"/>
        <v>2863462.654420977</v>
      </c>
      <c r="H552">
        <f t="shared" si="20"/>
        <v>2E-3</v>
      </c>
      <c r="I552" s="20">
        <f t="shared" si="18"/>
        <v>15.690206325594394</v>
      </c>
      <c r="L552" s="3"/>
    </row>
    <row r="553" spans="4:12" ht="18">
      <c r="D553" s="3">
        <v>42188</v>
      </c>
      <c r="E553">
        <v>155.58000000000001</v>
      </c>
      <c r="F553" s="17">
        <v>18275.865805597248</v>
      </c>
      <c r="G553" s="20">
        <f t="shared" si="19"/>
        <v>2843359.2020348203</v>
      </c>
      <c r="H553">
        <f t="shared" si="20"/>
        <v>2E-3</v>
      </c>
      <c r="I553" s="20">
        <f t="shared" si="18"/>
        <v>15.580050422108606</v>
      </c>
      <c r="L553" s="3"/>
    </row>
    <row r="554" spans="4:12" ht="18">
      <c r="D554" s="3">
        <v>42189</v>
      </c>
      <c r="E554">
        <v>155.58000000000001</v>
      </c>
      <c r="F554" s="17">
        <v>18275.865805597248</v>
      </c>
      <c r="G554" s="20">
        <f t="shared" si="19"/>
        <v>2843359.2020348203</v>
      </c>
      <c r="H554">
        <f t="shared" si="20"/>
        <v>2E-3</v>
      </c>
      <c r="I554" s="20">
        <f t="shared" si="18"/>
        <v>15.580050422108606</v>
      </c>
      <c r="L554" s="3"/>
    </row>
    <row r="555" spans="4:12" ht="18">
      <c r="D555" s="3">
        <v>42190</v>
      </c>
      <c r="E555">
        <v>155.58000000000001</v>
      </c>
      <c r="F555" s="17">
        <v>18275.865805597248</v>
      </c>
      <c r="G555" s="20">
        <f t="shared" si="19"/>
        <v>2843359.2020348203</v>
      </c>
      <c r="H555">
        <f t="shared" si="20"/>
        <v>2E-3</v>
      </c>
      <c r="I555" s="20">
        <f t="shared" si="18"/>
        <v>15.580050422108606</v>
      </c>
      <c r="L555" s="3"/>
    </row>
    <row r="556" spans="4:12" ht="18">
      <c r="D556" s="3">
        <v>42191</v>
      </c>
      <c r="E556">
        <v>153.88999999999999</v>
      </c>
      <c r="F556" s="17">
        <v>18275.865805597248</v>
      </c>
      <c r="G556" s="20">
        <f t="shared" si="19"/>
        <v>2812472.9888233603</v>
      </c>
      <c r="H556">
        <f t="shared" si="20"/>
        <v>2E-3</v>
      </c>
      <c r="I556" s="20">
        <f t="shared" si="18"/>
        <v>15.41081089766225</v>
      </c>
      <c r="L556" s="3"/>
    </row>
    <row r="557" spans="4:12" ht="18">
      <c r="D557" s="3">
        <v>42192</v>
      </c>
      <c r="E557">
        <v>150.69999999999999</v>
      </c>
      <c r="F557" s="17">
        <v>18275.865805597248</v>
      </c>
      <c r="G557" s="20">
        <f t="shared" si="19"/>
        <v>2754172.9769035052</v>
      </c>
      <c r="H557">
        <f t="shared" si="20"/>
        <v>2E-3</v>
      </c>
      <c r="I557" s="20">
        <f t="shared" si="18"/>
        <v>15.091358777553452</v>
      </c>
      <c r="L557" s="3"/>
    </row>
    <row r="558" spans="4:12" ht="18">
      <c r="D558" s="3">
        <v>42193</v>
      </c>
      <c r="E558">
        <v>150.85</v>
      </c>
      <c r="F558" s="17">
        <v>18275.865805597248</v>
      </c>
      <c r="G558" s="20">
        <f t="shared" si="19"/>
        <v>2756914.3567743446</v>
      </c>
      <c r="H558">
        <f t="shared" si="20"/>
        <v>2E-3</v>
      </c>
      <c r="I558" s="20">
        <f t="shared" si="18"/>
        <v>15.106380037119695</v>
      </c>
      <c r="L558" s="3"/>
    </row>
    <row r="559" spans="4:12" ht="18">
      <c r="D559" s="3">
        <v>42194</v>
      </c>
      <c r="E559">
        <v>153.49</v>
      </c>
      <c r="F559" s="17">
        <v>18275.865805597248</v>
      </c>
      <c r="G559" s="20">
        <f t="shared" si="19"/>
        <v>2805162.6425011219</v>
      </c>
      <c r="H559">
        <f t="shared" si="20"/>
        <v>2E-3</v>
      </c>
      <c r="I559" s="20">
        <f t="shared" si="18"/>
        <v>15.370754205485598</v>
      </c>
      <c r="L559" s="3"/>
    </row>
    <row r="560" spans="4:12" ht="18">
      <c r="D560" s="3">
        <v>42195</v>
      </c>
      <c r="E560">
        <v>156.41</v>
      </c>
      <c r="F560" s="17">
        <v>18275.865805597248</v>
      </c>
      <c r="G560" s="20">
        <f t="shared" si="19"/>
        <v>2858528.1706534657</v>
      </c>
      <c r="H560">
        <f t="shared" si="20"/>
        <v>2E-3</v>
      </c>
      <c r="I560" s="20">
        <f t="shared" si="18"/>
        <v>15.663168058375154</v>
      </c>
      <c r="L560" s="3"/>
    </row>
    <row r="561" spans="4:12" ht="18">
      <c r="D561" s="3">
        <v>42196</v>
      </c>
      <c r="E561">
        <v>156.41</v>
      </c>
      <c r="F561" s="17">
        <v>18275.865805597248</v>
      </c>
      <c r="G561" s="20">
        <f t="shared" si="19"/>
        <v>2858528.1706534657</v>
      </c>
      <c r="H561">
        <f t="shared" si="20"/>
        <v>2E-3</v>
      </c>
      <c r="I561" s="20">
        <f t="shared" si="18"/>
        <v>15.663168058375154</v>
      </c>
      <c r="L561" s="3"/>
    </row>
    <row r="562" spans="4:12" ht="18">
      <c r="D562" s="3">
        <v>42197</v>
      </c>
      <c r="E562">
        <v>156.41</v>
      </c>
      <c r="F562" s="17">
        <v>18275.865805597248</v>
      </c>
      <c r="G562" s="20">
        <f t="shared" si="19"/>
        <v>2858528.1706534657</v>
      </c>
      <c r="H562">
        <f t="shared" si="20"/>
        <v>2E-3</v>
      </c>
      <c r="I562" s="20">
        <f t="shared" si="18"/>
        <v>15.663168058375154</v>
      </c>
      <c r="L562" s="3"/>
    </row>
    <row r="563" spans="4:12" ht="18">
      <c r="D563" s="3">
        <v>42198</v>
      </c>
      <c r="E563">
        <v>159.62</v>
      </c>
      <c r="F563" s="17">
        <v>18275.865805597248</v>
      </c>
      <c r="G563" s="20">
        <f t="shared" si="19"/>
        <v>2917193.6998894326</v>
      </c>
      <c r="H563">
        <f t="shared" si="20"/>
        <v>2E-3</v>
      </c>
      <c r="I563" s="20">
        <f t="shared" si="18"/>
        <v>15.984623013092781</v>
      </c>
      <c r="L563" s="3"/>
    </row>
    <row r="564" spans="4:12" ht="18">
      <c r="D564" s="3">
        <v>42199</v>
      </c>
      <c r="E564">
        <v>159.62</v>
      </c>
      <c r="F564" s="17">
        <v>18275.865805597248</v>
      </c>
      <c r="G564" s="20">
        <f t="shared" si="19"/>
        <v>2917193.6998894326</v>
      </c>
      <c r="H564">
        <f t="shared" si="20"/>
        <v>2E-3</v>
      </c>
      <c r="I564" s="20">
        <f t="shared" si="18"/>
        <v>15.984623013092781</v>
      </c>
      <c r="L564" s="3"/>
    </row>
    <row r="565" spans="4:12" ht="18">
      <c r="D565" s="3">
        <v>42200</v>
      </c>
      <c r="E565">
        <v>160.86000000000001</v>
      </c>
      <c r="F565" s="17">
        <v>18275.865805597248</v>
      </c>
      <c r="G565" s="20">
        <f t="shared" si="19"/>
        <v>2939855.7734883735</v>
      </c>
      <c r="H565">
        <f t="shared" si="20"/>
        <v>2E-3</v>
      </c>
      <c r="I565" s="20">
        <f t="shared" si="18"/>
        <v>16.108798758840404</v>
      </c>
      <c r="L565" s="3"/>
    </row>
    <row r="566" spans="4:12" ht="18">
      <c r="D566" s="3">
        <v>42201</v>
      </c>
      <c r="E566">
        <v>162.94</v>
      </c>
      <c r="F566" s="17">
        <v>18275.865805597248</v>
      </c>
      <c r="G566" s="20">
        <f t="shared" si="19"/>
        <v>2977869.5743640154</v>
      </c>
      <c r="H566">
        <f t="shared" si="20"/>
        <v>2E-3</v>
      </c>
      <c r="I566" s="20">
        <f t="shared" si="18"/>
        <v>16.317093558158991</v>
      </c>
      <c r="L566" s="3"/>
    </row>
    <row r="567" spans="4:12" ht="18">
      <c r="D567" s="3">
        <v>42202</v>
      </c>
      <c r="E567">
        <v>163.13</v>
      </c>
      <c r="F567" s="17">
        <v>18275.865805597248</v>
      </c>
      <c r="G567" s="20">
        <f t="shared" si="19"/>
        <v>2981341.9888670789</v>
      </c>
      <c r="H567">
        <f t="shared" si="20"/>
        <v>2E-3</v>
      </c>
      <c r="I567" s="20">
        <f t="shared" si="18"/>
        <v>16.3361204869429</v>
      </c>
      <c r="L567" s="3"/>
    </row>
    <row r="568" spans="4:12" ht="18">
      <c r="D568" s="3">
        <v>42203</v>
      </c>
      <c r="E568">
        <v>163.13</v>
      </c>
      <c r="F568" s="17">
        <v>18275.865805597248</v>
      </c>
      <c r="G568" s="20">
        <f t="shared" si="19"/>
        <v>2981341.9888670789</v>
      </c>
      <c r="H568">
        <f t="shared" si="20"/>
        <v>2E-3</v>
      </c>
      <c r="I568" s="20">
        <f t="shared" ref="I568:I631" si="21">H568*G568/365</f>
        <v>16.3361204869429</v>
      </c>
      <c r="L568" s="3"/>
    </row>
    <row r="569" spans="4:12" ht="18">
      <c r="D569" s="3">
        <v>42204</v>
      </c>
      <c r="E569">
        <v>163.13</v>
      </c>
      <c r="F569" s="17">
        <v>18275.865805597248</v>
      </c>
      <c r="G569" s="20">
        <f t="shared" si="19"/>
        <v>2981341.9888670789</v>
      </c>
      <c r="H569">
        <f t="shared" si="20"/>
        <v>2E-3</v>
      </c>
      <c r="I569" s="20">
        <f t="shared" si="21"/>
        <v>16.3361204869429</v>
      </c>
      <c r="L569" s="3"/>
    </row>
    <row r="570" spans="4:12" ht="18">
      <c r="D570" s="3">
        <v>42205</v>
      </c>
      <c r="E570">
        <v>163.38999999999999</v>
      </c>
      <c r="F570" s="17">
        <v>18275.865805597248</v>
      </c>
      <c r="G570" s="20">
        <f t="shared" si="19"/>
        <v>2986093.7139765341</v>
      </c>
      <c r="H570">
        <f t="shared" si="20"/>
        <v>2E-3</v>
      </c>
      <c r="I570" s="20">
        <f t="shared" si="21"/>
        <v>16.36215733685772</v>
      </c>
      <c r="L570" s="3"/>
    </row>
    <row r="571" spans="4:12" ht="18">
      <c r="D571" s="3">
        <v>42206</v>
      </c>
      <c r="E571">
        <v>161.69</v>
      </c>
      <c r="F571" s="17">
        <v>18275.865805597248</v>
      </c>
      <c r="G571" s="20">
        <f t="shared" si="19"/>
        <v>2955024.7421070188</v>
      </c>
      <c r="H571">
        <f t="shared" si="20"/>
        <v>2E-3</v>
      </c>
      <c r="I571" s="20">
        <f t="shared" si="21"/>
        <v>16.191916395106954</v>
      </c>
      <c r="L571" s="3"/>
    </row>
    <row r="572" spans="4:12" ht="18">
      <c r="D572" s="3">
        <v>42207</v>
      </c>
      <c r="E572">
        <v>161.11000000000001</v>
      </c>
      <c r="F572" s="17">
        <v>18275.865805597248</v>
      </c>
      <c r="G572" s="20">
        <f t="shared" si="19"/>
        <v>2944424.739939773</v>
      </c>
      <c r="H572">
        <f t="shared" si="20"/>
        <v>2E-3</v>
      </c>
      <c r="I572" s="20">
        <f t="shared" si="21"/>
        <v>16.133834191450813</v>
      </c>
      <c r="L572" s="3"/>
    </row>
    <row r="573" spans="4:12" ht="18">
      <c r="D573" s="3">
        <v>42208</v>
      </c>
      <c r="E573">
        <v>160.13999999999999</v>
      </c>
      <c r="F573" s="17">
        <v>18275.865805597248</v>
      </c>
      <c r="G573" s="20">
        <f t="shared" si="19"/>
        <v>2926697.150108343</v>
      </c>
      <c r="H573">
        <f t="shared" si="20"/>
        <v>2E-3</v>
      </c>
      <c r="I573" s="20">
        <f t="shared" si="21"/>
        <v>16.036696712922428</v>
      </c>
      <c r="L573" s="3"/>
    </row>
    <row r="574" spans="4:12" ht="18">
      <c r="D574" s="3">
        <v>42209</v>
      </c>
      <c r="E574">
        <v>158.72</v>
      </c>
      <c r="F574" s="17">
        <v>18275.865805597248</v>
      </c>
      <c r="G574" s="20">
        <f t="shared" si="19"/>
        <v>2900745.4206643952</v>
      </c>
      <c r="H574">
        <f t="shared" si="20"/>
        <v>2E-3</v>
      </c>
      <c r="I574" s="20">
        <f t="shared" si="21"/>
        <v>15.894495455695315</v>
      </c>
      <c r="L574" s="3"/>
    </row>
    <row r="575" spans="4:12" ht="18">
      <c r="D575" s="3">
        <v>42210</v>
      </c>
      <c r="E575">
        <v>158.72</v>
      </c>
      <c r="F575" s="17">
        <v>18275.865805597248</v>
      </c>
      <c r="G575" s="20">
        <f t="shared" si="19"/>
        <v>2900745.4206643952</v>
      </c>
      <c r="H575">
        <f t="shared" si="20"/>
        <v>2E-3</v>
      </c>
      <c r="I575" s="20">
        <f t="shared" si="21"/>
        <v>15.894495455695315</v>
      </c>
      <c r="L575" s="3"/>
    </row>
    <row r="576" spans="4:12" ht="18">
      <c r="D576" s="3">
        <v>42211</v>
      </c>
      <c r="E576">
        <v>158.72</v>
      </c>
      <c r="F576" s="17">
        <v>18275.865805597248</v>
      </c>
      <c r="G576" s="20">
        <f t="shared" si="19"/>
        <v>2900745.4206643952</v>
      </c>
      <c r="H576">
        <f t="shared" si="20"/>
        <v>2E-3</v>
      </c>
      <c r="I576" s="20">
        <f t="shared" si="21"/>
        <v>15.894495455695315</v>
      </c>
      <c r="L576" s="3"/>
    </row>
    <row r="577" spans="4:12" ht="18">
      <c r="D577" s="3">
        <v>42212</v>
      </c>
      <c r="E577">
        <v>155.16</v>
      </c>
      <c r="F577" s="17">
        <v>18275.865805597248</v>
      </c>
      <c r="G577" s="20">
        <f t="shared" si="19"/>
        <v>2835683.3383964691</v>
      </c>
      <c r="H577">
        <f t="shared" si="20"/>
        <v>2E-3</v>
      </c>
      <c r="I577" s="20">
        <f t="shared" si="21"/>
        <v>15.537990895323118</v>
      </c>
      <c r="L577" s="3"/>
    </row>
    <row r="578" spans="4:12" ht="18">
      <c r="D578" s="3">
        <v>42213</v>
      </c>
      <c r="E578">
        <v>156.93</v>
      </c>
      <c r="F578" s="17">
        <v>18275.865805597248</v>
      </c>
      <c r="G578" s="20">
        <f t="shared" si="19"/>
        <v>2868031.6208723765</v>
      </c>
      <c r="H578">
        <f t="shared" si="20"/>
        <v>2E-3</v>
      </c>
      <c r="I578" s="20">
        <f t="shared" si="21"/>
        <v>15.715241758204803</v>
      </c>
      <c r="L578" s="3"/>
    </row>
    <row r="579" spans="4:12" ht="18">
      <c r="D579" s="3">
        <v>42214</v>
      </c>
      <c r="E579">
        <v>157.91</v>
      </c>
      <c r="F579" s="17">
        <v>18275.865805597248</v>
      </c>
      <c r="G579" s="20">
        <f t="shared" si="19"/>
        <v>2885941.9693618612</v>
      </c>
      <c r="H579">
        <f t="shared" si="20"/>
        <v>2E-3</v>
      </c>
      <c r="I579" s="20">
        <f t="shared" si="21"/>
        <v>15.813380654037594</v>
      </c>
      <c r="L579" s="3"/>
    </row>
    <row r="580" spans="4:12" ht="18">
      <c r="D580" s="3">
        <v>42215</v>
      </c>
      <c r="E580">
        <v>159.63</v>
      </c>
      <c r="F580" s="17">
        <v>18275.865805597248</v>
      </c>
      <c r="G580" s="20">
        <f t="shared" si="19"/>
        <v>2917376.4585474888</v>
      </c>
      <c r="H580">
        <f t="shared" si="20"/>
        <v>2E-3</v>
      </c>
      <c r="I580" s="20">
        <f t="shared" si="21"/>
        <v>15.985624430397198</v>
      </c>
      <c r="L580" s="3"/>
    </row>
    <row r="581" spans="4:12" ht="18">
      <c r="D581" s="3">
        <v>42216</v>
      </c>
      <c r="E581">
        <v>160.22999999999999</v>
      </c>
      <c r="F581" s="17">
        <v>18275.865805597248</v>
      </c>
      <c r="G581" s="20">
        <f t="shared" si="19"/>
        <v>2928341.9780308469</v>
      </c>
      <c r="H581">
        <f t="shared" si="20"/>
        <v>2E-3</v>
      </c>
      <c r="I581" s="20">
        <f t="shared" si="21"/>
        <v>16.045709468662174</v>
      </c>
      <c r="L581" s="3"/>
    </row>
    <row r="582" spans="4:12" ht="18">
      <c r="D582" s="3">
        <v>42217</v>
      </c>
      <c r="E582">
        <v>160.22999999999999</v>
      </c>
      <c r="F582" s="17">
        <v>18275.865805597248</v>
      </c>
      <c r="G582" s="20">
        <f t="shared" si="19"/>
        <v>2928341.9780308469</v>
      </c>
      <c r="H582">
        <f t="shared" si="20"/>
        <v>2E-3</v>
      </c>
      <c r="I582" s="20">
        <f t="shared" si="21"/>
        <v>16.045709468662174</v>
      </c>
      <c r="L582" s="3"/>
    </row>
    <row r="583" spans="4:12" ht="18">
      <c r="D583" s="3">
        <v>42218</v>
      </c>
      <c r="E583">
        <v>160.22999999999999</v>
      </c>
      <c r="F583" s="17">
        <v>18275.865805597248</v>
      </c>
      <c r="G583" s="20">
        <f t="shared" si="19"/>
        <v>2928341.9780308469</v>
      </c>
      <c r="H583">
        <f t="shared" si="20"/>
        <v>2E-3</v>
      </c>
      <c r="I583" s="20">
        <f t="shared" si="21"/>
        <v>16.045709468662174</v>
      </c>
      <c r="L583" s="3"/>
    </row>
    <row r="584" spans="4:12" ht="18">
      <c r="D584" s="3">
        <v>42219</v>
      </c>
      <c r="E584">
        <v>161.58000000000001</v>
      </c>
      <c r="F584" s="17">
        <v>18275.865805597248</v>
      </c>
      <c r="G584" s="20">
        <f t="shared" si="19"/>
        <v>2953014.3968684035</v>
      </c>
      <c r="H584">
        <f t="shared" si="20"/>
        <v>2E-3</v>
      </c>
      <c r="I584" s="20">
        <f t="shared" si="21"/>
        <v>16.180900804758377</v>
      </c>
      <c r="L584" s="3"/>
    </row>
    <row r="585" spans="4:12" ht="18">
      <c r="D585" s="3">
        <v>42220</v>
      </c>
      <c r="E585">
        <v>162.04</v>
      </c>
      <c r="F585" s="17">
        <v>18275.865805597248</v>
      </c>
      <c r="G585" s="20">
        <f t="shared" si="19"/>
        <v>2961421.2951389779</v>
      </c>
      <c r="H585">
        <f t="shared" si="20"/>
        <v>2E-3</v>
      </c>
      <c r="I585" s="20">
        <f t="shared" si="21"/>
        <v>16.226966000761525</v>
      </c>
      <c r="L585" s="3"/>
    </row>
    <row r="586" spans="4:12" ht="18">
      <c r="D586" s="3">
        <v>42221</v>
      </c>
      <c r="E586">
        <v>163.77000000000001</v>
      </c>
      <c r="F586" s="17">
        <v>18275.865805597248</v>
      </c>
      <c r="G586" s="20">
        <f t="shared" si="19"/>
        <v>2993038.5429826616</v>
      </c>
      <c r="H586">
        <f t="shared" si="20"/>
        <v>2E-3</v>
      </c>
      <c r="I586" s="20">
        <f t="shared" si="21"/>
        <v>16.400211194425541</v>
      </c>
      <c r="L586" s="3"/>
    </row>
    <row r="587" spans="4:12" ht="18">
      <c r="D587" s="3">
        <v>42222</v>
      </c>
      <c r="E587">
        <v>162.69999999999999</v>
      </c>
      <c r="F587" s="17">
        <v>18275.865805597248</v>
      </c>
      <c r="G587" s="20">
        <f t="shared" si="19"/>
        <v>2973483.366570672</v>
      </c>
      <c r="H587">
        <f t="shared" si="20"/>
        <v>2E-3</v>
      </c>
      <c r="I587" s="20">
        <f t="shared" si="21"/>
        <v>16.293059542852998</v>
      </c>
      <c r="L587" s="3"/>
    </row>
    <row r="588" spans="4:12" ht="18">
      <c r="D588" s="3">
        <v>42223</v>
      </c>
      <c r="E588">
        <v>160.88</v>
      </c>
      <c r="F588" s="17">
        <v>18275.865805597248</v>
      </c>
      <c r="G588" s="20">
        <f t="shared" si="19"/>
        <v>2940221.2908044853</v>
      </c>
      <c r="H588">
        <f t="shared" si="20"/>
        <v>2E-3</v>
      </c>
      <c r="I588" s="20">
        <f t="shared" si="21"/>
        <v>16.110801593449235</v>
      </c>
      <c r="L588" s="3"/>
    </row>
    <row r="589" spans="4:12" ht="18">
      <c r="D589" s="3">
        <v>42224</v>
      </c>
      <c r="E589">
        <v>160.88</v>
      </c>
      <c r="F589" s="17">
        <v>18275.865805597248</v>
      </c>
      <c r="G589" s="20">
        <f t="shared" si="19"/>
        <v>2940221.2908044853</v>
      </c>
      <c r="H589">
        <f t="shared" si="20"/>
        <v>2E-3</v>
      </c>
      <c r="I589" s="20">
        <f t="shared" si="21"/>
        <v>16.110801593449235</v>
      </c>
      <c r="L589" s="3"/>
    </row>
    <row r="590" spans="4:12" ht="18">
      <c r="D590" s="3">
        <v>42225</v>
      </c>
      <c r="E590">
        <v>160.88</v>
      </c>
      <c r="F590" s="17">
        <v>18275.865805597248</v>
      </c>
      <c r="G590" s="20">
        <f t="shared" si="19"/>
        <v>2940221.2908044853</v>
      </c>
      <c r="H590">
        <f t="shared" si="20"/>
        <v>2E-3</v>
      </c>
      <c r="I590" s="20">
        <f t="shared" si="21"/>
        <v>16.110801593449235</v>
      </c>
      <c r="L590" s="3"/>
    </row>
    <row r="591" spans="4:12" ht="18">
      <c r="D591" s="3">
        <v>42226</v>
      </c>
      <c r="E591">
        <v>161.72</v>
      </c>
      <c r="F591" s="17">
        <v>18275.865805597248</v>
      </c>
      <c r="G591" s="20">
        <f t="shared" si="19"/>
        <v>2955573.0180811868</v>
      </c>
      <c r="H591">
        <f t="shared" si="20"/>
        <v>2E-3</v>
      </c>
      <c r="I591" s="20">
        <f t="shared" si="21"/>
        <v>16.194920647020204</v>
      </c>
      <c r="L591" s="3"/>
    </row>
    <row r="592" spans="4:12" ht="18">
      <c r="D592" s="3">
        <v>42227</v>
      </c>
      <c r="E592">
        <v>159.04</v>
      </c>
      <c r="F592" s="17">
        <v>18275.865805597248</v>
      </c>
      <c r="G592" s="20">
        <f t="shared" si="19"/>
        <v>2906593.6977221863</v>
      </c>
      <c r="H592">
        <f t="shared" si="20"/>
        <v>2E-3</v>
      </c>
      <c r="I592" s="20">
        <f t="shared" si="21"/>
        <v>15.926540809436638</v>
      </c>
      <c r="L592" s="3"/>
    </row>
    <row r="593" spans="4:12" ht="18">
      <c r="D593" s="3">
        <v>42228</v>
      </c>
      <c r="E593">
        <v>154.5</v>
      </c>
      <c r="F593" s="17">
        <v>18275.865805597248</v>
      </c>
      <c r="G593" s="20">
        <f t="shared" si="19"/>
        <v>2823621.266964775</v>
      </c>
      <c r="H593">
        <f t="shared" si="20"/>
        <v>2E-3</v>
      </c>
      <c r="I593" s="20">
        <f t="shared" si="21"/>
        <v>15.471897353231645</v>
      </c>
      <c r="L593" s="3"/>
    </row>
    <row r="594" spans="4:12" ht="18">
      <c r="D594" s="3">
        <v>42229</v>
      </c>
      <c r="E594">
        <v>156.16</v>
      </c>
      <c r="F594" s="17">
        <v>18275.865805597248</v>
      </c>
      <c r="G594" s="20">
        <f t="shared" si="19"/>
        <v>2853959.2042020662</v>
      </c>
      <c r="H594">
        <f t="shared" si="20"/>
        <v>2E-3</v>
      </c>
      <c r="I594" s="20">
        <f t="shared" si="21"/>
        <v>15.638132625764747</v>
      </c>
      <c r="L594" s="3"/>
    </row>
    <row r="595" spans="4:12" ht="18">
      <c r="D595" s="3">
        <v>42230</v>
      </c>
      <c r="E595">
        <v>156.22</v>
      </c>
      <c r="F595" s="17">
        <v>18275.865805597248</v>
      </c>
      <c r="G595" s="20">
        <f t="shared" si="19"/>
        <v>2855055.7561504021</v>
      </c>
      <c r="H595">
        <f t="shared" si="20"/>
        <v>2E-3</v>
      </c>
      <c r="I595" s="20">
        <f t="shared" si="21"/>
        <v>15.644141129591244</v>
      </c>
      <c r="L595" s="3"/>
    </row>
    <row r="596" spans="4:12" ht="18">
      <c r="D596" s="3">
        <v>42231</v>
      </c>
      <c r="E596">
        <v>156.22</v>
      </c>
      <c r="F596" s="17">
        <v>18275.865805597248</v>
      </c>
      <c r="G596" s="20">
        <f t="shared" si="19"/>
        <v>2855055.7561504021</v>
      </c>
      <c r="H596">
        <f t="shared" si="20"/>
        <v>2E-3</v>
      </c>
      <c r="I596" s="20">
        <f t="shared" si="21"/>
        <v>15.644141129591244</v>
      </c>
      <c r="L596" s="3"/>
    </row>
    <row r="597" spans="4:12" ht="18">
      <c r="D597" s="3">
        <v>42232</v>
      </c>
      <c r="E597">
        <v>156.22</v>
      </c>
      <c r="F597" s="17">
        <v>18275.865805597248</v>
      </c>
      <c r="G597" s="20">
        <f t="shared" si="19"/>
        <v>2855055.7561504021</v>
      </c>
      <c r="H597">
        <f t="shared" si="20"/>
        <v>2E-3</v>
      </c>
      <c r="I597" s="20">
        <f t="shared" si="21"/>
        <v>15.644141129591244</v>
      </c>
      <c r="L597" s="3"/>
    </row>
    <row r="598" spans="4:12" ht="18">
      <c r="D598" s="3">
        <v>42233</v>
      </c>
      <c r="E598">
        <v>156.36000000000001</v>
      </c>
      <c r="F598" s="17">
        <v>18275.865805597248</v>
      </c>
      <c r="G598" s="20">
        <f t="shared" si="19"/>
        <v>2857614.3773631859</v>
      </c>
      <c r="H598">
        <f t="shared" si="20"/>
        <v>2E-3</v>
      </c>
      <c r="I598" s="20">
        <f t="shared" si="21"/>
        <v>15.658160971853075</v>
      </c>
      <c r="L598" s="3"/>
    </row>
    <row r="599" spans="4:12" ht="18">
      <c r="D599" s="3">
        <v>42234</v>
      </c>
      <c r="E599">
        <v>156.69999999999999</v>
      </c>
      <c r="F599" s="17">
        <v>18275.865805597248</v>
      </c>
      <c r="G599" s="20">
        <f t="shared" ref="G599:G662" si="22">F599*E599</f>
        <v>2863828.1717370888</v>
      </c>
      <c r="H599">
        <f t="shared" ref="H599:H662" si="23">IF(G599&lt;12000000,0.002,0.0035)</f>
        <v>2E-3</v>
      </c>
      <c r="I599" s="20">
        <f t="shared" si="21"/>
        <v>15.692209160203227</v>
      </c>
      <c r="L599" s="3"/>
    </row>
    <row r="600" spans="4:12" ht="18">
      <c r="D600" s="3">
        <v>42235</v>
      </c>
      <c r="E600">
        <v>153.9</v>
      </c>
      <c r="F600" s="17">
        <v>18275.865805597248</v>
      </c>
      <c r="G600" s="20">
        <f t="shared" si="22"/>
        <v>2812655.7474814164</v>
      </c>
      <c r="H600">
        <f t="shared" si="23"/>
        <v>2E-3</v>
      </c>
      <c r="I600" s="20">
        <f t="shared" si="21"/>
        <v>15.411812314966667</v>
      </c>
      <c r="L600" s="3"/>
    </row>
    <row r="601" spans="4:12" ht="18">
      <c r="D601" s="3">
        <v>42236</v>
      </c>
      <c r="E601">
        <v>150.35</v>
      </c>
      <c r="F601" s="17">
        <v>18275.865805597248</v>
      </c>
      <c r="G601" s="20">
        <f t="shared" si="22"/>
        <v>2747776.4238715461</v>
      </c>
      <c r="H601">
        <f t="shared" si="23"/>
        <v>2E-3</v>
      </c>
      <c r="I601" s="20">
        <f t="shared" si="21"/>
        <v>15.056309171898883</v>
      </c>
      <c r="L601" s="3"/>
    </row>
    <row r="602" spans="4:12" ht="18">
      <c r="D602" s="3">
        <v>42237</v>
      </c>
      <c r="E602">
        <v>145.88</v>
      </c>
      <c r="F602" s="17">
        <v>18275.865805597248</v>
      </c>
      <c r="G602" s="20">
        <f t="shared" si="22"/>
        <v>2666083.3037205264</v>
      </c>
      <c r="H602">
        <f t="shared" si="23"/>
        <v>2E-3</v>
      </c>
      <c r="I602" s="20">
        <f t="shared" si="21"/>
        <v>14.608675636824803</v>
      </c>
      <c r="L602" s="3"/>
    </row>
    <row r="603" spans="4:12" ht="18">
      <c r="D603" s="3">
        <v>42238</v>
      </c>
      <c r="E603">
        <v>145.88</v>
      </c>
      <c r="F603" s="17">
        <v>18275.865805597248</v>
      </c>
      <c r="G603" s="20">
        <f t="shared" si="22"/>
        <v>2666083.3037205264</v>
      </c>
      <c r="H603">
        <f t="shared" si="23"/>
        <v>2E-3</v>
      </c>
      <c r="I603" s="20">
        <f t="shared" si="21"/>
        <v>14.608675636824803</v>
      </c>
      <c r="L603" s="3"/>
    </row>
    <row r="604" spans="4:12" ht="18">
      <c r="D604" s="3">
        <v>42239</v>
      </c>
      <c r="E604">
        <v>145.88</v>
      </c>
      <c r="F604" s="17">
        <v>18275.865805597248</v>
      </c>
      <c r="G604" s="20">
        <f t="shared" si="22"/>
        <v>2666083.3037205264</v>
      </c>
      <c r="H604">
        <f t="shared" si="23"/>
        <v>2E-3</v>
      </c>
      <c r="I604" s="20">
        <f t="shared" si="21"/>
        <v>14.608675636824803</v>
      </c>
      <c r="L604" s="3"/>
    </row>
    <row r="605" spans="4:12" ht="18">
      <c r="D605" s="3">
        <v>42240</v>
      </c>
      <c r="E605">
        <v>138.66999999999999</v>
      </c>
      <c r="F605" s="17">
        <v>18275.865805597248</v>
      </c>
      <c r="G605" s="20">
        <f t="shared" si="22"/>
        <v>2534314.3112621703</v>
      </c>
      <c r="H605">
        <f t="shared" si="23"/>
        <v>2E-3</v>
      </c>
      <c r="I605" s="20">
        <f t="shared" si="21"/>
        <v>13.886653760340661</v>
      </c>
      <c r="L605" s="3"/>
    </row>
    <row r="606" spans="4:12" ht="18">
      <c r="D606" s="3">
        <v>42241</v>
      </c>
      <c r="E606">
        <v>144.35</v>
      </c>
      <c r="F606" s="17">
        <v>18275.865805597248</v>
      </c>
      <c r="G606" s="20">
        <f t="shared" si="22"/>
        <v>2638121.2290379629</v>
      </c>
      <c r="H606">
        <f t="shared" si="23"/>
        <v>2E-3</v>
      </c>
      <c r="I606" s="20">
        <f t="shared" si="21"/>
        <v>14.455458789249112</v>
      </c>
      <c r="L606" s="3"/>
    </row>
    <row r="607" spans="4:12" ht="18">
      <c r="D607" s="3">
        <v>42242</v>
      </c>
      <c r="E607">
        <v>141.76</v>
      </c>
      <c r="F607" s="17">
        <v>18275.865805597248</v>
      </c>
      <c r="G607" s="20">
        <f t="shared" si="22"/>
        <v>2590786.7366014658</v>
      </c>
      <c r="H607">
        <f t="shared" si="23"/>
        <v>2E-3</v>
      </c>
      <c r="I607" s="20">
        <f t="shared" si="21"/>
        <v>14.196091707405291</v>
      </c>
      <c r="L607" s="3"/>
    </row>
    <row r="608" spans="4:12" ht="18">
      <c r="D608" s="3">
        <v>42243</v>
      </c>
      <c r="E608">
        <v>146.62</v>
      </c>
      <c r="F608" s="17">
        <v>18275.865805597248</v>
      </c>
      <c r="G608" s="20">
        <f t="shared" si="22"/>
        <v>2679607.4444166687</v>
      </c>
      <c r="H608">
        <f t="shared" si="23"/>
        <v>2E-3</v>
      </c>
      <c r="I608" s="20">
        <f t="shared" si="21"/>
        <v>14.68278051735161</v>
      </c>
      <c r="L608" s="3"/>
    </row>
    <row r="609" spans="4:12" ht="18">
      <c r="D609" s="3">
        <v>42244</v>
      </c>
      <c r="E609">
        <v>146.91999999999999</v>
      </c>
      <c r="F609" s="17">
        <v>18275.865805597248</v>
      </c>
      <c r="G609" s="20">
        <f t="shared" si="22"/>
        <v>2685090.2041583476</v>
      </c>
      <c r="H609">
        <f t="shared" si="23"/>
        <v>2E-3</v>
      </c>
      <c r="I609" s="20">
        <f t="shared" si="21"/>
        <v>14.712823036484096</v>
      </c>
      <c r="L609" s="3"/>
    </row>
    <row r="610" spans="4:12" ht="18">
      <c r="D610" s="3">
        <v>42245</v>
      </c>
      <c r="E610">
        <v>146.91999999999999</v>
      </c>
      <c r="F610" s="17">
        <v>18275.865805597248</v>
      </c>
      <c r="G610" s="20">
        <f t="shared" si="22"/>
        <v>2685090.2041583476</v>
      </c>
      <c r="H610">
        <f t="shared" si="23"/>
        <v>2E-3</v>
      </c>
      <c r="I610" s="20">
        <f t="shared" si="21"/>
        <v>14.712823036484096</v>
      </c>
      <c r="L610" s="3"/>
    </row>
    <row r="611" spans="4:12" ht="18">
      <c r="D611" s="3">
        <v>42246</v>
      </c>
      <c r="E611">
        <v>146.91999999999999</v>
      </c>
      <c r="F611" s="17">
        <v>18275.865805597248</v>
      </c>
      <c r="G611" s="20">
        <f t="shared" si="22"/>
        <v>2685090.2041583476</v>
      </c>
      <c r="H611">
        <f t="shared" si="23"/>
        <v>2E-3</v>
      </c>
      <c r="I611" s="20">
        <f t="shared" si="21"/>
        <v>14.712823036484096</v>
      </c>
      <c r="L611" s="3"/>
    </row>
    <row r="612" spans="4:12" ht="18">
      <c r="D612" s="3">
        <v>42247</v>
      </c>
      <c r="E612">
        <v>146.54</v>
      </c>
      <c r="F612" s="17">
        <v>18275.865805597248</v>
      </c>
      <c r="G612" s="20">
        <f t="shared" si="22"/>
        <v>2678145.3751522205</v>
      </c>
      <c r="H612">
        <f t="shared" si="23"/>
        <v>2E-3</v>
      </c>
      <c r="I612" s="20">
        <f t="shared" si="21"/>
        <v>14.674769178916277</v>
      </c>
      <c r="L612" s="3"/>
    </row>
    <row r="613" spans="4:12" ht="18">
      <c r="D613" s="3">
        <v>42248</v>
      </c>
      <c r="E613">
        <v>142.82</v>
      </c>
      <c r="F613" s="17">
        <v>18275.865805597248</v>
      </c>
      <c r="G613" s="20">
        <f t="shared" si="22"/>
        <v>2610159.1543553988</v>
      </c>
      <c r="H613">
        <f t="shared" si="23"/>
        <v>2E-3</v>
      </c>
      <c r="I613" s="20">
        <f t="shared" si="21"/>
        <v>14.302241941673421</v>
      </c>
      <c r="L613" s="3"/>
    </row>
    <row r="614" spans="4:12" ht="18">
      <c r="D614" s="3">
        <v>42249</v>
      </c>
      <c r="E614">
        <v>143.41999999999999</v>
      </c>
      <c r="F614" s="17">
        <v>18275.865805597248</v>
      </c>
      <c r="G614" s="20">
        <f t="shared" si="22"/>
        <v>2621124.673838757</v>
      </c>
      <c r="H614">
        <f t="shared" si="23"/>
        <v>2E-3</v>
      </c>
      <c r="I614" s="20">
        <f t="shared" si="21"/>
        <v>14.362326979938395</v>
      </c>
      <c r="L614" s="3"/>
    </row>
    <row r="615" spans="4:12" ht="18">
      <c r="D615" s="3">
        <v>42250</v>
      </c>
      <c r="E615">
        <v>146.33000000000001</v>
      </c>
      <c r="F615" s="17">
        <v>18275.865805597248</v>
      </c>
      <c r="G615" s="20">
        <f t="shared" si="22"/>
        <v>2674307.4433330456</v>
      </c>
      <c r="H615">
        <f t="shared" si="23"/>
        <v>2E-3</v>
      </c>
      <c r="I615" s="20">
        <f t="shared" si="21"/>
        <v>14.653739415523539</v>
      </c>
      <c r="L615" s="3"/>
    </row>
    <row r="616" spans="4:12" ht="18">
      <c r="D616" s="3">
        <v>42251</v>
      </c>
      <c r="E616">
        <v>142.97</v>
      </c>
      <c r="F616" s="17">
        <v>18275.865805597248</v>
      </c>
      <c r="G616" s="20">
        <f t="shared" si="22"/>
        <v>2612900.5342262387</v>
      </c>
      <c r="H616">
        <f t="shared" si="23"/>
        <v>2E-3</v>
      </c>
      <c r="I616" s="20">
        <f t="shared" si="21"/>
        <v>14.317263201239665</v>
      </c>
      <c r="L616" s="3"/>
    </row>
    <row r="617" spans="4:12" ht="18">
      <c r="D617" s="3">
        <v>42252</v>
      </c>
      <c r="E617">
        <v>142.97</v>
      </c>
      <c r="F617" s="17">
        <v>18275.865805597248</v>
      </c>
      <c r="G617" s="20">
        <f t="shared" si="22"/>
        <v>2612900.5342262387</v>
      </c>
      <c r="H617">
        <f t="shared" si="23"/>
        <v>2E-3</v>
      </c>
      <c r="I617" s="20">
        <f t="shared" si="21"/>
        <v>14.317263201239665</v>
      </c>
      <c r="L617" s="3"/>
    </row>
    <row r="618" spans="4:12" ht="18">
      <c r="D618" s="3">
        <v>42253</v>
      </c>
      <c r="E618">
        <v>142.97</v>
      </c>
      <c r="F618" s="17">
        <v>18275.865805597248</v>
      </c>
      <c r="G618" s="20">
        <f t="shared" si="22"/>
        <v>2612900.5342262387</v>
      </c>
      <c r="H618">
        <f t="shared" si="23"/>
        <v>2E-3</v>
      </c>
      <c r="I618" s="20">
        <f t="shared" si="21"/>
        <v>14.317263201239665</v>
      </c>
      <c r="L618" s="3"/>
    </row>
    <row r="619" spans="4:12" ht="18">
      <c r="D619" s="3">
        <v>42254</v>
      </c>
      <c r="E619">
        <v>143.9</v>
      </c>
      <c r="F619" s="17">
        <v>18275.865805597248</v>
      </c>
      <c r="G619" s="20">
        <f t="shared" si="22"/>
        <v>2629897.0894254441</v>
      </c>
      <c r="H619">
        <f t="shared" si="23"/>
        <v>2E-3</v>
      </c>
      <c r="I619" s="20">
        <f t="shared" si="21"/>
        <v>14.41039501055038</v>
      </c>
      <c r="L619" s="3"/>
    </row>
    <row r="620" spans="4:12" ht="18">
      <c r="D620" s="3">
        <v>42255</v>
      </c>
      <c r="E620">
        <v>145.71</v>
      </c>
      <c r="F620" s="17">
        <v>18275.865805597248</v>
      </c>
      <c r="G620" s="20">
        <f t="shared" si="22"/>
        <v>2662976.4065335752</v>
      </c>
      <c r="H620">
        <f t="shared" si="23"/>
        <v>2E-3</v>
      </c>
      <c r="I620" s="20">
        <f t="shared" si="21"/>
        <v>14.591651542649728</v>
      </c>
      <c r="L620" s="3"/>
    </row>
    <row r="621" spans="4:12" ht="18">
      <c r="D621" s="3">
        <v>42256</v>
      </c>
      <c r="E621">
        <v>147.78</v>
      </c>
      <c r="F621" s="17">
        <v>18275.865805597248</v>
      </c>
      <c r="G621" s="20">
        <f t="shared" si="22"/>
        <v>2700807.4487511613</v>
      </c>
      <c r="H621">
        <f t="shared" si="23"/>
        <v>2E-3</v>
      </c>
      <c r="I621" s="20">
        <f t="shared" si="21"/>
        <v>14.798944924663898</v>
      </c>
      <c r="L621" s="3"/>
    </row>
    <row r="622" spans="4:12" ht="18">
      <c r="D622" s="3">
        <v>42257</v>
      </c>
      <c r="E622">
        <v>146.30000000000001</v>
      </c>
      <c r="F622" s="17">
        <v>18275.865805597248</v>
      </c>
      <c r="G622" s="20">
        <f t="shared" si="22"/>
        <v>2673759.1673588776</v>
      </c>
      <c r="H622">
        <f t="shared" si="23"/>
        <v>2E-3</v>
      </c>
      <c r="I622" s="20">
        <f t="shared" si="21"/>
        <v>14.650735163610289</v>
      </c>
      <c r="L622" s="3"/>
    </row>
    <row r="623" spans="4:12" ht="18">
      <c r="D623" s="3">
        <v>42258</v>
      </c>
      <c r="E623">
        <v>144.21</v>
      </c>
      <c r="F623" s="17">
        <v>18275.865805597248</v>
      </c>
      <c r="G623" s="20">
        <f t="shared" si="22"/>
        <v>2635562.6078251791</v>
      </c>
      <c r="H623">
        <f t="shared" si="23"/>
        <v>2E-3</v>
      </c>
      <c r="I623" s="20">
        <f t="shared" si="21"/>
        <v>14.441438946987285</v>
      </c>
      <c r="L623" s="3"/>
    </row>
    <row r="624" spans="4:12" ht="18">
      <c r="D624" s="3">
        <v>42259</v>
      </c>
      <c r="E624">
        <v>144.21</v>
      </c>
      <c r="F624" s="17">
        <v>18275.865805597248</v>
      </c>
      <c r="G624" s="20">
        <f t="shared" si="22"/>
        <v>2635562.6078251791</v>
      </c>
      <c r="H624">
        <f t="shared" si="23"/>
        <v>2E-3</v>
      </c>
      <c r="I624" s="20">
        <f t="shared" si="21"/>
        <v>14.441438946987285</v>
      </c>
      <c r="L624" s="3"/>
    </row>
    <row r="625" spans="4:12" ht="18">
      <c r="D625" s="3">
        <v>42260</v>
      </c>
      <c r="E625">
        <v>144.21</v>
      </c>
      <c r="F625" s="17">
        <v>18275.865805597248</v>
      </c>
      <c r="G625" s="20">
        <f t="shared" si="22"/>
        <v>2635562.6078251791</v>
      </c>
      <c r="H625">
        <f t="shared" si="23"/>
        <v>2E-3</v>
      </c>
      <c r="I625" s="20">
        <f t="shared" si="21"/>
        <v>14.441438946987285</v>
      </c>
      <c r="L625" s="3"/>
    </row>
    <row r="626" spans="4:12" ht="18">
      <c r="D626" s="3">
        <v>42261</v>
      </c>
      <c r="E626">
        <v>143.06</v>
      </c>
      <c r="F626" s="17">
        <v>18275.865805597248</v>
      </c>
      <c r="G626" s="20">
        <f t="shared" si="22"/>
        <v>2614545.3621487422</v>
      </c>
      <c r="H626">
        <f t="shared" si="23"/>
        <v>2E-3</v>
      </c>
      <c r="I626" s="20">
        <f t="shared" si="21"/>
        <v>14.32627595697941</v>
      </c>
      <c r="L626" s="3"/>
    </row>
    <row r="627" spans="4:12" ht="18">
      <c r="D627" s="3">
        <v>42262</v>
      </c>
      <c r="E627">
        <v>144.12</v>
      </c>
      <c r="F627" s="17">
        <v>18275.865805597248</v>
      </c>
      <c r="G627" s="20">
        <f t="shared" si="22"/>
        <v>2633917.7799026757</v>
      </c>
      <c r="H627">
        <f t="shared" si="23"/>
        <v>2E-3</v>
      </c>
      <c r="I627" s="20">
        <f t="shared" si="21"/>
        <v>14.432426191247538</v>
      </c>
      <c r="L627" s="3"/>
    </row>
    <row r="628" spans="4:12" ht="18">
      <c r="D628" s="3">
        <v>42263</v>
      </c>
      <c r="E628">
        <v>147.41</v>
      </c>
      <c r="F628" s="17">
        <v>18275.865805597248</v>
      </c>
      <c r="G628" s="20">
        <f t="shared" si="22"/>
        <v>2694045.3784030904</v>
      </c>
      <c r="H628">
        <f t="shared" si="23"/>
        <v>2E-3</v>
      </c>
      <c r="I628" s="20">
        <f t="shared" si="21"/>
        <v>14.761892484400496</v>
      </c>
      <c r="L628" s="3"/>
    </row>
    <row r="629" spans="4:12" ht="18">
      <c r="D629" s="3">
        <v>42264</v>
      </c>
      <c r="E629">
        <v>146.78</v>
      </c>
      <c r="F629" s="17">
        <v>18275.865805597248</v>
      </c>
      <c r="G629" s="20">
        <f t="shared" si="22"/>
        <v>2682531.5829455643</v>
      </c>
      <c r="H629">
        <f t="shared" si="23"/>
        <v>2E-3</v>
      </c>
      <c r="I629" s="20">
        <f t="shared" si="21"/>
        <v>14.69880319422227</v>
      </c>
      <c r="L629" s="3"/>
    </row>
    <row r="630" spans="4:12" ht="18">
      <c r="D630" s="3">
        <v>42265</v>
      </c>
      <c r="E630">
        <v>145.02000000000001</v>
      </c>
      <c r="F630" s="17">
        <v>18275.865805597248</v>
      </c>
      <c r="G630" s="20">
        <f t="shared" si="22"/>
        <v>2650366.0591277131</v>
      </c>
      <c r="H630">
        <f t="shared" si="23"/>
        <v>2E-3</v>
      </c>
      <c r="I630" s="20">
        <f t="shared" si="21"/>
        <v>14.522553748645002</v>
      </c>
      <c r="L630" s="3"/>
    </row>
    <row r="631" spans="4:12" ht="18">
      <c r="D631" s="3">
        <v>42266</v>
      </c>
      <c r="E631">
        <v>145.02000000000001</v>
      </c>
      <c r="F631" s="17">
        <v>18275.865805597248</v>
      </c>
      <c r="G631" s="20">
        <f t="shared" si="22"/>
        <v>2650366.0591277131</v>
      </c>
      <c r="H631">
        <f t="shared" si="23"/>
        <v>2E-3</v>
      </c>
      <c r="I631" s="20">
        <f t="shared" si="21"/>
        <v>14.522553748645002</v>
      </c>
      <c r="L631" s="3"/>
    </row>
    <row r="632" spans="4:12" ht="18">
      <c r="D632" s="3">
        <v>42267</v>
      </c>
      <c r="E632">
        <v>145.02000000000001</v>
      </c>
      <c r="F632" s="17">
        <v>18275.865805597248</v>
      </c>
      <c r="G632" s="20">
        <f t="shared" si="22"/>
        <v>2650366.0591277131</v>
      </c>
      <c r="H632">
        <f t="shared" si="23"/>
        <v>2E-3</v>
      </c>
      <c r="I632" s="20">
        <f t="shared" ref="I632:I695" si="24">H632*G632/365</f>
        <v>14.522553748645002</v>
      </c>
      <c r="L632" s="3"/>
    </row>
    <row r="633" spans="4:12" ht="18">
      <c r="D633" s="3">
        <v>42268</v>
      </c>
      <c r="E633">
        <v>146.51</v>
      </c>
      <c r="F633" s="17">
        <v>18275.865805597248</v>
      </c>
      <c r="G633" s="20">
        <f t="shared" si="22"/>
        <v>2677597.0991780525</v>
      </c>
      <c r="H633">
        <f t="shared" si="23"/>
        <v>2E-3</v>
      </c>
      <c r="I633" s="20">
        <f t="shared" si="24"/>
        <v>14.671764927003029</v>
      </c>
      <c r="L633" s="3"/>
    </row>
    <row r="634" spans="4:12" ht="18">
      <c r="D634" s="3">
        <v>42269</v>
      </c>
      <c r="E634">
        <v>142.18</v>
      </c>
      <c r="F634" s="17">
        <v>18275.865805597248</v>
      </c>
      <c r="G634" s="20">
        <f t="shared" si="22"/>
        <v>2598462.6002398171</v>
      </c>
      <c r="H634">
        <f t="shared" si="23"/>
        <v>2E-3</v>
      </c>
      <c r="I634" s="20">
        <f t="shared" si="24"/>
        <v>14.238151234190779</v>
      </c>
      <c r="L634" s="3"/>
    </row>
    <row r="635" spans="4:12" ht="18">
      <c r="D635" s="3">
        <v>42270</v>
      </c>
      <c r="E635">
        <v>142.55000000000001</v>
      </c>
      <c r="F635" s="17">
        <v>18275.865805597248</v>
      </c>
      <c r="G635" s="20">
        <f t="shared" si="22"/>
        <v>2605224.670587888</v>
      </c>
      <c r="H635">
        <f t="shared" si="23"/>
        <v>2E-3</v>
      </c>
      <c r="I635" s="20">
        <f t="shared" si="24"/>
        <v>14.275203674454181</v>
      </c>
      <c r="L635" s="3"/>
    </row>
    <row r="636" spans="4:12" ht="18">
      <c r="D636" s="3">
        <v>42271</v>
      </c>
      <c r="E636">
        <v>139.18</v>
      </c>
      <c r="F636" s="17">
        <v>18275.865805597248</v>
      </c>
      <c r="G636" s="20">
        <f t="shared" si="22"/>
        <v>2543635.002823025</v>
      </c>
      <c r="H636">
        <f t="shared" si="23"/>
        <v>2E-3</v>
      </c>
      <c r="I636" s="20">
        <f t="shared" si="24"/>
        <v>13.93772604286589</v>
      </c>
      <c r="L636" s="3"/>
    </row>
    <row r="637" spans="4:12" ht="18">
      <c r="D637" s="3">
        <v>42272</v>
      </c>
      <c r="E637">
        <v>142.84</v>
      </c>
      <c r="F637" s="17">
        <v>18275.865805597248</v>
      </c>
      <c r="G637" s="20">
        <f t="shared" si="22"/>
        <v>2610524.6716715111</v>
      </c>
      <c r="H637">
        <f t="shared" si="23"/>
        <v>2E-3</v>
      </c>
      <c r="I637" s="20">
        <f t="shared" si="24"/>
        <v>14.304244776282252</v>
      </c>
      <c r="L637" s="3"/>
    </row>
    <row r="638" spans="4:12" ht="18">
      <c r="D638" s="3">
        <v>42273</v>
      </c>
      <c r="E638">
        <v>142.84</v>
      </c>
      <c r="F638" s="17">
        <v>18275.865805597248</v>
      </c>
      <c r="G638" s="20">
        <f t="shared" si="22"/>
        <v>2610524.6716715111</v>
      </c>
      <c r="H638">
        <f t="shared" si="23"/>
        <v>2E-3</v>
      </c>
      <c r="I638" s="20">
        <f t="shared" si="24"/>
        <v>14.304244776282252</v>
      </c>
      <c r="L638" s="3"/>
    </row>
    <row r="639" spans="4:12" ht="18">
      <c r="D639" s="3">
        <v>42274</v>
      </c>
      <c r="E639">
        <v>142.84</v>
      </c>
      <c r="F639" s="17">
        <v>18275.865805597248</v>
      </c>
      <c r="G639" s="20">
        <f t="shared" si="22"/>
        <v>2610524.6716715111</v>
      </c>
      <c r="H639">
        <f t="shared" si="23"/>
        <v>2E-3</v>
      </c>
      <c r="I639" s="20">
        <f t="shared" si="24"/>
        <v>14.304244776282252</v>
      </c>
      <c r="L639" s="3"/>
    </row>
    <row r="640" spans="4:12" ht="18">
      <c r="D640" s="3">
        <v>42275</v>
      </c>
      <c r="E640">
        <v>140.34</v>
      </c>
      <c r="F640" s="17">
        <v>18275.865805597248</v>
      </c>
      <c r="G640" s="20">
        <f t="shared" si="22"/>
        <v>2564835.0071575181</v>
      </c>
      <c r="H640">
        <f t="shared" si="23"/>
        <v>2E-3</v>
      </c>
      <c r="I640" s="20">
        <f t="shared" si="24"/>
        <v>14.053890450178182</v>
      </c>
      <c r="L640" s="3"/>
    </row>
    <row r="641" spans="4:12" ht="18">
      <c r="D641" s="3">
        <v>42276</v>
      </c>
      <c r="E641">
        <v>139.54</v>
      </c>
      <c r="F641" s="17">
        <v>18275.865805597248</v>
      </c>
      <c r="G641" s="20">
        <f t="shared" si="22"/>
        <v>2550214.3145130398</v>
      </c>
      <c r="H641">
        <f t="shared" si="23"/>
        <v>2E-3</v>
      </c>
      <c r="I641" s="20">
        <f t="shared" si="24"/>
        <v>13.973777065824876</v>
      </c>
      <c r="L641" s="3"/>
    </row>
    <row r="642" spans="4:12" ht="18">
      <c r="D642" s="3">
        <v>42277</v>
      </c>
      <c r="E642">
        <v>143.13999999999999</v>
      </c>
      <c r="F642" s="17">
        <v>18275.865805597248</v>
      </c>
      <c r="G642" s="20">
        <f t="shared" si="22"/>
        <v>2616007.43141319</v>
      </c>
      <c r="H642">
        <f t="shared" si="23"/>
        <v>2E-3</v>
      </c>
      <c r="I642" s="20">
        <f t="shared" si="24"/>
        <v>14.334287295414738</v>
      </c>
      <c r="L642" s="3"/>
    </row>
    <row r="643" spans="4:12" ht="18">
      <c r="D643" s="3">
        <v>42278</v>
      </c>
      <c r="E643">
        <v>142.5</v>
      </c>
      <c r="F643" s="17">
        <v>18275.865805597248</v>
      </c>
      <c r="G643" s="20">
        <f t="shared" si="22"/>
        <v>2604310.8772976077</v>
      </c>
      <c r="H643">
        <f t="shared" si="23"/>
        <v>2E-3</v>
      </c>
      <c r="I643" s="20">
        <f t="shared" si="24"/>
        <v>14.270196587932098</v>
      </c>
      <c r="L643" s="3"/>
    </row>
    <row r="644" spans="4:12" ht="18">
      <c r="D644" s="3">
        <v>42279</v>
      </c>
      <c r="E644">
        <v>142.9</v>
      </c>
      <c r="F644" s="17">
        <v>18275.865805597248</v>
      </c>
      <c r="G644" s="20">
        <f t="shared" si="22"/>
        <v>2611621.2236198471</v>
      </c>
      <c r="H644">
        <f t="shared" si="23"/>
        <v>2E-3</v>
      </c>
      <c r="I644" s="20">
        <f t="shared" si="24"/>
        <v>14.310253280108752</v>
      </c>
      <c r="L644" s="3"/>
    </row>
    <row r="645" spans="4:12" ht="18">
      <c r="D645" s="3">
        <v>42280</v>
      </c>
      <c r="E645">
        <v>142.9</v>
      </c>
      <c r="F645" s="17">
        <v>18275.865805597248</v>
      </c>
      <c r="G645" s="20">
        <f t="shared" si="22"/>
        <v>2611621.2236198471</v>
      </c>
      <c r="H645">
        <f t="shared" si="23"/>
        <v>2E-3</v>
      </c>
      <c r="I645" s="20">
        <f t="shared" si="24"/>
        <v>14.310253280108752</v>
      </c>
      <c r="L645" s="3"/>
    </row>
    <row r="646" spans="4:12" ht="18">
      <c r="D646" s="3">
        <v>42281</v>
      </c>
      <c r="E646">
        <v>142.9</v>
      </c>
      <c r="F646" s="17">
        <v>18275.865805597248</v>
      </c>
      <c r="G646" s="20">
        <f t="shared" si="22"/>
        <v>2611621.2236198471</v>
      </c>
      <c r="H646">
        <f t="shared" si="23"/>
        <v>2E-3</v>
      </c>
      <c r="I646" s="20">
        <f t="shared" si="24"/>
        <v>14.310253280108752</v>
      </c>
      <c r="L646" s="3"/>
    </row>
    <row r="647" spans="4:12" ht="18">
      <c r="D647" s="3">
        <v>42282</v>
      </c>
      <c r="E647">
        <v>147.08000000000001</v>
      </c>
      <c r="F647" s="17">
        <v>18275.865805597248</v>
      </c>
      <c r="G647" s="20">
        <f t="shared" si="22"/>
        <v>2688014.3426872436</v>
      </c>
      <c r="H647">
        <f t="shared" si="23"/>
        <v>2E-3</v>
      </c>
      <c r="I647" s="20">
        <f t="shared" si="24"/>
        <v>14.72884571335476</v>
      </c>
      <c r="L647" s="3"/>
    </row>
    <row r="648" spans="4:12" ht="18">
      <c r="D648" s="3">
        <v>42283</v>
      </c>
      <c r="E648">
        <v>148.12</v>
      </c>
      <c r="F648" s="17">
        <v>18275.865805597248</v>
      </c>
      <c r="G648" s="20">
        <f t="shared" si="22"/>
        <v>2707021.2431250643</v>
      </c>
      <c r="H648">
        <f t="shared" si="23"/>
        <v>2E-3</v>
      </c>
      <c r="I648" s="20">
        <f t="shared" si="24"/>
        <v>14.832993113014052</v>
      </c>
      <c r="L648" s="3"/>
    </row>
    <row r="649" spans="4:12" ht="18">
      <c r="D649" s="3">
        <v>42284</v>
      </c>
      <c r="E649">
        <v>148.34</v>
      </c>
      <c r="F649" s="17">
        <v>18275.865805597248</v>
      </c>
      <c r="G649" s="20">
        <f t="shared" si="22"/>
        <v>2711041.9336022958</v>
      </c>
      <c r="H649">
        <f t="shared" si="23"/>
        <v>2E-3</v>
      </c>
      <c r="I649" s="20">
        <f t="shared" si="24"/>
        <v>14.85502429371121</v>
      </c>
      <c r="L649" s="3"/>
    </row>
    <row r="650" spans="4:12" ht="18">
      <c r="D650" s="3">
        <v>42285</v>
      </c>
      <c r="E650">
        <v>149.07</v>
      </c>
      <c r="F650" s="17">
        <v>18275.865805597248</v>
      </c>
      <c r="G650" s="20">
        <f t="shared" si="22"/>
        <v>2724383.3156403815</v>
      </c>
      <c r="H650">
        <f t="shared" si="23"/>
        <v>2E-3</v>
      </c>
      <c r="I650" s="20">
        <f t="shared" si="24"/>
        <v>14.928127756933598</v>
      </c>
      <c r="L650" s="3"/>
    </row>
    <row r="651" spans="4:12" ht="18">
      <c r="D651" s="3">
        <v>42286</v>
      </c>
      <c r="E651">
        <v>149.66</v>
      </c>
      <c r="F651" s="17">
        <v>18275.865805597248</v>
      </c>
      <c r="G651" s="20">
        <f t="shared" si="22"/>
        <v>2735166.076465684</v>
      </c>
      <c r="H651">
        <f t="shared" si="23"/>
        <v>2E-3</v>
      </c>
      <c r="I651" s="20">
        <f t="shared" si="24"/>
        <v>14.987211377894159</v>
      </c>
      <c r="L651" s="3"/>
    </row>
    <row r="652" spans="4:12" ht="18">
      <c r="D652" s="3">
        <v>42287</v>
      </c>
      <c r="E652">
        <v>149.66</v>
      </c>
      <c r="F652" s="17">
        <v>18275.865805597248</v>
      </c>
      <c r="G652" s="20">
        <f t="shared" si="22"/>
        <v>2735166.076465684</v>
      </c>
      <c r="H652">
        <f t="shared" si="23"/>
        <v>2E-3</v>
      </c>
      <c r="I652" s="20">
        <f t="shared" si="24"/>
        <v>14.987211377894159</v>
      </c>
      <c r="L652" s="3"/>
    </row>
    <row r="653" spans="4:12" ht="18">
      <c r="D653" s="3">
        <v>42288</v>
      </c>
      <c r="E653">
        <v>149.66</v>
      </c>
      <c r="F653" s="17">
        <v>18275.865805597248</v>
      </c>
      <c r="G653" s="20">
        <f t="shared" si="22"/>
        <v>2735166.076465684</v>
      </c>
      <c r="H653">
        <f t="shared" si="23"/>
        <v>2E-3</v>
      </c>
      <c r="I653" s="20">
        <f t="shared" si="24"/>
        <v>14.987211377894159</v>
      </c>
      <c r="L653" s="3"/>
    </row>
    <row r="654" spans="4:12" ht="18">
      <c r="D654" s="3">
        <v>42289</v>
      </c>
      <c r="E654">
        <v>148.79</v>
      </c>
      <c r="F654" s="17">
        <v>18275.865805597248</v>
      </c>
      <c r="G654" s="20">
        <f t="shared" si="22"/>
        <v>2719266.0732148145</v>
      </c>
      <c r="H654">
        <f t="shared" si="23"/>
        <v>2E-3</v>
      </c>
      <c r="I654" s="20">
        <f t="shared" si="24"/>
        <v>14.900088072409943</v>
      </c>
      <c r="L654" s="3"/>
    </row>
    <row r="655" spans="4:12" ht="18">
      <c r="D655" s="3">
        <v>42290</v>
      </c>
      <c r="E655">
        <v>147.28</v>
      </c>
      <c r="F655" s="17">
        <v>18275.865805597248</v>
      </c>
      <c r="G655" s="20">
        <f t="shared" si="22"/>
        <v>2691669.5158483628</v>
      </c>
      <c r="H655">
        <f t="shared" si="23"/>
        <v>2E-3</v>
      </c>
      <c r="I655" s="20">
        <f t="shared" si="24"/>
        <v>14.748874059443086</v>
      </c>
      <c r="L655" s="3"/>
    </row>
    <row r="656" spans="4:12" ht="18">
      <c r="D656" s="3">
        <v>42291</v>
      </c>
      <c r="E656">
        <v>146.55000000000001</v>
      </c>
      <c r="F656" s="17">
        <v>18275.865805597248</v>
      </c>
      <c r="G656" s="20">
        <f t="shared" si="22"/>
        <v>2678328.1338102771</v>
      </c>
      <c r="H656">
        <f t="shared" si="23"/>
        <v>2E-3</v>
      </c>
      <c r="I656" s="20">
        <f t="shared" si="24"/>
        <v>14.675770596220696</v>
      </c>
      <c r="L656" s="3"/>
    </row>
    <row r="657" spans="4:12" ht="18">
      <c r="D657" s="3">
        <v>42292</v>
      </c>
      <c r="E657">
        <v>148.16999999999999</v>
      </c>
      <c r="F657" s="17">
        <v>18275.865805597248</v>
      </c>
      <c r="G657" s="20">
        <f t="shared" si="22"/>
        <v>2707935.0364153441</v>
      </c>
      <c r="H657">
        <f t="shared" si="23"/>
        <v>2E-3</v>
      </c>
      <c r="I657" s="20">
        <f t="shared" si="24"/>
        <v>14.838000199536133</v>
      </c>
      <c r="L657" s="3"/>
    </row>
    <row r="658" spans="4:12" ht="18">
      <c r="D658" s="3">
        <v>42293</v>
      </c>
      <c r="E658">
        <v>148.63999999999999</v>
      </c>
      <c r="F658" s="17">
        <v>18275.865805597248</v>
      </c>
      <c r="G658" s="20">
        <f t="shared" si="22"/>
        <v>2716524.6933439746</v>
      </c>
      <c r="H658">
        <f t="shared" si="23"/>
        <v>2E-3</v>
      </c>
      <c r="I658" s="20">
        <f t="shared" si="24"/>
        <v>14.885066812843698</v>
      </c>
      <c r="L658" s="3"/>
    </row>
    <row r="659" spans="4:12" ht="18">
      <c r="D659" s="3">
        <v>42294</v>
      </c>
      <c r="E659">
        <v>148.63999999999999</v>
      </c>
      <c r="F659" s="17">
        <v>18275.865805597248</v>
      </c>
      <c r="G659" s="20">
        <f t="shared" si="22"/>
        <v>2716524.6933439746</v>
      </c>
      <c r="H659">
        <f t="shared" si="23"/>
        <v>2E-3</v>
      </c>
      <c r="I659" s="20">
        <f t="shared" si="24"/>
        <v>14.885066812843698</v>
      </c>
      <c r="L659" s="3"/>
    </row>
    <row r="660" spans="4:12" ht="18">
      <c r="D660" s="3">
        <v>42295</v>
      </c>
      <c r="E660">
        <v>148.63999999999999</v>
      </c>
      <c r="F660" s="17">
        <v>18275.865805597248</v>
      </c>
      <c r="G660" s="20">
        <f t="shared" si="22"/>
        <v>2716524.6933439746</v>
      </c>
      <c r="H660">
        <f t="shared" si="23"/>
        <v>2E-3</v>
      </c>
      <c r="I660" s="20">
        <f t="shared" si="24"/>
        <v>14.885066812843698</v>
      </c>
      <c r="L660" s="3"/>
    </row>
    <row r="661" spans="4:12" ht="18">
      <c r="D661" s="3">
        <v>42296</v>
      </c>
      <c r="E661">
        <v>149.4</v>
      </c>
      <c r="F661" s="17">
        <v>18275.865805597248</v>
      </c>
      <c r="G661" s="20">
        <f t="shared" si="22"/>
        <v>2730414.3513562288</v>
      </c>
      <c r="H661">
        <f t="shared" si="23"/>
        <v>2E-3</v>
      </c>
      <c r="I661" s="20">
        <f t="shared" si="24"/>
        <v>14.961174527979336</v>
      </c>
      <c r="L661" s="3"/>
    </row>
    <row r="662" spans="4:12" ht="18">
      <c r="D662" s="3">
        <v>42297</v>
      </c>
      <c r="E662">
        <v>149.09</v>
      </c>
      <c r="F662" s="17">
        <v>18275.865805597248</v>
      </c>
      <c r="G662" s="20">
        <f t="shared" si="22"/>
        <v>2724748.8329564938</v>
      </c>
      <c r="H662">
        <f t="shared" si="23"/>
        <v>2E-3</v>
      </c>
      <c r="I662" s="20">
        <f t="shared" si="24"/>
        <v>14.930130591542433</v>
      </c>
      <c r="L662" s="3"/>
    </row>
    <row r="663" spans="4:12" ht="18">
      <c r="D663" s="3">
        <v>42298</v>
      </c>
      <c r="E663">
        <v>149.33000000000001</v>
      </c>
      <c r="F663" s="17">
        <v>18275.865805597248</v>
      </c>
      <c r="G663" s="20">
        <f t="shared" ref="G663:G726" si="25">F663*E663</f>
        <v>2729135.0407498372</v>
      </c>
      <c r="H663">
        <f t="shared" ref="H663:H726" si="26">IF(G663&lt;12000000,0.002,0.0035)</f>
        <v>2E-3</v>
      </c>
      <c r="I663" s="20">
        <f t="shared" si="24"/>
        <v>14.954164606848423</v>
      </c>
      <c r="L663" s="3"/>
    </row>
    <row r="664" spans="4:12" ht="18">
      <c r="D664" s="3">
        <v>42299</v>
      </c>
      <c r="E664">
        <v>152.53</v>
      </c>
      <c r="F664" s="17">
        <v>18275.865805597248</v>
      </c>
      <c r="G664" s="20">
        <f t="shared" si="25"/>
        <v>2787617.8113277485</v>
      </c>
      <c r="H664">
        <f t="shared" si="26"/>
        <v>2E-3</v>
      </c>
      <c r="I664" s="20">
        <f t="shared" si="24"/>
        <v>15.274618144261634</v>
      </c>
      <c r="L664" s="3"/>
    </row>
    <row r="665" spans="4:12" ht="18">
      <c r="D665" s="3">
        <v>42300</v>
      </c>
      <c r="E665">
        <v>155.77000000000001</v>
      </c>
      <c r="F665" s="17">
        <v>18275.865805597248</v>
      </c>
      <c r="G665" s="20">
        <f t="shared" si="25"/>
        <v>2846831.6165378834</v>
      </c>
      <c r="H665">
        <f t="shared" si="26"/>
        <v>2E-3</v>
      </c>
      <c r="I665" s="20">
        <f t="shared" si="24"/>
        <v>15.599077350892511</v>
      </c>
      <c r="L665" s="3"/>
    </row>
    <row r="666" spans="4:12" ht="18">
      <c r="D666" s="3">
        <v>42301</v>
      </c>
      <c r="E666">
        <v>155.77000000000001</v>
      </c>
      <c r="F666" s="17">
        <v>18275.865805597248</v>
      </c>
      <c r="G666" s="20">
        <f t="shared" si="25"/>
        <v>2846831.6165378834</v>
      </c>
      <c r="H666">
        <f t="shared" si="26"/>
        <v>2E-3</v>
      </c>
      <c r="I666" s="20">
        <f t="shared" si="24"/>
        <v>15.599077350892511</v>
      </c>
      <c r="L666" s="3"/>
    </row>
    <row r="667" spans="4:12" ht="18">
      <c r="D667" s="3">
        <v>42302</v>
      </c>
      <c r="E667">
        <v>155.77000000000001</v>
      </c>
      <c r="F667" s="17">
        <v>18275.865805597248</v>
      </c>
      <c r="G667" s="20">
        <f t="shared" si="25"/>
        <v>2846831.6165378834</v>
      </c>
      <c r="H667">
        <f t="shared" si="26"/>
        <v>2E-3</v>
      </c>
      <c r="I667" s="20">
        <f t="shared" si="24"/>
        <v>15.599077350892511</v>
      </c>
      <c r="L667" s="3"/>
    </row>
    <row r="668" spans="4:12" ht="18">
      <c r="D668" s="3">
        <v>42303</v>
      </c>
      <c r="E668">
        <v>155.22999999999999</v>
      </c>
      <c r="F668" s="17">
        <v>18275.865805597248</v>
      </c>
      <c r="G668" s="20">
        <f t="shared" si="25"/>
        <v>2836962.6490028608</v>
      </c>
      <c r="H668">
        <f t="shared" si="26"/>
        <v>2E-3</v>
      </c>
      <c r="I668" s="20">
        <f t="shared" si="24"/>
        <v>15.545000816454031</v>
      </c>
      <c r="L668" s="3"/>
    </row>
    <row r="669" spans="4:12" ht="18">
      <c r="D669" s="3">
        <v>42304</v>
      </c>
      <c r="E669">
        <v>152.87</v>
      </c>
      <c r="F669" s="17">
        <v>18275.865805597248</v>
      </c>
      <c r="G669" s="20">
        <f t="shared" si="25"/>
        <v>2793831.6057016514</v>
      </c>
      <c r="H669">
        <f t="shared" si="26"/>
        <v>2E-3</v>
      </c>
      <c r="I669" s="20">
        <f t="shared" si="24"/>
        <v>15.308666332611788</v>
      </c>
      <c r="L669" s="3"/>
    </row>
    <row r="670" spans="4:12" ht="18">
      <c r="D670" s="3">
        <v>42305</v>
      </c>
      <c r="E670">
        <v>152.66999999999999</v>
      </c>
      <c r="F670" s="17">
        <v>18275.865805597248</v>
      </c>
      <c r="G670" s="20">
        <f t="shared" si="25"/>
        <v>2790176.4325405317</v>
      </c>
      <c r="H670">
        <f t="shared" si="26"/>
        <v>2E-3</v>
      </c>
      <c r="I670" s="20">
        <f t="shared" si="24"/>
        <v>15.288637986523463</v>
      </c>
      <c r="L670" s="3"/>
    </row>
    <row r="671" spans="4:12" ht="18">
      <c r="D671" s="3">
        <v>42306</v>
      </c>
      <c r="E671">
        <v>154.28</v>
      </c>
      <c r="F671" s="17">
        <v>18275.865805597248</v>
      </c>
      <c r="G671" s="20">
        <f t="shared" si="25"/>
        <v>2819600.5764875435</v>
      </c>
      <c r="H671">
        <f t="shared" si="26"/>
        <v>2E-3</v>
      </c>
      <c r="I671" s="20">
        <f t="shared" si="24"/>
        <v>15.449866172534485</v>
      </c>
      <c r="L671" s="3"/>
    </row>
    <row r="672" spans="4:12" ht="18">
      <c r="D672" s="3">
        <v>42307</v>
      </c>
      <c r="E672">
        <v>154.56</v>
      </c>
      <c r="F672" s="17">
        <v>18275.865805597248</v>
      </c>
      <c r="G672" s="20">
        <f t="shared" si="25"/>
        <v>2824717.8189131105</v>
      </c>
      <c r="H672">
        <f t="shared" si="26"/>
        <v>2E-3</v>
      </c>
      <c r="I672" s="20">
        <f t="shared" si="24"/>
        <v>15.47790585705814</v>
      </c>
      <c r="L672" s="3"/>
    </row>
    <row r="673" spans="4:12" ht="18">
      <c r="D673" s="3">
        <v>42308</v>
      </c>
      <c r="E673">
        <v>154.56</v>
      </c>
      <c r="F673" s="17">
        <v>18275.865805597248</v>
      </c>
      <c r="G673" s="20">
        <f t="shared" si="25"/>
        <v>2824717.8189131105</v>
      </c>
      <c r="H673">
        <f t="shared" si="26"/>
        <v>2E-3</v>
      </c>
      <c r="I673" s="20">
        <f t="shared" si="24"/>
        <v>15.47790585705814</v>
      </c>
      <c r="L673" s="3"/>
    </row>
    <row r="674" spans="4:12" ht="18">
      <c r="D674" s="3">
        <v>42309</v>
      </c>
      <c r="E674">
        <v>154.56</v>
      </c>
      <c r="F674" s="17">
        <v>18275.865805597248</v>
      </c>
      <c r="G674" s="20">
        <f t="shared" si="25"/>
        <v>2824717.8189131105</v>
      </c>
      <c r="H674">
        <f t="shared" si="26"/>
        <v>2E-3</v>
      </c>
      <c r="I674" s="20">
        <f t="shared" si="24"/>
        <v>15.47790585705814</v>
      </c>
      <c r="L674" s="3"/>
    </row>
    <row r="675" spans="4:12" ht="18">
      <c r="D675" s="3">
        <v>42310</v>
      </c>
      <c r="E675">
        <v>155.09</v>
      </c>
      <c r="F675" s="17">
        <v>18275.865805597248</v>
      </c>
      <c r="G675" s="20">
        <f t="shared" si="25"/>
        <v>2834404.0277900775</v>
      </c>
      <c r="H675">
        <f t="shared" si="26"/>
        <v>2E-3</v>
      </c>
      <c r="I675" s="20">
        <f t="shared" si="24"/>
        <v>15.530980974192206</v>
      </c>
      <c r="L675" s="3"/>
    </row>
    <row r="676" spans="4:12" ht="18">
      <c r="D676" s="3">
        <v>42311</v>
      </c>
      <c r="E676">
        <v>155.57</v>
      </c>
      <c r="F676" s="17">
        <v>18275.865805597248</v>
      </c>
      <c r="G676" s="20">
        <f t="shared" si="25"/>
        <v>2843176.4433767637</v>
      </c>
      <c r="H676">
        <f t="shared" si="26"/>
        <v>2E-3</v>
      </c>
      <c r="I676" s="20">
        <f t="shared" si="24"/>
        <v>15.579049004804187</v>
      </c>
      <c r="L676" s="3"/>
    </row>
    <row r="677" spans="4:12" ht="18">
      <c r="D677" s="3">
        <v>42312</v>
      </c>
      <c r="E677">
        <v>156.72999999999999</v>
      </c>
      <c r="F677" s="17">
        <v>18275.865805597248</v>
      </c>
      <c r="G677" s="20">
        <f t="shared" si="25"/>
        <v>2864376.4477112563</v>
      </c>
      <c r="H677">
        <f t="shared" si="26"/>
        <v>2E-3</v>
      </c>
      <c r="I677" s="20">
        <f t="shared" si="24"/>
        <v>15.695213412116473</v>
      </c>
      <c r="L677" s="3"/>
    </row>
    <row r="678" spans="4:12" ht="18">
      <c r="D678" s="3">
        <v>42313</v>
      </c>
      <c r="E678">
        <v>155.94</v>
      </c>
      <c r="F678" s="17">
        <v>18275.865805597248</v>
      </c>
      <c r="G678" s="20">
        <f t="shared" si="25"/>
        <v>2849938.5137248347</v>
      </c>
      <c r="H678">
        <f t="shared" si="26"/>
        <v>2E-3</v>
      </c>
      <c r="I678" s="20">
        <f t="shared" si="24"/>
        <v>15.616101445067587</v>
      </c>
      <c r="L678" s="3"/>
    </row>
    <row r="679" spans="4:12" ht="18">
      <c r="D679" s="3">
        <v>42314</v>
      </c>
      <c r="E679">
        <v>156.38999999999999</v>
      </c>
      <c r="F679" s="17">
        <v>18275.865805597248</v>
      </c>
      <c r="G679" s="20">
        <f t="shared" si="25"/>
        <v>2858162.6533373534</v>
      </c>
      <c r="H679">
        <f t="shared" si="26"/>
        <v>2E-3</v>
      </c>
      <c r="I679" s="20">
        <f t="shared" si="24"/>
        <v>15.66116522376632</v>
      </c>
      <c r="L679" s="3"/>
    </row>
    <row r="680" spans="4:12" ht="18">
      <c r="D680" s="3">
        <v>42315</v>
      </c>
      <c r="E680">
        <v>156.38999999999999</v>
      </c>
      <c r="F680" s="17">
        <v>18275.865805597248</v>
      </c>
      <c r="G680" s="20">
        <f t="shared" si="25"/>
        <v>2858162.6533373534</v>
      </c>
      <c r="H680">
        <f t="shared" si="26"/>
        <v>2E-3</v>
      </c>
      <c r="I680" s="20">
        <f t="shared" si="24"/>
        <v>15.66116522376632</v>
      </c>
      <c r="L680" s="3"/>
    </row>
    <row r="681" spans="4:12" ht="18">
      <c r="D681" s="3">
        <v>42316</v>
      </c>
      <c r="E681">
        <v>156.38999999999999</v>
      </c>
      <c r="F681" s="17">
        <v>18275.865805597248</v>
      </c>
      <c r="G681" s="20">
        <f t="shared" si="25"/>
        <v>2858162.6533373534</v>
      </c>
      <c r="H681">
        <f t="shared" si="26"/>
        <v>2E-3</v>
      </c>
      <c r="I681" s="20">
        <f t="shared" si="24"/>
        <v>15.66116522376632</v>
      </c>
      <c r="L681" s="3"/>
    </row>
    <row r="682" spans="4:12" ht="18">
      <c r="D682" s="3">
        <v>42317</v>
      </c>
      <c r="E682">
        <v>154.41</v>
      </c>
      <c r="F682" s="17">
        <v>18275.865805597248</v>
      </c>
      <c r="G682" s="20">
        <f t="shared" si="25"/>
        <v>2821976.4390422711</v>
      </c>
      <c r="H682">
        <f t="shared" si="26"/>
        <v>2E-3</v>
      </c>
      <c r="I682" s="20">
        <f t="shared" si="24"/>
        <v>15.462884597491897</v>
      </c>
      <c r="L682" s="3"/>
    </row>
    <row r="683" spans="4:12" ht="18">
      <c r="D683" s="3">
        <v>42318</v>
      </c>
      <c r="E683">
        <v>154.41</v>
      </c>
      <c r="F683" s="17">
        <v>18275.865805597248</v>
      </c>
      <c r="G683" s="20">
        <f t="shared" si="25"/>
        <v>2821976.4390422711</v>
      </c>
      <c r="H683">
        <f t="shared" si="26"/>
        <v>2E-3</v>
      </c>
      <c r="I683" s="20">
        <f t="shared" si="24"/>
        <v>15.462884597491897</v>
      </c>
      <c r="L683" s="3"/>
    </row>
    <row r="684" spans="4:12" ht="18">
      <c r="D684" s="3">
        <v>42319</v>
      </c>
      <c r="E684">
        <v>154.41</v>
      </c>
      <c r="F684" s="17">
        <v>18275.865805597248</v>
      </c>
      <c r="G684" s="20">
        <f t="shared" si="25"/>
        <v>2821976.4390422711</v>
      </c>
      <c r="H684">
        <f t="shared" si="26"/>
        <v>2E-3</v>
      </c>
      <c r="I684" s="20">
        <f t="shared" si="24"/>
        <v>15.462884597491897</v>
      </c>
      <c r="L684" s="3"/>
    </row>
    <row r="685" spans="4:12" ht="18">
      <c r="D685" s="3">
        <v>42320</v>
      </c>
      <c r="E685">
        <v>152.63</v>
      </c>
      <c r="F685" s="17">
        <v>18275.865805597248</v>
      </c>
      <c r="G685" s="20">
        <f t="shared" si="25"/>
        <v>2789445.3979083081</v>
      </c>
      <c r="H685">
        <f t="shared" si="26"/>
        <v>2E-3</v>
      </c>
      <c r="I685" s="20">
        <f t="shared" si="24"/>
        <v>15.284632317305798</v>
      </c>
      <c r="L685" s="3"/>
    </row>
    <row r="686" spans="4:12" ht="18">
      <c r="D686" s="3">
        <v>42321</v>
      </c>
      <c r="E686">
        <v>151.83000000000001</v>
      </c>
      <c r="F686" s="17">
        <v>18275.865805597248</v>
      </c>
      <c r="G686" s="20">
        <f t="shared" si="25"/>
        <v>2774824.7052638303</v>
      </c>
      <c r="H686">
        <f t="shared" si="26"/>
        <v>2E-3</v>
      </c>
      <c r="I686" s="20">
        <f t="shared" si="24"/>
        <v>15.204518932952494</v>
      </c>
      <c r="L686" s="3"/>
    </row>
    <row r="687" spans="4:12" ht="18">
      <c r="D687" s="3">
        <v>42322</v>
      </c>
      <c r="E687">
        <v>151.83000000000001</v>
      </c>
      <c r="F687" s="17">
        <v>18275.865805597248</v>
      </c>
      <c r="G687" s="20">
        <f t="shared" si="25"/>
        <v>2774824.7052638303</v>
      </c>
      <c r="H687">
        <f t="shared" si="26"/>
        <v>2E-3</v>
      </c>
      <c r="I687" s="20">
        <f t="shared" si="24"/>
        <v>15.204518932952494</v>
      </c>
      <c r="L687" s="3"/>
    </row>
    <row r="688" spans="4:12" ht="18">
      <c r="D688" s="3">
        <v>42323</v>
      </c>
      <c r="E688">
        <v>151.83000000000001</v>
      </c>
      <c r="F688" s="17">
        <v>18275.865805597248</v>
      </c>
      <c r="G688" s="20">
        <f t="shared" si="25"/>
        <v>2774824.7052638303</v>
      </c>
      <c r="H688">
        <f t="shared" si="26"/>
        <v>2E-3</v>
      </c>
      <c r="I688" s="20">
        <f t="shared" si="24"/>
        <v>15.204518932952494</v>
      </c>
      <c r="L688" s="3"/>
    </row>
    <row r="689" spans="4:12" ht="18">
      <c r="D689" s="3">
        <v>42324</v>
      </c>
      <c r="E689">
        <v>151.94999999999999</v>
      </c>
      <c r="F689" s="17">
        <v>18275.865805597248</v>
      </c>
      <c r="G689" s="20">
        <f t="shared" si="25"/>
        <v>2777017.8091605017</v>
      </c>
      <c r="H689">
        <f t="shared" si="26"/>
        <v>2E-3</v>
      </c>
      <c r="I689" s="20">
        <f t="shared" si="24"/>
        <v>15.216535940605489</v>
      </c>
      <c r="L689" s="3"/>
    </row>
    <row r="690" spans="4:12" ht="18">
      <c r="D690" s="3">
        <v>42325</v>
      </c>
      <c r="E690">
        <v>155.91999999999999</v>
      </c>
      <c r="F690" s="17">
        <v>18275.865805597248</v>
      </c>
      <c r="G690" s="20">
        <f t="shared" si="25"/>
        <v>2849572.9964087228</v>
      </c>
      <c r="H690">
        <f t="shared" si="26"/>
        <v>2E-3</v>
      </c>
      <c r="I690" s="20">
        <f t="shared" si="24"/>
        <v>15.614098610458754</v>
      </c>
      <c r="L690" s="3"/>
    </row>
    <row r="691" spans="4:12" ht="18">
      <c r="D691" s="3">
        <v>42326</v>
      </c>
      <c r="E691">
        <v>155.47999999999999</v>
      </c>
      <c r="F691" s="17">
        <v>18275.865805597248</v>
      </c>
      <c r="G691" s="20">
        <f t="shared" si="25"/>
        <v>2841531.6154542598</v>
      </c>
      <c r="H691">
        <f t="shared" si="26"/>
        <v>2E-3</v>
      </c>
      <c r="I691" s="20">
        <f t="shared" si="24"/>
        <v>15.570036249064437</v>
      </c>
      <c r="L691" s="3"/>
    </row>
    <row r="692" spans="4:12" ht="18">
      <c r="D692" s="3">
        <v>42327</v>
      </c>
      <c r="E692">
        <v>156.54</v>
      </c>
      <c r="F692" s="17">
        <v>18275.865805597248</v>
      </c>
      <c r="G692" s="20">
        <f t="shared" si="25"/>
        <v>2860904.0332081933</v>
      </c>
      <c r="H692">
        <f t="shared" si="26"/>
        <v>2E-3</v>
      </c>
      <c r="I692" s="20">
        <f t="shared" si="24"/>
        <v>15.676186483332565</v>
      </c>
      <c r="L692" s="3"/>
    </row>
    <row r="693" spans="4:12" ht="18">
      <c r="D693" s="3">
        <v>42328</v>
      </c>
      <c r="E693">
        <v>157.13</v>
      </c>
      <c r="F693" s="17">
        <v>18275.865805597248</v>
      </c>
      <c r="G693" s="20">
        <f t="shared" si="25"/>
        <v>2871686.7940334957</v>
      </c>
      <c r="H693">
        <f t="shared" si="26"/>
        <v>2E-3</v>
      </c>
      <c r="I693" s="20">
        <f t="shared" si="24"/>
        <v>15.735270104293129</v>
      </c>
      <c r="L693" s="3"/>
    </row>
    <row r="694" spans="4:12" ht="18">
      <c r="D694" s="3">
        <v>42329</v>
      </c>
      <c r="E694">
        <v>157.13</v>
      </c>
      <c r="F694" s="17">
        <v>18275.865805597248</v>
      </c>
      <c r="G694" s="20">
        <f t="shared" si="25"/>
        <v>2871686.7940334957</v>
      </c>
      <c r="H694">
        <f t="shared" si="26"/>
        <v>2E-3</v>
      </c>
      <c r="I694" s="20">
        <f t="shared" si="24"/>
        <v>15.735270104293129</v>
      </c>
      <c r="L694" s="3"/>
    </row>
    <row r="695" spans="4:12" ht="18">
      <c r="D695" s="3">
        <v>42330</v>
      </c>
      <c r="E695">
        <v>157.13</v>
      </c>
      <c r="F695" s="17">
        <v>18275.865805597248</v>
      </c>
      <c r="G695" s="20">
        <f t="shared" si="25"/>
        <v>2871686.7940334957</v>
      </c>
      <c r="H695">
        <f t="shared" si="26"/>
        <v>2E-3</v>
      </c>
      <c r="I695" s="20">
        <f t="shared" si="24"/>
        <v>15.735270104293129</v>
      </c>
      <c r="L695" s="3"/>
    </row>
    <row r="696" spans="4:12" ht="18">
      <c r="D696" s="3">
        <v>42331</v>
      </c>
      <c r="E696">
        <v>156.76</v>
      </c>
      <c r="F696" s="17">
        <v>18275.865805597248</v>
      </c>
      <c r="G696" s="20">
        <f t="shared" si="25"/>
        <v>2864924.7236854243</v>
      </c>
      <c r="H696">
        <f t="shared" si="26"/>
        <v>2E-3</v>
      </c>
      <c r="I696" s="20">
        <f t="shared" ref="I696:I759" si="27">H696*G696/365</f>
        <v>15.698217664029723</v>
      </c>
      <c r="L696" s="3"/>
    </row>
    <row r="697" spans="4:12" ht="18">
      <c r="D697" s="3">
        <v>42332</v>
      </c>
      <c r="E697">
        <v>154.04</v>
      </c>
      <c r="F697" s="17">
        <v>18275.865805597248</v>
      </c>
      <c r="G697" s="20">
        <f t="shared" si="25"/>
        <v>2815214.3686942002</v>
      </c>
      <c r="H697">
        <f t="shared" si="26"/>
        <v>2E-3</v>
      </c>
      <c r="I697" s="20">
        <f t="shared" si="27"/>
        <v>15.425832157228495</v>
      </c>
      <c r="L697" s="3"/>
    </row>
    <row r="698" spans="4:12" ht="18">
      <c r="D698" s="3">
        <v>42333</v>
      </c>
      <c r="E698">
        <v>156.22</v>
      </c>
      <c r="F698" s="17">
        <v>18275.865805597248</v>
      </c>
      <c r="G698" s="20">
        <f t="shared" si="25"/>
        <v>2855055.7561504021</v>
      </c>
      <c r="H698">
        <f t="shared" si="26"/>
        <v>2E-3</v>
      </c>
      <c r="I698" s="20">
        <f t="shared" si="27"/>
        <v>15.644141129591244</v>
      </c>
      <c r="L698" s="3"/>
    </row>
    <row r="699" spans="4:12" ht="18">
      <c r="D699" s="3">
        <v>42334</v>
      </c>
      <c r="E699">
        <v>157.38</v>
      </c>
      <c r="F699" s="17">
        <v>18275.865805597248</v>
      </c>
      <c r="G699" s="20">
        <f t="shared" si="25"/>
        <v>2876255.7604848947</v>
      </c>
      <c r="H699">
        <f t="shared" si="26"/>
        <v>2E-3</v>
      </c>
      <c r="I699" s="20">
        <f t="shared" si="27"/>
        <v>15.760305536903534</v>
      </c>
      <c r="L699" s="3"/>
    </row>
    <row r="700" spans="4:12" ht="18">
      <c r="D700" s="3">
        <v>42335</v>
      </c>
      <c r="E700">
        <v>157.55000000000001</v>
      </c>
      <c r="F700" s="17">
        <v>18275.865805597248</v>
      </c>
      <c r="G700" s="20">
        <f t="shared" si="25"/>
        <v>2879362.6576718464</v>
      </c>
      <c r="H700">
        <f t="shared" si="26"/>
        <v>2E-3</v>
      </c>
      <c r="I700" s="20">
        <f t="shared" si="27"/>
        <v>15.777329631078612</v>
      </c>
      <c r="L700" s="3"/>
    </row>
    <row r="701" spans="4:12" ht="18">
      <c r="D701" s="3">
        <v>42336</v>
      </c>
      <c r="E701">
        <v>157.55000000000001</v>
      </c>
      <c r="F701" s="17">
        <v>18275.865805597248</v>
      </c>
      <c r="G701" s="20">
        <f t="shared" si="25"/>
        <v>2879362.6576718464</v>
      </c>
      <c r="H701">
        <f t="shared" si="26"/>
        <v>2E-3</v>
      </c>
      <c r="I701" s="20">
        <f t="shared" si="27"/>
        <v>15.777329631078612</v>
      </c>
      <c r="L701" s="3"/>
    </row>
    <row r="702" spans="4:12" ht="18">
      <c r="D702" s="3">
        <v>42337</v>
      </c>
      <c r="E702">
        <v>157.55000000000001</v>
      </c>
      <c r="F702" s="17">
        <v>18275.865805597248</v>
      </c>
      <c r="G702" s="20">
        <f t="shared" si="25"/>
        <v>2879362.6576718464</v>
      </c>
      <c r="H702">
        <f t="shared" si="26"/>
        <v>2E-3</v>
      </c>
      <c r="I702" s="20">
        <f t="shared" si="27"/>
        <v>15.777329631078612</v>
      </c>
      <c r="L702" s="3"/>
    </row>
    <row r="703" spans="4:12" ht="18">
      <c r="D703" s="3">
        <v>42338</v>
      </c>
      <c r="E703">
        <v>158.61000000000001</v>
      </c>
      <c r="F703" s="17">
        <v>18275.865805597248</v>
      </c>
      <c r="G703" s="20">
        <f t="shared" si="25"/>
        <v>2898735.0754257799</v>
      </c>
      <c r="H703">
        <f t="shared" si="26"/>
        <v>2E-3</v>
      </c>
      <c r="I703" s="20">
        <f t="shared" si="27"/>
        <v>15.88347986534674</v>
      </c>
      <c r="L703" s="3"/>
    </row>
    <row r="704" spans="4:12" ht="18">
      <c r="D704" s="3">
        <v>42339</v>
      </c>
      <c r="E704">
        <v>157.86000000000001</v>
      </c>
      <c r="F704" s="17">
        <v>18275.865805597248</v>
      </c>
      <c r="G704" s="20">
        <f t="shared" si="25"/>
        <v>2885028.1760715819</v>
      </c>
      <c r="H704">
        <f t="shared" si="26"/>
        <v>2E-3</v>
      </c>
      <c r="I704" s="20">
        <f t="shared" si="27"/>
        <v>15.808373567515519</v>
      </c>
      <c r="L704" s="3"/>
    </row>
    <row r="705" spans="4:12" ht="18">
      <c r="D705" s="3">
        <v>42340</v>
      </c>
      <c r="E705">
        <v>157.35</v>
      </c>
      <c r="F705" s="17">
        <v>18275.865805597248</v>
      </c>
      <c r="G705" s="20">
        <f t="shared" si="25"/>
        <v>2875707.4845107268</v>
      </c>
      <c r="H705">
        <f t="shared" si="26"/>
        <v>2E-3</v>
      </c>
      <c r="I705" s="20">
        <f t="shared" si="27"/>
        <v>15.757301284990284</v>
      </c>
      <c r="L705" s="3"/>
    </row>
    <row r="706" spans="4:12" ht="18">
      <c r="D706" s="3">
        <v>42341</v>
      </c>
      <c r="E706">
        <v>153.19</v>
      </c>
      <c r="F706" s="17">
        <v>18275.865805597248</v>
      </c>
      <c r="G706" s="20">
        <f t="shared" si="25"/>
        <v>2799679.8827594426</v>
      </c>
      <c r="H706">
        <f t="shared" si="26"/>
        <v>2E-3</v>
      </c>
      <c r="I706" s="20">
        <f t="shared" si="27"/>
        <v>15.34071168635311</v>
      </c>
      <c r="L706" s="3"/>
    </row>
    <row r="707" spans="4:12" ht="18">
      <c r="D707" s="3">
        <v>42342</v>
      </c>
      <c r="E707">
        <v>152.85</v>
      </c>
      <c r="F707" s="17">
        <v>18275.865805597248</v>
      </c>
      <c r="G707" s="20">
        <f t="shared" si="25"/>
        <v>2793466.0883855391</v>
      </c>
      <c r="H707">
        <f t="shared" si="26"/>
        <v>2E-3</v>
      </c>
      <c r="I707" s="20">
        <f t="shared" si="27"/>
        <v>15.306663498002953</v>
      </c>
      <c r="L707" s="3"/>
    </row>
    <row r="708" spans="4:12" ht="18">
      <c r="D708" s="3">
        <v>42343</v>
      </c>
      <c r="E708">
        <v>152.85</v>
      </c>
      <c r="F708" s="17">
        <v>18275.865805597248</v>
      </c>
      <c r="G708" s="20">
        <f t="shared" si="25"/>
        <v>2793466.0883855391</v>
      </c>
      <c r="H708">
        <f t="shared" si="26"/>
        <v>2E-3</v>
      </c>
      <c r="I708" s="20">
        <f t="shared" si="27"/>
        <v>15.306663498002953</v>
      </c>
      <c r="L708" s="3"/>
    </row>
    <row r="709" spans="4:12" ht="18">
      <c r="D709" s="3">
        <v>42344</v>
      </c>
      <c r="E709">
        <v>152.85</v>
      </c>
      <c r="F709" s="17">
        <v>18275.865805597248</v>
      </c>
      <c r="G709" s="20">
        <f t="shared" si="25"/>
        <v>2793466.0883855391</v>
      </c>
      <c r="H709">
        <f t="shared" si="26"/>
        <v>2E-3</v>
      </c>
      <c r="I709" s="20">
        <f t="shared" si="27"/>
        <v>15.306663498002953</v>
      </c>
      <c r="L709" s="3"/>
    </row>
    <row r="710" spans="4:12" ht="18">
      <c r="D710" s="3">
        <v>42345</v>
      </c>
      <c r="E710">
        <v>154.02000000000001</v>
      </c>
      <c r="F710" s="17">
        <v>18275.865805597248</v>
      </c>
      <c r="G710" s="20">
        <f t="shared" si="25"/>
        <v>2814848.8513780884</v>
      </c>
      <c r="H710">
        <f t="shared" si="26"/>
        <v>2E-3</v>
      </c>
      <c r="I710" s="20">
        <f t="shared" si="27"/>
        <v>15.423829322619664</v>
      </c>
      <c r="L710" s="3"/>
    </row>
    <row r="711" spans="4:12" ht="18">
      <c r="D711" s="3">
        <v>42346</v>
      </c>
      <c r="E711">
        <v>151.19</v>
      </c>
      <c r="F711" s="17">
        <v>18275.865805597248</v>
      </c>
      <c r="G711" s="20">
        <f t="shared" si="25"/>
        <v>2763128.151148248</v>
      </c>
      <c r="H711">
        <f t="shared" si="26"/>
        <v>2E-3</v>
      </c>
      <c r="I711" s="20">
        <f t="shared" si="27"/>
        <v>15.140428225469853</v>
      </c>
      <c r="L711" s="3"/>
    </row>
    <row r="712" spans="4:12" ht="18">
      <c r="D712" s="3">
        <v>42347</v>
      </c>
      <c r="E712">
        <v>150.44999999999999</v>
      </c>
      <c r="F712" s="17">
        <v>18275.865805597248</v>
      </c>
      <c r="G712" s="20">
        <f t="shared" si="25"/>
        <v>2749604.0104521057</v>
      </c>
      <c r="H712">
        <f t="shared" si="26"/>
        <v>2E-3</v>
      </c>
      <c r="I712" s="20">
        <f t="shared" si="27"/>
        <v>15.066323344943045</v>
      </c>
      <c r="L712" s="3"/>
    </row>
    <row r="713" spans="4:12" ht="18">
      <c r="D713" s="3">
        <v>42348</v>
      </c>
      <c r="E713">
        <v>149.6</v>
      </c>
      <c r="F713" s="17">
        <v>18275.865805597248</v>
      </c>
      <c r="G713" s="20">
        <f t="shared" si="25"/>
        <v>2734069.524517348</v>
      </c>
      <c r="H713">
        <f t="shared" si="26"/>
        <v>2E-3</v>
      </c>
      <c r="I713" s="20">
        <f t="shared" si="27"/>
        <v>14.981202874067659</v>
      </c>
      <c r="L713" s="3"/>
    </row>
    <row r="714" spans="4:12" ht="18">
      <c r="D714" s="3">
        <v>42349</v>
      </c>
      <c r="E714">
        <v>147.13</v>
      </c>
      <c r="F714" s="17">
        <v>18275.865805597248</v>
      </c>
      <c r="G714" s="20">
        <f t="shared" si="25"/>
        <v>2688928.1359775229</v>
      </c>
      <c r="H714">
        <f t="shared" si="26"/>
        <v>2E-3</v>
      </c>
      <c r="I714" s="20">
        <f t="shared" si="27"/>
        <v>14.733852799876839</v>
      </c>
      <c r="L714" s="3"/>
    </row>
    <row r="715" spans="4:12" ht="18">
      <c r="D715" s="3">
        <v>42350</v>
      </c>
      <c r="E715">
        <v>147.13</v>
      </c>
      <c r="F715" s="17">
        <v>18275.865805597248</v>
      </c>
      <c r="G715" s="20">
        <f t="shared" si="25"/>
        <v>2688928.1359775229</v>
      </c>
      <c r="H715">
        <f t="shared" si="26"/>
        <v>2E-3</v>
      </c>
      <c r="I715" s="20">
        <f t="shared" si="27"/>
        <v>14.733852799876839</v>
      </c>
      <c r="L715" s="3"/>
    </row>
    <row r="716" spans="4:12" ht="18">
      <c r="D716" s="3">
        <v>42351</v>
      </c>
      <c r="E716">
        <v>147.13</v>
      </c>
      <c r="F716" s="17">
        <v>18275.865805597248</v>
      </c>
      <c r="G716" s="20">
        <f t="shared" si="25"/>
        <v>2688928.1359775229</v>
      </c>
      <c r="H716">
        <f t="shared" si="26"/>
        <v>2E-3</v>
      </c>
      <c r="I716" s="20">
        <f t="shared" si="27"/>
        <v>14.733852799876839</v>
      </c>
      <c r="L716" s="3"/>
    </row>
    <row r="717" spans="4:12" ht="18">
      <c r="D717" s="3">
        <v>42352</v>
      </c>
      <c r="E717">
        <v>144.85</v>
      </c>
      <c r="F717" s="17">
        <v>18275.865805597248</v>
      </c>
      <c r="G717" s="20">
        <f t="shared" si="25"/>
        <v>2647259.1619407614</v>
      </c>
      <c r="H717">
        <f t="shared" si="26"/>
        <v>2E-3</v>
      </c>
      <c r="I717" s="20">
        <f t="shared" si="27"/>
        <v>14.505529654469925</v>
      </c>
      <c r="L717" s="3"/>
    </row>
    <row r="718" spans="4:12" ht="18">
      <c r="D718" s="3">
        <v>42353</v>
      </c>
      <c r="E718">
        <v>148.61000000000001</v>
      </c>
      <c r="F718" s="17">
        <v>18275.865805597248</v>
      </c>
      <c r="G718" s="20">
        <f t="shared" si="25"/>
        <v>2715976.4173698071</v>
      </c>
      <c r="H718">
        <f t="shared" si="26"/>
        <v>2E-3</v>
      </c>
      <c r="I718" s="20">
        <f t="shared" si="27"/>
        <v>14.88206256093045</v>
      </c>
      <c r="L718" s="3"/>
    </row>
    <row r="719" spans="4:12" ht="18">
      <c r="D719" s="3">
        <v>42354</v>
      </c>
      <c r="E719">
        <v>149.18</v>
      </c>
      <c r="F719" s="17">
        <v>18275.865805597248</v>
      </c>
      <c r="G719" s="20">
        <f t="shared" si="25"/>
        <v>2726393.6608789978</v>
      </c>
      <c r="H719">
        <f t="shared" si="26"/>
        <v>2E-3</v>
      </c>
      <c r="I719" s="20">
        <f t="shared" si="27"/>
        <v>14.93914334728218</v>
      </c>
      <c r="L719" s="3"/>
    </row>
    <row r="720" spans="4:12" ht="18">
      <c r="D720" s="3">
        <v>42355</v>
      </c>
      <c r="E720">
        <v>150.93</v>
      </c>
      <c r="F720" s="17">
        <v>18275.865805597248</v>
      </c>
      <c r="G720" s="20">
        <f t="shared" si="25"/>
        <v>2758376.4260387928</v>
      </c>
      <c r="H720">
        <f t="shared" si="26"/>
        <v>2E-3</v>
      </c>
      <c r="I720" s="20">
        <f t="shared" si="27"/>
        <v>15.11439137555503</v>
      </c>
      <c r="L720" s="3"/>
    </row>
    <row r="721" spans="4:12" ht="18">
      <c r="D721" s="3">
        <v>42356</v>
      </c>
      <c r="E721">
        <v>148.97999999999999</v>
      </c>
      <c r="F721" s="17">
        <v>18275.865805597248</v>
      </c>
      <c r="G721" s="20">
        <f t="shared" si="25"/>
        <v>2722738.4877178781</v>
      </c>
      <c r="H721">
        <f t="shared" si="26"/>
        <v>2E-3</v>
      </c>
      <c r="I721" s="20">
        <f t="shared" si="27"/>
        <v>14.919115001193854</v>
      </c>
      <c r="L721" s="3"/>
    </row>
    <row r="722" spans="4:12" ht="18">
      <c r="D722" s="3">
        <v>42357</v>
      </c>
      <c r="E722">
        <v>148.97999999999999</v>
      </c>
      <c r="F722" s="17">
        <v>18275.865805597248</v>
      </c>
      <c r="G722" s="20">
        <f t="shared" si="25"/>
        <v>2722738.4877178781</v>
      </c>
      <c r="H722">
        <f t="shared" si="26"/>
        <v>2E-3</v>
      </c>
      <c r="I722" s="20">
        <f t="shared" si="27"/>
        <v>14.919115001193854</v>
      </c>
      <c r="L722" s="3"/>
    </row>
    <row r="723" spans="4:12" ht="18">
      <c r="D723" s="3">
        <v>42358</v>
      </c>
      <c r="E723">
        <v>148.97999999999999</v>
      </c>
      <c r="F723" s="17">
        <v>18275.865805597248</v>
      </c>
      <c r="G723" s="20">
        <f t="shared" si="25"/>
        <v>2722738.4877178781</v>
      </c>
      <c r="H723">
        <f t="shared" si="26"/>
        <v>2E-3</v>
      </c>
      <c r="I723" s="20">
        <f t="shared" si="27"/>
        <v>14.919115001193854</v>
      </c>
      <c r="L723" s="3"/>
    </row>
    <row r="724" spans="4:12" ht="18">
      <c r="D724" s="3">
        <v>42359</v>
      </c>
      <c r="E724">
        <v>147.93</v>
      </c>
      <c r="F724" s="17">
        <v>18275.865805597248</v>
      </c>
      <c r="G724" s="20">
        <f t="shared" si="25"/>
        <v>2703548.8286220012</v>
      </c>
      <c r="H724">
        <f t="shared" si="26"/>
        <v>2E-3</v>
      </c>
      <c r="I724" s="20">
        <f t="shared" si="27"/>
        <v>14.813966184230143</v>
      </c>
      <c r="L724" s="3"/>
    </row>
    <row r="725" spans="4:12" ht="18">
      <c r="D725" s="3">
        <v>42360</v>
      </c>
      <c r="E725">
        <v>147.97</v>
      </c>
      <c r="F725" s="17">
        <v>18275.865805597248</v>
      </c>
      <c r="G725" s="20">
        <f t="shared" si="25"/>
        <v>2704279.8632542249</v>
      </c>
      <c r="H725">
        <f t="shared" si="26"/>
        <v>2E-3</v>
      </c>
      <c r="I725" s="20">
        <f t="shared" si="27"/>
        <v>14.817971853447808</v>
      </c>
      <c r="L725" s="3"/>
    </row>
    <row r="726" spans="4:12" ht="18">
      <c r="D726" s="3">
        <v>42361</v>
      </c>
      <c r="E726">
        <v>151.69</v>
      </c>
      <c r="F726" s="17">
        <v>18275.865805597248</v>
      </c>
      <c r="G726" s="20">
        <f t="shared" si="25"/>
        <v>2772266.0840510465</v>
      </c>
      <c r="H726">
        <f t="shared" si="26"/>
        <v>2E-3</v>
      </c>
      <c r="I726" s="20">
        <f t="shared" si="27"/>
        <v>15.190499090690667</v>
      </c>
      <c r="L726" s="3"/>
    </row>
    <row r="727" spans="4:12" ht="18">
      <c r="D727" s="3">
        <v>42362</v>
      </c>
      <c r="E727">
        <v>151.59</v>
      </c>
      <c r="F727" s="17">
        <v>18275.865805597248</v>
      </c>
      <c r="G727" s="20">
        <f t="shared" ref="G727:G790" si="28">F727*E727</f>
        <v>2770438.4974704869</v>
      </c>
      <c r="H727">
        <f t="shared" ref="H727:H790" si="29">IF(G727&lt;12000000,0.002,0.0035)</f>
        <v>2E-3</v>
      </c>
      <c r="I727" s="20">
        <f t="shared" si="27"/>
        <v>15.180484917646504</v>
      </c>
      <c r="L727" s="3"/>
    </row>
    <row r="728" spans="4:12" ht="18">
      <c r="D728" s="3">
        <v>42363</v>
      </c>
      <c r="E728">
        <v>151.59</v>
      </c>
      <c r="F728" s="17">
        <v>18275.865805597248</v>
      </c>
      <c r="G728" s="20">
        <f t="shared" si="28"/>
        <v>2770438.4974704869</v>
      </c>
      <c r="H728">
        <f t="shared" si="29"/>
        <v>2E-3</v>
      </c>
      <c r="I728" s="20">
        <f t="shared" si="27"/>
        <v>15.180484917646504</v>
      </c>
      <c r="L728" s="3"/>
    </row>
    <row r="729" spans="4:12" ht="18">
      <c r="D729" s="3">
        <v>42364</v>
      </c>
      <c r="E729">
        <v>151.59</v>
      </c>
      <c r="F729" s="17">
        <v>18275.865805597248</v>
      </c>
      <c r="G729" s="20">
        <f t="shared" si="28"/>
        <v>2770438.4974704869</v>
      </c>
      <c r="H729">
        <f t="shared" si="29"/>
        <v>2E-3</v>
      </c>
      <c r="I729" s="20">
        <f t="shared" si="27"/>
        <v>15.180484917646504</v>
      </c>
      <c r="L729" s="3"/>
    </row>
    <row r="730" spans="4:12" ht="18">
      <c r="D730" s="3">
        <v>42365</v>
      </c>
      <c r="E730">
        <v>151.59</v>
      </c>
      <c r="F730" s="17">
        <v>18275.865805597248</v>
      </c>
      <c r="G730" s="20">
        <f t="shared" si="28"/>
        <v>2770438.4974704869</v>
      </c>
      <c r="H730">
        <f t="shared" si="29"/>
        <v>2E-3</v>
      </c>
      <c r="I730" s="20">
        <f t="shared" si="27"/>
        <v>15.180484917646504</v>
      </c>
      <c r="L730" s="3"/>
    </row>
    <row r="731" spans="4:12" ht="18">
      <c r="D731" s="3">
        <v>42366</v>
      </c>
      <c r="E731">
        <v>150.87</v>
      </c>
      <c r="F731" s="17">
        <v>18275.865805597248</v>
      </c>
      <c r="G731" s="20">
        <f t="shared" si="28"/>
        <v>2757279.8740904569</v>
      </c>
      <c r="H731">
        <f t="shared" si="29"/>
        <v>2E-3</v>
      </c>
      <c r="I731" s="20">
        <f t="shared" si="27"/>
        <v>15.10838287172853</v>
      </c>
      <c r="L731" s="3"/>
    </row>
    <row r="732" spans="4:12" ht="18">
      <c r="D732" s="3">
        <v>42367</v>
      </c>
      <c r="E732">
        <v>152.97</v>
      </c>
      <c r="F732" s="17">
        <v>18275.865805597248</v>
      </c>
      <c r="G732" s="20">
        <f t="shared" si="28"/>
        <v>2795659.192282211</v>
      </c>
      <c r="H732">
        <f t="shared" si="29"/>
        <v>2E-3</v>
      </c>
      <c r="I732" s="20">
        <f t="shared" si="27"/>
        <v>15.318680505655951</v>
      </c>
      <c r="L732" s="3"/>
    </row>
    <row r="733" spans="4:12" ht="18">
      <c r="D733" s="3">
        <v>42368</v>
      </c>
      <c r="E733">
        <v>152.22999999999999</v>
      </c>
      <c r="F733" s="17">
        <v>18275.865805597248</v>
      </c>
      <c r="G733" s="20">
        <f t="shared" si="28"/>
        <v>2782135.0515860687</v>
      </c>
      <c r="H733">
        <f t="shared" si="29"/>
        <v>2E-3</v>
      </c>
      <c r="I733" s="20">
        <f t="shared" si="27"/>
        <v>15.244575625129142</v>
      </c>
      <c r="L733" s="3"/>
    </row>
    <row r="734" spans="4:12" ht="18">
      <c r="D734" s="3">
        <v>42369</v>
      </c>
      <c r="E734">
        <v>151.41999999999999</v>
      </c>
      <c r="F734" s="17">
        <v>18275.865805597248</v>
      </c>
      <c r="G734" s="20">
        <f t="shared" si="28"/>
        <v>2767331.6002835352</v>
      </c>
      <c r="H734">
        <f t="shared" si="29"/>
        <v>2E-3</v>
      </c>
      <c r="I734" s="20">
        <f t="shared" si="27"/>
        <v>15.163460823471427</v>
      </c>
      <c r="L734" s="3"/>
    </row>
    <row r="735" spans="4:12" ht="18">
      <c r="D735" s="3">
        <v>42370</v>
      </c>
      <c r="E735">
        <v>151.41999999999999</v>
      </c>
      <c r="F735" s="17">
        <v>18275.865805597248</v>
      </c>
      <c r="G735" s="20">
        <f t="shared" si="28"/>
        <v>2767331.6002835352</v>
      </c>
      <c r="H735">
        <f t="shared" si="29"/>
        <v>2E-3</v>
      </c>
      <c r="I735" s="20">
        <f t="shared" si="27"/>
        <v>15.163460823471427</v>
      </c>
      <c r="L735" s="3"/>
    </row>
    <row r="736" spans="4:12" ht="18">
      <c r="D736" s="3">
        <v>42371</v>
      </c>
      <c r="E736">
        <v>151.41999999999999</v>
      </c>
      <c r="F736" s="17">
        <v>18275.865805597248</v>
      </c>
      <c r="G736" s="20">
        <f t="shared" si="28"/>
        <v>2767331.6002835352</v>
      </c>
      <c r="H736">
        <f t="shared" si="29"/>
        <v>2E-3</v>
      </c>
      <c r="I736" s="20">
        <f t="shared" si="27"/>
        <v>15.163460823471427</v>
      </c>
      <c r="L736" s="3"/>
    </row>
    <row r="737" spans="4:12" ht="18">
      <c r="D737" s="3">
        <v>42372</v>
      </c>
      <c r="E737">
        <v>151.41999999999999</v>
      </c>
      <c r="F737" s="17">
        <v>18275.865805597248</v>
      </c>
      <c r="G737" s="20">
        <f t="shared" si="28"/>
        <v>2767331.6002835352</v>
      </c>
      <c r="H737">
        <f t="shared" si="29"/>
        <v>2E-3</v>
      </c>
      <c r="I737" s="20">
        <f t="shared" si="27"/>
        <v>15.163460823471427</v>
      </c>
      <c r="L737" s="3"/>
    </row>
    <row r="738" spans="4:12" ht="18">
      <c r="D738" s="3">
        <v>42373</v>
      </c>
      <c r="E738">
        <v>147.86000000000001</v>
      </c>
      <c r="F738" s="17">
        <v>18275.865805597248</v>
      </c>
      <c r="G738" s="20">
        <f t="shared" si="28"/>
        <v>2702269.5180156096</v>
      </c>
      <c r="H738">
        <f t="shared" si="29"/>
        <v>2E-3</v>
      </c>
      <c r="I738" s="20">
        <f t="shared" si="27"/>
        <v>14.806956263099231</v>
      </c>
      <c r="L738" s="3"/>
    </row>
    <row r="739" spans="4:12" ht="18">
      <c r="D739" s="3">
        <v>42374</v>
      </c>
      <c r="E739">
        <v>148.65</v>
      </c>
      <c r="F739" s="17">
        <v>18275.865805597248</v>
      </c>
      <c r="G739" s="20">
        <f t="shared" si="28"/>
        <v>2716707.4520020313</v>
      </c>
      <c r="H739">
        <f t="shared" si="29"/>
        <v>2E-3</v>
      </c>
      <c r="I739" s="20">
        <f t="shared" si="27"/>
        <v>14.886068230148117</v>
      </c>
      <c r="L739" s="3"/>
    </row>
    <row r="740" spans="4:12" ht="18">
      <c r="D740" s="3">
        <v>42375</v>
      </c>
      <c r="E740">
        <v>146.63</v>
      </c>
      <c r="F740" s="17">
        <v>18275.865805597248</v>
      </c>
      <c r="G740" s="20">
        <f t="shared" si="28"/>
        <v>2679790.2030747244</v>
      </c>
      <c r="H740">
        <f t="shared" si="29"/>
        <v>2E-3</v>
      </c>
      <c r="I740" s="20">
        <f t="shared" si="27"/>
        <v>14.683781934656025</v>
      </c>
      <c r="L740" s="3"/>
    </row>
    <row r="741" spans="4:12" ht="18">
      <c r="D741" s="3">
        <v>42376</v>
      </c>
      <c r="E741">
        <v>143.83000000000001</v>
      </c>
      <c r="F741" s="17">
        <v>18275.865805597248</v>
      </c>
      <c r="G741" s="20">
        <f t="shared" si="28"/>
        <v>2628617.7788190525</v>
      </c>
      <c r="H741">
        <f t="shared" si="29"/>
        <v>2E-3</v>
      </c>
      <c r="I741" s="20">
        <f t="shared" si="27"/>
        <v>14.403385089419466</v>
      </c>
      <c r="L741" s="3"/>
    </row>
    <row r="742" spans="4:12" ht="18">
      <c r="D742" s="3">
        <v>42377</v>
      </c>
      <c r="E742">
        <v>142.27000000000001</v>
      </c>
      <c r="F742" s="17">
        <v>18275.865805597248</v>
      </c>
      <c r="G742" s="20">
        <f t="shared" si="28"/>
        <v>2600107.4281623205</v>
      </c>
      <c r="H742">
        <f t="shared" si="29"/>
        <v>2E-3</v>
      </c>
      <c r="I742" s="20">
        <f t="shared" si="27"/>
        <v>14.247163989930524</v>
      </c>
      <c r="L742" s="3"/>
    </row>
    <row r="743" spans="4:12" ht="18">
      <c r="D743" s="3">
        <v>42378</v>
      </c>
      <c r="E743">
        <v>142.27000000000001</v>
      </c>
      <c r="F743" s="17">
        <v>18275.865805597248</v>
      </c>
      <c r="G743" s="20">
        <f t="shared" si="28"/>
        <v>2600107.4281623205</v>
      </c>
      <c r="H743">
        <f t="shared" si="29"/>
        <v>2E-3</v>
      </c>
      <c r="I743" s="20">
        <f t="shared" si="27"/>
        <v>14.247163989930524</v>
      </c>
      <c r="L743" s="3"/>
    </row>
    <row r="744" spans="4:12" ht="18">
      <c r="D744" s="3">
        <v>42379</v>
      </c>
      <c r="E744">
        <v>142.27000000000001</v>
      </c>
      <c r="F744" s="17">
        <v>18275.865805597248</v>
      </c>
      <c r="G744" s="20">
        <f t="shared" si="28"/>
        <v>2600107.4281623205</v>
      </c>
      <c r="H744">
        <f t="shared" si="29"/>
        <v>2E-3</v>
      </c>
      <c r="I744" s="20">
        <f t="shared" si="27"/>
        <v>14.247163989930524</v>
      </c>
      <c r="L744" s="3"/>
    </row>
    <row r="745" spans="4:12" ht="18">
      <c r="D745" s="3">
        <v>42380</v>
      </c>
      <c r="E745">
        <v>142.27000000000001</v>
      </c>
      <c r="F745" s="17">
        <v>18275.865805597248</v>
      </c>
      <c r="G745" s="20">
        <f t="shared" si="28"/>
        <v>2600107.4281623205</v>
      </c>
      <c r="H745">
        <f t="shared" si="29"/>
        <v>2E-3</v>
      </c>
      <c r="I745" s="20">
        <f t="shared" si="27"/>
        <v>14.247163989930524</v>
      </c>
      <c r="L745" s="3"/>
    </row>
    <row r="746" spans="4:12" ht="18">
      <c r="D746" s="3">
        <v>42381</v>
      </c>
      <c r="E746">
        <v>143.4</v>
      </c>
      <c r="F746" s="17">
        <v>18275.865805597248</v>
      </c>
      <c r="G746" s="20">
        <f t="shared" si="28"/>
        <v>2620759.1565226456</v>
      </c>
      <c r="H746">
        <f t="shared" si="29"/>
        <v>2E-3</v>
      </c>
      <c r="I746" s="20">
        <f t="shared" si="27"/>
        <v>14.360324145329566</v>
      </c>
      <c r="L746" s="3"/>
    </row>
    <row r="747" spans="4:12" ht="18">
      <c r="D747" s="3">
        <v>42382</v>
      </c>
      <c r="E747">
        <v>143.66</v>
      </c>
      <c r="F747" s="17">
        <v>18275.865805597248</v>
      </c>
      <c r="G747" s="20">
        <f t="shared" si="28"/>
        <v>2625510.8816321008</v>
      </c>
      <c r="H747">
        <f t="shared" si="29"/>
        <v>2E-3</v>
      </c>
      <c r="I747" s="20">
        <f t="shared" si="27"/>
        <v>14.386360995244388</v>
      </c>
      <c r="L747" s="3"/>
    </row>
    <row r="748" spans="4:12" ht="18">
      <c r="D748" s="3">
        <v>42383</v>
      </c>
      <c r="E748">
        <v>141.24</v>
      </c>
      <c r="F748" s="17">
        <v>18275.865805597248</v>
      </c>
      <c r="G748" s="20">
        <f t="shared" si="28"/>
        <v>2581283.2863825555</v>
      </c>
      <c r="H748">
        <f t="shared" si="29"/>
        <v>2E-3</v>
      </c>
      <c r="I748" s="20">
        <f t="shared" si="27"/>
        <v>14.144018007575648</v>
      </c>
      <c r="L748" s="3"/>
    </row>
    <row r="749" spans="4:12" ht="18">
      <c r="D749" s="3">
        <v>42384</v>
      </c>
      <c r="E749">
        <v>137.24</v>
      </c>
      <c r="F749" s="17">
        <v>18275.865805597248</v>
      </c>
      <c r="G749" s="20">
        <f t="shared" si="28"/>
        <v>2508179.8231601664</v>
      </c>
      <c r="H749">
        <f t="shared" si="29"/>
        <v>2E-3</v>
      </c>
      <c r="I749" s="20">
        <f t="shared" si="27"/>
        <v>13.743451085809131</v>
      </c>
      <c r="L749" s="3"/>
    </row>
    <row r="750" spans="4:12" ht="18">
      <c r="D750" s="3">
        <v>42385</v>
      </c>
      <c r="E750">
        <v>137.24</v>
      </c>
      <c r="F750" s="17">
        <v>18275.865805597248</v>
      </c>
      <c r="G750" s="20">
        <f t="shared" si="28"/>
        <v>2508179.8231601664</v>
      </c>
      <c r="H750">
        <f t="shared" si="29"/>
        <v>2E-3</v>
      </c>
      <c r="I750" s="20">
        <f t="shared" si="27"/>
        <v>13.743451085809131</v>
      </c>
      <c r="L750" s="3"/>
    </row>
    <row r="751" spans="4:12" ht="18">
      <c r="D751" s="3">
        <v>42386</v>
      </c>
      <c r="E751">
        <v>137.24</v>
      </c>
      <c r="F751" s="17">
        <v>18275.865805597248</v>
      </c>
      <c r="G751" s="20">
        <f t="shared" si="28"/>
        <v>2508179.8231601664</v>
      </c>
      <c r="H751">
        <f t="shared" si="29"/>
        <v>2E-3</v>
      </c>
      <c r="I751" s="20">
        <f t="shared" si="27"/>
        <v>13.743451085809131</v>
      </c>
      <c r="L751" s="3"/>
    </row>
    <row r="752" spans="4:12" ht="18">
      <c r="D752" s="3">
        <v>42387</v>
      </c>
      <c r="E752">
        <v>136.6</v>
      </c>
      <c r="F752" s="17">
        <v>18275.865805597248</v>
      </c>
      <c r="G752" s="20">
        <f t="shared" si="28"/>
        <v>2496483.2690445841</v>
      </c>
      <c r="H752">
        <f t="shared" si="29"/>
        <v>2E-3</v>
      </c>
      <c r="I752" s="20">
        <f t="shared" si="27"/>
        <v>13.679360378326489</v>
      </c>
      <c r="L752" s="3"/>
    </row>
    <row r="753" spans="4:12" ht="18">
      <c r="D753" s="3">
        <v>42388</v>
      </c>
      <c r="E753">
        <v>138.47</v>
      </c>
      <c r="F753" s="17">
        <v>18275.865805597248</v>
      </c>
      <c r="G753" s="20">
        <f t="shared" si="28"/>
        <v>2530659.1381010511</v>
      </c>
      <c r="H753">
        <f t="shared" si="29"/>
        <v>2E-3</v>
      </c>
      <c r="I753" s="20">
        <f t="shared" si="27"/>
        <v>13.866625414252335</v>
      </c>
      <c r="L753" s="3"/>
    </row>
    <row r="754" spans="4:12" ht="18">
      <c r="D754" s="3">
        <v>42389</v>
      </c>
      <c r="E754">
        <v>134.58000000000001</v>
      </c>
      <c r="F754" s="17">
        <v>18275.865805597248</v>
      </c>
      <c r="G754" s="20">
        <f t="shared" si="28"/>
        <v>2459566.0201172777</v>
      </c>
      <c r="H754">
        <f t="shared" si="29"/>
        <v>2E-3</v>
      </c>
      <c r="I754" s="20">
        <f t="shared" si="27"/>
        <v>13.477074082834399</v>
      </c>
      <c r="L754" s="3"/>
    </row>
    <row r="755" spans="4:12" ht="18">
      <c r="D755" s="3">
        <v>42390</v>
      </c>
      <c r="E755">
        <v>137.01</v>
      </c>
      <c r="F755" s="17">
        <v>18275.865805597248</v>
      </c>
      <c r="G755" s="20">
        <f t="shared" si="28"/>
        <v>2503976.3740248787</v>
      </c>
      <c r="H755">
        <f t="shared" si="29"/>
        <v>2E-3</v>
      </c>
      <c r="I755" s="20">
        <f t="shared" si="27"/>
        <v>13.720418487807555</v>
      </c>
      <c r="L755" s="3"/>
    </row>
    <row r="756" spans="4:12" ht="18">
      <c r="D756" s="3">
        <v>42391</v>
      </c>
      <c r="E756">
        <v>141.13</v>
      </c>
      <c r="F756" s="17">
        <v>18275.865805597248</v>
      </c>
      <c r="G756" s="20">
        <f t="shared" si="28"/>
        <v>2579272.9411439397</v>
      </c>
      <c r="H756">
        <f t="shared" si="29"/>
        <v>2E-3</v>
      </c>
      <c r="I756" s="20">
        <f t="shared" si="27"/>
        <v>14.133002417227068</v>
      </c>
      <c r="L756" s="3"/>
    </row>
    <row r="757" spans="4:12" ht="18">
      <c r="D757" s="3">
        <v>42392</v>
      </c>
      <c r="E757">
        <v>141.13</v>
      </c>
      <c r="F757" s="17">
        <v>18275.865805597248</v>
      </c>
      <c r="G757" s="20">
        <f t="shared" si="28"/>
        <v>2579272.9411439397</v>
      </c>
      <c r="H757">
        <f t="shared" si="29"/>
        <v>2E-3</v>
      </c>
      <c r="I757" s="20">
        <f t="shared" si="27"/>
        <v>14.133002417227068</v>
      </c>
      <c r="L757" s="3"/>
    </row>
    <row r="758" spans="4:12" ht="18">
      <c r="D758" s="3">
        <v>42393</v>
      </c>
      <c r="E758">
        <v>141.13</v>
      </c>
      <c r="F758" s="17">
        <v>18275.865805597248</v>
      </c>
      <c r="G758" s="20">
        <f t="shared" si="28"/>
        <v>2579272.9411439397</v>
      </c>
      <c r="H758">
        <f t="shared" si="29"/>
        <v>2E-3</v>
      </c>
      <c r="I758" s="20">
        <f t="shared" si="27"/>
        <v>14.133002417227068</v>
      </c>
      <c r="L758" s="3"/>
    </row>
    <row r="759" spans="4:12" ht="18">
      <c r="D759" s="3">
        <v>42394</v>
      </c>
      <c r="E759">
        <v>140.32</v>
      </c>
      <c r="F759" s="17">
        <v>18275.865805597248</v>
      </c>
      <c r="G759" s="20">
        <f t="shared" si="28"/>
        <v>2564469.4898414058</v>
      </c>
      <c r="H759">
        <f t="shared" si="29"/>
        <v>2E-3</v>
      </c>
      <c r="I759" s="20">
        <f t="shared" si="27"/>
        <v>14.051887615569347</v>
      </c>
      <c r="L759" s="3"/>
    </row>
    <row r="760" spans="4:12" ht="18">
      <c r="D760" s="3">
        <v>42395</v>
      </c>
      <c r="E760">
        <v>141.57</v>
      </c>
      <c r="F760" s="17">
        <v>18275.865805597248</v>
      </c>
      <c r="G760" s="20">
        <f t="shared" si="28"/>
        <v>2587314.3220984023</v>
      </c>
      <c r="H760">
        <f t="shared" si="29"/>
        <v>2E-3</v>
      </c>
      <c r="I760" s="20">
        <f t="shared" ref="I760:I823" si="30">H760*G760/365</f>
        <v>14.177064778621384</v>
      </c>
      <c r="L760" s="3"/>
    </row>
    <row r="761" spans="4:12" ht="18">
      <c r="D761" s="3">
        <v>42396</v>
      </c>
      <c r="E761">
        <v>142.56</v>
      </c>
      <c r="F761" s="17">
        <v>18275.865805597248</v>
      </c>
      <c r="G761" s="20">
        <f t="shared" si="28"/>
        <v>2605407.4292459437</v>
      </c>
      <c r="H761">
        <f t="shared" si="29"/>
        <v>2E-3</v>
      </c>
      <c r="I761" s="20">
        <f t="shared" si="30"/>
        <v>14.276205091758595</v>
      </c>
      <c r="L761" s="3"/>
    </row>
    <row r="762" spans="4:12" ht="18">
      <c r="D762" s="3">
        <v>42397</v>
      </c>
      <c r="E762">
        <v>140.46</v>
      </c>
      <c r="F762" s="17">
        <v>18275.865805597248</v>
      </c>
      <c r="G762" s="20">
        <f t="shared" si="28"/>
        <v>2567028.1110541895</v>
      </c>
      <c r="H762">
        <f t="shared" si="29"/>
        <v>2E-3</v>
      </c>
      <c r="I762" s="20">
        <f t="shared" si="30"/>
        <v>14.065907457831177</v>
      </c>
      <c r="L762" s="3"/>
    </row>
    <row r="763" spans="4:12" ht="18">
      <c r="D763" s="3">
        <v>42398</v>
      </c>
      <c r="E763">
        <v>142.93</v>
      </c>
      <c r="F763" s="17">
        <v>18275.865805597248</v>
      </c>
      <c r="G763" s="20">
        <f t="shared" si="28"/>
        <v>2612169.4995940146</v>
      </c>
      <c r="H763">
        <f t="shared" si="29"/>
        <v>2E-3</v>
      </c>
      <c r="I763" s="20">
        <f t="shared" si="30"/>
        <v>14.313257532021998</v>
      </c>
      <c r="L763" s="3"/>
    </row>
    <row r="764" spans="4:12" ht="18">
      <c r="D764" s="3">
        <v>42399</v>
      </c>
      <c r="E764">
        <v>142.93</v>
      </c>
      <c r="F764" s="17">
        <v>18275.865805597248</v>
      </c>
      <c r="G764" s="20">
        <f t="shared" si="28"/>
        <v>2612169.4995940146</v>
      </c>
      <c r="H764">
        <f t="shared" si="29"/>
        <v>2E-3</v>
      </c>
      <c r="I764" s="20">
        <f t="shared" si="30"/>
        <v>14.313257532021998</v>
      </c>
      <c r="L764" s="3"/>
    </row>
    <row r="765" spans="4:12" ht="18">
      <c r="D765" s="3">
        <v>42400</v>
      </c>
      <c r="E765">
        <v>142.93</v>
      </c>
      <c r="F765" s="17">
        <v>18275.865805597248</v>
      </c>
      <c r="G765" s="20">
        <f t="shared" si="28"/>
        <v>2612169.4995940146</v>
      </c>
      <c r="H765">
        <f t="shared" si="29"/>
        <v>2E-3</v>
      </c>
      <c r="I765" s="20">
        <f t="shared" si="30"/>
        <v>14.313257532021998</v>
      </c>
      <c r="L765" s="3"/>
    </row>
    <row r="766" spans="4:12" ht="18">
      <c r="D766" s="3">
        <v>42401</v>
      </c>
      <c r="E766">
        <v>142.07</v>
      </c>
      <c r="F766" s="17">
        <v>18275.865805597248</v>
      </c>
      <c r="G766" s="20">
        <f t="shared" si="28"/>
        <v>2596452.2550012008</v>
      </c>
      <c r="H766">
        <f t="shared" si="29"/>
        <v>2E-3</v>
      </c>
      <c r="I766" s="20">
        <f t="shared" si="30"/>
        <v>14.227135643842196</v>
      </c>
      <c r="L766" s="3"/>
    </row>
    <row r="767" spans="4:12" ht="18">
      <c r="D767" s="3">
        <v>42402</v>
      </c>
      <c r="E767">
        <v>139.88999999999999</v>
      </c>
      <c r="F767" s="17">
        <v>18275.865805597248</v>
      </c>
      <c r="G767" s="20">
        <f t="shared" si="28"/>
        <v>2556610.8675449989</v>
      </c>
      <c r="H767">
        <f t="shared" si="29"/>
        <v>2E-3</v>
      </c>
      <c r="I767" s="20">
        <f t="shared" si="30"/>
        <v>14.008826671479447</v>
      </c>
      <c r="L767" s="3"/>
    </row>
    <row r="768" spans="4:12" ht="18">
      <c r="D768" s="3">
        <v>42403</v>
      </c>
      <c r="E768">
        <v>137.83000000000001</v>
      </c>
      <c r="F768" s="17">
        <v>18275.865805597248</v>
      </c>
      <c r="G768" s="20">
        <f t="shared" si="28"/>
        <v>2518962.5839854688</v>
      </c>
      <c r="H768">
        <f t="shared" si="29"/>
        <v>2E-3</v>
      </c>
      <c r="I768" s="20">
        <f t="shared" si="30"/>
        <v>13.802534706769693</v>
      </c>
      <c r="L768" s="3"/>
    </row>
    <row r="769" spans="4:12" ht="18">
      <c r="D769" s="3">
        <v>42404</v>
      </c>
      <c r="E769">
        <v>137.43</v>
      </c>
      <c r="F769" s="17">
        <v>18275.865805597248</v>
      </c>
      <c r="G769" s="20">
        <f t="shared" si="28"/>
        <v>2511652.2376632299</v>
      </c>
      <c r="H769">
        <f t="shared" si="29"/>
        <v>2E-3</v>
      </c>
      <c r="I769" s="20">
        <f t="shared" si="30"/>
        <v>13.762478014593041</v>
      </c>
      <c r="L769" s="3"/>
    </row>
    <row r="770" spans="4:12" ht="18">
      <c r="D770" s="3">
        <v>42405</v>
      </c>
      <c r="E770">
        <v>136.44</v>
      </c>
      <c r="F770" s="17">
        <v>18275.865805597248</v>
      </c>
      <c r="G770" s="20">
        <f t="shared" si="28"/>
        <v>2493559.1305156886</v>
      </c>
      <c r="H770">
        <f t="shared" si="29"/>
        <v>2E-3</v>
      </c>
      <c r="I770" s="20">
        <f t="shared" si="30"/>
        <v>13.663337701455827</v>
      </c>
      <c r="L770" s="3"/>
    </row>
    <row r="771" spans="4:12" ht="18">
      <c r="D771" s="3">
        <v>42406</v>
      </c>
      <c r="E771">
        <v>136.44</v>
      </c>
      <c r="F771" s="17">
        <v>18275.865805597248</v>
      </c>
      <c r="G771" s="20">
        <f t="shared" si="28"/>
        <v>2493559.1305156886</v>
      </c>
      <c r="H771">
        <f t="shared" si="29"/>
        <v>2E-3</v>
      </c>
      <c r="I771" s="20">
        <f t="shared" si="30"/>
        <v>13.663337701455827</v>
      </c>
      <c r="L771" s="3"/>
    </row>
    <row r="772" spans="4:12" ht="18">
      <c r="D772" s="3">
        <v>42407</v>
      </c>
      <c r="E772">
        <v>136.44</v>
      </c>
      <c r="F772" s="17">
        <v>18275.865805597248</v>
      </c>
      <c r="G772" s="20">
        <f t="shared" si="28"/>
        <v>2493559.1305156886</v>
      </c>
      <c r="H772">
        <f t="shared" si="29"/>
        <v>2E-3</v>
      </c>
      <c r="I772" s="20">
        <f t="shared" si="30"/>
        <v>13.663337701455827</v>
      </c>
      <c r="L772" s="3"/>
    </row>
    <row r="773" spans="4:12" ht="18">
      <c r="D773" s="3">
        <v>42408</v>
      </c>
      <c r="E773">
        <v>131.34</v>
      </c>
      <c r="F773" s="17">
        <v>18275.865805597248</v>
      </c>
      <c r="G773" s="20">
        <f t="shared" si="28"/>
        <v>2400352.2149071428</v>
      </c>
      <c r="H773">
        <f t="shared" si="29"/>
        <v>2E-3</v>
      </c>
      <c r="I773" s="20">
        <f t="shared" si="30"/>
        <v>13.152614876203522</v>
      </c>
      <c r="L773" s="3"/>
    </row>
    <row r="774" spans="4:12" ht="18">
      <c r="D774" s="3">
        <v>42409</v>
      </c>
      <c r="E774">
        <v>130.5</v>
      </c>
      <c r="F774" s="17">
        <v>18275.865805597248</v>
      </c>
      <c r="G774" s="20">
        <f t="shared" si="28"/>
        <v>2385000.4876304409</v>
      </c>
      <c r="H774">
        <f t="shared" si="29"/>
        <v>2E-3</v>
      </c>
      <c r="I774" s="20">
        <f t="shared" si="30"/>
        <v>13.068495822632554</v>
      </c>
      <c r="L774" s="3"/>
    </row>
    <row r="775" spans="4:12" ht="18">
      <c r="D775" s="3">
        <v>42410</v>
      </c>
      <c r="E775">
        <v>132.13999999999999</v>
      </c>
      <c r="F775" s="17">
        <v>18275.865805597248</v>
      </c>
      <c r="G775" s="20">
        <f t="shared" si="28"/>
        <v>2414972.9075516202</v>
      </c>
      <c r="H775">
        <f t="shared" si="29"/>
        <v>2E-3</v>
      </c>
      <c r="I775" s="20">
        <f t="shared" si="30"/>
        <v>13.232728260556824</v>
      </c>
      <c r="L775" s="3"/>
    </row>
    <row r="776" spans="4:12" ht="18">
      <c r="D776" s="3">
        <v>42411</v>
      </c>
      <c r="E776">
        <v>127.7</v>
      </c>
      <c r="F776" s="17">
        <v>18275.865805597248</v>
      </c>
      <c r="G776" s="20">
        <f t="shared" si="28"/>
        <v>2333828.0633747685</v>
      </c>
      <c r="H776">
        <f t="shared" si="29"/>
        <v>2E-3</v>
      </c>
      <c r="I776" s="20">
        <f t="shared" si="30"/>
        <v>12.788098977395991</v>
      </c>
      <c r="L776" s="3"/>
    </row>
    <row r="777" spans="4:12" ht="18">
      <c r="D777" s="3">
        <v>42412</v>
      </c>
      <c r="E777">
        <v>130.93</v>
      </c>
      <c r="F777" s="17">
        <v>18275.865805597248</v>
      </c>
      <c r="G777" s="20">
        <f t="shared" si="28"/>
        <v>2392859.1099268477</v>
      </c>
      <c r="H777">
        <f t="shared" si="29"/>
        <v>2E-3</v>
      </c>
      <c r="I777" s="20">
        <f t="shared" si="30"/>
        <v>13.111556766722455</v>
      </c>
      <c r="L777" s="3"/>
    </row>
    <row r="778" spans="4:12" ht="18">
      <c r="D778" s="3">
        <v>42413</v>
      </c>
      <c r="E778">
        <v>130.93</v>
      </c>
      <c r="F778" s="17">
        <v>18275.865805597248</v>
      </c>
      <c r="G778" s="20">
        <f t="shared" si="28"/>
        <v>2392859.1099268477</v>
      </c>
      <c r="H778">
        <f t="shared" si="29"/>
        <v>2E-3</v>
      </c>
      <c r="I778" s="20">
        <f t="shared" si="30"/>
        <v>13.111556766722455</v>
      </c>
      <c r="L778" s="3"/>
    </row>
    <row r="779" spans="4:12" ht="18">
      <c r="D779" s="3">
        <v>42414</v>
      </c>
      <c r="E779">
        <v>130.93</v>
      </c>
      <c r="F779" s="17">
        <v>18275.865805597248</v>
      </c>
      <c r="G779" s="20">
        <f t="shared" si="28"/>
        <v>2392859.1099268477</v>
      </c>
      <c r="H779">
        <f t="shared" si="29"/>
        <v>2E-3</v>
      </c>
      <c r="I779" s="20">
        <f t="shared" si="30"/>
        <v>13.111556766722455</v>
      </c>
      <c r="L779" s="3"/>
    </row>
    <row r="780" spans="4:12" ht="18">
      <c r="D780" s="3">
        <v>42415</v>
      </c>
      <c r="E780">
        <v>134.44999999999999</v>
      </c>
      <c r="F780" s="17">
        <v>18275.865805597248</v>
      </c>
      <c r="G780" s="20">
        <f t="shared" si="28"/>
        <v>2457190.1575625497</v>
      </c>
      <c r="H780">
        <f t="shared" si="29"/>
        <v>2E-3</v>
      </c>
      <c r="I780" s="20">
        <f t="shared" si="30"/>
        <v>13.464055657876985</v>
      </c>
      <c r="L780" s="3"/>
    </row>
    <row r="781" spans="4:12" ht="18">
      <c r="D781" s="3">
        <v>42416</v>
      </c>
      <c r="E781">
        <v>133.51</v>
      </c>
      <c r="F781" s="17">
        <v>18275.865805597248</v>
      </c>
      <c r="G781" s="20">
        <f t="shared" si="28"/>
        <v>2440010.8437052886</v>
      </c>
      <c r="H781">
        <f t="shared" si="29"/>
        <v>2E-3</v>
      </c>
      <c r="I781" s="20">
        <f t="shared" si="30"/>
        <v>13.369922431261855</v>
      </c>
      <c r="L781" s="3"/>
    </row>
    <row r="782" spans="4:12" ht="18">
      <c r="D782" s="3">
        <v>42417</v>
      </c>
      <c r="E782">
        <v>136.97999999999999</v>
      </c>
      <c r="F782" s="17">
        <v>18275.865805597248</v>
      </c>
      <c r="G782" s="20">
        <f t="shared" si="28"/>
        <v>2503428.0980507107</v>
      </c>
      <c r="H782">
        <f t="shared" si="29"/>
        <v>2E-3</v>
      </c>
      <c r="I782" s="20">
        <f t="shared" si="30"/>
        <v>13.717414235894307</v>
      </c>
      <c r="L782" s="3"/>
    </row>
    <row r="783" spans="4:12" ht="18">
      <c r="D783" s="3">
        <v>42418</v>
      </c>
      <c r="E783">
        <v>137.75</v>
      </c>
      <c r="F783" s="17">
        <v>18275.865805597248</v>
      </c>
      <c r="G783" s="20">
        <f t="shared" si="28"/>
        <v>2517500.5147210211</v>
      </c>
      <c r="H783">
        <f t="shared" si="29"/>
        <v>2E-3</v>
      </c>
      <c r="I783" s="20">
        <f t="shared" si="30"/>
        <v>13.794523368334364</v>
      </c>
      <c r="L783" s="3"/>
    </row>
    <row r="784" spans="4:12" ht="18">
      <c r="D784" s="3">
        <v>42419</v>
      </c>
      <c r="E784">
        <v>136.49</v>
      </c>
      <c r="F784" s="17">
        <v>18275.865805597248</v>
      </c>
      <c r="G784" s="20">
        <f t="shared" si="28"/>
        <v>2494472.9238059684</v>
      </c>
      <c r="H784">
        <f t="shared" si="29"/>
        <v>2E-3</v>
      </c>
      <c r="I784" s="20">
        <f t="shared" si="30"/>
        <v>13.66834478797791</v>
      </c>
      <c r="L784" s="3"/>
    </row>
    <row r="785" spans="4:12" ht="18">
      <c r="D785" s="3">
        <v>42420</v>
      </c>
      <c r="E785">
        <v>136.49</v>
      </c>
      <c r="F785" s="17">
        <v>18275.865805597248</v>
      </c>
      <c r="G785" s="20">
        <f t="shared" si="28"/>
        <v>2494472.9238059684</v>
      </c>
      <c r="H785">
        <f t="shared" si="29"/>
        <v>2E-3</v>
      </c>
      <c r="I785" s="20">
        <f t="shared" si="30"/>
        <v>13.66834478797791</v>
      </c>
      <c r="L785" s="3"/>
    </row>
    <row r="786" spans="4:12" ht="18">
      <c r="D786" s="3">
        <v>42421</v>
      </c>
      <c r="E786">
        <v>136.49</v>
      </c>
      <c r="F786" s="17">
        <v>18275.865805597248</v>
      </c>
      <c r="G786" s="20">
        <f t="shared" si="28"/>
        <v>2494472.9238059684</v>
      </c>
      <c r="H786">
        <f t="shared" si="29"/>
        <v>2E-3</v>
      </c>
      <c r="I786" s="20">
        <f t="shared" si="30"/>
        <v>13.66834478797791</v>
      </c>
      <c r="L786" s="3"/>
    </row>
    <row r="787" spans="4:12" ht="18">
      <c r="D787" s="3">
        <v>42422</v>
      </c>
      <c r="E787">
        <v>138.43</v>
      </c>
      <c r="F787" s="17">
        <v>18275.865805597248</v>
      </c>
      <c r="G787" s="20">
        <f t="shared" si="28"/>
        <v>2529928.103468827</v>
      </c>
      <c r="H787">
        <f t="shared" si="29"/>
        <v>2E-3</v>
      </c>
      <c r="I787" s="20">
        <f t="shared" si="30"/>
        <v>13.862619745034669</v>
      </c>
      <c r="L787" s="3"/>
    </row>
    <row r="788" spans="4:12" ht="18">
      <c r="D788" s="3">
        <v>42423</v>
      </c>
      <c r="E788">
        <v>137.44</v>
      </c>
      <c r="F788" s="17">
        <v>18275.865805597248</v>
      </c>
      <c r="G788" s="20">
        <f t="shared" si="28"/>
        <v>2511834.9963212856</v>
      </c>
      <c r="H788">
        <f t="shared" si="29"/>
        <v>2E-3</v>
      </c>
      <c r="I788" s="20">
        <f t="shared" si="30"/>
        <v>13.763479431897457</v>
      </c>
      <c r="L788" s="3"/>
    </row>
    <row r="789" spans="4:12" ht="18">
      <c r="D789" s="3">
        <v>42424</v>
      </c>
      <c r="E789">
        <v>134.24</v>
      </c>
      <c r="F789" s="17">
        <v>18275.865805597248</v>
      </c>
      <c r="G789" s="20">
        <f t="shared" si="28"/>
        <v>2453352.2257433748</v>
      </c>
      <c r="H789">
        <f t="shared" si="29"/>
        <v>2E-3</v>
      </c>
      <c r="I789" s="20">
        <f t="shared" si="30"/>
        <v>13.443025894484245</v>
      </c>
      <c r="L789" s="3"/>
    </row>
    <row r="790" spans="4:12" ht="18">
      <c r="D790" s="3">
        <v>42425</v>
      </c>
      <c r="E790">
        <v>137.09</v>
      </c>
      <c r="F790" s="17">
        <v>18275.865805597248</v>
      </c>
      <c r="G790" s="20">
        <f t="shared" si="28"/>
        <v>2505438.443289327</v>
      </c>
      <c r="H790">
        <f t="shared" si="29"/>
        <v>2E-3</v>
      </c>
      <c r="I790" s="20">
        <f t="shared" si="30"/>
        <v>13.728429826242888</v>
      </c>
      <c r="L790" s="3"/>
    </row>
    <row r="791" spans="4:12" ht="18">
      <c r="D791" s="3">
        <v>42426</v>
      </c>
      <c r="E791">
        <v>138.66999999999999</v>
      </c>
      <c r="F791" s="17">
        <v>18275.865805597248</v>
      </c>
      <c r="G791" s="20">
        <f t="shared" ref="G791:G854" si="31">F791*E791</f>
        <v>2534314.3112621703</v>
      </c>
      <c r="H791">
        <f t="shared" ref="H791:H854" si="32">IF(G791&lt;12000000,0.002,0.0035)</f>
        <v>2E-3</v>
      </c>
      <c r="I791" s="20">
        <f t="shared" si="30"/>
        <v>13.886653760340661</v>
      </c>
      <c r="L791" s="3"/>
    </row>
    <row r="792" spans="4:12" ht="18">
      <c r="D792" s="3">
        <v>42427</v>
      </c>
      <c r="E792">
        <v>138.66999999999999</v>
      </c>
      <c r="F792" s="17">
        <v>18275.865805597248</v>
      </c>
      <c r="G792" s="20">
        <f t="shared" si="31"/>
        <v>2534314.3112621703</v>
      </c>
      <c r="H792">
        <f t="shared" si="32"/>
        <v>2E-3</v>
      </c>
      <c r="I792" s="20">
        <f t="shared" si="30"/>
        <v>13.886653760340661</v>
      </c>
      <c r="L792" s="3"/>
    </row>
    <row r="793" spans="4:12" ht="18">
      <c r="D793" s="3">
        <v>42428</v>
      </c>
      <c r="E793">
        <v>138.66999999999999</v>
      </c>
      <c r="F793" s="17">
        <v>18275.865805597248</v>
      </c>
      <c r="G793" s="20">
        <f t="shared" si="31"/>
        <v>2534314.3112621703</v>
      </c>
      <c r="H793">
        <f t="shared" si="32"/>
        <v>2E-3</v>
      </c>
      <c r="I793" s="20">
        <f t="shared" si="30"/>
        <v>13.886653760340661</v>
      </c>
      <c r="L793" s="3"/>
    </row>
    <row r="794" spans="4:12" ht="18">
      <c r="D794" s="3">
        <v>42429</v>
      </c>
      <c r="E794">
        <v>139.6</v>
      </c>
      <c r="F794" s="17">
        <v>18275.865805597248</v>
      </c>
      <c r="G794" s="20">
        <f t="shared" si="31"/>
        <v>2551310.8664613757</v>
      </c>
      <c r="H794">
        <f t="shared" si="32"/>
        <v>2E-3</v>
      </c>
      <c r="I794" s="20">
        <f t="shared" si="30"/>
        <v>13.979785569651375</v>
      </c>
      <c r="L794" s="3"/>
    </row>
    <row r="795" spans="4:12" ht="18">
      <c r="D795" s="3">
        <v>42430</v>
      </c>
      <c r="E795">
        <v>141.59</v>
      </c>
      <c r="F795" s="17">
        <v>18275.865805597248</v>
      </c>
      <c r="G795" s="20">
        <f t="shared" si="31"/>
        <v>2587679.8394145146</v>
      </c>
      <c r="H795">
        <f t="shared" si="32"/>
        <v>2E-3</v>
      </c>
      <c r="I795" s="20">
        <f t="shared" si="30"/>
        <v>14.179067613230218</v>
      </c>
      <c r="L795" s="3"/>
    </row>
    <row r="796" spans="4:12" ht="18">
      <c r="D796" s="3">
        <v>42431</v>
      </c>
      <c r="E796">
        <v>141.6</v>
      </c>
      <c r="F796" s="17">
        <v>18275.865805597248</v>
      </c>
      <c r="G796" s="20">
        <f t="shared" si="31"/>
        <v>2587862.5980725703</v>
      </c>
      <c r="H796">
        <f t="shared" si="32"/>
        <v>2E-3</v>
      </c>
      <c r="I796" s="20">
        <f t="shared" si="30"/>
        <v>14.180069030534634</v>
      </c>
      <c r="L796" s="3"/>
    </row>
    <row r="797" spans="4:12" ht="18">
      <c r="D797" s="3">
        <v>42432</v>
      </c>
      <c r="E797">
        <v>141.22</v>
      </c>
      <c r="F797" s="17">
        <v>18275.865805597248</v>
      </c>
      <c r="G797" s="20">
        <f t="shared" si="31"/>
        <v>2580917.7690664432</v>
      </c>
      <c r="H797">
        <f t="shared" si="32"/>
        <v>2E-3</v>
      </c>
      <c r="I797" s="20">
        <f t="shared" si="30"/>
        <v>14.142015172966813</v>
      </c>
      <c r="L797" s="3"/>
    </row>
    <row r="798" spans="4:12" ht="18">
      <c r="D798" s="3">
        <v>42433</v>
      </c>
      <c r="E798">
        <v>142.19999999999999</v>
      </c>
      <c r="F798" s="17">
        <v>18275.865805597248</v>
      </c>
      <c r="G798" s="20">
        <f t="shared" si="31"/>
        <v>2598828.1175559284</v>
      </c>
      <c r="H798">
        <f t="shared" si="32"/>
        <v>2E-3</v>
      </c>
      <c r="I798" s="20">
        <f t="shared" si="30"/>
        <v>14.240154068799608</v>
      </c>
      <c r="L798" s="3"/>
    </row>
    <row r="799" spans="4:12" ht="18">
      <c r="D799" s="3">
        <v>42434</v>
      </c>
      <c r="E799">
        <v>142.19999999999999</v>
      </c>
      <c r="F799" s="17">
        <v>18275.865805597248</v>
      </c>
      <c r="G799" s="20">
        <f t="shared" si="31"/>
        <v>2598828.1175559284</v>
      </c>
      <c r="H799">
        <f t="shared" si="32"/>
        <v>2E-3</v>
      </c>
      <c r="I799" s="20">
        <f t="shared" si="30"/>
        <v>14.240154068799608</v>
      </c>
      <c r="L799" s="3"/>
    </row>
    <row r="800" spans="4:12" ht="18">
      <c r="D800" s="3">
        <v>42435</v>
      </c>
      <c r="E800">
        <v>142.19999999999999</v>
      </c>
      <c r="F800" s="17">
        <v>18275.865805597248</v>
      </c>
      <c r="G800" s="20">
        <f t="shared" si="31"/>
        <v>2598828.1175559284</v>
      </c>
      <c r="H800">
        <f t="shared" si="32"/>
        <v>2E-3</v>
      </c>
      <c r="I800" s="20">
        <f t="shared" si="30"/>
        <v>14.240154068799608</v>
      </c>
      <c r="L800" s="3"/>
    </row>
    <row r="801" spans="4:12" ht="18">
      <c r="D801" s="3">
        <v>42436</v>
      </c>
      <c r="E801">
        <v>141.28</v>
      </c>
      <c r="F801" s="17">
        <v>18275.865805597248</v>
      </c>
      <c r="G801" s="20">
        <f t="shared" si="31"/>
        <v>2582014.3210147792</v>
      </c>
      <c r="H801">
        <f t="shared" si="32"/>
        <v>2E-3</v>
      </c>
      <c r="I801" s="20">
        <f t="shared" si="30"/>
        <v>14.148023676793311</v>
      </c>
      <c r="L801" s="3"/>
    </row>
    <row r="802" spans="4:12" ht="18">
      <c r="D802" s="3">
        <v>42437</v>
      </c>
      <c r="E802">
        <v>140.21</v>
      </c>
      <c r="F802" s="17">
        <v>18275.865805597248</v>
      </c>
      <c r="G802" s="20">
        <f t="shared" si="31"/>
        <v>2562459.1446027905</v>
      </c>
      <c r="H802">
        <f t="shared" si="32"/>
        <v>2E-3</v>
      </c>
      <c r="I802" s="20">
        <f t="shared" si="30"/>
        <v>14.040872025220771</v>
      </c>
      <c r="L802" s="3"/>
    </row>
    <row r="803" spans="4:12" ht="18">
      <c r="D803" s="3">
        <v>42438</v>
      </c>
      <c r="E803">
        <v>140.80000000000001</v>
      </c>
      <c r="F803" s="17">
        <v>18275.865805597248</v>
      </c>
      <c r="G803" s="20">
        <f t="shared" si="31"/>
        <v>2573241.9054280929</v>
      </c>
      <c r="H803">
        <f t="shared" si="32"/>
        <v>2E-3</v>
      </c>
      <c r="I803" s="20">
        <f t="shared" si="30"/>
        <v>14.099955646181332</v>
      </c>
      <c r="L803" s="3"/>
    </row>
    <row r="804" spans="4:12" ht="18">
      <c r="D804" s="3">
        <v>42439</v>
      </c>
      <c r="E804">
        <v>138.4</v>
      </c>
      <c r="F804" s="17">
        <v>18275.865805597248</v>
      </c>
      <c r="G804" s="20">
        <f t="shared" si="31"/>
        <v>2529379.8274946595</v>
      </c>
      <c r="H804">
        <f t="shared" si="32"/>
        <v>2E-3</v>
      </c>
      <c r="I804" s="20">
        <f t="shared" si="30"/>
        <v>13.859615493121421</v>
      </c>
      <c r="L804" s="3"/>
    </row>
    <row r="805" spans="4:12" ht="18">
      <c r="D805" s="3">
        <v>42440</v>
      </c>
      <c r="E805">
        <v>141.37</v>
      </c>
      <c r="F805" s="17">
        <v>18275.865805597248</v>
      </c>
      <c r="G805" s="20">
        <f t="shared" si="31"/>
        <v>2583659.1489372831</v>
      </c>
      <c r="H805">
        <f t="shared" si="32"/>
        <v>2E-3</v>
      </c>
      <c r="I805" s="20">
        <f t="shared" si="30"/>
        <v>14.157036432533058</v>
      </c>
      <c r="L805" s="3"/>
    </row>
    <row r="806" spans="4:12" ht="18">
      <c r="D806" s="3">
        <v>42441</v>
      </c>
      <c r="E806">
        <v>141.37</v>
      </c>
      <c r="F806" s="17">
        <v>18275.865805597248</v>
      </c>
      <c r="G806" s="20">
        <f t="shared" si="31"/>
        <v>2583659.1489372831</v>
      </c>
      <c r="H806">
        <f t="shared" si="32"/>
        <v>2E-3</v>
      </c>
      <c r="I806" s="20">
        <f t="shared" si="30"/>
        <v>14.157036432533058</v>
      </c>
      <c r="L806" s="3"/>
    </row>
    <row r="807" spans="4:12" ht="18">
      <c r="D807" s="3">
        <v>42442</v>
      </c>
      <c r="E807">
        <v>141.37</v>
      </c>
      <c r="F807" s="17">
        <v>18275.865805597248</v>
      </c>
      <c r="G807" s="20">
        <f t="shared" si="31"/>
        <v>2583659.1489372831</v>
      </c>
      <c r="H807">
        <f t="shared" si="32"/>
        <v>2E-3</v>
      </c>
      <c r="I807" s="20">
        <f t="shared" si="30"/>
        <v>14.157036432533058</v>
      </c>
      <c r="L807" s="3"/>
    </row>
    <row r="808" spans="4:12" ht="18">
      <c r="D808" s="3">
        <v>42443</v>
      </c>
      <c r="E808">
        <v>142.94</v>
      </c>
      <c r="F808" s="17">
        <v>18275.865805597248</v>
      </c>
      <c r="G808" s="20">
        <f t="shared" si="31"/>
        <v>2612352.2582520708</v>
      </c>
      <c r="H808">
        <f t="shared" si="32"/>
        <v>2E-3</v>
      </c>
      <c r="I808" s="20">
        <f t="shared" si="30"/>
        <v>14.314258949326415</v>
      </c>
      <c r="L808" s="3"/>
    </row>
    <row r="809" spans="4:12" ht="18">
      <c r="D809" s="3">
        <v>42444</v>
      </c>
      <c r="E809">
        <v>141.96</v>
      </c>
      <c r="F809" s="17">
        <v>18275.865805597248</v>
      </c>
      <c r="G809" s="20">
        <f t="shared" si="31"/>
        <v>2594441.9097625855</v>
      </c>
      <c r="H809">
        <f t="shared" si="32"/>
        <v>2E-3</v>
      </c>
      <c r="I809" s="20">
        <f t="shared" si="30"/>
        <v>14.216120053493619</v>
      </c>
      <c r="L809" s="3"/>
    </row>
    <row r="810" spans="4:12" ht="18">
      <c r="D810" s="3">
        <v>42445</v>
      </c>
      <c r="E810">
        <v>141.75</v>
      </c>
      <c r="F810" s="17">
        <v>18275.865805597248</v>
      </c>
      <c r="G810" s="20">
        <f t="shared" si="31"/>
        <v>2590603.9779434102</v>
      </c>
      <c r="H810">
        <f t="shared" si="32"/>
        <v>2E-3</v>
      </c>
      <c r="I810" s="20">
        <f t="shared" si="30"/>
        <v>14.195090290100879</v>
      </c>
      <c r="L810" s="3"/>
    </row>
    <row r="811" spans="4:12" ht="18">
      <c r="D811" s="3">
        <v>42446</v>
      </c>
      <c r="E811">
        <v>141.71</v>
      </c>
      <c r="F811" s="17">
        <v>18275.865805597248</v>
      </c>
      <c r="G811" s="20">
        <f t="shared" si="31"/>
        <v>2589872.943311186</v>
      </c>
      <c r="H811">
        <f t="shared" si="32"/>
        <v>2E-3</v>
      </c>
      <c r="I811" s="20">
        <f t="shared" si="30"/>
        <v>14.191084620883212</v>
      </c>
      <c r="L811" s="3"/>
    </row>
    <row r="812" spans="4:12" ht="18">
      <c r="D812" s="3">
        <v>42447</v>
      </c>
      <c r="E812">
        <v>142.74</v>
      </c>
      <c r="F812" s="17">
        <v>18275.865805597248</v>
      </c>
      <c r="G812" s="20">
        <f t="shared" si="31"/>
        <v>2608697.0850909515</v>
      </c>
      <c r="H812">
        <f t="shared" si="32"/>
        <v>2E-3</v>
      </c>
      <c r="I812" s="20">
        <f t="shared" si="30"/>
        <v>14.294230603238091</v>
      </c>
      <c r="L812" s="3"/>
    </row>
    <row r="813" spans="4:12" ht="18">
      <c r="D813" s="3">
        <v>42448</v>
      </c>
      <c r="E813">
        <v>142.74</v>
      </c>
      <c r="F813" s="17">
        <v>18275.865805597248</v>
      </c>
      <c r="G813" s="20">
        <f t="shared" si="31"/>
        <v>2608697.0850909515</v>
      </c>
      <c r="H813">
        <f t="shared" si="32"/>
        <v>2E-3</v>
      </c>
      <c r="I813" s="20">
        <f t="shared" si="30"/>
        <v>14.294230603238091</v>
      </c>
      <c r="L813" s="3"/>
    </row>
    <row r="814" spans="4:12" ht="18">
      <c r="D814" s="3">
        <v>42449</v>
      </c>
      <c r="E814">
        <v>142.74</v>
      </c>
      <c r="F814" s="17">
        <v>18275.865805597248</v>
      </c>
      <c r="G814" s="20">
        <f t="shared" si="31"/>
        <v>2608697.0850909515</v>
      </c>
      <c r="H814">
        <f t="shared" si="32"/>
        <v>2E-3</v>
      </c>
      <c r="I814" s="20">
        <f t="shared" si="30"/>
        <v>14.294230603238091</v>
      </c>
      <c r="L814" s="3"/>
    </row>
    <row r="815" spans="4:12" ht="18">
      <c r="D815" s="3">
        <v>42450</v>
      </c>
      <c r="E815">
        <v>142.43</v>
      </c>
      <c r="F815" s="17">
        <v>18275.865805597248</v>
      </c>
      <c r="G815" s="20">
        <f t="shared" si="31"/>
        <v>2603031.5666912161</v>
      </c>
      <c r="H815">
        <f t="shared" si="32"/>
        <v>2E-3</v>
      </c>
      <c r="I815" s="20">
        <f t="shared" si="30"/>
        <v>14.263186666801184</v>
      </c>
      <c r="L815" s="3"/>
    </row>
    <row r="816" spans="4:12" ht="18">
      <c r="D816" s="3">
        <v>42451</v>
      </c>
      <c r="E816">
        <v>142.51</v>
      </c>
      <c r="F816" s="17">
        <v>18275.865805597248</v>
      </c>
      <c r="G816" s="20">
        <f t="shared" si="31"/>
        <v>2604493.6359556639</v>
      </c>
      <c r="H816">
        <f t="shared" si="32"/>
        <v>2E-3</v>
      </c>
      <c r="I816" s="20">
        <f t="shared" si="30"/>
        <v>14.271198005236515</v>
      </c>
      <c r="L816" s="3"/>
    </row>
    <row r="817" spans="4:12" ht="18">
      <c r="D817" s="3">
        <v>42452</v>
      </c>
      <c r="E817">
        <v>142.36000000000001</v>
      </c>
      <c r="F817" s="17">
        <v>18275.865805597248</v>
      </c>
      <c r="G817" s="20">
        <f t="shared" si="31"/>
        <v>2601752.2560848244</v>
      </c>
      <c r="H817">
        <f t="shared" si="32"/>
        <v>2E-3</v>
      </c>
      <c r="I817" s="20">
        <f t="shared" si="30"/>
        <v>14.256176745670272</v>
      </c>
      <c r="L817" s="3"/>
    </row>
    <row r="818" spans="4:12" ht="18">
      <c r="D818" s="3">
        <v>42453</v>
      </c>
      <c r="E818">
        <v>140.33000000000001</v>
      </c>
      <c r="F818" s="17">
        <v>18275.865805597248</v>
      </c>
      <c r="G818" s="20">
        <f t="shared" si="31"/>
        <v>2564652.2484994619</v>
      </c>
      <c r="H818">
        <f t="shared" si="32"/>
        <v>2E-3</v>
      </c>
      <c r="I818" s="20">
        <f t="shared" si="30"/>
        <v>14.052889032873765</v>
      </c>
      <c r="L818" s="3"/>
    </row>
    <row r="819" spans="4:12" ht="18">
      <c r="D819" s="3">
        <v>42454</v>
      </c>
      <c r="E819">
        <v>140.33000000000001</v>
      </c>
      <c r="F819" s="17">
        <v>18275.865805597248</v>
      </c>
      <c r="G819" s="20">
        <f t="shared" si="31"/>
        <v>2564652.2484994619</v>
      </c>
      <c r="H819">
        <f t="shared" si="32"/>
        <v>2E-3</v>
      </c>
      <c r="I819" s="20">
        <f t="shared" si="30"/>
        <v>14.052889032873765</v>
      </c>
      <c r="L819" s="3"/>
    </row>
    <row r="820" spans="4:12" ht="18">
      <c r="D820" s="3">
        <v>42455</v>
      </c>
      <c r="E820">
        <v>140.33000000000001</v>
      </c>
      <c r="F820" s="17">
        <v>18275.865805597248</v>
      </c>
      <c r="G820" s="20">
        <f t="shared" si="31"/>
        <v>2564652.2484994619</v>
      </c>
      <c r="H820">
        <f t="shared" si="32"/>
        <v>2E-3</v>
      </c>
      <c r="I820" s="20">
        <f t="shared" si="30"/>
        <v>14.052889032873765</v>
      </c>
      <c r="L820" s="3"/>
    </row>
    <row r="821" spans="4:12" ht="18">
      <c r="D821" s="3">
        <v>42456</v>
      </c>
      <c r="E821">
        <v>140.33000000000001</v>
      </c>
      <c r="F821" s="17">
        <v>18275.865805597248</v>
      </c>
      <c r="G821" s="20">
        <f t="shared" si="31"/>
        <v>2564652.2484994619</v>
      </c>
      <c r="H821">
        <f t="shared" si="32"/>
        <v>2E-3</v>
      </c>
      <c r="I821" s="20">
        <f t="shared" si="30"/>
        <v>14.052889032873765</v>
      </c>
      <c r="L821" s="3"/>
    </row>
    <row r="822" spans="4:12" ht="18">
      <c r="D822" s="3">
        <v>42457</v>
      </c>
      <c r="E822">
        <v>140.33000000000001</v>
      </c>
      <c r="F822" s="17">
        <v>18275.865805597248</v>
      </c>
      <c r="G822" s="20">
        <f t="shared" si="31"/>
        <v>2564652.2484994619</v>
      </c>
      <c r="H822">
        <f t="shared" si="32"/>
        <v>2E-3</v>
      </c>
      <c r="I822" s="20">
        <f t="shared" si="30"/>
        <v>14.052889032873765</v>
      </c>
      <c r="L822" s="3"/>
    </row>
    <row r="823" spans="4:12" ht="18">
      <c r="D823" s="3">
        <v>42458</v>
      </c>
      <c r="E823">
        <v>141.19</v>
      </c>
      <c r="F823" s="17">
        <v>18275.865805597248</v>
      </c>
      <c r="G823" s="20">
        <f t="shared" si="31"/>
        <v>2580369.4930922752</v>
      </c>
      <c r="H823">
        <f t="shared" si="32"/>
        <v>2E-3</v>
      </c>
      <c r="I823" s="20">
        <f t="shared" si="30"/>
        <v>14.139010921053563</v>
      </c>
      <c r="L823" s="3"/>
    </row>
    <row r="824" spans="4:12" ht="18">
      <c r="D824" s="3">
        <v>42459</v>
      </c>
      <c r="E824">
        <v>143.54</v>
      </c>
      <c r="F824" s="17">
        <v>18275.865805597248</v>
      </c>
      <c r="G824" s="20">
        <f t="shared" si="31"/>
        <v>2623317.7777354289</v>
      </c>
      <c r="H824">
        <f t="shared" si="32"/>
        <v>2E-3</v>
      </c>
      <c r="I824" s="20">
        <f t="shared" ref="I824:I887" si="33">H824*G824/365</f>
        <v>14.374343987591391</v>
      </c>
      <c r="L824" s="3"/>
    </row>
    <row r="825" spans="4:12" ht="18">
      <c r="D825" s="3">
        <v>42460</v>
      </c>
      <c r="E825">
        <v>142.05000000000001</v>
      </c>
      <c r="F825" s="17">
        <v>18275.865805597248</v>
      </c>
      <c r="G825" s="20">
        <f t="shared" si="31"/>
        <v>2596086.7376850895</v>
      </c>
      <c r="H825">
        <f t="shared" si="32"/>
        <v>2E-3</v>
      </c>
      <c r="I825" s="20">
        <f t="shared" si="33"/>
        <v>14.225132809233369</v>
      </c>
      <c r="L825" s="3"/>
    </row>
    <row r="826" spans="4:12" ht="18">
      <c r="D826" s="3">
        <v>42461</v>
      </c>
      <c r="E826">
        <v>139.99</v>
      </c>
      <c r="F826" s="17">
        <v>18275.865805597248</v>
      </c>
      <c r="G826" s="20">
        <f t="shared" si="31"/>
        <v>2558438.454125559</v>
      </c>
      <c r="H826">
        <f t="shared" si="32"/>
        <v>2E-3</v>
      </c>
      <c r="I826" s="20">
        <f t="shared" si="33"/>
        <v>14.018840844523611</v>
      </c>
      <c r="L826" s="3"/>
    </row>
    <row r="827" spans="4:12" ht="18">
      <c r="D827" s="3">
        <v>42462</v>
      </c>
      <c r="E827">
        <v>139.99</v>
      </c>
      <c r="F827" s="17">
        <v>18275.865805597248</v>
      </c>
      <c r="G827" s="20">
        <f t="shared" si="31"/>
        <v>2558438.454125559</v>
      </c>
      <c r="H827">
        <f t="shared" si="32"/>
        <v>2E-3</v>
      </c>
      <c r="I827" s="20">
        <f t="shared" si="33"/>
        <v>14.018840844523611</v>
      </c>
      <c r="L827" s="3"/>
    </row>
    <row r="828" spans="4:12" ht="18">
      <c r="D828" s="3">
        <v>42463</v>
      </c>
      <c r="E828">
        <v>139.99</v>
      </c>
      <c r="F828" s="17">
        <v>18275.865805597248</v>
      </c>
      <c r="G828" s="20">
        <f t="shared" si="31"/>
        <v>2558438.454125559</v>
      </c>
      <c r="H828">
        <f t="shared" si="32"/>
        <v>2E-3</v>
      </c>
      <c r="I828" s="20">
        <f t="shared" si="33"/>
        <v>14.018840844523611</v>
      </c>
      <c r="L828" s="3"/>
    </row>
    <row r="829" spans="4:12" ht="18">
      <c r="D829" s="3">
        <v>42464</v>
      </c>
      <c r="E829">
        <v>139.34</v>
      </c>
      <c r="F829" s="17">
        <v>18275.865805597248</v>
      </c>
      <c r="G829" s="20">
        <f t="shared" si="31"/>
        <v>2546559.1413519206</v>
      </c>
      <c r="H829">
        <f t="shared" si="32"/>
        <v>2E-3</v>
      </c>
      <c r="I829" s="20">
        <f t="shared" si="33"/>
        <v>13.95374871973655</v>
      </c>
      <c r="L829" s="3"/>
    </row>
    <row r="830" spans="4:12" ht="18">
      <c r="D830" s="3">
        <v>42465</v>
      </c>
      <c r="E830">
        <v>136.88</v>
      </c>
      <c r="F830" s="17">
        <v>18275.865805597248</v>
      </c>
      <c r="G830" s="20">
        <f t="shared" si="31"/>
        <v>2501600.5114701511</v>
      </c>
      <c r="H830">
        <f t="shared" si="32"/>
        <v>2E-3</v>
      </c>
      <c r="I830" s="20">
        <f t="shared" si="33"/>
        <v>13.707400062850143</v>
      </c>
      <c r="L830" s="3"/>
    </row>
    <row r="831" spans="4:12" ht="18">
      <c r="D831" s="3">
        <v>42466</v>
      </c>
      <c r="E831">
        <v>137.88999999999999</v>
      </c>
      <c r="F831" s="17">
        <v>18275.865805597248</v>
      </c>
      <c r="G831" s="20">
        <f t="shared" si="31"/>
        <v>2520059.1359338043</v>
      </c>
      <c r="H831">
        <f t="shared" si="32"/>
        <v>2E-3</v>
      </c>
      <c r="I831" s="20">
        <f t="shared" si="33"/>
        <v>13.80854321059619</v>
      </c>
      <c r="L831" s="3"/>
    </row>
    <row r="832" spans="4:12" ht="18">
      <c r="D832" s="3">
        <v>42467</v>
      </c>
      <c r="E832">
        <v>137.1</v>
      </c>
      <c r="F832" s="17">
        <v>18275.865805597248</v>
      </c>
      <c r="G832" s="20">
        <f t="shared" si="31"/>
        <v>2505621.2019473827</v>
      </c>
      <c r="H832">
        <f t="shared" si="32"/>
        <v>2E-3</v>
      </c>
      <c r="I832" s="20">
        <f t="shared" si="33"/>
        <v>13.729431243547303</v>
      </c>
      <c r="L832" s="3"/>
    </row>
    <row r="833" spans="4:12" ht="18">
      <c r="D833" s="3">
        <v>42468</v>
      </c>
      <c r="E833">
        <v>139.05000000000001</v>
      </c>
      <c r="F833" s="17">
        <v>18275.865805597248</v>
      </c>
      <c r="G833" s="20">
        <f t="shared" si="31"/>
        <v>2541259.1402682974</v>
      </c>
      <c r="H833">
        <f t="shared" si="32"/>
        <v>2E-3</v>
      </c>
      <c r="I833" s="20">
        <f t="shared" si="33"/>
        <v>13.92470761790848</v>
      </c>
      <c r="L833" s="3"/>
    </row>
    <row r="834" spans="4:12" ht="18">
      <c r="D834" s="3">
        <v>42469</v>
      </c>
      <c r="E834">
        <v>139.05000000000001</v>
      </c>
      <c r="F834" s="17">
        <v>18275.865805597248</v>
      </c>
      <c r="G834" s="20">
        <f t="shared" si="31"/>
        <v>2541259.1402682974</v>
      </c>
      <c r="H834">
        <f t="shared" si="32"/>
        <v>2E-3</v>
      </c>
      <c r="I834" s="20">
        <f t="shared" si="33"/>
        <v>13.92470761790848</v>
      </c>
      <c r="L834" s="3"/>
    </row>
    <row r="835" spans="4:12" ht="18">
      <c r="D835" s="3">
        <v>42470</v>
      </c>
      <c r="E835">
        <v>139.05000000000001</v>
      </c>
      <c r="F835" s="17">
        <v>18275.865805597248</v>
      </c>
      <c r="G835" s="20">
        <f t="shared" si="31"/>
        <v>2541259.1402682974</v>
      </c>
      <c r="H835">
        <f t="shared" si="32"/>
        <v>2E-3</v>
      </c>
      <c r="I835" s="20">
        <f t="shared" si="33"/>
        <v>13.92470761790848</v>
      </c>
      <c r="L835" s="3"/>
    </row>
    <row r="836" spans="4:12" ht="18">
      <c r="D836" s="3">
        <v>42471</v>
      </c>
      <c r="E836">
        <v>139.63</v>
      </c>
      <c r="F836" s="17">
        <v>18275.865805597248</v>
      </c>
      <c r="G836" s="20">
        <f t="shared" si="31"/>
        <v>2551859.1424355437</v>
      </c>
      <c r="H836">
        <f t="shared" si="32"/>
        <v>2E-3</v>
      </c>
      <c r="I836" s="20">
        <f t="shared" si="33"/>
        <v>13.982789821564623</v>
      </c>
      <c r="L836" s="3"/>
    </row>
    <row r="837" spans="4:12" ht="18">
      <c r="D837" s="3">
        <v>42472</v>
      </c>
      <c r="E837">
        <v>140.07</v>
      </c>
      <c r="F837" s="17">
        <v>18275.865805597248</v>
      </c>
      <c r="G837" s="20">
        <f t="shared" si="31"/>
        <v>2559900.5233900063</v>
      </c>
      <c r="H837">
        <f t="shared" si="32"/>
        <v>2E-3</v>
      </c>
      <c r="I837" s="20">
        <f t="shared" si="33"/>
        <v>14.026852182958939</v>
      </c>
      <c r="L837" s="3"/>
    </row>
    <row r="838" spans="4:12" ht="18">
      <c r="D838" s="3">
        <v>42473</v>
      </c>
      <c r="E838">
        <v>142.51</v>
      </c>
      <c r="F838" s="17">
        <v>18275.865805597248</v>
      </c>
      <c r="G838" s="20">
        <f t="shared" si="31"/>
        <v>2604493.6359556639</v>
      </c>
      <c r="H838">
        <f t="shared" si="32"/>
        <v>2E-3</v>
      </c>
      <c r="I838" s="20">
        <f t="shared" si="33"/>
        <v>14.271198005236515</v>
      </c>
      <c r="L838" s="3"/>
    </row>
    <row r="839" spans="4:12" ht="18">
      <c r="D839" s="3">
        <v>42474</v>
      </c>
      <c r="E839">
        <v>143.15</v>
      </c>
      <c r="F839" s="17">
        <v>18275.865805597248</v>
      </c>
      <c r="G839" s="20">
        <f t="shared" si="31"/>
        <v>2616190.1900712461</v>
      </c>
      <c r="H839">
        <f t="shared" si="32"/>
        <v>2E-3</v>
      </c>
      <c r="I839" s="20">
        <f t="shared" si="33"/>
        <v>14.335288712719157</v>
      </c>
      <c r="L839" s="3"/>
    </row>
    <row r="840" spans="4:12" ht="18">
      <c r="D840" s="3">
        <v>42475</v>
      </c>
      <c r="E840">
        <v>142.82</v>
      </c>
      <c r="F840" s="17">
        <v>18275.865805597248</v>
      </c>
      <c r="G840" s="20">
        <f t="shared" si="31"/>
        <v>2610159.1543553988</v>
      </c>
      <c r="H840">
        <f t="shared" si="32"/>
        <v>2E-3</v>
      </c>
      <c r="I840" s="20">
        <f t="shared" si="33"/>
        <v>14.302241941673421</v>
      </c>
      <c r="L840" s="3"/>
    </row>
    <row r="841" spans="4:12" ht="18">
      <c r="D841" s="3">
        <v>42476</v>
      </c>
      <c r="E841">
        <v>142.82</v>
      </c>
      <c r="F841" s="17">
        <v>18275.865805597248</v>
      </c>
      <c r="G841" s="20">
        <f t="shared" si="31"/>
        <v>2610159.1543553988</v>
      </c>
      <c r="H841">
        <f t="shared" si="32"/>
        <v>2E-3</v>
      </c>
      <c r="I841" s="20">
        <f t="shared" si="33"/>
        <v>14.302241941673421</v>
      </c>
      <c r="L841" s="3"/>
    </row>
    <row r="842" spans="4:12" ht="18">
      <c r="D842" s="3">
        <v>42477</v>
      </c>
      <c r="E842">
        <v>142.82</v>
      </c>
      <c r="F842" s="17">
        <v>18275.865805597248</v>
      </c>
      <c r="G842" s="20">
        <f t="shared" si="31"/>
        <v>2610159.1543553988</v>
      </c>
      <c r="H842">
        <f t="shared" si="32"/>
        <v>2E-3</v>
      </c>
      <c r="I842" s="20">
        <f t="shared" si="33"/>
        <v>14.302241941673421</v>
      </c>
      <c r="L842" s="3"/>
    </row>
    <row r="843" spans="4:12" ht="18">
      <c r="D843" s="3">
        <v>42478</v>
      </c>
      <c r="E843">
        <v>143.29</v>
      </c>
      <c r="F843" s="17">
        <v>18275.865805597248</v>
      </c>
      <c r="G843" s="20">
        <f t="shared" si="31"/>
        <v>2618748.8112840294</v>
      </c>
      <c r="H843">
        <f t="shared" si="32"/>
        <v>2E-3</v>
      </c>
      <c r="I843" s="20">
        <f t="shared" si="33"/>
        <v>14.349308554980984</v>
      </c>
      <c r="L843" s="3"/>
    </row>
    <row r="844" spans="4:12" ht="18">
      <c r="D844" s="3">
        <v>42479</v>
      </c>
      <c r="E844">
        <v>145.66999999999999</v>
      </c>
      <c r="F844" s="17">
        <v>18275.865805597248</v>
      </c>
      <c r="G844" s="20">
        <f t="shared" si="31"/>
        <v>2662245.371901351</v>
      </c>
      <c r="H844">
        <f t="shared" si="32"/>
        <v>2E-3</v>
      </c>
      <c r="I844" s="20">
        <f t="shared" si="33"/>
        <v>14.587645873432061</v>
      </c>
      <c r="L844" s="3"/>
    </row>
    <row r="845" spans="4:12" ht="18">
      <c r="D845" s="3">
        <v>42480</v>
      </c>
      <c r="E845">
        <v>145.4</v>
      </c>
      <c r="F845" s="17">
        <v>18275.865805597248</v>
      </c>
      <c r="G845" s="20">
        <f t="shared" si="31"/>
        <v>2657310.8881338402</v>
      </c>
      <c r="H845">
        <f t="shared" si="32"/>
        <v>2E-3</v>
      </c>
      <c r="I845" s="20">
        <f t="shared" si="33"/>
        <v>14.560607606212823</v>
      </c>
      <c r="L845" s="3"/>
    </row>
    <row r="846" spans="4:12" ht="18">
      <c r="D846" s="3">
        <v>42481</v>
      </c>
      <c r="E846">
        <v>144.86000000000001</v>
      </c>
      <c r="F846" s="17">
        <v>18275.865805597248</v>
      </c>
      <c r="G846" s="20">
        <f t="shared" si="31"/>
        <v>2647441.9205988175</v>
      </c>
      <c r="H846">
        <f t="shared" si="32"/>
        <v>2E-3</v>
      </c>
      <c r="I846" s="20">
        <f t="shared" si="33"/>
        <v>14.506531071774342</v>
      </c>
      <c r="L846" s="3"/>
    </row>
    <row r="847" spans="4:12" ht="18">
      <c r="D847" s="3">
        <v>42482</v>
      </c>
      <c r="E847">
        <v>144.12</v>
      </c>
      <c r="F847" s="17">
        <v>18275.865805597248</v>
      </c>
      <c r="G847" s="20">
        <f t="shared" si="31"/>
        <v>2633917.7799026757</v>
      </c>
      <c r="H847">
        <f t="shared" si="32"/>
        <v>2E-3</v>
      </c>
      <c r="I847" s="20">
        <f t="shared" si="33"/>
        <v>14.432426191247538</v>
      </c>
      <c r="L847" s="3"/>
    </row>
    <row r="848" spans="4:12" ht="18">
      <c r="D848" s="3">
        <v>42483</v>
      </c>
      <c r="E848">
        <v>144.12</v>
      </c>
      <c r="F848" s="17">
        <v>18275.865805597248</v>
      </c>
      <c r="G848" s="20">
        <f t="shared" si="31"/>
        <v>2633917.7799026757</v>
      </c>
      <c r="H848">
        <f t="shared" si="32"/>
        <v>2E-3</v>
      </c>
      <c r="I848" s="20">
        <f t="shared" si="33"/>
        <v>14.432426191247538</v>
      </c>
      <c r="L848" s="3"/>
    </row>
    <row r="849" spans="4:12" ht="18">
      <c r="D849" s="3">
        <v>42484</v>
      </c>
      <c r="E849">
        <v>144.12</v>
      </c>
      <c r="F849" s="17">
        <v>18275.865805597248</v>
      </c>
      <c r="G849" s="20">
        <f t="shared" si="31"/>
        <v>2633917.7799026757</v>
      </c>
      <c r="H849">
        <f t="shared" si="32"/>
        <v>2E-3</v>
      </c>
      <c r="I849" s="20">
        <f t="shared" si="33"/>
        <v>14.432426191247538</v>
      </c>
      <c r="L849" s="3"/>
    </row>
    <row r="850" spans="4:12" ht="18">
      <c r="D850" s="3">
        <v>42485</v>
      </c>
      <c r="E850">
        <v>143.55000000000001</v>
      </c>
      <c r="F850" s="17">
        <v>18275.865805597248</v>
      </c>
      <c r="G850" s="20">
        <f t="shared" si="31"/>
        <v>2623500.536393485</v>
      </c>
      <c r="H850">
        <f t="shared" si="32"/>
        <v>2E-3</v>
      </c>
      <c r="I850" s="20">
        <f t="shared" si="33"/>
        <v>14.375345404895809</v>
      </c>
      <c r="L850" s="3"/>
    </row>
    <row r="851" spans="4:12" ht="18">
      <c r="D851" s="3">
        <v>42486</v>
      </c>
      <c r="E851">
        <v>143.75</v>
      </c>
      <c r="F851" s="17">
        <v>18275.865805597248</v>
      </c>
      <c r="G851" s="20">
        <f t="shared" si="31"/>
        <v>2627155.7095546043</v>
      </c>
      <c r="H851">
        <f t="shared" si="32"/>
        <v>2E-3</v>
      </c>
      <c r="I851" s="20">
        <f t="shared" si="33"/>
        <v>14.395373750984135</v>
      </c>
      <c r="L851" s="3"/>
    </row>
    <row r="852" spans="4:12" ht="18">
      <c r="D852" s="3">
        <v>42487</v>
      </c>
      <c r="E852">
        <v>144.04</v>
      </c>
      <c r="F852" s="17">
        <v>18275.865805597248</v>
      </c>
      <c r="G852" s="20">
        <f t="shared" si="31"/>
        <v>2632455.7106382274</v>
      </c>
      <c r="H852">
        <f t="shared" si="32"/>
        <v>2E-3</v>
      </c>
      <c r="I852" s="20">
        <f t="shared" si="33"/>
        <v>14.424414852812205</v>
      </c>
      <c r="L852" s="3"/>
    </row>
    <row r="853" spans="4:12" ht="18">
      <c r="D853" s="3">
        <v>42488</v>
      </c>
      <c r="E853">
        <v>144.65</v>
      </c>
      <c r="F853" s="17">
        <v>18275.865805597248</v>
      </c>
      <c r="G853" s="20">
        <f t="shared" si="31"/>
        <v>2643603.9887796422</v>
      </c>
      <c r="H853">
        <f t="shared" si="32"/>
        <v>2E-3</v>
      </c>
      <c r="I853" s="20">
        <f t="shared" si="33"/>
        <v>14.485501308381602</v>
      </c>
      <c r="L853" s="3"/>
    </row>
    <row r="854" spans="4:12" ht="18">
      <c r="D854" s="3">
        <v>42489</v>
      </c>
      <c r="E854">
        <v>142.11000000000001</v>
      </c>
      <c r="F854" s="30">
        <v>9999.9999055972476</v>
      </c>
      <c r="G854" s="20">
        <f t="shared" si="31"/>
        <v>1421099.986584425</v>
      </c>
      <c r="H854">
        <f t="shared" si="32"/>
        <v>2E-3</v>
      </c>
      <c r="I854" s="20">
        <f t="shared" si="33"/>
        <v>7.7868492415584933</v>
      </c>
      <c r="L854" s="3"/>
    </row>
    <row r="855" spans="4:12" ht="18">
      <c r="D855" s="3">
        <v>42490</v>
      </c>
      <c r="E855">
        <v>142.11000000000001</v>
      </c>
      <c r="F855" s="17">
        <v>9999.9999055972476</v>
      </c>
      <c r="G855" s="20">
        <f t="shared" ref="G855:G918" si="34">F855*E855</f>
        <v>1421099.986584425</v>
      </c>
      <c r="H855">
        <f t="shared" ref="H855:H918" si="35">IF(G855&lt;12000000,0.002,0.0035)</f>
        <v>2E-3</v>
      </c>
      <c r="I855" s="20">
        <f t="shared" si="33"/>
        <v>7.7868492415584933</v>
      </c>
      <c r="L855" s="3"/>
    </row>
    <row r="856" spans="4:12" ht="18">
      <c r="D856" s="3">
        <v>42491</v>
      </c>
      <c r="E856">
        <v>142.11000000000001</v>
      </c>
      <c r="F856" s="17">
        <v>9999.9999055972476</v>
      </c>
      <c r="G856" s="20">
        <f t="shared" si="34"/>
        <v>1421099.986584425</v>
      </c>
      <c r="H856">
        <f t="shared" si="35"/>
        <v>2E-3</v>
      </c>
      <c r="I856" s="20">
        <f t="shared" si="33"/>
        <v>7.7868492415584933</v>
      </c>
      <c r="L856" s="3"/>
    </row>
    <row r="857" spans="4:12" ht="18">
      <c r="D857" s="3">
        <v>42492</v>
      </c>
      <c r="E857">
        <v>141.97999999999999</v>
      </c>
      <c r="F857" s="17">
        <v>9999.9999055972476</v>
      </c>
      <c r="G857" s="20">
        <f t="shared" si="34"/>
        <v>1419799.986596697</v>
      </c>
      <c r="H857">
        <f t="shared" si="35"/>
        <v>2E-3</v>
      </c>
      <c r="I857" s="20">
        <f t="shared" si="33"/>
        <v>7.7797259539545038</v>
      </c>
      <c r="L857" s="3"/>
    </row>
    <row r="858" spans="4:12" ht="18">
      <c r="D858" s="3">
        <v>42493</v>
      </c>
      <c r="E858">
        <v>140.22</v>
      </c>
      <c r="F858" s="17">
        <v>9999.9999055972476</v>
      </c>
      <c r="G858" s="20">
        <f t="shared" si="34"/>
        <v>1402199.9867628461</v>
      </c>
      <c r="H858">
        <f t="shared" si="35"/>
        <v>2E-3</v>
      </c>
      <c r="I858" s="20">
        <f t="shared" si="33"/>
        <v>7.6832875987005265</v>
      </c>
      <c r="L858" s="3"/>
    </row>
    <row r="859" spans="4:12" ht="18">
      <c r="D859" s="3">
        <v>42494</v>
      </c>
      <c r="E859">
        <v>139.21</v>
      </c>
      <c r="F859" s="17">
        <v>9999.9999055972476</v>
      </c>
      <c r="G859" s="20">
        <f t="shared" si="34"/>
        <v>1392099.9868581928</v>
      </c>
      <c r="H859">
        <f t="shared" si="35"/>
        <v>2E-3</v>
      </c>
      <c r="I859" s="20">
        <f t="shared" si="33"/>
        <v>7.6279451334695496</v>
      </c>
      <c r="L859" s="3"/>
    </row>
    <row r="860" spans="4:12" ht="18">
      <c r="D860" s="3">
        <v>42495</v>
      </c>
      <c r="E860">
        <v>139.21</v>
      </c>
      <c r="F860" s="17">
        <v>9999.9999055972476</v>
      </c>
      <c r="G860" s="20">
        <f t="shared" si="34"/>
        <v>1392099.9868581928</v>
      </c>
      <c r="H860">
        <f t="shared" si="35"/>
        <v>2E-3</v>
      </c>
      <c r="I860" s="20">
        <f t="shared" si="33"/>
        <v>7.6279451334695496</v>
      </c>
      <c r="L860" s="3"/>
    </row>
    <row r="861" spans="4:12" ht="18">
      <c r="D861" s="3">
        <v>42496</v>
      </c>
      <c r="E861">
        <v>139.16</v>
      </c>
      <c r="F861" s="17">
        <v>9999.9999055972476</v>
      </c>
      <c r="G861" s="20">
        <f t="shared" si="34"/>
        <v>1391599.986862913</v>
      </c>
      <c r="H861">
        <f t="shared" si="35"/>
        <v>2E-3</v>
      </c>
      <c r="I861" s="20">
        <f t="shared" si="33"/>
        <v>7.6252054074680169</v>
      </c>
      <c r="L861" s="3"/>
    </row>
    <row r="862" spans="4:12" ht="18">
      <c r="D862" s="3">
        <v>42497</v>
      </c>
      <c r="E862">
        <v>139.16</v>
      </c>
      <c r="F862" s="17">
        <v>9999.9999055972476</v>
      </c>
      <c r="G862" s="20">
        <f t="shared" si="34"/>
        <v>1391599.986862913</v>
      </c>
      <c r="H862">
        <f t="shared" si="35"/>
        <v>2E-3</v>
      </c>
      <c r="I862" s="20">
        <f t="shared" si="33"/>
        <v>7.6252054074680169</v>
      </c>
      <c r="L862" s="3"/>
    </row>
    <row r="863" spans="4:12" ht="18">
      <c r="D863" s="3">
        <v>42498</v>
      </c>
      <c r="E863">
        <v>139.16</v>
      </c>
      <c r="F863" s="17">
        <v>9999.9999055972476</v>
      </c>
      <c r="G863" s="20">
        <f t="shared" si="34"/>
        <v>1391599.986862913</v>
      </c>
      <c r="H863">
        <f t="shared" si="35"/>
        <v>2E-3</v>
      </c>
      <c r="I863" s="20">
        <f t="shared" si="33"/>
        <v>7.6252054074680169</v>
      </c>
      <c r="L863" s="3"/>
    </row>
    <row r="864" spans="4:12" ht="18">
      <c r="D864" s="3">
        <v>42499</v>
      </c>
      <c r="E864">
        <v>139.78</v>
      </c>
      <c r="F864" s="17">
        <v>9999.9999055972476</v>
      </c>
      <c r="G864" s="20">
        <f t="shared" si="34"/>
        <v>1397799.9868043833</v>
      </c>
      <c r="H864">
        <f t="shared" si="35"/>
        <v>2E-3</v>
      </c>
      <c r="I864" s="20">
        <f t="shared" si="33"/>
        <v>7.6591780098870323</v>
      </c>
      <c r="L864" s="3"/>
    </row>
    <row r="865" spans="4:12" ht="18">
      <c r="D865" s="3">
        <v>42500</v>
      </c>
      <c r="E865">
        <v>140.58000000000001</v>
      </c>
      <c r="F865" s="17">
        <v>9999.9999055972476</v>
      </c>
      <c r="G865" s="20">
        <f t="shared" si="34"/>
        <v>1405799.9867288612</v>
      </c>
      <c r="H865">
        <f t="shared" si="35"/>
        <v>2E-3</v>
      </c>
      <c r="I865" s="20">
        <f t="shared" si="33"/>
        <v>7.7030136259115691</v>
      </c>
      <c r="L865" s="3"/>
    </row>
    <row r="866" spans="4:12" ht="18">
      <c r="D866" s="3">
        <v>42501</v>
      </c>
      <c r="E866">
        <v>140.08000000000001</v>
      </c>
      <c r="F866" s="17">
        <v>9999.9999055972476</v>
      </c>
      <c r="G866" s="20">
        <f t="shared" si="34"/>
        <v>1400799.9867760625</v>
      </c>
      <c r="H866">
        <f t="shared" si="35"/>
        <v>2E-3</v>
      </c>
      <c r="I866" s="20">
        <f t="shared" si="33"/>
        <v>7.6756163658962331</v>
      </c>
      <c r="L866" s="3"/>
    </row>
    <row r="867" spans="4:12" ht="18">
      <c r="D867" s="3">
        <v>42502</v>
      </c>
      <c r="E867">
        <v>139.49</v>
      </c>
      <c r="F867" s="17">
        <v>9999.9999055972476</v>
      </c>
      <c r="G867" s="20">
        <f t="shared" si="34"/>
        <v>1394899.9868317603</v>
      </c>
      <c r="H867">
        <f t="shared" si="35"/>
        <v>2E-3</v>
      </c>
      <c r="I867" s="20">
        <f t="shared" si="33"/>
        <v>7.643287599078139</v>
      </c>
      <c r="L867" s="3"/>
    </row>
    <row r="868" spans="4:12" ht="18">
      <c r="D868" s="3">
        <v>42503</v>
      </c>
      <c r="E868">
        <v>139.71</v>
      </c>
      <c r="F868" s="17">
        <v>9999.9999055972476</v>
      </c>
      <c r="G868" s="20">
        <f t="shared" si="34"/>
        <v>1397099.9868109915</v>
      </c>
      <c r="H868">
        <f t="shared" si="35"/>
        <v>2E-3</v>
      </c>
      <c r="I868" s="20">
        <f t="shared" si="33"/>
        <v>7.6553423934848857</v>
      </c>
      <c r="L868" s="3"/>
    </row>
    <row r="869" spans="4:12" ht="18">
      <c r="D869" s="3">
        <v>42504</v>
      </c>
      <c r="E869">
        <v>139.71</v>
      </c>
      <c r="F869" s="17">
        <v>9999.9999055972476</v>
      </c>
      <c r="G869" s="20">
        <f t="shared" si="34"/>
        <v>1397099.9868109915</v>
      </c>
      <c r="H869">
        <f t="shared" si="35"/>
        <v>2E-3</v>
      </c>
      <c r="I869" s="20">
        <f t="shared" si="33"/>
        <v>7.6553423934848857</v>
      </c>
      <c r="L869" s="3"/>
    </row>
    <row r="870" spans="4:12" ht="18">
      <c r="D870" s="3">
        <v>42505</v>
      </c>
      <c r="E870">
        <v>139.71</v>
      </c>
      <c r="F870" s="17">
        <v>9999.9999055972476</v>
      </c>
      <c r="G870" s="20">
        <f t="shared" si="34"/>
        <v>1397099.9868109915</v>
      </c>
      <c r="H870">
        <f t="shared" si="35"/>
        <v>2E-3</v>
      </c>
      <c r="I870" s="20">
        <f t="shared" si="33"/>
        <v>7.6553423934848857</v>
      </c>
      <c r="L870" s="3"/>
    </row>
    <row r="871" spans="4:12" ht="18">
      <c r="D871" s="3">
        <v>42506</v>
      </c>
      <c r="E871">
        <v>139.71</v>
      </c>
      <c r="F871" s="17">
        <v>9999.9999055972476</v>
      </c>
      <c r="G871" s="20">
        <f t="shared" si="34"/>
        <v>1397099.9868109915</v>
      </c>
      <c r="H871">
        <f t="shared" si="35"/>
        <v>2E-3</v>
      </c>
      <c r="I871" s="20">
        <f t="shared" si="33"/>
        <v>7.6553423934848857</v>
      </c>
      <c r="L871" s="3"/>
    </row>
    <row r="872" spans="4:12" ht="18">
      <c r="D872" s="3">
        <v>42507</v>
      </c>
      <c r="E872">
        <v>139.94999999999999</v>
      </c>
      <c r="F872" s="17">
        <v>9999.9999055972476</v>
      </c>
      <c r="G872" s="20">
        <f t="shared" si="34"/>
        <v>1399499.9867883348</v>
      </c>
      <c r="H872">
        <f t="shared" si="35"/>
        <v>2E-3</v>
      </c>
      <c r="I872" s="20">
        <f t="shared" si="33"/>
        <v>7.6684930782922454</v>
      </c>
      <c r="L872" s="3"/>
    </row>
    <row r="873" spans="4:12" ht="18">
      <c r="D873" s="3">
        <v>42508</v>
      </c>
      <c r="E873">
        <v>140.82</v>
      </c>
      <c r="F873" s="17">
        <v>9999.9999055972476</v>
      </c>
      <c r="G873" s="20">
        <f t="shared" si="34"/>
        <v>1408199.9867062042</v>
      </c>
      <c r="H873">
        <f t="shared" si="35"/>
        <v>2E-3</v>
      </c>
      <c r="I873" s="20">
        <f t="shared" si="33"/>
        <v>7.7161643107189279</v>
      </c>
      <c r="L873" s="3"/>
    </row>
    <row r="874" spans="4:12" ht="18">
      <c r="D874" s="3">
        <v>42509</v>
      </c>
      <c r="E874">
        <v>139.47</v>
      </c>
      <c r="F874" s="17">
        <v>9999.9999055972476</v>
      </c>
      <c r="G874" s="20">
        <f t="shared" si="34"/>
        <v>1394699.9868336481</v>
      </c>
      <c r="H874">
        <f t="shared" si="35"/>
        <v>2E-3</v>
      </c>
      <c r="I874" s="20">
        <f t="shared" si="33"/>
        <v>7.6421917086775242</v>
      </c>
      <c r="L874" s="3"/>
    </row>
    <row r="875" spans="4:12" ht="18">
      <c r="D875" s="3">
        <v>42510</v>
      </c>
      <c r="E875">
        <v>141.04</v>
      </c>
      <c r="F875" s="17">
        <v>9999.9999055972476</v>
      </c>
      <c r="G875" s="20">
        <f t="shared" si="34"/>
        <v>1410399.9866854358</v>
      </c>
      <c r="H875">
        <f t="shared" si="35"/>
        <v>2E-3</v>
      </c>
      <c r="I875" s="20">
        <f t="shared" si="33"/>
        <v>7.7282191051256754</v>
      </c>
      <c r="L875" s="3"/>
    </row>
    <row r="876" spans="4:12" ht="18">
      <c r="D876" s="3">
        <v>42511</v>
      </c>
      <c r="E876">
        <v>141.04</v>
      </c>
      <c r="F876" s="17">
        <v>9999.9999055972476</v>
      </c>
      <c r="G876" s="20">
        <f t="shared" si="34"/>
        <v>1410399.9866854358</v>
      </c>
      <c r="H876">
        <f t="shared" si="35"/>
        <v>2E-3</v>
      </c>
      <c r="I876" s="20">
        <f t="shared" si="33"/>
        <v>7.7282191051256754</v>
      </c>
      <c r="L876" s="3"/>
    </row>
    <row r="877" spans="4:12" ht="18">
      <c r="D877" s="3">
        <v>42512</v>
      </c>
      <c r="E877">
        <v>141.04</v>
      </c>
      <c r="F877" s="17">
        <v>9999.9999055972476</v>
      </c>
      <c r="G877" s="20">
        <f t="shared" si="34"/>
        <v>1410399.9866854358</v>
      </c>
      <c r="H877">
        <f t="shared" si="35"/>
        <v>2E-3</v>
      </c>
      <c r="I877" s="20">
        <f t="shared" si="33"/>
        <v>7.7282191051256754</v>
      </c>
      <c r="L877" s="3"/>
    </row>
    <row r="878" spans="4:12" ht="18">
      <c r="D878" s="3">
        <v>42513</v>
      </c>
      <c r="E878">
        <v>140.83000000000001</v>
      </c>
      <c r="F878" s="17">
        <v>9999.9999055972476</v>
      </c>
      <c r="G878" s="20">
        <f t="shared" si="34"/>
        <v>1408299.9867052606</v>
      </c>
      <c r="H878">
        <f t="shared" si="35"/>
        <v>2E-3</v>
      </c>
      <c r="I878" s="20">
        <f t="shared" si="33"/>
        <v>7.7167122559192363</v>
      </c>
      <c r="L878" s="3"/>
    </row>
    <row r="879" spans="4:12" ht="18">
      <c r="D879" s="3">
        <v>42514</v>
      </c>
      <c r="E879">
        <v>143.12</v>
      </c>
      <c r="F879" s="17">
        <v>9999.9999055972476</v>
      </c>
      <c r="G879" s="20">
        <f t="shared" si="34"/>
        <v>1431199.986489078</v>
      </c>
      <c r="H879">
        <f t="shared" si="35"/>
        <v>2E-3</v>
      </c>
      <c r="I879" s="20">
        <f t="shared" si="33"/>
        <v>7.8421917067894693</v>
      </c>
      <c r="L879" s="3"/>
    </row>
    <row r="880" spans="4:12" ht="18">
      <c r="D880" s="3">
        <v>42515</v>
      </c>
      <c r="E880">
        <v>144.18</v>
      </c>
      <c r="F880" s="17">
        <v>9999.9999055972476</v>
      </c>
      <c r="G880" s="20">
        <f t="shared" si="34"/>
        <v>1441799.9863890111</v>
      </c>
      <c r="H880">
        <f t="shared" si="35"/>
        <v>2E-3</v>
      </c>
      <c r="I880" s="20">
        <f t="shared" si="33"/>
        <v>7.9002738980219789</v>
      </c>
      <c r="L880" s="3"/>
    </row>
    <row r="881" spans="4:12" ht="18">
      <c r="D881" s="3">
        <v>42516</v>
      </c>
      <c r="E881">
        <v>144.65</v>
      </c>
      <c r="F881" s="17">
        <v>9999.9999055972476</v>
      </c>
      <c r="G881" s="20">
        <f t="shared" si="34"/>
        <v>1446499.986344642</v>
      </c>
      <c r="H881">
        <f t="shared" si="35"/>
        <v>2E-3</v>
      </c>
      <c r="I881" s="20">
        <f t="shared" si="33"/>
        <v>7.9260273224363953</v>
      </c>
      <c r="L881" s="3"/>
    </row>
    <row r="882" spans="4:12" ht="18">
      <c r="D882" s="3">
        <v>42517</v>
      </c>
      <c r="E882">
        <v>145.11000000000001</v>
      </c>
      <c r="F882" s="17">
        <v>9999.9999055972476</v>
      </c>
      <c r="G882" s="20">
        <f t="shared" si="34"/>
        <v>1451099.9863012168</v>
      </c>
      <c r="H882">
        <f t="shared" si="35"/>
        <v>2E-3</v>
      </c>
      <c r="I882" s="20">
        <f t="shared" si="33"/>
        <v>7.9512328016505034</v>
      </c>
      <c r="L882" s="3"/>
    </row>
    <row r="883" spans="4:12" ht="18">
      <c r="D883" s="3">
        <v>42518</v>
      </c>
      <c r="E883">
        <v>145.11000000000001</v>
      </c>
      <c r="F883" s="17">
        <v>9999.9999055972476</v>
      </c>
      <c r="G883" s="20">
        <f t="shared" si="34"/>
        <v>1451099.9863012168</v>
      </c>
      <c r="H883">
        <f t="shared" si="35"/>
        <v>2E-3</v>
      </c>
      <c r="I883" s="20">
        <f t="shared" si="33"/>
        <v>7.9512328016505034</v>
      </c>
      <c r="L883" s="3"/>
    </row>
    <row r="884" spans="4:12" ht="18">
      <c r="D884" s="3">
        <v>42519</v>
      </c>
      <c r="E884">
        <v>145.11000000000001</v>
      </c>
      <c r="F884" s="17">
        <v>9999.9999055972476</v>
      </c>
      <c r="G884" s="20">
        <f t="shared" si="34"/>
        <v>1451099.9863012168</v>
      </c>
      <c r="H884">
        <f t="shared" si="35"/>
        <v>2E-3</v>
      </c>
      <c r="I884" s="20">
        <f t="shared" si="33"/>
        <v>7.9512328016505034</v>
      </c>
      <c r="L884" s="3"/>
    </row>
    <row r="885" spans="4:12" ht="18">
      <c r="D885" s="3">
        <v>42520</v>
      </c>
      <c r="E885">
        <v>145.07</v>
      </c>
      <c r="F885" s="17">
        <v>9999.9999055972476</v>
      </c>
      <c r="G885" s="20">
        <f t="shared" si="34"/>
        <v>1450699.9863049926</v>
      </c>
      <c r="H885">
        <f t="shared" si="35"/>
        <v>2E-3</v>
      </c>
      <c r="I885" s="20">
        <f t="shared" si="33"/>
        <v>7.9490410208492746</v>
      </c>
      <c r="L885" s="3"/>
    </row>
    <row r="886" spans="4:12" ht="18">
      <c r="D886" s="3">
        <v>42521</v>
      </c>
      <c r="E886">
        <v>144.21</v>
      </c>
      <c r="F886" s="17">
        <v>9999.9999055972476</v>
      </c>
      <c r="G886" s="20">
        <f t="shared" si="34"/>
        <v>1442099.9863861792</v>
      </c>
      <c r="H886">
        <f t="shared" si="35"/>
        <v>2E-3</v>
      </c>
      <c r="I886" s="20">
        <f t="shared" si="33"/>
        <v>7.9019177336229003</v>
      </c>
      <c r="L886" s="3"/>
    </row>
    <row r="887" spans="4:12" ht="18">
      <c r="D887" s="3">
        <v>42522</v>
      </c>
      <c r="E887">
        <v>143.05000000000001</v>
      </c>
      <c r="F887" s="17">
        <v>9999.9999055972476</v>
      </c>
      <c r="G887" s="20">
        <f t="shared" si="34"/>
        <v>1430499.9864956865</v>
      </c>
      <c r="H887">
        <f t="shared" si="35"/>
        <v>2E-3</v>
      </c>
      <c r="I887" s="20">
        <f t="shared" si="33"/>
        <v>7.8383560903873235</v>
      </c>
      <c r="L887" s="3"/>
    </row>
    <row r="888" spans="4:12" ht="18">
      <c r="D888" s="3">
        <v>42523</v>
      </c>
      <c r="E888">
        <v>143.58000000000001</v>
      </c>
      <c r="F888" s="17">
        <v>9999.9999055972476</v>
      </c>
      <c r="G888" s="20">
        <f t="shared" si="34"/>
        <v>1435799.986445653</v>
      </c>
      <c r="H888">
        <f t="shared" si="35"/>
        <v>2E-3</v>
      </c>
      <c r="I888" s="20">
        <f t="shared" ref="I888:I951" si="36">H888*G888/365</f>
        <v>7.8673971860035783</v>
      </c>
      <c r="L888" s="3"/>
    </row>
    <row r="889" spans="4:12" ht="18">
      <c r="D889" s="3">
        <v>42524</v>
      </c>
      <c r="E889">
        <v>142.97</v>
      </c>
      <c r="F889" s="17">
        <v>9999.9999055972476</v>
      </c>
      <c r="G889" s="20">
        <f t="shared" si="34"/>
        <v>1429699.9865032386</v>
      </c>
      <c r="H889">
        <f t="shared" si="35"/>
        <v>2E-3</v>
      </c>
      <c r="I889" s="20">
        <f t="shared" si="36"/>
        <v>7.8339725287848685</v>
      </c>
      <c r="L889" s="3"/>
    </row>
    <row r="890" spans="4:12" ht="18">
      <c r="D890" s="3">
        <v>42525</v>
      </c>
      <c r="E890">
        <v>142.97</v>
      </c>
      <c r="F890" s="17">
        <v>9999.9999055972476</v>
      </c>
      <c r="G890" s="20">
        <f t="shared" si="34"/>
        <v>1429699.9865032386</v>
      </c>
      <c r="H890">
        <f t="shared" si="35"/>
        <v>2E-3</v>
      </c>
      <c r="I890" s="20">
        <f t="shared" si="36"/>
        <v>7.8339725287848685</v>
      </c>
      <c r="L890" s="3"/>
    </row>
    <row r="891" spans="4:12" ht="18">
      <c r="D891" s="3">
        <v>42526</v>
      </c>
      <c r="E891">
        <v>142.97</v>
      </c>
      <c r="F891" s="17">
        <v>9999.9999055972476</v>
      </c>
      <c r="G891" s="20">
        <f t="shared" si="34"/>
        <v>1429699.9865032386</v>
      </c>
      <c r="H891">
        <f t="shared" si="35"/>
        <v>2E-3</v>
      </c>
      <c r="I891" s="20">
        <f t="shared" si="36"/>
        <v>7.8339725287848685</v>
      </c>
      <c r="L891" s="3"/>
    </row>
    <row r="892" spans="4:12" ht="18">
      <c r="D892" s="3">
        <v>42527</v>
      </c>
      <c r="E892">
        <v>143.08000000000001</v>
      </c>
      <c r="F892" s="17">
        <v>9999.9999055972476</v>
      </c>
      <c r="G892" s="20">
        <f t="shared" si="34"/>
        <v>1430799.9864928543</v>
      </c>
      <c r="H892">
        <f t="shared" si="35"/>
        <v>2E-3</v>
      </c>
      <c r="I892" s="20">
        <f t="shared" si="36"/>
        <v>7.8399999259882422</v>
      </c>
      <c r="L892" s="3"/>
    </row>
    <row r="893" spans="4:12" ht="18">
      <c r="D893" s="3">
        <v>42528</v>
      </c>
      <c r="E893">
        <v>144.54</v>
      </c>
      <c r="F893" s="17">
        <v>9999.9999055972476</v>
      </c>
      <c r="G893" s="20">
        <f t="shared" si="34"/>
        <v>1445399.986355026</v>
      </c>
      <c r="H893">
        <f t="shared" si="35"/>
        <v>2E-3</v>
      </c>
      <c r="I893" s="20">
        <f t="shared" si="36"/>
        <v>7.9199999252330198</v>
      </c>
      <c r="L893" s="3"/>
    </row>
    <row r="894" spans="4:12" ht="18">
      <c r="D894" s="3">
        <v>42529</v>
      </c>
      <c r="E894">
        <v>143.99</v>
      </c>
      <c r="F894" s="17">
        <v>9999.9999055972476</v>
      </c>
      <c r="G894" s="20">
        <f t="shared" si="34"/>
        <v>1439899.9864069477</v>
      </c>
      <c r="H894">
        <f t="shared" si="35"/>
        <v>2E-3</v>
      </c>
      <c r="I894" s="20">
        <f t="shared" si="36"/>
        <v>7.8898629392161528</v>
      </c>
      <c r="L894" s="3"/>
    </row>
    <row r="895" spans="4:12" ht="18">
      <c r="D895" s="3">
        <v>42530</v>
      </c>
      <c r="E895">
        <v>142.41999999999999</v>
      </c>
      <c r="F895" s="17">
        <v>9999.9999055972476</v>
      </c>
      <c r="G895" s="20">
        <f t="shared" si="34"/>
        <v>1424199.9865551598</v>
      </c>
      <c r="H895">
        <f t="shared" si="35"/>
        <v>2E-3</v>
      </c>
      <c r="I895" s="20">
        <f t="shared" si="36"/>
        <v>7.8038355427679988</v>
      </c>
      <c r="L895" s="3"/>
    </row>
    <row r="896" spans="4:12" ht="18">
      <c r="D896" s="3">
        <v>42531</v>
      </c>
      <c r="E896">
        <v>139.12</v>
      </c>
      <c r="F896" s="17">
        <v>9999.9999055972476</v>
      </c>
      <c r="G896" s="20">
        <f t="shared" si="34"/>
        <v>1391199.9868666891</v>
      </c>
      <c r="H896">
        <f t="shared" si="35"/>
        <v>2E-3</v>
      </c>
      <c r="I896" s="20">
        <f t="shared" si="36"/>
        <v>7.6230136266667898</v>
      </c>
      <c r="L896" s="3"/>
    </row>
    <row r="897" spans="4:12" ht="18">
      <c r="D897" s="3">
        <v>42532</v>
      </c>
      <c r="E897">
        <v>139.12</v>
      </c>
      <c r="F897" s="17">
        <v>9999.9999055972476</v>
      </c>
      <c r="G897" s="20">
        <f t="shared" si="34"/>
        <v>1391199.9868666891</v>
      </c>
      <c r="H897">
        <f t="shared" si="35"/>
        <v>2E-3</v>
      </c>
      <c r="I897" s="20">
        <f t="shared" si="36"/>
        <v>7.6230136266667898</v>
      </c>
      <c r="L897" s="3"/>
    </row>
    <row r="898" spans="4:12" ht="18">
      <c r="D898" s="3">
        <v>42533</v>
      </c>
      <c r="E898">
        <v>139.12</v>
      </c>
      <c r="F898" s="17">
        <v>9999.9999055972476</v>
      </c>
      <c r="G898" s="20">
        <f t="shared" si="34"/>
        <v>1391199.9868666891</v>
      </c>
      <c r="H898">
        <f t="shared" si="35"/>
        <v>2E-3</v>
      </c>
      <c r="I898" s="20">
        <f t="shared" si="36"/>
        <v>7.6230136266667898</v>
      </c>
      <c r="L898" s="3"/>
    </row>
    <row r="899" spans="4:12" ht="18">
      <c r="D899" s="3">
        <v>42534</v>
      </c>
      <c r="E899">
        <v>136.94</v>
      </c>
      <c r="F899" s="17">
        <v>9999.9999055972476</v>
      </c>
      <c r="G899" s="20">
        <f t="shared" si="34"/>
        <v>1369399.9870724871</v>
      </c>
      <c r="H899">
        <f t="shared" si="35"/>
        <v>2E-3</v>
      </c>
      <c r="I899" s="20">
        <f t="shared" si="36"/>
        <v>7.5035615729999297</v>
      </c>
      <c r="L899" s="3"/>
    </row>
    <row r="900" spans="4:12" ht="18">
      <c r="D900" s="3">
        <v>42535</v>
      </c>
      <c r="E900">
        <v>134.38</v>
      </c>
      <c r="F900" s="17">
        <v>9999.9999055972476</v>
      </c>
      <c r="G900" s="20">
        <f t="shared" si="34"/>
        <v>1343799.9873141581</v>
      </c>
      <c r="H900">
        <f t="shared" si="35"/>
        <v>2E-3</v>
      </c>
      <c r="I900" s="20">
        <f t="shared" si="36"/>
        <v>7.3632876017214146</v>
      </c>
      <c r="L900" s="3"/>
    </row>
    <row r="901" spans="4:12" ht="18">
      <c r="D901" s="3">
        <v>42536</v>
      </c>
      <c r="E901">
        <v>135.43</v>
      </c>
      <c r="F901" s="17">
        <v>9999.9999055972476</v>
      </c>
      <c r="G901" s="20">
        <f t="shared" si="34"/>
        <v>1354299.9872150354</v>
      </c>
      <c r="H901">
        <f t="shared" si="35"/>
        <v>2E-3</v>
      </c>
      <c r="I901" s="20">
        <f t="shared" si="36"/>
        <v>7.4208218477536185</v>
      </c>
      <c r="L901" s="3"/>
    </row>
    <row r="902" spans="4:12" ht="18">
      <c r="D902" s="3">
        <v>42537</v>
      </c>
      <c r="E902">
        <v>134.38999999999999</v>
      </c>
      <c r="F902" s="17">
        <v>9999.9999055972476</v>
      </c>
      <c r="G902" s="20">
        <f t="shared" si="34"/>
        <v>1343899.987313214</v>
      </c>
      <c r="H902">
        <f t="shared" si="35"/>
        <v>2E-3</v>
      </c>
      <c r="I902" s="20">
        <f t="shared" si="36"/>
        <v>7.3638355469217212</v>
      </c>
      <c r="L902" s="3"/>
    </row>
    <row r="903" spans="4:12" ht="18">
      <c r="D903" s="3">
        <v>42538</v>
      </c>
      <c r="E903">
        <v>136.15</v>
      </c>
      <c r="F903" s="17">
        <v>9999.9999055972476</v>
      </c>
      <c r="G903" s="20">
        <f t="shared" si="34"/>
        <v>1361499.9871470653</v>
      </c>
      <c r="H903">
        <f t="shared" si="35"/>
        <v>2E-3</v>
      </c>
      <c r="I903" s="20">
        <f t="shared" si="36"/>
        <v>7.4602739021757012</v>
      </c>
      <c r="L903" s="3"/>
    </row>
    <row r="904" spans="4:12" ht="18">
      <c r="D904" s="3">
        <v>42539</v>
      </c>
      <c r="E904">
        <v>136.15</v>
      </c>
      <c r="F904" s="17">
        <v>9999.9999055972476</v>
      </c>
      <c r="G904" s="20">
        <f t="shared" si="34"/>
        <v>1361499.9871470653</v>
      </c>
      <c r="H904">
        <f t="shared" si="35"/>
        <v>2E-3</v>
      </c>
      <c r="I904" s="20">
        <f t="shared" si="36"/>
        <v>7.4602739021757012</v>
      </c>
      <c r="L904" s="3"/>
    </row>
    <row r="905" spans="4:12" ht="18">
      <c r="D905" s="3">
        <v>42540</v>
      </c>
      <c r="E905">
        <v>136.15</v>
      </c>
      <c r="F905" s="17">
        <v>9999.9999055972476</v>
      </c>
      <c r="G905" s="20">
        <f t="shared" si="34"/>
        <v>1361499.9871470653</v>
      </c>
      <c r="H905">
        <f t="shared" si="35"/>
        <v>2E-3</v>
      </c>
      <c r="I905" s="20">
        <f t="shared" si="36"/>
        <v>7.4602739021757012</v>
      </c>
      <c r="L905" s="3"/>
    </row>
    <row r="906" spans="4:12" ht="18">
      <c r="D906" s="3">
        <v>42541</v>
      </c>
      <c r="E906">
        <v>141.77000000000001</v>
      </c>
      <c r="F906" s="17">
        <v>9999.9999055972476</v>
      </c>
      <c r="G906" s="20">
        <f t="shared" si="34"/>
        <v>1417699.9866165218</v>
      </c>
      <c r="H906">
        <f t="shared" si="35"/>
        <v>2E-3</v>
      </c>
      <c r="I906" s="20">
        <f t="shared" si="36"/>
        <v>7.7682191047480655</v>
      </c>
      <c r="L906" s="3"/>
    </row>
    <row r="907" spans="4:12" ht="18">
      <c r="D907" s="3">
        <v>42542</v>
      </c>
      <c r="E907">
        <v>142.22</v>
      </c>
      <c r="F907" s="17">
        <v>9999.9999055972476</v>
      </c>
      <c r="G907" s="20">
        <f t="shared" si="34"/>
        <v>1422199.9865740405</v>
      </c>
      <c r="H907">
        <f t="shared" si="35"/>
        <v>2E-3</v>
      </c>
      <c r="I907" s="20">
        <f t="shared" si="36"/>
        <v>7.7928766387618662</v>
      </c>
      <c r="L907" s="3"/>
    </row>
    <row r="908" spans="4:12" ht="18">
      <c r="D908" s="3">
        <v>42543</v>
      </c>
      <c r="E908">
        <v>142.53</v>
      </c>
      <c r="F908" s="17">
        <v>9999.9999055972476</v>
      </c>
      <c r="G908" s="20">
        <f t="shared" si="34"/>
        <v>1425299.9865447758</v>
      </c>
      <c r="H908">
        <f t="shared" si="35"/>
        <v>2E-3</v>
      </c>
      <c r="I908" s="20">
        <f t="shared" si="36"/>
        <v>7.8098629399713735</v>
      </c>
      <c r="L908" s="3"/>
    </row>
    <row r="909" spans="4:12" ht="18">
      <c r="D909" s="3">
        <v>42544</v>
      </c>
      <c r="E909">
        <v>142.53</v>
      </c>
      <c r="F909" s="17">
        <v>9999.9999055972476</v>
      </c>
      <c r="G909" s="20">
        <f t="shared" si="34"/>
        <v>1425299.9865447758</v>
      </c>
      <c r="H909">
        <f t="shared" si="35"/>
        <v>2E-3</v>
      </c>
      <c r="I909" s="20">
        <f t="shared" si="36"/>
        <v>7.8098629399713735</v>
      </c>
      <c r="L909" s="3"/>
    </row>
    <row r="910" spans="4:12" ht="18">
      <c r="D910" s="3">
        <v>42545</v>
      </c>
      <c r="E910">
        <v>135.16999999999999</v>
      </c>
      <c r="F910" s="17">
        <v>9999.9999055972476</v>
      </c>
      <c r="G910" s="20">
        <f t="shared" si="34"/>
        <v>1351699.9872395799</v>
      </c>
      <c r="H910">
        <f t="shared" si="35"/>
        <v>2E-3</v>
      </c>
      <c r="I910" s="20">
        <f t="shared" si="36"/>
        <v>7.406575272545644</v>
      </c>
      <c r="L910" s="3"/>
    </row>
    <row r="911" spans="4:12" ht="18">
      <c r="D911" s="3">
        <v>42546</v>
      </c>
      <c r="E911">
        <v>135.16999999999999</v>
      </c>
      <c r="F911" s="17">
        <v>9999.9999055972476</v>
      </c>
      <c r="G911" s="20">
        <f t="shared" si="34"/>
        <v>1351699.9872395799</v>
      </c>
      <c r="H911">
        <f t="shared" si="35"/>
        <v>2E-3</v>
      </c>
      <c r="I911" s="20">
        <f t="shared" si="36"/>
        <v>7.406575272545644</v>
      </c>
      <c r="L911" s="3"/>
    </row>
    <row r="912" spans="4:12" ht="18">
      <c r="D912" s="3">
        <v>42547</v>
      </c>
      <c r="E912">
        <v>135.16999999999999</v>
      </c>
      <c r="F912" s="17">
        <v>9999.9999055972476</v>
      </c>
      <c r="G912" s="20">
        <f t="shared" si="34"/>
        <v>1351699.9872395799</v>
      </c>
      <c r="H912">
        <f t="shared" si="35"/>
        <v>2E-3</v>
      </c>
      <c r="I912" s="20">
        <f t="shared" si="36"/>
        <v>7.406575272545644</v>
      </c>
      <c r="L912" s="3"/>
    </row>
    <row r="913" spans="4:12" ht="18">
      <c r="D913" s="3">
        <v>42548</v>
      </c>
      <c r="E913">
        <v>128.02000000000001</v>
      </c>
      <c r="F913" s="17">
        <v>9999.9999055972476</v>
      </c>
      <c r="G913" s="20">
        <f t="shared" si="34"/>
        <v>1280199.9879145597</v>
      </c>
      <c r="H913">
        <f t="shared" si="35"/>
        <v>2E-3</v>
      </c>
      <c r="I913" s="20">
        <f t="shared" si="36"/>
        <v>7.0147944543263545</v>
      </c>
      <c r="L913" s="3"/>
    </row>
    <row r="914" spans="4:12" ht="18">
      <c r="D914" s="3">
        <v>42549</v>
      </c>
      <c r="E914">
        <v>132.09</v>
      </c>
      <c r="F914" s="17">
        <v>9999.9999055972476</v>
      </c>
      <c r="G914" s="20">
        <f t="shared" si="34"/>
        <v>1320899.9875303404</v>
      </c>
      <c r="H914">
        <f t="shared" si="35"/>
        <v>2E-3</v>
      </c>
      <c r="I914" s="20">
        <f t="shared" si="36"/>
        <v>7.2378081508511807</v>
      </c>
      <c r="L914" s="3"/>
    </row>
    <row r="915" spans="4:12" ht="18">
      <c r="D915" s="3">
        <v>42550</v>
      </c>
      <c r="E915">
        <v>137.13999999999999</v>
      </c>
      <c r="F915" s="17">
        <v>9999.9999055972476</v>
      </c>
      <c r="G915" s="20">
        <f t="shared" si="34"/>
        <v>1371399.9870536064</v>
      </c>
      <c r="H915">
        <f t="shared" si="35"/>
        <v>2E-3</v>
      </c>
      <c r="I915" s="20">
        <f t="shared" si="36"/>
        <v>7.5145204770060632</v>
      </c>
      <c r="L915" s="3"/>
    </row>
    <row r="916" spans="4:12" ht="18">
      <c r="D916" s="3">
        <v>42551</v>
      </c>
      <c r="E916">
        <v>138.69999999999999</v>
      </c>
      <c r="F916" s="17">
        <v>9999.9999055972476</v>
      </c>
      <c r="G916" s="20">
        <f t="shared" si="34"/>
        <v>1386999.986906338</v>
      </c>
      <c r="H916">
        <f t="shared" si="35"/>
        <v>2E-3</v>
      </c>
      <c r="I916" s="20">
        <f t="shared" si="36"/>
        <v>7.599999928253907</v>
      </c>
      <c r="L916" s="3"/>
    </row>
    <row r="917" spans="4:12" ht="18">
      <c r="D917" s="3">
        <v>42552</v>
      </c>
      <c r="E917">
        <v>139.11000000000001</v>
      </c>
      <c r="F917" s="17">
        <v>10000</v>
      </c>
      <c r="G917" s="20">
        <f t="shared" si="34"/>
        <v>1391100.0000000002</v>
      </c>
      <c r="H917">
        <f t="shared" si="35"/>
        <v>2E-3</v>
      </c>
      <c r="I917" s="20">
        <f t="shared" si="36"/>
        <v>7.6224657534246596</v>
      </c>
      <c r="L917" s="3"/>
    </row>
    <row r="918" spans="4:12" ht="18">
      <c r="D918" s="3">
        <v>42553</v>
      </c>
      <c r="E918">
        <v>139.11000000000001</v>
      </c>
      <c r="F918" s="17">
        <v>10000</v>
      </c>
      <c r="G918" s="20">
        <f t="shared" si="34"/>
        <v>1391100.0000000002</v>
      </c>
      <c r="H918">
        <f t="shared" si="35"/>
        <v>2E-3</v>
      </c>
      <c r="I918" s="20">
        <f t="shared" si="36"/>
        <v>7.6224657534246596</v>
      </c>
      <c r="L918" s="3"/>
    </row>
    <row r="919" spans="4:12" ht="18">
      <c r="D919" s="3">
        <v>42554</v>
      </c>
      <c r="E919">
        <v>139.11000000000001</v>
      </c>
      <c r="F919" s="17">
        <v>10000</v>
      </c>
      <c r="G919" s="20">
        <f t="shared" ref="G919:G979" si="37">F919*E919</f>
        <v>1391100.0000000002</v>
      </c>
      <c r="H919">
        <f t="shared" ref="H919:H982" si="38">IF(G919&lt;12000000,0.002,0.0035)</f>
        <v>2E-3</v>
      </c>
      <c r="I919" s="20">
        <f t="shared" si="36"/>
        <v>7.6224657534246596</v>
      </c>
      <c r="L919" s="3"/>
    </row>
    <row r="920" spans="4:12" ht="18">
      <c r="D920" s="3">
        <v>42555</v>
      </c>
      <c r="E920">
        <v>137.99</v>
      </c>
      <c r="F920" s="17">
        <v>10000</v>
      </c>
      <c r="G920" s="20">
        <f t="shared" si="37"/>
        <v>1379900</v>
      </c>
      <c r="H920">
        <f t="shared" si="38"/>
        <v>2E-3</v>
      </c>
      <c r="I920" s="20">
        <f t="shared" si="36"/>
        <v>7.5610958904109591</v>
      </c>
      <c r="L920" s="3"/>
    </row>
    <row r="921" spans="4:12" ht="18">
      <c r="D921" s="3">
        <v>42556</v>
      </c>
      <c r="E921">
        <v>135.91999999999999</v>
      </c>
      <c r="F921" s="17">
        <v>10000</v>
      </c>
      <c r="G921" s="20">
        <f t="shared" si="37"/>
        <v>1359199.9999999998</v>
      </c>
      <c r="H921">
        <f t="shared" si="38"/>
        <v>2E-3</v>
      </c>
      <c r="I921" s="20">
        <f t="shared" si="36"/>
        <v>7.4476712328767114</v>
      </c>
      <c r="L921" s="3"/>
    </row>
    <row r="922" spans="4:12" ht="18">
      <c r="D922" s="3">
        <v>42557</v>
      </c>
      <c r="E922">
        <v>133.79</v>
      </c>
      <c r="F922" s="17">
        <v>10000</v>
      </c>
      <c r="G922" s="20">
        <f t="shared" si="37"/>
        <v>1337900</v>
      </c>
      <c r="H922">
        <f t="shared" si="38"/>
        <v>2E-3</v>
      </c>
      <c r="I922" s="20">
        <f t="shared" si="36"/>
        <v>7.3309589041095897</v>
      </c>
      <c r="L922" s="3"/>
    </row>
    <row r="923" spans="4:12" ht="18">
      <c r="D923" s="3">
        <v>42558</v>
      </c>
      <c r="E923">
        <v>134.76</v>
      </c>
      <c r="F923" s="17">
        <v>10000</v>
      </c>
      <c r="G923" s="20">
        <f t="shared" si="37"/>
        <v>1347600</v>
      </c>
      <c r="H923">
        <f t="shared" si="38"/>
        <v>2E-3</v>
      </c>
      <c r="I923" s="20">
        <f t="shared" si="36"/>
        <v>7.3841095890410964</v>
      </c>
      <c r="L923" s="3"/>
    </row>
    <row r="924" spans="4:12" ht="18">
      <c r="D924" s="3">
        <v>42559</v>
      </c>
      <c r="E924">
        <v>136.88</v>
      </c>
      <c r="F924" s="17">
        <v>10000</v>
      </c>
      <c r="G924" s="20">
        <f t="shared" si="37"/>
        <v>1368800</v>
      </c>
      <c r="H924">
        <f t="shared" si="38"/>
        <v>2E-3</v>
      </c>
      <c r="I924" s="20">
        <f t="shared" si="36"/>
        <v>7.5002739726027396</v>
      </c>
      <c r="L924" s="3"/>
    </row>
    <row r="925" spans="4:12" ht="18">
      <c r="D925" s="3">
        <v>42560</v>
      </c>
      <c r="E925">
        <v>136.88</v>
      </c>
      <c r="F925" s="17">
        <v>10000</v>
      </c>
      <c r="G925" s="20">
        <f t="shared" si="37"/>
        <v>1368800</v>
      </c>
      <c r="H925">
        <f t="shared" si="38"/>
        <v>2E-3</v>
      </c>
      <c r="I925" s="20">
        <f t="shared" si="36"/>
        <v>7.5002739726027396</v>
      </c>
      <c r="L925" s="3"/>
    </row>
    <row r="926" spans="4:12" ht="18">
      <c r="D926" s="3">
        <v>42561</v>
      </c>
      <c r="E926">
        <v>136.88</v>
      </c>
      <c r="F926" s="17">
        <v>10000</v>
      </c>
      <c r="G926" s="20">
        <f t="shared" si="37"/>
        <v>1368800</v>
      </c>
      <c r="H926">
        <f t="shared" si="38"/>
        <v>2E-3</v>
      </c>
      <c r="I926" s="20">
        <f t="shared" si="36"/>
        <v>7.5002739726027396</v>
      </c>
      <c r="L926" s="3"/>
    </row>
    <row r="927" spans="4:12" ht="18">
      <c r="D927" s="3">
        <v>42562</v>
      </c>
      <c r="E927">
        <v>139.6</v>
      </c>
      <c r="F927" s="17">
        <v>10000</v>
      </c>
      <c r="G927" s="20">
        <f t="shared" si="37"/>
        <v>1396000</v>
      </c>
      <c r="H927">
        <f t="shared" si="38"/>
        <v>2E-3</v>
      </c>
      <c r="I927" s="20">
        <f t="shared" si="36"/>
        <v>7.6493150684931503</v>
      </c>
      <c r="L927" s="3"/>
    </row>
    <row r="928" spans="4:12" ht="18">
      <c r="D928" s="3">
        <v>42563</v>
      </c>
      <c r="E928">
        <v>140.91</v>
      </c>
      <c r="F928" s="17">
        <v>10000</v>
      </c>
      <c r="G928" s="20">
        <f t="shared" si="37"/>
        <v>1409100</v>
      </c>
      <c r="H928">
        <f t="shared" si="38"/>
        <v>2E-3</v>
      </c>
      <c r="I928" s="20">
        <f t="shared" si="36"/>
        <v>7.7210958904109592</v>
      </c>
      <c r="L928" s="3"/>
    </row>
    <row r="929" spans="4:12" ht="18">
      <c r="D929" s="3">
        <v>42564</v>
      </c>
      <c r="E929">
        <v>141.12</v>
      </c>
      <c r="F929" s="17">
        <v>10000</v>
      </c>
      <c r="G929" s="20">
        <f t="shared" si="37"/>
        <v>1411200</v>
      </c>
      <c r="H929">
        <f t="shared" si="38"/>
        <v>2E-3</v>
      </c>
      <c r="I929" s="20">
        <f t="shared" si="36"/>
        <v>7.732602739726028</v>
      </c>
      <c r="L929" s="3"/>
    </row>
    <row r="930" spans="4:12" ht="18">
      <c r="D930" s="3">
        <v>42565</v>
      </c>
      <c r="E930">
        <v>141.12</v>
      </c>
      <c r="F930" s="17">
        <v>10000</v>
      </c>
      <c r="G930" s="20">
        <f t="shared" si="37"/>
        <v>1411200</v>
      </c>
      <c r="H930">
        <f t="shared" si="38"/>
        <v>2E-3</v>
      </c>
      <c r="I930" s="20">
        <f t="shared" si="36"/>
        <v>7.732602739726028</v>
      </c>
      <c r="L930" s="3"/>
    </row>
    <row r="931" spans="4:12" ht="18">
      <c r="D931" s="3">
        <v>42566</v>
      </c>
      <c r="E931">
        <v>141.72999999999999</v>
      </c>
      <c r="F931" s="17">
        <v>10000</v>
      </c>
      <c r="G931" s="20">
        <f t="shared" si="37"/>
        <v>1417300</v>
      </c>
      <c r="H931">
        <f t="shared" si="38"/>
        <v>2E-3</v>
      </c>
      <c r="I931" s="20">
        <f t="shared" si="36"/>
        <v>7.7660273972602738</v>
      </c>
      <c r="L931" s="3"/>
    </row>
    <row r="932" spans="4:12" ht="18">
      <c r="D932" s="3">
        <v>42567</v>
      </c>
      <c r="E932">
        <v>141.72999999999999</v>
      </c>
      <c r="F932" s="17">
        <v>10000</v>
      </c>
      <c r="G932" s="20">
        <f t="shared" si="37"/>
        <v>1417300</v>
      </c>
      <c r="H932">
        <f t="shared" si="38"/>
        <v>2E-3</v>
      </c>
      <c r="I932" s="20">
        <f t="shared" si="36"/>
        <v>7.7660273972602738</v>
      </c>
      <c r="L932" s="3"/>
    </row>
    <row r="933" spans="4:12" ht="18">
      <c r="D933" s="3">
        <v>42568</v>
      </c>
      <c r="E933">
        <v>141.72999999999999</v>
      </c>
      <c r="F933" s="17">
        <v>10000</v>
      </c>
      <c r="G933" s="20">
        <f t="shared" si="37"/>
        <v>1417300</v>
      </c>
      <c r="H933">
        <f t="shared" si="38"/>
        <v>2E-3</v>
      </c>
      <c r="I933" s="20">
        <f t="shared" si="36"/>
        <v>7.7660273972602738</v>
      </c>
      <c r="L933" s="3"/>
    </row>
    <row r="934" spans="4:12" ht="18">
      <c r="D934" s="3">
        <v>42569</v>
      </c>
      <c r="E934">
        <v>142.6</v>
      </c>
      <c r="F934" s="17">
        <v>10000</v>
      </c>
      <c r="G934" s="20">
        <f t="shared" si="37"/>
        <v>1426000</v>
      </c>
      <c r="H934">
        <f t="shared" si="38"/>
        <v>2E-3</v>
      </c>
      <c r="I934" s="20">
        <f t="shared" si="36"/>
        <v>7.8136986301369866</v>
      </c>
      <c r="L934" s="3"/>
    </row>
    <row r="935" spans="4:12" ht="18">
      <c r="D935" s="3">
        <v>42570</v>
      </c>
      <c r="E935">
        <v>141.91999999999999</v>
      </c>
      <c r="F935" s="17">
        <v>10000</v>
      </c>
      <c r="G935" s="20">
        <f t="shared" si="37"/>
        <v>1419199.9999999998</v>
      </c>
      <c r="H935">
        <f t="shared" si="38"/>
        <v>2E-3</v>
      </c>
      <c r="I935" s="20">
        <f t="shared" si="36"/>
        <v>7.7764383561643822</v>
      </c>
      <c r="L935" s="3"/>
    </row>
    <row r="936" spans="4:12" ht="18">
      <c r="D936" s="3">
        <v>42571</v>
      </c>
      <c r="E936">
        <v>143.46</v>
      </c>
      <c r="F936" s="17">
        <v>10000</v>
      </c>
      <c r="G936" s="20">
        <f t="shared" si="37"/>
        <v>1434600</v>
      </c>
      <c r="H936">
        <f t="shared" si="38"/>
        <v>2E-3</v>
      </c>
      <c r="I936" s="20">
        <f t="shared" si="36"/>
        <v>7.8608219178082201</v>
      </c>
      <c r="L936" s="3"/>
    </row>
    <row r="937" spans="4:12" ht="18">
      <c r="D937" s="3">
        <v>42572</v>
      </c>
      <c r="E937">
        <v>143.31</v>
      </c>
      <c r="F937" s="17">
        <v>10000</v>
      </c>
      <c r="G937" s="20">
        <f t="shared" si="37"/>
        <v>1433100</v>
      </c>
      <c r="H937">
        <f t="shared" si="38"/>
        <v>2E-3</v>
      </c>
      <c r="I937" s="20">
        <f t="shared" si="36"/>
        <v>7.8526027397260281</v>
      </c>
      <c r="L937" s="3"/>
    </row>
    <row r="938" spans="4:12" ht="18">
      <c r="D938" s="3">
        <v>42573</v>
      </c>
      <c r="E938">
        <v>143.03</v>
      </c>
      <c r="F938" s="17">
        <v>10000</v>
      </c>
      <c r="G938" s="20">
        <f t="shared" si="37"/>
        <v>1430300</v>
      </c>
      <c r="H938">
        <f t="shared" si="38"/>
        <v>2E-3</v>
      </c>
      <c r="I938" s="20">
        <f t="shared" si="36"/>
        <v>7.8372602739726025</v>
      </c>
      <c r="L938" s="3"/>
    </row>
    <row r="939" spans="4:12" ht="18">
      <c r="D939" s="3">
        <v>42574</v>
      </c>
      <c r="E939">
        <v>143.03</v>
      </c>
      <c r="F939" s="17">
        <v>10000</v>
      </c>
      <c r="G939" s="20">
        <f t="shared" si="37"/>
        <v>1430300</v>
      </c>
      <c r="H939">
        <f t="shared" si="38"/>
        <v>2E-3</v>
      </c>
      <c r="I939" s="20">
        <f t="shared" si="36"/>
        <v>7.8372602739726025</v>
      </c>
      <c r="L939" s="3"/>
    </row>
    <row r="940" spans="4:12" ht="18">
      <c r="D940" s="3">
        <v>42575</v>
      </c>
      <c r="E940">
        <v>143.03</v>
      </c>
      <c r="F940" s="17">
        <v>10000</v>
      </c>
      <c r="G940" s="20">
        <f t="shared" si="37"/>
        <v>1430300</v>
      </c>
      <c r="H940">
        <f t="shared" si="38"/>
        <v>2E-3</v>
      </c>
      <c r="I940" s="20">
        <f t="shared" si="36"/>
        <v>7.8372602739726025</v>
      </c>
      <c r="L940" s="3"/>
    </row>
    <row r="941" spans="4:12" ht="18">
      <c r="D941" s="3">
        <v>42576</v>
      </c>
      <c r="E941">
        <v>143.96</v>
      </c>
      <c r="F941" s="17">
        <v>10000</v>
      </c>
      <c r="G941" s="20">
        <f t="shared" si="37"/>
        <v>1439600</v>
      </c>
      <c r="H941">
        <f t="shared" si="38"/>
        <v>2E-3</v>
      </c>
      <c r="I941" s="20">
        <f t="shared" si="36"/>
        <v>7.8882191780821929</v>
      </c>
      <c r="L941" s="3"/>
    </row>
    <row r="942" spans="4:12" ht="18">
      <c r="D942" s="3">
        <v>42577</v>
      </c>
      <c r="E942">
        <v>143.83000000000001</v>
      </c>
      <c r="F942" s="17">
        <v>10000</v>
      </c>
      <c r="G942" s="20">
        <f t="shared" si="37"/>
        <v>1438300.0000000002</v>
      </c>
      <c r="H942">
        <f t="shared" si="38"/>
        <v>2E-3</v>
      </c>
      <c r="I942" s="20">
        <f t="shared" si="36"/>
        <v>7.8810958904109603</v>
      </c>
      <c r="L942" s="3"/>
    </row>
    <row r="943" spans="4:12" ht="18">
      <c r="D943" s="3">
        <v>42578</v>
      </c>
      <c r="E943">
        <v>145.49</v>
      </c>
      <c r="F943" s="17">
        <v>10000</v>
      </c>
      <c r="G943" s="20">
        <f t="shared" si="37"/>
        <v>1454900</v>
      </c>
      <c r="H943">
        <f t="shared" si="38"/>
        <v>2E-3</v>
      </c>
      <c r="I943" s="20">
        <f t="shared" si="36"/>
        <v>7.9720547945205489</v>
      </c>
      <c r="L943" s="3"/>
    </row>
    <row r="944" spans="4:12" ht="18">
      <c r="D944" s="3">
        <v>42579</v>
      </c>
      <c r="E944">
        <v>144.31</v>
      </c>
      <c r="F944" s="17">
        <v>10000</v>
      </c>
      <c r="G944" s="20">
        <f t="shared" si="37"/>
        <v>1443100</v>
      </c>
      <c r="H944">
        <f t="shared" si="38"/>
        <v>2E-3</v>
      </c>
      <c r="I944" s="20">
        <f t="shared" si="36"/>
        <v>7.9073972602739735</v>
      </c>
      <c r="L944" s="3"/>
    </row>
    <row r="945" spans="4:12" ht="18">
      <c r="D945" s="3">
        <v>42580</v>
      </c>
      <c r="E945">
        <v>144.78</v>
      </c>
      <c r="F945" s="17">
        <v>10000</v>
      </c>
      <c r="G945" s="20">
        <f t="shared" si="37"/>
        <v>1447800</v>
      </c>
      <c r="H945">
        <f t="shared" si="38"/>
        <v>2E-3</v>
      </c>
      <c r="I945" s="20">
        <f t="shared" si="36"/>
        <v>7.9331506849315065</v>
      </c>
      <c r="L945" s="3"/>
    </row>
    <row r="946" spans="4:12" ht="18">
      <c r="D946" s="3">
        <v>42581</v>
      </c>
      <c r="E946">
        <v>144.78</v>
      </c>
      <c r="F946" s="17">
        <v>10000</v>
      </c>
      <c r="G946" s="20">
        <f t="shared" si="37"/>
        <v>1447800</v>
      </c>
      <c r="H946">
        <f t="shared" si="38"/>
        <v>2E-3</v>
      </c>
      <c r="I946" s="20">
        <f t="shared" si="36"/>
        <v>7.9331506849315065</v>
      </c>
      <c r="L946" s="3"/>
    </row>
    <row r="947" spans="4:12" ht="18">
      <c r="D947" s="3">
        <v>42582</v>
      </c>
      <c r="E947">
        <v>144.78</v>
      </c>
      <c r="F947" s="17">
        <v>10000</v>
      </c>
      <c r="G947" s="20">
        <f t="shared" si="37"/>
        <v>1447800</v>
      </c>
      <c r="H947">
        <f t="shared" si="38"/>
        <v>2E-3</v>
      </c>
      <c r="I947" s="20">
        <f t="shared" si="36"/>
        <v>7.9331506849315065</v>
      </c>
      <c r="L947" s="3"/>
    </row>
    <row r="948" spans="4:12" ht="18">
      <c r="D948" s="3">
        <v>42583</v>
      </c>
      <c r="E948">
        <v>143.99</v>
      </c>
      <c r="F948" s="17">
        <v>10000</v>
      </c>
      <c r="G948" s="20">
        <f t="shared" si="37"/>
        <v>1439900</v>
      </c>
      <c r="H948">
        <f t="shared" si="38"/>
        <v>2E-3</v>
      </c>
      <c r="I948" s="20">
        <f t="shared" si="36"/>
        <v>7.8898630136986307</v>
      </c>
      <c r="L948" s="3"/>
    </row>
    <row r="949" spans="4:12" ht="18">
      <c r="D949" s="3">
        <v>42584</v>
      </c>
      <c r="E949">
        <v>142.54</v>
      </c>
      <c r="F949" s="17">
        <v>10000</v>
      </c>
      <c r="G949" s="20">
        <f t="shared" si="37"/>
        <v>1425400</v>
      </c>
      <c r="H949">
        <f t="shared" si="38"/>
        <v>2E-3</v>
      </c>
      <c r="I949" s="20">
        <f t="shared" si="36"/>
        <v>7.81041095890411</v>
      </c>
      <c r="L949" s="3"/>
    </row>
    <row r="950" spans="4:12" ht="18">
      <c r="D950" s="3">
        <v>42585</v>
      </c>
      <c r="E950">
        <v>142.34</v>
      </c>
      <c r="F950" s="17">
        <v>10000</v>
      </c>
      <c r="G950" s="20">
        <f t="shared" si="37"/>
        <v>1423400</v>
      </c>
      <c r="H950">
        <f t="shared" si="38"/>
        <v>2E-3</v>
      </c>
      <c r="I950" s="20">
        <f t="shared" si="36"/>
        <v>7.7994520547945214</v>
      </c>
      <c r="L950" s="3"/>
    </row>
    <row r="951" spans="4:12" ht="18">
      <c r="D951" s="3">
        <v>42586</v>
      </c>
      <c r="E951">
        <v>142.55000000000001</v>
      </c>
      <c r="F951" s="17">
        <v>10000</v>
      </c>
      <c r="G951" s="20">
        <f t="shared" si="37"/>
        <v>1425500</v>
      </c>
      <c r="H951">
        <f t="shared" si="38"/>
        <v>2E-3</v>
      </c>
      <c r="I951" s="20">
        <f t="shared" si="36"/>
        <v>7.8109589041095893</v>
      </c>
      <c r="L951" s="3"/>
    </row>
    <row r="952" spans="4:12" ht="18">
      <c r="D952" s="3">
        <v>42587</v>
      </c>
      <c r="E952">
        <v>143.83000000000001</v>
      </c>
      <c r="F952" s="17">
        <v>10000</v>
      </c>
      <c r="G952" s="20">
        <f t="shared" si="37"/>
        <v>1438300.0000000002</v>
      </c>
      <c r="H952">
        <f t="shared" si="38"/>
        <v>2E-3</v>
      </c>
      <c r="I952" s="20">
        <f t="shared" ref="I952:I979" si="39">H952*G952/365</f>
        <v>7.8810958904109603</v>
      </c>
      <c r="L952" s="3"/>
    </row>
    <row r="953" spans="4:12" ht="18">
      <c r="D953" s="3">
        <v>42588</v>
      </c>
      <c r="E953">
        <v>143.83000000000001</v>
      </c>
      <c r="F953" s="17">
        <v>10000</v>
      </c>
      <c r="G953" s="20">
        <f t="shared" si="37"/>
        <v>1438300.0000000002</v>
      </c>
      <c r="H953">
        <f t="shared" si="38"/>
        <v>2E-3</v>
      </c>
      <c r="I953" s="20">
        <f t="shared" si="39"/>
        <v>7.8810958904109603</v>
      </c>
      <c r="L953" s="3"/>
    </row>
    <row r="954" spans="4:12" ht="18">
      <c r="D954" s="3">
        <v>42589</v>
      </c>
      <c r="E954">
        <v>143.83000000000001</v>
      </c>
      <c r="F954" s="17">
        <v>10000</v>
      </c>
      <c r="G954" s="20">
        <f t="shared" si="37"/>
        <v>1438300.0000000002</v>
      </c>
      <c r="H954">
        <f t="shared" si="38"/>
        <v>2E-3</v>
      </c>
      <c r="I954" s="20">
        <f t="shared" si="39"/>
        <v>7.8810958904109603</v>
      </c>
      <c r="L954" s="3"/>
    </row>
    <row r="955" spans="4:12" ht="18">
      <c r="D955" s="3">
        <v>42590</v>
      </c>
      <c r="E955">
        <v>144.68</v>
      </c>
      <c r="F955" s="17">
        <v>10000</v>
      </c>
      <c r="G955" s="20">
        <f t="shared" si="37"/>
        <v>1446800</v>
      </c>
      <c r="H955">
        <f t="shared" si="38"/>
        <v>2E-3</v>
      </c>
      <c r="I955" s="20">
        <f t="shared" si="39"/>
        <v>7.9276712328767118</v>
      </c>
      <c r="L955" s="3"/>
    </row>
    <row r="956" spans="4:12" ht="18">
      <c r="D956" s="3">
        <v>42591</v>
      </c>
      <c r="E956">
        <v>145.96</v>
      </c>
      <c r="F956" s="17">
        <v>10000</v>
      </c>
      <c r="G956" s="20">
        <f t="shared" si="37"/>
        <v>1459600</v>
      </c>
      <c r="H956">
        <f t="shared" si="38"/>
        <v>2E-3</v>
      </c>
      <c r="I956" s="20">
        <f t="shared" si="39"/>
        <v>7.9978082191780828</v>
      </c>
      <c r="L956" s="3"/>
    </row>
    <row r="957" spans="4:12" ht="18">
      <c r="D957" s="3">
        <v>42592</v>
      </c>
      <c r="E957">
        <v>145.99</v>
      </c>
      <c r="F957" s="17">
        <v>10000</v>
      </c>
      <c r="G957" s="20">
        <f t="shared" si="37"/>
        <v>1459900</v>
      </c>
      <c r="H957">
        <f t="shared" si="38"/>
        <v>2E-3</v>
      </c>
      <c r="I957" s="20">
        <f t="shared" si="39"/>
        <v>7.9994520547945207</v>
      </c>
      <c r="L957" s="3"/>
    </row>
    <row r="958" spans="4:12" ht="18">
      <c r="D958" s="3">
        <v>42593</v>
      </c>
      <c r="E958">
        <v>147.01</v>
      </c>
      <c r="F958" s="17">
        <v>10000</v>
      </c>
      <c r="G958" s="20">
        <f t="shared" si="37"/>
        <v>1470100</v>
      </c>
      <c r="H958">
        <f t="shared" si="38"/>
        <v>2E-3</v>
      </c>
      <c r="I958" s="20">
        <f t="shared" si="39"/>
        <v>8.0553424657534247</v>
      </c>
      <c r="L958" s="3"/>
    </row>
    <row r="959" spans="4:12" ht="18">
      <c r="D959" s="3">
        <v>42594</v>
      </c>
      <c r="E959">
        <v>147.15</v>
      </c>
      <c r="F959" s="17">
        <v>10000</v>
      </c>
      <c r="G959" s="20">
        <f t="shared" si="37"/>
        <v>1471500</v>
      </c>
      <c r="H959">
        <f t="shared" si="38"/>
        <v>2E-3</v>
      </c>
      <c r="I959" s="20">
        <f t="shared" si="39"/>
        <v>8.0630136986301366</v>
      </c>
      <c r="L959" s="3"/>
    </row>
    <row r="960" spans="4:12" ht="18">
      <c r="D960" s="3">
        <v>42595</v>
      </c>
      <c r="E960">
        <v>147.15</v>
      </c>
      <c r="F960" s="17">
        <v>10000</v>
      </c>
      <c r="G960" s="20">
        <f t="shared" si="37"/>
        <v>1471500</v>
      </c>
      <c r="H960">
        <f t="shared" si="38"/>
        <v>2E-3</v>
      </c>
      <c r="I960" s="20">
        <f t="shared" si="39"/>
        <v>8.0630136986301366</v>
      </c>
      <c r="L960" s="3"/>
    </row>
    <row r="961" spans="4:12" ht="18">
      <c r="D961" s="3">
        <v>42596</v>
      </c>
      <c r="E961">
        <v>147.15</v>
      </c>
      <c r="F961" s="17">
        <v>10000</v>
      </c>
      <c r="G961" s="20">
        <f t="shared" si="37"/>
        <v>1471500</v>
      </c>
      <c r="H961">
        <f t="shared" si="38"/>
        <v>2E-3</v>
      </c>
      <c r="I961" s="20">
        <f t="shared" si="39"/>
        <v>8.0630136986301366</v>
      </c>
      <c r="L961" s="3"/>
    </row>
    <row r="962" spans="4:12" ht="18">
      <c r="D962" s="3">
        <v>42597</v>
      </c>
      <c r="E962">
        <v>147.15</v>
      </c>
      <c r="F962" s="17">
        <v>10000</v>
      </c>
      <c r="G962" s="20">
        <f t="shared" si="37"/>
        <v>1471500</v>
      </c>
      <c r="H962">
        <f t="shared" si="38"/>
        <v>2E-3</v>
      </c>
      <c r="I962" s="20">
        <f t="shared" si="39"/>
        <v>8.0630136986301366</v>
      </c>
      <c r="L962" s="3"/>
    </row>
    <row r="963" spans="4:12" ht="18">
      <c r="D963" s="3">
        <v>42598</v>
      </c>
      <c r="E963">
        <v>146.16999999999999</v>
      </c>
      <c r="F963" s="17">
        <v>10000</v>
      </c>
      <c r="G963" s="20">
        <f t="shared" si="37"/>
        <v>1461699.9999999998</v>
      </c>
      <c r="H963">
        <f t="shared" si="38"/>
        <v>2E-3</v>
      </c>
      <c r="I963" s="20">
        <f t="shared" si="39"/>
        <v>8.0093150684931498</v>
      </c>
      <c r="L963" s="3"/>
    </row>
    <row r="964" spans="4:12" ht="18">
      <c r="D964" s="3">
        <v>42599</v>
      </c>
      <c r="E964">
        <v>145.37</v>
      </c>
      <c r="F964" s="17">
        <v>10000</v>
      </c>
      <c r="G964" s="20">
        <f t="shared" si="37"/>
        <v>1453700</v>
      </c>
      <c r="H964">
        <f t="shared" si="38"/>
        <v>2E-3</v>
      </c>
      <c r="I964" s="20">
        <f t="shared" si="39"/>
        <v>7.9654794520547947</v>
      </c>
      <c r="L964" s="3"/>
    </row>
    <row r="965" spans="4:12" ht="18">
      <c r="D965" s="3">
        <v>42600</v>
      </c>
      <c r="E965">
        <v>146.38999999999999</v>
      </c>
      <c r="F965" s="17">
        <v>10000</v>
      </c>
      <c r="G965" s="20">
        <f t="shared" si="37"/>
        <v>1463899.9999999998</v>
      </c>
      <c r="H965">
        <f t="shared" si="38"/>
        <v>2E-3</v>
      </c>
      <c r="I965" s="20">
        <f t="shared" si="39"/>
        <v>8.0213698630136978</v>
      </c>
      <c r="L965" s="3"/>
    </row>
    <row r="966" spans="4:12" ht="18">
      <c r="D966" s="3">
        <v>42601</v>
      </c>
      <c r="E966">
        <v>145.4</v>
      </c>
      <c r="F966" s="17">
        <v>10000</v>
      </c>
      <c r="G966" s="20">
        <f t="shared" si="37"/>
        <v>1454000</v>
      </c>
      <c r="H966">
        <f t="shared" si="38"/>
        <v>2E-3</v>
      </c>
      <c r="I966" s="20">
        <f t="shared" si="39"/>
        <v>7.9671232876712326</v>
      </c>
      <c r="L966" s="3"/>
    </row>
    <row r="967" spans="4:12" ht="18">
      <c r="D967" s="3">
        <v>42602</v>
      </c>
      <c r="E967">
        <v>145.4</v>
      </c>
      <c r="F967" s="17">
        <v>10000</v>
      </c>
      <c r="G967" s="20">
        <f t="shared" si="37"/>
        <v>1454000</v>
      </c>
      <c r="H967">
        <f t="shared" si="38"/>
        <v>2E-3</v>
      </c>
      <c r="I967" s="20">
        <f t="shared" si="39"/>
        <v>7.9671232876712326</v>
      </c>
      <c r="L967" s="3"/>
    </row>
    <row r="968" spans="4:12" ht="18">
      <c r="D968" s="3">
        <v>42603</v>
      </c>
      <c r="E968">
        <v>145.4</v>
      </c>
      <c r="F968" s="17">
        <v>10000</v>
      </c>
      <c r="G968" s="20">
        <f t="shared" si="37"/>
        <v>1454000</v>
      </c>
      <c r="H968">
        <f t="shared" si="38"/>
        <v>2E-3</v>
      </c>
      <c r="I968" s="20">
        <f t="shared" si="39"/>
        <v>7.9671232876712326</v>
      </c>
      <c r="L968" s="3"/>
    </row>
    <row r="969" spans="4:12" ht="18">
      <c r="D969" s="3">
        <v>42604</v>
      </c>
      <c r="E969">
        <v>145.37</v>
      </c>
      <c r="F969" s="17">
        <v>10000</v>
      </c>
      <c r="G969" s="20">
        <f t="shared" si="37"/>
        <v>1453700</v>
      </c>
      <c r="H969">
        <f t="shared" si="38"/>
        <v>2E-3</v>
      </c>
      <c r="I969" s="20">
        <f t="shared" si="39"/>
        <v>7.9654794520547947</v>
      </c>
      <c r="L969" s="3"/>
    </row>
    <row r="970" spans="4:12" ht="18">
      <c r="D970" s="3">
        <v>42605</v>
      </c>
      <c r="E970">
        <v>146.54</v>
      </c>
      <c r="F970" s="17">
        <v>10000</v>
      </c>
      <c r="G970" s="20">
        <f t="shared" si="37"/>
        <v>1465400</v>
      </c>
      <c r="H970">
        <f t="shared" si="38"/>
        <v>2E-3</v>
      </c>
      <c r="I970" s="20">
        <f t="shared" si="39"/>
        <v>8.0295890410958908</v>
      </c>
      <c r="L970" s="3"/>
    </row>
    <row r="971" spans="4:12" ht="18">
      <c r="D971" s="3">
        <v>42606</v>
      </c>
      <c r="E971">
        <v>147.13999999999999</v>
      </c>
      <c r="F971" s="17">
        <v>10000</v>
      </c>
      <c r="G971" s="20">
        <f t="shared" si="37"/>
        <v>1471399.9999999998</v>
      </c>
      <c r="H971">
        <f t="shared" si="38"/>
        <v>2E-3</v>
      </c>
      <c r="I971" s="20">
        <f t="shared" si="39"/>
        <v>8.0624657534246573</v>
      </c>
      <c r="L971" s="3"/>
    </row>
    <row r="972" spans="4:12" ht="18">
      <c r="D972" s="3">
        <v>42607</v>
      </c>
      <c r="E972">
        <v>145.96</v>
      </c>
      <c r="F972" s="17">
        <v>10000</v>
      </c>
      <c r="G972" s="20">
        <f t="shared" si="37"/>
        <v>1459600</v>
      </c>
      <c r="H972">
        <f t="shared" si="38"/>
        <v>2E-3</v>
      </c>
      <c r="I972" s="20">
        <f t="shared" si="39"/>
        <v>7.9978082191780828</v>
      </c>
      <c r="L972" s="3"/>
    </row>
    <row r="973" spans="4:12" ht="18">
      <c r="D973" s="3">
        <v>42608</v>
      </c>
      <c r="E973">
        <v>146.63</v>
      </c>
      <c r="F973" s="17">
        <v>10000</v>
      </c>
      <c r="G973" s="20">
        <f t="shared" si="37"/>
        <v>1466300</v>
      </c>
      <c r="H973">
        <f t="shared" si="38"/>
        <v>2E-3</v>
      </c>
      <c r="I973" s="20">
        <f t="shared" si="39"/>
        <v>8.0345205479452044</v>
      </c>
      <c r="L973" s="3"/>
    </row>
    <row r="974" spans="4:12" ht="18">
      <c r="D974" s="3">
        <v>42609</v>
      </c>
      <c r="E974">
        <v>146.63</v>
      </c>
      <c r="F974" s="17">
        <v>10000</v>
      </c>
      <c r="G974" s="20">
        <f t="shared" si="37"/>
        <v>1466300</v>
      </c>
      <c r="H974">
        <f t="shared" si="38"/>
        <v>2E-3</v>
      </c>
      <c r="I974" s="20">
        <f t="shared" si="39"/>
        <v>8.0345205479452044</v>
      </c>
      <c r="L974" s="3"/>
    </row>
    <row r="975" spans="4:12" ht="18">
      <c r="D975" s="3">
        <v>42610</v>
      </c>
      <c r="E975">
        <v>146.63</v>
      </c>
      <c r="F975" s="17">
        <v>10000</v>
      </c>
      <c r="G975" s="20">
        <f t="shared" si="37"/>
        <v>1466300</v>
      </c>
      <c r="H975">
        <f t="shared" si="38"/>
        <v>2E-3</v>
      </c>
      <c r="I975" s="20">
        <f t="shared" si="39"/>
        <v>8.0345205479452044</v>
      </c>
      <c r="L975" s="3"/>
    </row>
    <row r="976" spans="4:12" ht="18">
      <c r="D976" s="3">
        <v>42611</v>
      </c>
      <c r="E976">
        <v>146.38999999999999</v>
      </c>
      <c r="F976" s="17">
        <v>10000</v>
      </c>
      <c r="G976" s="20">
        <f t="shared" si="37"/>
        <v>1463899.9999999998</v>
      </c>
      <c r="H976">
        <f t="shared" si="38"/>
        <v>2E-3</v>
      </c>
      <c r="I976" s="20">
        <f t="shared" si="39"/>
        <v>8.0213698630136978</v>
      </c>
      <c r="L976" s="3"/>
    </row>
    <row r="977" spans="4:12" ht="18">
      <c r="D977" s="3">
        <v>42612</v>
      </c>
      <c r="E977">
        <v>146.93</v>
      </c>
      <c r="F977" s="17">
        <v>10000</v>
      </c>
      <c r="G977" s="20">
        <f t="shared" si="37"/>
        <v>1469300</v>
      </c>
      <c r="H977">
        <f t="shared" si="38"/>
        <v>2E-3</v>
      </c>
      <c r="I977" s="20">
        <f t="shared" si="39"/>
        <v>8.0509589041095886</v>
      </c>
      <c r="L977" s="3"/>
    </row>
    <row r="978" spans="4:12" ht="18">
      <c r="D978" s="3">
        <v>42613</v>
      </c>
      <c r="E978">
        <v>146.19</v>
      </c>
      <c r="F978" s="17">
        <v>10000</v>
      </c>
      <c r="G978" s="20">
        <f t="shared" si="37"/>
        <v>1461900</v>
      </c>
      <c r="H978">
        <f t="shared" si="38"/>
        <v>2E-3</v>
      </c>
      <c r="I978" s="20">
        <f t="shared" si="39"/>
        <v>8.0104109589041101</v>
      </c>
      <c r="L978" s="3"/>
    </row>
    <row r="979" spans="4:12" ht="18">
      <c r="D979" s="3">
        <v>42614</v>
      </c>
      <c r="E979">
        <v>146.19</v>
      </c>
      <c r="F979" s="17">
        <v>10000</v>
      </c>
      <c r="G979" s="20">
        <f t="shared" si="37"/>
        <v>1461900</v>
      </c>
      <c r="H979">
        <f t="shared" si="38"/>
        <v>2E-3</v>
      </c>
      <c r="I979" s="20">
        <f t="shared" si="39"/>
        <v>8.0104109589041101</v>
      </c>
      <c r="L979" s="3"/>
    </row>
    <row r="980" spans="4:12" ht="18">
      <c r="D980" s="3">
        <v>42615</v>
      </c>
      <c r="E980">
        <v>149.37</v>
      </c>
      <c r="F980" s="17">
        <v>10000</v>
      </c>
      <c r="G980" s="20">
        <f t="shared" ref="G980:G983" si="40">F980*E980</f>
        <v>1493700</v>
      </c>
      <c r="H980">
        <f t="shared" si="38"/>
        <v>2E-3</v>
      </c>
      <c r="I980" s="20">
        <f t="shared" ref="I980:I983" si="41">H980*G980/365</f>
        <v>8.1846575342465755</v>
      </c>
    </row>
    <row r="981" spans="4:12" ht="18">
      <c r="D981" s="3">
        <v>42616</v>
      </c>
      <c r="E981">
        <v>149.37</v>
      </c>
      <c r="F981" s="17">
        <v>10000</v>
      </c>
      <c r="G981" s="20">
        <f t="shared" si="40"/>
        <v>1493700</v>
      </c>
      <c r="H981">
        <f t="shared" si="38"/>
        <v>2E-3</v>
      </c>
      <c r="I981" s="20">
        <f t="shared" si="41"/>
        <v>8.1846575342465755</v>
      </c>
    </row>
    <row r="982" spans="4:12" ht="18">
      <c r="D982" s="3">
        <v>42617</v>
      </c>
      <c r="E982">
        <v>149.37</v>
      </c>
      <c r="F982" s="17">
        <v>10000</v>
      </c>
      <c r="G982" s="20">
        <f t="shared" si="40"/>
        <v>1493700</v>
      </c>
      <c r="H982">
        <f t="shared" si="38"/>
        <v>2E-3</v>
      </c>
      <c r="I982" s="20">
        <f t="shared" si="41"/>
        <v>8.1846575342465755</v>
      </c>
    </row>
    <row r="983" spans="4:12" ht="18">
      <c r="D983" s="3">
        <v>42618</v>
      </c>
      <c r="E983">
        <v>149.4</v>
      </c>
      <c r="F983" s="17">
        <v>10000</v>
      </c>
      <c r="G983" s="20">
        <f t="shared" si="40"/>
        <v>1494000</v>
      </c>
      <c r="H983">
        <f t="shared" ref="H983:H991" si="42">IF(G983&lt;12000000,0.002,0.0035)</f>
        <v>2E-3</v>
      </c>
      <c r="I983" s="20">
        <f t="shared" si="41"/>
        <v>8.1863013698630134</v>
      </c>
    </row>
    <row r="984" spans="4:12" ht="18">
      <c r="D984" s="3">
        <v>42619</v>
      </c>
      <c r="E984">
        <v>148.72</v>
      </c>
      <c r="F984" s="17">
        <v>10000</v>
      </c>
      <c r="G984" s="20">
        <f t="shared" ref="G984:G991" si="43">F984*E984</f>
        <v>1487200</v>
      </c>
      <c r="H984">
        <f t="shared" si="42"/>
        <v>2E-3</v>
      </c>
      <c r="I984" s="20">
        <f t="shared" ref="I984:I991" si="44">H984*G984/365</f>
        <v>8.1490410958904107</v>
      </c>
    </row>
    <row r="985" spans="4:12" ht="18">
      <c r="D985" s="3">
        <v>42620</v>
      </c>
      <c r="E985">
        <v>148.78</v>
      </c>
      <c r="F985" s="17">
        <v>10000</v>
      </c>
      <c r="G985" s="20">
        <f t="shared" si="43"/>
        <v>1487800</v>
      </c>
      <c r="H985">
        <f t="shared" si="42"/>
        <v>2E-3</v>
      </c>
      <c r="I985" s="20">
        <f t="shared" si="44"/>
        <v>8.1523287671232882</v>
      </c>
    </row>
    <row r="986" spans="4:12" ht="18">
      <c r="D986" s="3">
        <v>42621</v>
      </c>
      <c r="E986">
        <v>147.86000000000001</v>
      </c>
      <c r="F986" s="17">
        <v>10000</v>
      </c>
      <c r="G986" s="20">
        <f t="shared" si="43"/>
        <v>1478600.0000000002</v>
      </c>
      <c r="H986">
        <f t="shared" si="42"/>
        <v>2E-3</v>
      </c>
      <c r="I986" s="20">
        <f t="shared" si="44"/>
        <v>8.1019178082191807</v>
      </c>
    </row>
    <row r="987" spans="4:12" ht="18">
      <c r="D987" s="3">
        <v>42622</v>
      </c>
      <c r="E987">
        <v>146.05000000000001</v>
      </c>
      <c r="F987" s="17">
        <v>10000</v>
      </c>
      <c r="G987" s="20">
        <f t="shared" si="43"/>
        <v>1460500</v>
      </c>
      <c r="H987">
        <f t="shared" si="42"/>
        <v>2E-3</v>
      </c>
      <c r="I987" s="20">
        <f t="shared" si="44"/>
        <v>8.0027397260273965</v>
      </c>
    </row>
    <row r="988" spans="4:12" ht="18">
      <c r="D988" s="3">
        <v>42623</v>
      </c>
      <c r="E988">
        <v>146.05000000000001</v>
      </c>
      <c r="F988" s="17">
        <v>10000</v>
      </c>
      <c r="G988" s="20">
        <f t="shared" si="43"/>
        <v>1460500</v>
      </c>
      <c r="H988">
        <f t="shared" si="42"/>
        <v>2E-3</v>
      </c>
      <c r="I988" s="20">
        <f t="shared" si="44"/>
        <v>8.0027397260273965</v>
      </c>
    </row>
    <row r="989" spans="4:12" ht="18">
      <c r="D989" s="3">
        <v>42624</v>
      </c>
      <c r="E989">
        <v>146.05000000000001</v>
      </c>
      <c r="F989" s="17">
        <v>10000</v>
      </c>
      <c r="G989" s="20">
        <f t="shared" si="43"/>
        <v>1460500</v>
      </c>
      <c r="H989">
        <f t="shared" si="42"/>
        <v>2E-3</v>
      </c>
      <c r="I989" s="20">
        <f t="shared" si="44"/>
        <v>8.0027397260273965</v>
      </c>
    </row>
    <row r="990" spans="4:12" ht="18">
      <c r="D990" s="3">
        <v>42625</v>
      </c>
      <c r="E990">
        <v>145.13</v>
      </c>
      <c r="F990" s="17">
        <v>10000</v>
      </c>
      <c r="G990" s="20">
        <f t="shared" si="43"/>
        <v>1451300</v>
      </c>
      <c r="H990">
        <f t="shared" si="42"/>
        <v>2E-3</v>
      </c>
      <c r="I990" s="20">
        <f t="shared" si="44"/>
        <v>7.9523287671232872</v>
      </c>
    </row>
    <row r="991" spans="4:12" ht="18">
      <c r="D991" s="3">
        <v>42626</v>
      </c>
      <c r="E991">
        <v>143.87</v>
      </c>
      <c r="F991" s="17">
        <v>10000</v>
      </c>
      <c r="G991" s="20">
        <f t="shared" si="43"/>
        <v>1438700</v>
      </c>
      <c r="H991">
        <f t="shared" si="42"/>
        <v>2E-3</v>
      </c>
      <c r="I991" s="20">
        <f t="shared" si="44"/>
        <v>7.8832876712328765</v>
      </c>
    </row>
    <row r="992" spans="4:12" ht="18">
      <c r="D992" s="3">
        <v>42627</v>
      </c>
      <c r="E992">
        <v>143.72</v>
      </c>
      <c r="F992" s="17">
        <v>10000</v>
      </c>
      <c r="G992" s="20">
        <f t="shared" ref="G992:G1008" si="45">F992*E992</f>
        <v>1437200</v>
      </c>
      <c r="H992">
        <f t="shared" ref="H992:H1008" si="46">IF(G992&lt;12000000,0.002,0.0035)</f>
        <v>2E-3</v>
      </c>
      <c r="I992" s="20">
        <f t="shared" ref="I992:I1008" si="47">H992*G992/365</f>
        <v>7.8750684931506854</v>
      </c>
    </row>
    <row r="993" spans="4:9" ht="18">
      <c r="D993" s="3">
        <v>42628</v>
      </c>
      <c r="E993">
        <v>144.51</v>
      </c>
      <c r="F993" s="17">
        <v>10000</v>
      </c>
      <c r="G993" s="20">
        <f t="shared" si="45"/>
        <v>1445100</v>
      </c>
      <c r="H993">
        <f t="shared" si="46"/>
        <v>2E-3</v>
      </c>
      <c r="I993" s="20">
        <f t="shared" si="47"/>
        <v>7.918356164383562</v>
      </c>
    </row>
    <row r="994" spans="4:9" ht="18">
      <c r="D994" s="3">
        <v>42629</v>
      </c>
      <c r="E994">
        <v>143.93</v>
      </c>
      <c r="F994" s="17">
        <v>10000</v>
      </c>
      <c r="G994" s="20">
        <f t="shared" si="45"/>
        <v>1439300</v>
      </c>
      <c r="H994">
        <f t="shared" si="46"/>
        <v>2E-3</v>
      </c>
      <c r="I994" s="20">
        <f t="shared" si="47"/>
        <v>7.8865753424657532</v>
      </c>
    </row>
    <row r="995" spans="4:9" ht="18">
      <c r="D995" s="3">
        <v>42630</v>
      </c>
      <c r="E995">
        <v>143.93</v>
      </c>
      <c r="F995" s="17">
        <v>10000</v>
      </c>
      <c r="G995" s="20">
        <f t="shared" si="45"/>
        <v>1439300</v>
      </c>
      <c r="H995">
        <f t="shared" si="46"/>
        <v>2E-3</v>
      </c>
      <c r="I995" s="20">
        <f t="shared" si="47"/>
        <v>7.8865753424657532</v>
      </c>
    </row>
    <row r="996" spans="4:9" ht="18">
      <c r="D996" s="3">
        <v>42631</v>
      </c>
      <c r="E996">
        <v>143.93</v>
      </c>
      <c r="F996" s="17">
        <v>10000</v>
      </c>
      <c r="G996" s="20">
        <f t="shared" si="45"/>
        <v>1439300</v>
      </c>
      <c r="H996">
        <f t="shared" si="46"/>
        <v>2E-3</v>
      </c>
      <c r="I996" s="20">
        <f t="shared" si="47"/>
        <v>7.8865753424657532</v>
      </c>
    </row>
    <row r="997" spans="4:9" ht="18">
      <c r="D997" s="3">
        <v>42632</v>
      </c>
      <c r="E997">
        <v>145.05000000000001</v>
      </c>
      <c r="F997" s="17">
        <v>10000</v>
      </c>
      <c r="G997" s="20">
        <f t="shared" si="45"/>
        <v>1450500</v>
      </c>
      <c r="H997">
        <f t="shared" si="46"/>
        <v>2E-3</v>
      </c>
      <c r="I997" s="20">
        <f t="shared" si="47"/>
        <v>7.9479452054794519</v>
      </c>
    </row>
    <row r="998" spans="4:9" ht="18">
      <c r="D998" s="3">
        <v>42633</v>
      </c>
      <c r="E998">
        <v>145.13999999999999</v>
      </c>
      <c r="F998" s="17">
        <v>10000</v>
      </c>
      <c r="G998" s="20">
        <f t="shared" si="45"/>
        <v>1451399.9999999998</v>
      </c>
      <c r="H998">
        <f t="shared" si="46"/>
        <v>2E-3</v>
      </c>
      <c r="I998" s="20">
        <f t="shared" si="47"/>
        <v>7.9528767123287665</v>
      </c>
    </row>
    <row r="999" spans="4:9" ht="18">
      <c r="D999" s="3">
        <v>42634</v>
      </c>
      <c r="E999">
        <v>145.65</v>
      </c>
      <c r="F999" s="17">
        <v>10000</v>
      </c>
      <c r="G999" s="20">
        <f t="shared" si="45"/>
        <v>1456500</v>
      </c>
      <c r="H999">
        <f t="shared" si="46"/>
        <v>2E-3</v>
      </c>
      <c r="I999" s="20">
        <f t="shared" si="47"/>
        <v>7.9808219178082194</v>
      </c>
    </row>
    <row r="1000" spans="4:9" ht="18">
      <c r="D1000" s="3">
        <v>42635</v>
      </c>
      <c r="E1000">
        <v>147.66</v>
      </c>
      <c r="F1000" s="17">
        <v>10000</v>
      </c>
      <c r="G1000" s="20">
        <f t="shared" si="45"/>
        <v>1476600</v>
      </c>
      <c r="H1000">
        <f t="shared" si="46"/>
        <v>2E-3</v>
      </c>
      <c r="I1000" s="20">
        <f t="shared" si="47"/>
        <v>8.0909589041095895</v>
      </c>
    </row>
    <row r="1001" spans="4:9" ht="18">
      <c r="D1001" s="3">
        <v>42636</v>
      </c>
      <c r="E1001">
        <v>146.62</v>
      </c>
      <c r="F1001" s="17">
        <v>10000</v>
      </c>
      <c r="G1001" s="20">
        <f t="shared" si="45"/>
        <v>1466200</v>
      </c>
      <c r="H1001">
        <f t="shared" si="46"/>
        <v>2E-3</v>
      </c>
      <c r="I1001" s="20">
        <f t="shared" si="47"/>
        <v>8.0339726027397269</v>
      </c>
    </row>
    <row r="1002" spans="4:9" ht="18">
      <c r="D1002" s="3">
        <v>42637</v>
      </c>
      <c r="E1002">
        <v>146.62</v>
      </c>
      <c r="F1002" s="17">
        <v>10000</v>
      </c>
      <c r="G1002" s="20">
        <f t="shared" si="45"/>
        <v>1466200</v>
      </c>
      <c r="H1002">
        <f t="shared" si="46"/>
        <v>2E-3</v>
      </c>
      <c r="I1002" s="20">
        <f t="shared" si="47"/>
        <v>8.0339726027397269</v>
      </c>
    </row>
    <row r="1003" spans="4:9" ht="18">
      <c r="D1003" s="3">
        <v>42638</v>
      </c>
      <c r="E1003">
        <v>146.62</v>
      </c>
      <c r="F1003" s="17">
        <v>10000</v>
      </c>
      <c r="G1003" s="20">
        <f t="shared" si="45"/>
        <v>1466200</v>
      </c>
      <c r="H1003">
        <f t="shared" si="46"/>
        <v>2E-3</v>
      </c>
      <c r="I1003" s="20">
        <f t="shared" si="47"/>
        <v>8.0339726027397269</v>
      </c>
    </row>
    <row r="1004" spans="4:9" ht="18">
      <c r="D1004" s="3">
        <v>42639</v>
      </c>
      <c r="E1004">
        <v>144.62</v>
      </c>
      <c r="F1004" s="17">
        <v>10000</v>
      </c>
      <c r="G1004" s="20">
        <f t="shared" si="45"/>
        <v>1446200</v>
      </c>
      <c r="H1004">
        <f t="shared" si="46"/>
        <v>2E-3</v>
      </c>
      <c r="I1004" s="20">
        <f t="shared" si="47"/>
        <v>7.9243835616438361</v>
      </c>
    </row>
    <row r="1005" spans="4:9" ht="18">
      <c r="D1005" s="3">
        <v>42640</v>
      </c>
      <c r="E1005">
        <v>144.68</v>
      </c>
      <c r="F1005" s="17">
        <v>10000</v>
      </c>
      <c r="G1005" s="20">
        <f t="shared" si="45"/>
        <v>1446800</v>
      </c>
      <c r="H1005">
        <f t="shared" si="46"/>
        <v>2E-3</v>
      </c>
      <c r="I1005" s="20">
        <f t="shared" si="47"/>
        <v>7.9276712328767118</v>
      </c>
    </row>
    <row r="1006" spans="4:9" ht="18">
      <c r="D1006" s="3">
        <v>42641</v>
      </c>
      <c r="E1006">
        <v>146.01</v>
      </c>
      <c r="F1006" s="17">
        <v>10000</v>
      </c>
      <c r="G1006" s="20">
        <f t="shared" si="45"/>
        <v>1460100</v>
      </c>
      <c r="H1006">
        <f t="shared" si="46"/>
        <v>2E-3</v>
      </c>
      <c r="I1006" s="20">
        <f t="shared" si="47"/>
        <v>8.0005479452054811</v>
      </c>
    </row>
    <row r="1007" spans="4:9" ht="18">
      <c r="D1007" s="3">
        <v>42642</v>
      </c>
      <c r="E1007">
        <v>145.82</v>
      </c>
      <c r="F1007" s="17">
        <v>10000</v>
      </c>
      <c r="G1007" s="20">
        <f t="shared" si="45"/>
        <v>1458200</v>
      </c>
      <c r="H1007">
        <f t="shared" si="46"/>
        <v>2E-3</v>
      </c>
      <c r="I1007" s="20">
        <f t="shared" si="47"/>
        <v>7.99013698630137</v>
      </c>
    </row>
    <row r="1008" spans="4:9" ht="18">
      <c r="D1008" s="3">
        <v>42643</v>
      </c>
      <c r="E1008">
        <v>146.36000000000001</v>
      </c>
      <c r="F1008" s="17">
        <v>10000</v>
      </c>
      <c r="G1008" s="20">
        <f t="shared" si="45"/>
        <v>1463600.0000000002</v>
      </c>
      <c r="H1008">
        <f t="shared" si="46"/>
        <v>2E-3</v>
      </c>
      <c r="I1008" s="20">
        <f t="shared" si="47"/>
        <v>8.0197260273972617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4:P50"/>
  <sheetViews>
    <sheetView topLeftCell="E28" workbookViewId="0">
      <selection activeCell="I8" sqref="I8"/>
    </sheetView>
  </sheetViews>
  <sheetFormatPr defaultRowHeight="16.5"/>
  <cols>
    <col min="4" max="4" width="23.125" bestFit="1" customWidth="1"/>
    <col min="5" max="5" width="4.875" bestFit="1" customWidth="1"/>
    <col min="6" max="6" width="10.125" bestFit="1" customWidth="1"/>
    <col min="7" max="7" width="6.5" bestFit="1" customWidth="1"/>
    <col min="8" max="9" width="8.875" bestFit="1" customWidth="1"/>
    <col min="10" max="10" width="19.625" bestFit="1" customWidth="1"/>
    <col min="11" max="11" width="32.125" bestFit="1" customWidth="1"/>
    <col min="12" max="12" width="4.875" bestFit="1" customWidth="1"/>
    <col min="13" max="13" width="6.875" bestFit="1" customWidth="1"/>
    <col min="14" max="14" width="11.375" bestFit="1" customWidth="1"/>
    <col min="15" max="15" width="10.125" bestFit="1" customWidth="1"/>
    <col min="16" max="16" width="9.25" bestFit="1" customWidth="1"/>
  </cols>
  <sheetData>
    <row r="4" spans="4:16" ht="18">
      <c r="D4" s="18" t="s">
        <v>7</v>
      </c>
      <c r="E4" s="18" t="s">
        <v>8</v>
      </c>
      <c r="F4" s="39" t="s">
        <v>9</v>
      </c>
      <c r="G4" s="39"/>
      <c r="H4" s="18" t="s">
        <v>10</v>
      </c>
      <c r="I4" s="18" t="s">
        <v>11</v>
      </c>
      <c r="J4" s="18" t="s">
        <v>12</v>
      </c>
      <c r="K4" s="18" t="s">
        <v>13</v>
      </c>
      <c r="L4" s="18" t="s">
        <v>14</v>
      </c>
      <c r="M4" s="18" t="s">
        <v>15</v>
      </c>
      <c r="N4" s="18" t="s">
        <v>16</v>
      </c>
      <c r="O4" s="18" t="s">
        <v>17</v>
      </c>
      <c r="P4" s="19" t="s">
        <v>27</v>
      </c>
    </row>
    <row r="5" spans="4:16" ht="18">
      <c r="D5" s="5" t="s">
        <v>18</v>
      </c>
      <c r="E5" s="5">
        <v>23</v>
      </c>
      <c r="F5" s="7">
        <v>41946</v>
      </c>
      <c r="G5" s="11">
        <v>41946</v>
      </c>
      <c r="H5" s="8" t="s">
        <v>19</v>
      </c>
      <c r="I5" s="9" t="s">
        <v>20</v>
      </c>
      <c r="J5" s="12" t="s">
        <v>0</v>
      </c>
      <c r="K5" s="12" t="s">
        <v>21</v>
      </c>
      <c r="L5" s="8" t="s">
        <v>22</v>
      </c>
      <c r="M5" s="10">
        <v>906.37179370977981</v>
      </c>
      <c r="N5" s="10">
        <v>19050600</v>
      </c>
      <c r="O5" s="10">
        <v>500000</v>
      </c>
      <c r="P5" s="10">
        <f>M5</f>
        <v>906.37179370977981</v>
      </c>
    </row>
    <row r="6" spans="4:16" ht="18">
      <c r="D6" s="5" t="s">
        <v>18</v>
      </c>
      <c r="E6" s="5">
        <v>27</v>
      </c>
      <c r="F6" s="7">
        <v>41948</v>
      </c>
      <c r="G6" s="11">
        <v>41948</v>
      </c>
      <c r="H6" s="8" t="s">
        <v>19</v>
      </c>
      <c r="I6" s="9" t="s">
        <v>20</v>
      </c>
      <c r="J6" s="12" t="s">
        <v>0</v>
      </c>
      <c r="K6" s="12" t="s">
        <v>21</v>
      </c>
      <c r="L6" s="8" t="s">
        <v>22</v>
      </c>
      <c r="M6" s="10">
        <v>903.96297367659815</v>
      </c>
      <c r="N6" s="10">
        <v>19088050</v>
      </c>
      <c r="O6" s="10">
        <v>500000</v>
      </c>
      <c r="P6" s="10">
        <f>M6+M5</f>
        <v>1810.334767386378</v>
      </c>
    </row>
    <row r="7" spans="4:16" ht="18">
      <c r="D7" s="5" t="s">
        <v>18</v>
      </c>
      <c r="E7" s="5">
        <v>38</v>
      </c>
      <c r="F7" s="7">
        <v>42031</v>
      </c>
      <c r="G7" s="11">
        <v>42031</v>
      </c>
      <c r="H7" s="8" t="s">
        <v>19</v>
      </c>
      <c r="I7" s="9" t="s">
        <v>20</v>
      </c>
      <c r="J7" s="12" t="s">
        <v>0</v>
      </c>
      <c r="K7" s="12" t="s">
        <v>21</v>
      </c>
      <c r="L7" s="8" t="s">
        <v>22</v>
      </c>
      <c r="M7" s="10">
        <v>5131.4506611018933</v>
      </c>
      <c r="N7" s="10">
        <v>106098900.00000001</v>
      </c>
      <c r="O7" s="10">
        <v>3000000</v>
      </c>
      <c r="P7" s="10">
        <f>P6+M7</f>
        <v>6941.7854284882715</v>
      </c>
    </row>
    <row r="8" spans="4:16" ht="18">
      <c r="D8" s="6" t="s">
        <v>18</v>
      </c>
      <c r="E8" s="6">
        <v>90</v>
      </c>
      <c r="F8" s="13">
        <v>42599</v>
      </c>
      <c r="G8" s="14">
        <v>42599</v>
      </c>
      <c r="H8" s="15" t="s">
        <v>23</v>
      </c>
      <c r="I8" s="16" t="s">
        <v>24</v>
      </c>
      <c r="J8" s="16" t="s">
        <v>0</v>
      </c>
      <c r="K8" s="16" t="s">
        <v>25</v>
      </c>
      <c r="L8" s="15" t="s">
        <v>26</v>
      </c>
      <c r="M8" s="17">
        <v>6941.7854284882715</v>
      </c>
      <c r="N8" s="17">
        <v>144355040.09383053</v>
      </c>
      <c r="O8" s="17">
        <v>4003258.2387549016</v>
      </c>
      <c r="P8" s="17">
        <f>P7-M8</f>
        <v>0</v>
      </c>
    </row>
    <row r="29" spans="4:16" ht="18">
      <c r="D29" s="21" t="s">
        <v>7</v>
      </c>
      <c r="E29" s="21" t="s">
        <v>8</v>
      </c>
      <c r="F29" s="40" t="s">
        <v>9</v>
      </c>
      <c r="G29" s="40"/>
      <c r="H29" s="21" t="s">
        <v>10</v>
      </c>
      <c r="I29" s="21" t="s">
        <v>11</v>
      </c>
      <c r="J29" s="21" t="s">
        <v>43</v>
      </c>
      <c r="K29" s="21" t="s">
        <v>13</v>
      </c>
      <c r="L29" s="21" t="s">
        <v>14</v>
      </c>
      <c r="M29" s="21" t="s">
        <v>15</v>
      </c>
      <c r="N29" s="21" t="s">
        <v>16</v>
      </c>
      <c r="O29" s="21" t="s">
        <v>17</v>
      </c>
      <c r="P29" s="19" t="s">
        <v>27</v>
      </c>
    </row>
    <row r="30" spans="4:16" ht="18">
      <c r="D30" s="22" t="s">
        <v>18</v>
      </c>
      <c r="E30" s="22">
        <v>22</v>
      </c>
      <c r="F30" s="23">
        <v>41933</v>
      </c>
      <c r="G30" s="24">
        <v>41933</v>
      </c>
      <c r="H30" s="25" t="s">
        <v>19</v>
      </c>
      <c r="I30" s="26" t="s">
        <v>20</v>
      </c>
      <c r="J30" s="27" t="s">
        <v>41</v>
      </c>
      <c r="K30" s="27" t="s">
        <v>44</v>
      </c>
      <c r="L30" s="25" t="s">
        <v>22</v>
      </c>
      <c r="M30" s="28">
        <v>4077.9708017290595</v>
      </c>
      <c r="N30" s="28">
        <v>38616000</v>
      </c>
      <c r="O30" s="28">
        <v>1000000</v>
      </c>
      <c r="P30" s="10">
        <f>M30</f>
        <v>4077.9708017290595</v>
      </c>
    </row>
    <row r="31" spans="4:16" ht="18">
      <c r="D31" s="22" t="s">
        <v>18</v>
      </c>
      <c r="E31" s="22">
        <v>26</v>
      </c>
      <c r="F31" s="23">
        <v>41947</v>
      </c>
      <c r="G31" s="24">
        <v>41947</v>
      </c>
      <c r="H31" s="25" t="s">
        <v>19</v>
      </c>
      <c r="I31" s="26" t="s">
        <v>20</v>
      </c>
      <c r="J31" s="27" t="s">
        <v>41</v>
      </c>
      <c r="K31" s="27" t="s">
        <v>44</v>
      </c>
      <c r="L31" s="25" t="s">
        <v>22</v>
      </c>
      <c r="M31" s="28">
        <v>1935.8085872468901</v>
      </c>
      <c r="N31" s="28">
        <v>19143950</v>
      </c>
      <c r="O31" s="28">
        <v>500000</v>
      </c>
      <c r="P31" s="10">
        <f>M31+P30</f>
        <v>6013.7793889759496</v>
      </c>
    </row>
    <row r="32" spans="4:16" ht="18">
      <c r="D32" s="22" t="s">
        <v>18</v>
      </c>
      <c r="E32" s="22">
        <v>31</v>
      </c>
      <c r="F32" s="23">
        <v>41977</v>
      </c>
      <c r="G32" s="24">
        <v>41977</v>
      </c>
      <c r="H32" s="25" t="s">
        <v>19</v>
      </c>
      <c r="I32" s="26" t="s">
        <v>20</v>
      </c>
      <c r="J32" s="27" t="s">
        <v>41</v>
      </c>
      <c r="K32" s="27" t="s">
        <v>44</v>
      </c>
      <c r="L32" s="25" t="s">
        <v>22</v>
      </c>
      <c r="M32" s="28">
        <v>3892.1106916280696</v>
      </c>
      <c r="N32" s="28">
        <v>38505500</v>
      </c>
      <c r="O32" s="28">
        <v>1000000</v>
      </c>
      <c r="P32" s="10">
        <f>P31+M32</f>
        <v>9905.8900806040183</v>
      </c>
    </row>
    <row r="33" spans="4:16" ht="18">
      <c r="D33" s="22" t="s">
        <v>18</v>
      </c>
      <c r="E33" s="22">
        <v>55</v>
      </c>
      <c r="F33" s="23">
        <v>42121</v>
      </c>
      <c r="G33" s="24">
        <v>42121</v>
      </c>
      <c r="H33" s="25" t="s">
        <v>45</v>
      </c>
      <c r="I33" s="26" t="s">
        <v>20</v>
      </c>
      <c r="J33" s="27" t="s">
        <v>41</v>
      </c>
      <c r="K33" s="27" t="s">
        <v>44</v>
      </c>
      <c r="L33" s="25" t="s">
        <v>22</v>
      </c>
      <c r="M33" s="28">
        <v>9905.8900806040201</v>
      </c>
      <c r="N33" s="28">
        <v>145758897.78275552</v>
      </c>
      <c r="O33" s="28">
        <v>3785337.7765012141</v>
      </c>
      <c r="P33" s="17">
        <f>P32-M33</f>
        <v>0</v>
      </c>
    </row>
    <row r="34" spans="4:16" ht="18">
      <c r="D34" s="22" t="s">
        <v>18</v>
      </c>
      <c r="E34" s="22">
        <v>60</v>
      </c>
      <c r="F34" s="23">
        <v>42136</v>
      </c>
      <c r="G34" s="24">
        <v>42136</v>
      </c>
      <c r="H34" s="25" t="s">
        <v>19</v>
      </c>
      <c r="I34" s="26" t="s">
        <v>20</v>
      </c>
      <c r="J34" s="27" t="s">
        <v>41</v>
      </c>
      <c r="K34" s="27" t="s">
        <v>44</v>
      </c>
      <c r="L34" s="25" t="s">
        <v>22</v>
      </c>
      <c r="M34" s="28">
        <v>4199.563245422476</v>
      </c>
      <c r="N34" s="28">
        <v>51729750</v>
      </c>
      <c r="O34" s="28">
        <v>1500000</v>
      </c>
      <c r="P34" s="29">
        <f>P33+M34</f>
        <v>4199.563245422476</v>
      </c>
    </row>
    <row r="35" spans="4:16" ht="18">
      <c r="D35" s="22" t="s">
        <v>18</v>
      </c>
      <c r="E35" s="22">
        <v>63</v>
      </c>
      <c r="F35" s="23">
        <v>42139</v>
      </c>
      <c r="G35" s="24">
        <v>42139</v>
      </c>
      <c r="H35" s="25" t="s">
        <v>19</v>
      </c>
      <c r="I35" s="26" t="s">
        <v>20</v>
      </c>
      <c r="J35" s="27" t="s">
        <v>41</v>
      </c>
      <c r="K35" s="27" t="s">
        <v>44</v>
      </c>
      <c r="L35" s="25" t="s">
        <v>22</v>
      </c>
      <c r="M35" s="28">
        <v>4098.0247520695029</v>
      </c>
      <c r="N35" s="28">
        <v>52256400</v>
      </c>
      <c r="O35" s="28">
        <v>1500000</v>
      </c>
      <c r="P35" s="29">
        <f>P34+M35</f>
        <v>8297.587997491979</v>
      </c>
    </row>
    <row r="36" spans="4:16" ht="18">
      <c r="D36" s="22" t="s">
        <v>46</v>
      </c>
      <c r="E36" s="22">
        <v>66</v>
      </c>
      <c r="F36" s="23">
        <v>42144</v>
      </c>
      <c r="G36" s="24">
        <v>42144</v>
      </c>
      <c r="H36" s="25" t="s">
        <v>19</v>
      </c>
      <c r="I36" s="26" t="s">
        <v>20</v>
      </c>
      <c r="J36" s="27" t="s">
        <v>41</v>
      </c>
      <c r="K36" s="27" t="s">
        <v>44</v>
      </c>
      <c r="L36" s="25" t="s">
        <v>22</v>
      </c>
      <c r="M36" s="28">
        <v>5251.273433807698</v>
      </c>
      <c r="N36" s="28">
        <v>67826200</v>
      </c>
      <c r="O36" s="28">
        <v>2000000</v>
      </c>
      <c r="P36" s="29">
        <f>P35+M36</f>
        <v>13548.861431299676</v>
      </c>
    </row>
    <row r="40" spans="4:16" ht="18">
      <c r="D40" s="21" t="s">
        <v>7</v>
      </c>
      <c r="E40" s="21" t="s">
        <v>8</v>
      </c>
      <c r="F40" s="40" t="s">
        <v>9</v>
      </c>
      <c r="G40" s="40"/>
      <c r="H40" s="21" t="s">
        <v>10</v>
      </c>
      <c r="I40" s="21" t="s">
        <v>11</v>
      </c>
      <c r="J40" s="21" t="s">
        <v>43</v>
      </c>
      <c r="K40" s="21" t="s">
        <v>13</v>
      </c>
      <c r="L40" s="21" t="s">
        <v>14</v>
      </c>
      <c r="M40" s="21" t="s">
        <v>15</v>
      </c>
      <c r="N40" s="21" t="s">
        <v>16</v>
      </c>
      <c r="O40" s="21" t="s">
        <v>17</v>
      </c>
      <c r="P40" s="19" t="s">
        <v>27</v>
      </c>
    </row>
    <row r="41" spans="4:16" ht="18">
      <c r="D41" s="22" t="s">
        <v>18</v>
      </c>
      <c r="E41" s="22">
        <v>7</v>
      </c>
      <c r="F41" s="23">
        <v>41718</v>
      </c>
      <c r="G41" s="24">
        <v>41718</v>
      </c>
      <c r="H41" s="25" t="s">
        <v>19</v>
      </c>
      <c r="I41" s="26" t="s">
        <v>20</v>
      </c>
      <c r="J41" s="27" t="s">
        <v>48</v>
      </c>
      <c r="K41" s="27" t="s">
        <v>50</v>
      </c>
      <c r="L41" s="25" t="s">
        <v>22</v>
      </c>
      <c r="M41" s="28">
        <v>1510.346</v>
      </c>
      <c r="N41" s="28">
        <v>21108750</v>
      </c>
      <c r="O41" s="28">
        <v>500000</v>
      </c>
      <c r="P41" s="10">
        <f>M41</f>
        <v>1510.346</v>
      </c>
    </row>
    <row r="42" spans="4:16" ht="18">
      <c r="D42" s="22" t="s">
        <v>18</v>
      </c>
      <c r="E42" s="22">
        <v>44</v>
      </c>
      <c r="F42" s="23">
        <v>42047</v>
      </c>
      <c r="G42" s="24">
        <v>42047</v>
      </c>
      <c r="H42" s="25" t="s">
        <v>45</v>
      </c>
      <c r="I42" s="26" t="s">
        <v>20</v>
      </c>
      <c r="J42" s="27" t="s">
        <v>48</v>
      </c>
      <c r="K42" s="27" t="s">
        <v>50</v>
      </c>
      <c r="L42" s="25" t="s">
        <v>22</v>
      </c>
      <c r="M42" s="28">
        <v>1510.346</v>
      </c>
      <c r="N42" s="28">
        <v>23684778.331119753</v>
      </c>
      <c r="O42" s="28">
        <v>561018.02170000004</v>
      </c>
      <c r="P42" s="10">
        <v>0</v>
      </c>
    </row>
    <row r="47" spans="4:16" ht="18">
      <c r="D47" s="21" t="s">
        <v>7</v>
      </c>
      <c r="E47" s="21" t="s">
        <v>8</v>
      </c>
      <c r="F47" s="40" t="s">
        <v>9</v>
      </c>
      <c r="G47" s="40"/>
      <c r="H47" s="21" t="s">
        <v>10</v>
      </c>
      <c r="I47" s="21" t="s">
        <v>11</v>
      </c>
      <c r="J47" s="21" t="s">
        <v>43</v>
      </c>
      <c r="K47" s="21" t="s">
        <v>13</v>
      </c>
      <c r="L47" s="21" t="s">
        <v>14</v>
      </c>
      <c r="M47" s="21" t="s">
        <v>15</v>
      </c>
      <c r="N47" s="21" t="s">
        <v>16</v>
      </c>
      <c r="O47" s="21" t="s">
        <v>17</v>
      </c>
      <c r="P47" s="19" t="s">
        <v>27</v>
      </c>
    </row>
    <row r="48" spans="4:16" ht="18">
      <c r="D48" s="22" t="s">
        <v>18</v>
      </c>
      <c r="E48" s="22">
        <v>59</v>
      </c>
      <c r="F48" s="23">
        <v>42135</v>
      </c>
      <c r="G48" s="24">
        <v>42135</v>
      </c>
      <c r="H48" s="25" t="s">
        <v>19</v>
      </c>
      <c r="I48" s="26" t="s">
        <v>20</v>
      </c>
      <c r="J48" s="27" t="s">
        <v>51</v>
      </c>
      <c r="K48" s="27" t="s">
        <v>53</v>
      </c>
      <c r="L48" s="25" t="s">
        <v>22</v>
      </c>
      <c r="M48" s="28">
        <v>6176.6522544780728</v>
      </c>
      <c r="N48" s="28">
        <v>34379400</v>
      </c>
      <c r="O48" s="28">
        <v>1000000</v>
      </c>
      <c r="P48" s="10">
        <f>M48</f>
        <v>6176.6522544780728</v>
      </c>
    </row>
    <row r="49" spans="4:16" ht="18">
      <c r="D49" s="22" t="s">
        <v>18</v>
      </c>
      <c r="E49" s="22">
        <v>65</v>
      </c>
      <c r="F49" s="23">
        <v>42144</v>
      </c>
      <c r="G49" s="24">
        <v>42144</v>
      </c>
      <c r="H49" s="25" t="s">
        <v>19</v>
      </c>
      <c r="I49" s="26" t="s">
        <v>20</v>
      </c>
      <c r="J49" s="27" t="s">
        <v>51</v>
      </c>
      <c r="K49" s="27" t="s">
        <v>53</v>
      </c>
      <c r="L49" s="25" t="s">
        <v>22</v>
      </c>
      <c r="M49" s="28">
        <v>12099.213551119177</v>
      </c>
      <c r="N49" s="28">
        <v>67826200</v>
      </c>
      <c r="O49" s="28">
        <v>2000000</v>
      </c>
      <c r="P49" s="10">
        <f>M49+P48</f>
        <v>18275.865805597248</v>
      </c>
    </row>
    <row r="50" spans="4:16" ht="18">
      <c r="D50" s="33" t="s">
        <v>46</v>
      </c>
      <c r="E50" s="33">
        <v>88</v>
      </c>
      <c r="F50" s="34">
        <v>42489</v>
      </c>
      <c r="G50" s="35">
        <v>42489</v>
      </c>
      <c r="H50" s="36" t="s">
        <v>45</v>
      </c>
      <c r="I50" s="37" t="s">
        <v>20</v>
      </c>
      <c r="J50" s="37" t="s">
        <v>51</v>
      </c>
      <c r="K50" s="37" t="s">
        <v>54</v>
      </c>
      <c r="L50" s="36" t="s">
        <v>22</v>
      </c>
      <c r="M50" s="38">
        <v>8275.8659000000007</v>
      </c>
      <c r="N50" s="38">
        <v>40067433.212701589</v>
      </c>
      <c r="O50" s="38">
        <v>1176083.3030490002</v>
      </c>
      <c r="P50" s="17">
        <f>P49-M50</f>
        <v>9999.9999055972476</v>
      </c>
    </row>
  </sheetData>
  <mergeCells count="4">
    <mergeCell ref="F4:G4"/>
    <mergeCell ref="F29:G29"/>
    <mergeCell ref="F40:G40"/>
    <mergeCell ref="F47:G47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NAV</vt:lpstr>
      <vt:lpstr>愛德蒙得洛希爾基金-歐元可轉債基金(A)-歐元</vt:lpstr>
      <vt:lpstr>愛德蒙得洛希爾基金–中國基金(A)-歐元</vt:lpstr>
      <vt:lpstr>愛德蒙得洛希爾歐洲中型股基金 (A)</vt:lpstr>
      <vt:lpstr>愛德蒙得洛希爾基金-歐洲新力基金(A)-歐元</vt:lpstr>
      <vt:lpstr>transaction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INVALICE</cp:lastModifiedBy>
  <dcterms:created xsi:type="dcterms:W3CDTF">2016-09-01T10:08:57Z</dcterms:created>
  <dcterms:modified xsi:type="dcterms:W3CDTF">2016-11-02T07:33:28Z</dcterms:modified>
</cp:coreProperties>
</file>