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315" windowHeight="8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  <c r="H19" s="1"/>
  <c r="H24" s="1"/>
  <c r="G13"/>
  <c r="H13" s="1"/>
  <c r="H7"/>
  <c r="G7"/>
</calcChain>
</file>

<file path=xl/sharedStrings.xml><?xml version="1.0" encoding="utf-8"?>
<sst xmlns="http://schemas.openxmlformats.org/spreadsheetml/2006/main" count="47" uniqueCount="18">
  <si>
    <t>Management fees generated EUR)</t>
  </si>
  <si>
    <t>ISIN code</t>
  </si>
  <si>
    <t>Share class name</t>
  </si>
  <si>
    <t>LU0947788245</t>
  </si>
  <si>
    <t>AZ FD 1 HYBRID BOND</t>
  </si>
  <si>
    <t>Sales agreement mnemonic code</t>
  </si>
  <si>
    <t>Average Holding (EUR)</t>
  </si>
  <si>
    <t>Total Holdings (EUR)</t>
  </si>
  <si>
    <t>Total MF (EUR) _ paid by the ISIN</t>
  </si>
  <si>
    <t>Retrocession amount currency</t>
  </si>
  <si>
    <t>TRANSGLOBE</t>
  </si>
  <si>
    <t>EUR</t>
  </si>
  <si>
    <t>April 2016</t>
  </si>
  <si>
    <t>May 2016</t>
  </si>
  <si>
    <t>June 2016</t>
  </si>
  <si>
    <t>Rebate(50%)</t>
    <phoneticPr fontId="6" type="noConversion"/>
  </si>
  <si>
    <t>OK</t>
    <phoneticPr fontId="6" type="noConversion"/>
  </si>
  <si>
    <t>2016Q2 Rebate</t>
    <phoneticPr fontId="6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</si>
</sst>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_-* #,##0.000_-;\-* #,##0.000_-;_-* &quot;-&quot;??_-;_-@_-"/>
  </numFmts>
  <fonts count="10"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0"/>
      <color indexed="8"/>
      <name val="Arial"/>
      <family val="2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0"/>
      <color indexed="8"/>
      <name val="Arial"/>
      <family val="2"/>
    </font>
    <font>
      <u/>
      <sz val="11"/>
      <color theme="1"/>
      <name val="新細明體"/>
      <family val="2"/>
      <scheme val="minor"/>
    </font>
    <font>
      <b/>
      <u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</cellStyleXfs>
  <cellXfs count="15">
    <xf numFmtId="0" fontId="0" fillId="0" borderId="0" xfId="0">
      <alignment vertical="center"/>
    </xf>
    <xf numFmtId="43" fontId="1" fillId="0" borderId="0" xfId="2" applyFont="1"/>
    <xf numFmtId="0" fontId="0" fillId="0" borderId="0" xfId="0" applyAlignment="1"/>
    <xf numFmtId="176" fontId="0" fillId="0" borderId="0" xfId="2" applyNumberFormat="1" applyFont="1"/>
    <xf numFmtId="17" fontId="2" fillId="0" borderId="0" xfId="0" quotePrefix="1" applyNumberFormat="1" applyFont="1" applyAlignment="1"/>
    <xf numFmtId="0" fontId="7" fillId="0" borderId="0" xfId="0" applyFont="1" applyAlignment="1">
      <alignment horizontal="left" vertical="top"/>
    </xf>
    <xf numFmtId="43" fontId="7" fillId="0" borderId="0" xfId="2" applyFont="1" applyAlignment="1">
      <alignment horizontal="left" vertical="top"/>
    </xf>
    <xf numFmtId="43" fontId="2" fillId="0" borderId="0" xfId="2" applyFont="1"/>
    <xf numFmtId="0" fontId="3" fillId="0" borderId="0" xfId="0" applyFont="1" applyAlignment="1">
      <alignment horizontal="left" vertical="top"/>
    </xf>
    <xf numFmtId="43" fontId="3" fillId="0" borderId="0" xfId="2" applyFont="1" applyAlignment="1">
      <alignment horizontal="right" vertical="top"/>
    </xf>
    <xf numFmtId="0" fontId="8" fillId="0" borderId="0" xfId="0" applyFont="1" applyAlignment="1">
      <alignment horizontal="center"/>
    </xf>
    <xf numFmtId="43" fontId="4" fillId="2" borderId="0" xfId="2" applyFont="1" applyFill="1" applyAlignment="1">
      <alignment horizontal="center"/>
    </xf>
    <xf numFmtId="43" fontId="4" fillId="2" borderId="0" xfId="2" applyFont="1" applyFill="1"/>
    <xf numFmtId="0" fontId="9" fillId="2" borderId="0" xfId="0" applyFont="1" applyFill="1" applyAlignment="1">
      <alignment horizontal="center"/>
    </xf>
    <xf numFmtId="0" fontId="2" fillId="0" borderId="0" xfId="0" applyFont="1" applyAlignment="1"/>
  </cellXfs>
  <cellStyles count="5">
    <cellStyle name="Normal 2" xfId="3"/>
    <cellStyle name="一般" xfId="0" builtinId="0"/>
    <cellStyle name="一般 2" xfId="4"/>
    <cellStyle name="一般 3" xfId="1"/>
    <cellStyle name="千分位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4"/>
  <sheetViews>
    <sheetView tabSelected="1" workbookViewId="0">
      <selection activeCell="I28" sqref="I28"/>
    </sheetView>
  </sheetViews>
  <sheetFormatPr defaultRowHeight="16.5"/>
  <cols>
    <col min="1" max="1" width="30.625" style="2" bestFit="1" customWidth="1"/>
    <col min="2" max="2" width="13.125" style="2" bestFit="1" customWidth="1"/>
    <col min="3" max="4" width="22" style="2" bestFit="1" customWidth="1"/>
    <col min="5" max="5" width="22.875" style="2" bestFit="1" customWidth="1"/>
    <col min="6" max="6" width="36" style="2" bestFit="1" customWidth="1"/>
    <col min="7" max="7" width="33.75" style="2" bestFit="1" customWidth="1"/>
    <col min="8" max="8" width="14.25" style="2" bestFit="1" customWidth="1"/>
    <col min="9" max="9" width="28.375" style="2" bestFit="1" customWidth="1"/>
  </cols>
  <sheetData>
    <row r="4" spans="1:9">
      <c r="A4" s="4" t="s">
        <v>12</v>
      </c>
      <c r="F4" s="3"/>
      <c r="G4" s="3"/>
      <c r="H4" s="3"/>
      <c r="I4" s="3"/>
    </row>
    <row r="5" spans="1:9">
      <c r="F5" s="3"/>
      <c r="G5" s="3"/>
      <c r="H5" s="3"/>
      <c r="I5" s="3"/>
    </row>
    <row r="6" spans="1:9">
      <c r="A6" s="5" t="s">
        <v>5</v>
      </c>
      <c r="B6" s="5" t="s">
        <v>1</v>
      </c>
      <c r="C6" s="5" t="s">
        <v>2</v>
      </c>
      <c r="D6" s="6" t="s">
        <v>6</v>
      </c>
      <c r="E6" s="7" t="s">
        <v>7</v>
      </c>
      <c r="F6" s="7" t="s">
        <v>8</v>
      </c>
      <c r="G6" s="7" t="s">
        <v>0</v>
      </c>
      <c r="H6" s="7" t="s">
        <v>15</v>
      </c>
      <c r="I6" s="5" t="s">
        <v>9</v>
      </c>
    </row>
    <row r="7" spans="1:9">
      <c r="A7" s="8" t="s">
        <v>10</v>
      </c>
      <c r="B7" s="8" t="s">
        <v>3</v>
      </c>
      <c r="C7" s="8" t="s">
        <v>4</v>
      </c>
      <c r="D7" s="9">
        <v>13967322.7592522</v>
      </c>
      <c r="E7" s="1">
        <v>304241313.72377992</v>
      </c>
      <c r="F7" s="1">
        <v>294299.23</v>
      </c>
      <c r="G7" s="1">
        <f>+F7/E7*D7</f>
        <v>13510.894634583974</v>
      </c>
      <c r="H7" s="1">
        <f>+G7*50%</f>
        <v>6755.447317291987</v>
      </c>
      <c r="I7" s="8" t="s">
        <v>11</v>
      </c>
    </row>
    <row r="8" spans="1:9">
      <c r="F8" s="3"/>
      <c r="G8" s="3"/>
      <c r="H8" s="10" t="s">
        <v>16</v>
      </c>
      <c r="I8" s="3"/>
    </row>
    <row r="9" spans="1:9">
      <c r="F9" s="3"/>
      <c r="G9" s="3"/>
      <c r="H9" s="3"/>
      <c r="I9" s="3"/>
    </row>
    <row r="10" spans="1:9">
      <c r="A10" s="4" t="s">
        <v>13</v>
      </c>
      <c r="F10" s="3"/>
      <c r="G10" s="3"/>
      <c r="H10" s="3"/>
      <c r="I10" s="3"/>
    </row>
    <row r="11" spans="1:9">
      <c r="F11" s="3"/>
      <c r="G11" s="3"/>
      <c r="H11" s="3"/>
      <c r="I11" s="3"/>
    </row>
    <row r="12" spans="1:9">
      <c r="A12" s="5" t="s">
        <v>5</v>
      </c>
      <c r="B12" s="5" t="s">
        <v>1</v>
      </c>
      <c r="C12" s="5" t="s">
        <v>2</v>
      </c>
      <c r="D12" s="6" t="s">
        <v>6</v>
      </c>
      <c r="E12" s="7" t="s">
        <v>7</v>
      </c>
      <c r="F12" s="7" t="s">
        <v>8</v>
      </c>
      <c r="G12" s="7" t="s">
        <v>0</v>
      </c>
      <c r="H12" s="7" t="s">
        <v>15</v>
      </c>
      <c r="I12" s="14" t="s">
        <v>9</v>
      </c>
    </row>
    <row r="13" spans="1:9">
      <c r="A13" s="2" t="s">
        <v>10</v>
      </c>
      <c r="B13" s="2" t="s">
        <v>3</v>
      </c>
      <c r="C13" s="2" t="s">
        <v>4</v>
      </c>
      <c r="D13" s="1">
        <v>13935539.3499949</v>
      </c>
      <c r="E13" s="1">
        <v>310343590.31714576</v>
      </c>
      <c r="F13" s="1">
        <v>300451.92</v>
      </c>
      <c r="G13" s="1">
        <f>+F13/E13*D13</f>
        <v>13491.367905046111</v>
      </c>
      <c r="H13" s="1">
        <f>+G13*50%</f>
        <v>6745.6839525230553</v>
      </c>
      <c r="I13" s="2" t="s">
        <v>11</v>
      </c>
    </row>
    <row r="14" spans="1:9">
      <c r="F14" s="3"/>
      <c r="G14" s="3"/>
      <c r="H14" s="10" t="s">
        <v>16</v>
      </c>
      <c r="I14" s="3"/>
    </row>
    <row r="15" spans="1:9">
      <c r="F15" s="3"/>
      <c r="G15" s="3"/>
      <c r="H15" s="3"/>
      <c r="I15" s="3"/>
    </row>
    <row r="16" spans="1:9">
      <c r="A16" s="4" t="s">
        <v>14</v>
      </c>
      <c r="F16" s="3"/>
      <c r="G16" s="3"/>
      <c r="H16" s="3"/>
      <c r="I16" s="3"/>
    </row>
    <row r="17" spans="1:9">
      <c r="F17" s="3"/>
      <c r="G17" s="3"/>
      <c r="H17" s="3"/>
      <c r="I17" s="3"/>
    </row>
    <row r="18" spans="1:9">
      <c r="A18" s="5" t="s">
        <v>5</v>
      </c>
      <c r="B18" s="5" t="s">
        <v>1</v>
      </c>
      <c r="C18" s="5" t="s">
        <v>2</v>
      </c>
      <c r="D18" s="6" t="s">
        <v>6</v>
      </c>
      <c r="E18" s="7" t="s">
        <v>7</v>
      </c>
      <c r="F18" s="7" t="s">
        <v>8</v>
      </c>
      <c r="G18" s="7" t="s">
        <v>0</v>
      </c>
      <c r="H18" s="7" t="s">
        <v>15</v>
      </c>
      <c r="I18" s="5" t="s">
        <v>9</v>
      </c>
    </row>
    <row r="19" spans="1:9">
      <c r="A19" s="8" t="s">
        <v>10</v>
      </c>
      <c r="B19" s="8" t="s">
        <v>3</v>
      </c>
      <c r="C19" s="8" t="s">
        <v>4</v>
      </c>
      <c r="D19" s="9">
        <v>14031721.765557598</v>
      </c>
      <c r="E19" s="1">
        <v>319205297.46932465</v>
      </c>
      <c r="F19" s="1">
        <v>309143.44</v>
      </c>
      <c r="G19" s="1">
        <f>+F19/E19*D19</f>
        <v>13589.419630932691</v>
      </c>
      <c r="H19" s="1">
        <f>+G19*50%</f>
        <v>6794.7098154663454</v>
      </c>
      <c r="I19" s="8" t="s">
        <v>11</v>
      </c>
    </row>
    <row r="20" spans="1:9">
      <c r="H20" s="10" t="s">
        <v>16</v>
      </c>
    </row>
    <row r="24" spans="1:9">
      <c r="G24" s="11" t="s">
        <v>17</v>
      </c>
      <c r="H24" s="12">
        <f>H19+H13+H7</f>
        <v>20295.841085281387</v>
      </c>
      <c r="I24" s="13" t="s">
        <v>16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001964</dc:creator>
  <cp:lastModifiedBy>001964</cp:lastModifiedBy>
  <dcterms:created xsi:type="dcterms:W3CDTF">2016-09-02T08:14:41Z</dcterms:created>
  <dcterms:modified xsi:type="dcterms:W3CDTF">2016-09-02T08:32:50Z</dcterms:modified>
</cp:coreProperties>
</file>