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0" windowWidth="18315" windowHeight="11655" activeTab="2"/>
  </bookViews>
  <sheets>
    <sheet name="MFS全盛" sheetId="1" r:id="rId1"/>
    <sheet name="宏利愛德蒙" sheetId="2" r:id="rId2"/>
    <sheet name="AZ" sheetId="3" r:id="rId3"/>
  </sheets>
  <calcPr calcId="125725"/>
</workbook>
</file>

<file path=xl/calcChain.xml><?xml version="1.0" encoding="utf-8"?>
<calcChain xmlns="http://schemas.openxmlformats.org/spreadsheetml/2006/main">
  <c r="F11" i="3"/>
  <c r="G11" s="1"/>
</calcChain>
</file>

<file path=xl/sharedStrings.xml><?xml version="1.0" encoding="utf-8"?>
<sst xmlns="http://schemas.openxmlformats.org/spreadsheetml/2006/main" count="36" uniqueCount="33">
  <si>
    <t>股票型基金
(Equity Fund)</t>
    <phoneticPr fontId="1" type="noConversion"/>
  </si>
  <si>
    <t>固定收益型基金
(Fixed Income Fund)</t>
    <phoneticPr fontId="1" type="noConversion"/>
  </si>
  <si>
    <t>日結存餘額</t>
    <phoneticPr fontId="1" type="noConversion"/>
  </si>
  <si>
    <t>1200萬以上</t>
  </si>
  <si>
    <t>20bp</t>
    <phoneticPr fontId="1" type="noConversion"/>
  </si>
  <si>
    <t>合計市值存量(歐元)</t>
    <phoneticPr fontId="1" type="noConversion"/>
  </si>
  <si>
    <t>0~1200萬(不含)</t>
    <phoneticPr fontId="1" type="noConversion"/>
  </si>
  <si>
    <t>20bp</t>
    <phoneticPr fontId="1" type="noConversion"/>
  </si>
  <si>
    <t>1200萬以上</t>
    <phoneticPr fontId="1" type="noConversion"/>
  </si>
  <si>
    <t>35bp</t>
    <phoneticPr fontId="1" type="noConversion"/>
  </si>
  <si>
    <t>債券型基金
(Bond Fund)</t>
    <phoneticPr fontId="1" type="noConversion"/>
  </si>
  <si>
    <t>10bp</t>
    <phoneticPr fontId="1" type="noConversion"/>
  </si>
  <si>
    <t>每季45日內結算, 
台幣付款: EUR-&gt;USD-&gt;NTD</t>
    <phoneticPr fontId="1" type="noConversion"/>
  </si>
  <si>
    <t>全部基金</t>
    <phoneticPr fontId="1" type="noConversion"/>
  </si>
  <si>
    <t>每季45日內結算</t>
    <phoneticPr fontId="1" type="noConversion"/>
  </si>
  <si>
    <t>本公司持有合計市值存量平均(歐元)</t>
    <phoneticPr fontId="1" type="noConversion"/>
  </si>
  <si>
    <t>基金規模</t>
    <phoneticPr fontId="1" type="noConversion"/>
  </si>
  <si>
    <t xml:space="preserve">(公司持有/基金規模) * 管理費 * 50% </t>
    <phoneticPr fontId="1" type="noConversion"/>
  </si>
  <si>
    <t>Share class name</t>
  </si>
  <si>
    <t>Average Holding (EUR)</t>
  </si>
  <si>
    <t>Total Holdings (EUR)</t>
  </si>
  <si>
    <t>Total MF (EUR) _ paid by the ISIN</t>
  </si>
  <si>
    <t>Rebate(50%)</t>
    <phoneticPr fontId="6" type="noConversion"/>
  </si>
  <si>
    <t>Retrocession amount currency</t>
  </si>
  <si>
    <t>AZ FD 1 HYBRID BOND</t>
  </si>
  <si>
    <t>EUR</t>
  </si>
  <si>
    <t>公司持有</t>
    <phoneticPr fontId="1" type="noConversion"/>
  </si>
  <si>
    <t>基金規模</t>
    <phoneticPr fontId="1" type="noConversion"/>
  </si>
  <si>
    <t>管理費</t>
    <phoneticPr fontId="1" type="noConversion"/>
  </si>
  <si>
    <t>管理費*公司持有/基金規模</t>
    <phoneticPr fontId="1" type="noConversion"/>
  </si>
  <si>
    <t>Management fees generated EUR)</t>
    <phoneticPr fontId="1" type="noConversion"/>
  </si>
  <si>
    <t>Management fees generated EUR)*50%</t>
    <phoneticPr fontId="1" type="noConversion"/>
  </si>
  <si>
    <t xml:space="preserve">每季30日內結算
(1).需有基金規模
(2).需有管理費 </t>
    <phoneticPr fontId="1" type="noConversion"/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</si>
</sst>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76" formatCode="_-* #,##0.000_-;\-* #,##0.000_-;_-* &quot;-&quot;??_-;_-@_-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微軟正黑體"/>
      <family val="2"/>
      <charset val="136"/>
    </font>
    <font>
      <b/>
      <sz val="10"/>
      <color indexed="8"/>
      <name val="Arial"/>
      <family val="2"/>
    </font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0"/>
      <color indexed="8"/>
      <name val="Arial"/>
      <family val="2"/>
    </font>
    <font>
      <u/>
      <sz val="11"/>
      <color theme="1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3" fontId="4" fillId="0" borderId="0" applyFont="0" applyFill="0" applyBorder="0" applyAlignment="0" applyProtection="0"/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10" fontId="2" fillId="0" borderId="1" xfId="0" applyNumberFormat="1" applyFont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0" fontId="0" fillId="0" borderId="0" xfId="0" applyAlignment="1"/>
    <xf numFmtId="176" fontId="0" fillId="0" borderId="0" xfId="1" applyNumberFormat="1" applyFont="1"/>
    <xf numFmtId="0" fontId="8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/>
    </xf>
    <xf numFmtId="43" fontId="3" fillId="0" borderId="1" xfId="1" applyFont="1" applyBorder="1" applyAlignment="1">
      <alignment horizontal="left" vertical="top"/>
    </xf>
    <xf numFmtId="43" fontId="5" fillId="0" borderId="1" xfId="1" applyFont="1" applyBorder="1"/>
    <xf numFmtId="0" fontId="7" fillId="0" borderId="1" xfId="0" applyFont="1" applyBorder="1" applyAlignment="1">
      <alignment horizontal="left" vertical="top"/>
    </xf>
    <xf numFmtId="43" fontId="7" fillId="0" borderId="1" xfId="1" applyFont="1" applyBorder="1" applyAlignment="1">
      <alignment horizontal="right" vertical="top"/>
    </xf>
    <xf numFmtId="43" fontId="4" fillId="0" borderId="1" xfId="1" applyFont="1" applyBorder="1"/>
  </cellXfs>
  <cellStyles count="2">
    <cellStyle name="一般" xfId="0" builtinId="0"/>
    <cellStyle name="千分位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G4"/>
  <sheetViews>
    <sheetView workbookViewId="0">
      <selection activeCell="B3" sqref="B3:D4"/>
    </sheetView>
  </sheetViews>
  <sheetFormatPr defaultRowHeight="15"/>
  <cols>
    <col min="1" max="1" width="9" style="1"/>
    <col min="2" max="2" width="22.625" style="1" customWidth="1"/>
    <col min="3" max="3" width="18.125" style="1" customWidth="1"/>
    <col min="4" max="6" width="9" style="1"/>
    <col min="7" max="7" width="33.875" style="1" customWidth="1"/>
    <col min="8" max="16384" width="9" style="1"/>
  </cols>
  <sheetData>
    <row r="3" spans="2:7" ht="43.5" customHeight="1">
      <c r="B3" s="4" t="s">
        <v>0</v>
      </c>
      <c r="C3" s="5" t="s">
        <v>2</v>
      </c>
      <c r="D3" s="6">
        <v>3.0000000000000001E-3</v>
      </c>
      <c r="G3" s="3" t="s">
        <v>12</v>
      </c>
    </row>
    <row r="4" spans="2:7" ht="30">
      <c r="B4" s="4" t="s">
        <v>1</v>
      </c>
      <c r="C4" s="5" t="s">
        <v>2</v>
      </c>
      <c r="D4" s="6">
        <v>1.5E-3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G6"/>
  <sheetViews>
    <sheetView workbookViewId="0">
      <selection activeCell="C13" sqref="C13"/>
    </sheetView>
  </sheetViews>
  <sheetFormatPr defaultRowHeight="15"/>
  <cols>
    <col min="1" max="1" width="9" style="1"/>
    <col min="2" max="2" width="19.125" style="1" customWidth="1"/>
    <col min="3" max="4" width="22.625" style="1" customWidth="1"/>
    <col min="5" max="5" width="16" style="1" customWidth="1"/>
    <col min="6" max="6" width="9" style="1"/>
    <col min="7" max="7" width="19" style="1" customWidth="1"/>
    <col min="8" max="8" width="8.375" style="1" customWidth="1"/>
    <col min="9" max="16384" width="9" style="1"/>
  </cols>
  <sheetData>
    <row r="3" spans="2:7" ht="26.25" customHeight="1">
      <c r="B3" s="9" t="s">
        <v>0</v>
      </c>
      <c r="C3" s="10" t="s">
        <v>5</v>
      </c>
      <c r="D3" s="8" t="s">
        <v>6</v>
      </c>
      <c r="E3" s="6" t="s">
        <v>4</v>
      </c>
      <c r="G3" s="1" t="s">
        <v>14</v>
      </c>
    </row>
    <row r="4" spans="2:7" ht="24.75" customHeight="1">
      <c r="B4" s="9"/>
      <c r="C4" s="10"/>
      <c r="D4" s="8" t="s">
        <v>8</v>
      </c>
      <c r="E4" s="6" t="s">
        <v>9</v>
      </c>
    </row>
    <row r="5" spans="2:7" ht="26.25" customHeight="1">
      <c r="B5" s="9" t="s">
        <v>10</v>
      </c>
      <c r="C5" s="10"/>
      <c r="D5" s="8" t="s">
        <v>6</v>
      </c>
      <c r="E5" s="6" t="s">
        <v>11</v>
      </c>
    </row>
    <row r="6" spans="2:7" ht="26.25" customHeight="1">
      <c r="B6" s="9"/>
      <c r="C6" s="10"/>
      <c r="D6" s="5" t="s">
        <v>3</v>
      </c>
      <c r="E6" s="6" t="s">
        <v>7</v>
      </c>
    </row>
  </sheetData>
  <mergeCells count="3">
    <mergeCell ref="B3:B4"/>
    <mergeCell ref="C3:C6"/>
    <mergeCell ref="B5:B6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activeCell="D3" sqref="D3"/>
    </sheetView>
  </sheetViews>
  <sheetFormatPr defaultRowHeight="15"/>
  <cols>
    <col min="1" max="1" width="9.75" style="1" customWidth="1"/>
    <col min="2" max="2" width="19.375" style="1" customWidth="1"/>
    <col min="3" max="4" width="19.875" style="1" customWidth="1"/>
    <col min="5" max="5" width="25.625" style="1" customWidth="1"/>
    <col min="6" max="6" width="12.125" style="1" customWidth="1"/>
    <col min="7" max="7" width="13.5" style="1" customWidth="1"/>
    <col min="8" max="8" width="29.125" style="1" customWidth="1"/>
    <col min="9" max="16384" width="9" style="1"/>
  </cols>
  <sheetData>
    <row r="1" spans="1:8" ht="27" customHeight="1">
      <c r="A1" s="3"/>
    </row>
    <row r="3" spans="1:8" ht="52.5" customHeight="1">
      <c r="B3" s="4" t="s">
        <v>13</v>
      </c>
      <c r="C3" s="7" t="s">
        <v>15</v>
      </c>
      <c r="D3" s="7" t="s">
        <v>16</v>
      </c>
      <c r="E3" s="7" t="s">
        <v>17</v>
      </c>
      <c r="H3" s="3" t="s">
        <v>32</v>
      </c>
    </row>
    <row r="4" spans="1:8">
      <c r="B4" s="3"/>
      <c r="C4" s="3"/>
      <c r="D4" s="3"/>
      <c r="E4" s="2"/>
    </row>
    <row r="9" spans="1:8" ht="54.75" customHeight="1">
      <c r="B9" s="5"/>
      <c r="C9" s="5" t="s">
        <v>26</v>
      </c>
      <c r="D9" s="5" t="s">
        <v>27</v>
      </c>
      <c r="E9" s="5" t="s">
        <v>28</v>
      </c>
      <c r="F9" s="7" t="s">
        <v>29</v>
      </c>
      <c r="G9" s="7" t="s">
        <v>31</v>
      </c>
      <c r="H9" s="5"/>
    </row>
    <row r="10" spans="1:8" ht="15.75">
      <c r="B10" s="14" t="s">
        <v>18</v>
      </c>
      <c r="C10" s="15" t="s">
        <v>19</v>
      </c>
      <c r="D10" s="16" t="s">
        <v>20</v>
      </c>
      <c r="E10" s="16" t="s">
        <v>21</v>
      </c>
      <c r="F10" s="16" t="s">
        <v>30</v>
      </c>
      <c r="G10" s="16" t="s">
        <v>22</v>
      </c>
      <c r="H10" s="14" t="s">
        <v>23</v>
      </c>
    </row>
    <row r="11" spans="1:8" ht="15.75">
      <c r="B11" s="17" t="s">
        <v>24</v>
      </c>
      <c r="C11" s="18">
        <v>13967322.7592522</v>
      </c>
      <c r="D11" s="19">
        <v>304241313.72377992</v>
      </c>
      <c r="E11" s="19">
        <v>294299.23</v>
      </c>
      <c r="F11" s="19">
        <f>+E11/D11*C11</f>
        <v>13510.894634583974</v>
      </c>
      <c r="G11" s="19">
        <f>+F11*50%</f>
        <v>6755.447317291987</v>
      </c>
      <c r="H11" s="17" t="s">
        <v>25</v>
      </c>
    </row>
    <row r="12" spans="1:8" ht="16.5">
      <c r="B12" s="11"/>
      <c r="C12" s="11"/>
      <c r="D12" s="11"/>
      <c r="E12" s="12"/>
      <c r="F12" s="12"/>
      <c r="G12" s="13"/>
      <c r="H12" s="12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MFS全盛</vt:lpstr>
      <vt:lpstr>宏利愛德蒙</vt:lpstr>
      <vt:lpstr>AZ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001590</dc:creator>
  <cp:lastModifiedBy>001590</cp:lastModifiedBy>
  <dcterms:created xsi:type="dcterms:W3CDTF">2016-11-25T02:04:06Z</dcterms:created>
  <dcterms:modified xsi:type="dcterms:W3CDTF">2016-11-25T06:06:50Z</dcterms:modified>
</cp:coreProperties>
</file>