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5440" windowHeight="11655"/>
  </bookViews>
  <sheets>
    <sheet name="工作表1" sheetId="1" r:id="rId1"/>
    <sheet name="工作表2" sheetId="2" r:id="rId2"/>
    <sheet name="工作表3" sheetId="3" r:id="rId3"/>
  </sheets>
  <externalReferences>
    <externalReference r:id="rId4"/>
  </externalReferences>
  <definedNames>
    <definedName name="_xlnm.Print_Area" localSheetId="0">工作表1!$A$1:$I$40</definedName>
  </definedNames>
  <calcPr calcId="125725"/>
</workbook>
</file>

<file path=xl/calcChain.xml><?xml version="1.0" encoding="utf-8"?>
<calcChain xmlns="http://schemas.openxmlformats.org/spreadsheetml/2006/main">
  <c r="I5" i="1"/>
  <c r="I2" l="1"/>
  <c r="B2"/>
  <c r="B4"/>
  <c r="I4" l="1"/>
</calcChain>
</file>

<file path=xl/sharedStrings.xml><?xml version="1.0" encoding="utf-8"?>
<sst xmlns="http://schemas.openxmlformats.org/spreadsheetml/2006/main" count="17" uniqueCount="17">
  <si>
    <t>入帳日期</t>
    <phoneticPr fontId="1" type="noConversion"/>
  </si>
  <si>
    <t>ISIN CODE</t>
    <phoneticPr fontId="1" type="noConversion"/>
  </si>
  <si>
    <t>基金名稱</t>
    <phoneticPr fontId="1" type="noConversion"/>
  </si>
  <si>
    <t>基金公司</t>
    <phoneticPr fontId="1" type="noConversion"/>
  </si>
  <si>
    <t>原幣</t>
    <phoneticPr fontId="1" type="noConversion"/>
  </si>
  <si>
    <t>計價幣別</t>
    <phoneticPr fontId="1" type="noConversion"/>
  </si>
  <si>
    <t>歐元</t>
    <phoneticPr fontId="1" type="noConversion"/>
  </si>
  <si>
    <t>入帳金額</t>
    <phoneticPr fontId="1" type="noConversion"/>
  </si>
  <si>
    <t>入帳總金額</t>
    <phoneticPr fontId="1" type="noConversion"/>
  </si>
  <si>
    <t>基金下單代號</t>
    <phoneticPr fontId="1" type="noConversion"/>
  </si>
  <si>
    <t>IAD驗算</t>
    <phoneticPr fontId="1" type="noConversion"/>
  </si>
  <si>
    <t>(MFS)MFS全盛系列</t>
    <phoneticPr fontId="1" type="noConversion"/>
  </si>
  <si>
    <t>MFS全盛系列</t>
    <phoneticPr fontId="1" type="noConversion"/>
  </si>
  <si>
    <t>MFS全盛歐洲價值基金 A1(歐元)
MFS全盛歐洲小型公司基金 A1(歐元)</t>
    <phoneticPr fontId="1" type="noConversion"/>
  </si>
  <si>
    <t>柏瑞證券投信</t>
    <phoneticPr fontId="1" type="noConversion"/>
  </si>
  <si>
    <t>台幣</t>
    <phoneticPr fontId="1" type="noConversion"/>
  </si>
  <si>
    <t>105.11.14</t>
    <phoneticPr fontId="1" type="noConversion"/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</si>
</sst>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76" formatCode="0.0000%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Arial Unicode MS"/>
      <family val="2"/>
      <charset val="136"/>
    </font>
    <font>
      <sz val="12"/>
      <color theme="1"/>
      <name val="Arial Unicode MS"/>
      <family val="2"/>
      <charset val="136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43" fontId="3" fillId="0" borderId="1" xfId="1" applyFont="1" applyBorder="1">
      <alignment vertical="center"/>
    </xf>
    <xf numFmtId="43" fontId="3" fillId="0" borderId="0" xfId="1" applyFont="1" applyFill="1" applyBorder="1">
      <alignment vertical="center"/>
    </xf>
    <xf numFmtId="0" fontId="3" fillId="2" borderId="0" xfId="0" applyFont="1" applyFill="1" applyBorder="1">
      <alignment vertical="center"/>
    </xf>
    <xf numFmtId="43" fontId="3" fillId="2" borderId="0" xfId="1" applyFont="1" applyFill="1" applyBorder="1">
      <alignment vertical="center"/>
    </xf>
    <xf numFmtId="4" fontId="3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0" fontId="3" fillId="0" borderId="0" xfId="0" applyFont="1" applyAlignment="1">
      <alignment vertical="center" wrapText="1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6</xdr:col>
      <xdr:colOff>266700</xdr:colOff>
      <xdr:row>37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19400"/>
          <a:ext cx="9896475" cy="535305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AD02/Rebate/&#26575;&#29790;%20Rebate/&#33258;&#34892;&#35206;&#26680;/&#35206;%202016Q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MFS全盛歐洲價值基金 A1(歐元)"/>
      <sheetName val="MFS全盛歐洲小型公司基金 A1(歐元)"/>
      <sheetName val="transaction"/>
    </sheetNames>
    <sheetDataSet>
      <sheetData sheetId="0">
        <row r="9">
          <cell r="E9">
            <v>1599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"/>
  <sheetViews>
    <sheetView tabSelected="1" workbookViewId="0">
      <selection activeCell="J26" sqref="J26"/>
    </sheetView>
  </sheetViews>
  <sheetFormatPr defaultRowHeight="16.5"/>
  <cols>
    <col min="1" max="1" width="13.375" customWidth="1"/>
    <col min="2" max="2" width="10.75" bestFit="1" customWidth="1"/>
    <col min="3" max="3" width="25" bestFit="1" customWidth="1"/>
    <col min="4" max="4" width="16.375" bestFit="1" customWidth="1"/>
    <col min="5" max="5" width="44.75" bestFit="1" customWidth="1"/>
    <col min="6" max="6" width="16.125" bestFit="1" customWidth="1"/>
    <col min="7" max="7" width="6.375" customWidth="1"/>
    <col min="8" max="8" width="9.5" bestFit="1" customWidth="1"/>
    <col min="9" max="9" width="10.75" bestFit="1" customWidth="1"/>
    <col min="10" max="10" width="9.5" bestFit="1" customWidth="1"/>
  </cols>
  <sheetData>
    <row r="1" spans="1:10" ht="20.100000000000001" customHeight="1">
      <c r="A1" s="1" t="s">
        <v>0</v>
      </c>
      <c r="B1" s="1" t="s">
        <v>7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10</v>
      </c>
      <c r="J1" s="1"/>
    </row>
    <row r="2" spans="1:10" ht="34.5">
      <c r="A2" s="4" t="s">
        <v>16</v>
      </c>
      <c r="B2" s="7">
        <f>682+466+453</f>
        <v>1601</v>
      </c>
      <c r="C2" s="2" t="s">
        <v>11</v>
      </c>
      <c r="D2" s="2" t="s">
        <v>12</v>
      </c>
      <c r="E2" s="12" t="s">
        <v>13</v>
      </c>
      <c r="F2" s="2" t="s">
        <v>14</v>
      </c>
      <c r="G2" s="2" t="s">
        <v>6</v>
      </c>
      <c r="H2" s="2" t="s">
        <v>15</v>
      </c>
      <c r="I2" s="10">
        <f>[1]Summary!$E$9</f>
        <v>1599</v>
      </c>
      <c r="J2" s="2"/>
    </row>
    <row r="3" spans="1:10" ht="18" thickBot="1">
      <c r="A3" s="3"/>
      <c r="B3" s="6"/>
      <c r="C3" s="3"/>
      <c r="D3" s="3"/>
      <c r="E3" s="3"/>
      <c r="F3" s="3"/>
      <c r="G3" s="3"/>
      <c r="H3" s="3"/>
      <c r="I3" s="6"/>
      <c r="J3" s="2"/>
    </row>
    <row r="4" spans="1:10" ht="17.25">
      <c r="A4" s="8" t="s">
        <v>8</v>
      </c>
      <c r="B4" s="9">
        <f>SUM(B2:B3)</f>
        <v>1601</v>
      </c>
      <c r="C4" s="5"/>
      <c r="D4" s="5"/>
      <c r="E4" s="5"/>
      <c r="F4" s="5"/>
      <c r="G4" s="5"/>
      <c r="H4" s="5"/>
      <c r="I4" s="9">
        <f>SUM(I2:I3)</f>
        <v>1599</v>
      </c>
      <c r="J4" s="2"/>
    </row>
    <row r="5" spans="1:10" ht="17.25">
      <c r="I5" s="11">
        <f>ROUND(B4/I4,4)</f>
        <v>1.0013000000000001</v>
      </c>
      <c r="J5" s="2"/>
    </row>
    <row r="6" spans="1:10">
      <c r="I6" s="11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工作表1</vt:lpstr>
      <vt:lpstr>工作表2</vt:lpstr>
      <vt:lpstr>工作表3</vt:lpstr>
      <vt:lpstr>工作表1!Print_Area</vt:lpstr>
    </vt:vector>
  </TitlesOfParts>
  <Company>Manulife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HY Chen</dc:creator>
  <cp:lastModifiedBy>INVALICE</cp:lastModifiedBy>
  <cp:lastPrinted>2016-11-03T07:05:41Z</cp:lastPrinted>
  <dcterms:created xsi:type="dcterms:W3CDTF">2016-08-31T02:57:34Z</dcterms:created>
  <dcterms:modified xsi:type="dcterms:W3CDTF">2016-11-03T07:05:46Z</dcterms:modified>
</cp:coreProperties>
</file>