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garita Cardenas\Desktop\Myriam\"/>
    </mc:Choice>
  </mc:AlternateContent>
  <bookViews>
    <workbookView xWindow="0" yWindow="0" windowWidth="20490" windowHeight="9045"/>
  </bookViews>
  <sheets>
    <sheet name="IMPLEMENTOS DE SEGURIDA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N31" i="1"/>
  <c r="L31" i="1"/>
  <c r="J31" i="1"/>
  <c r="H31" i="1"/>
  <c r="P30" i="1"/>
  <c r="N30" i="1"/>
  <c r="L30" i="1"/>
  <c r="J30" i="1"/>
  <c r="H30" i="1"/>
  <c r="P29" i="1"/>
  <c r="N29" i="1"/>
  <c r="L29" i="1"/>
  <c r="J29" i="1"/>
  <c r="H29" i="1"/>
  <c r="P28" i="1"/>
  <c r="N28" i="1"/>
  <c r="L28" i="1"/>
  <c r="J28" i="1"/>
  <c r="H28" i="1"/>
  <c r="P27" i="1"/>
  <c r="N27" i="1"/>
  <c r="L27" i="1"/>
  <c r="J27" i="1"/>
  <c r="H27" i="1"/>
  <c r="P26" i="1"/>
  <c r="N26" i="1"/>
  <c r="L26" i="1"/>
  <c r="J26" i="1"/>
  <c r="H26" i="1"/>
  <c r="P25" i="1"/>
  <c r="N25" i="1"/>
  <c r="L25" i="1"/>
  <c r="J25" i="1"/>
  <c r="H25" i="1"/>
  <c r="N10" i="1"/>
  <c r="K32" i="1" l="1"/>
  <c r="K33" i="1" s="1"/>
  <c r="M32" i="1"/>
  <c r="M33" i="1" s="1"/>
  <c r="O32" i="1"/>
  <c r="O33" i="1" s="1"/>
  <c r="G32" i="1"/>
  <c r="G33" i="1" s="1"/>
  <c r="I32" i="1"/>
  <c r="I33" i="1" s="1"/>
</calcChain>
</file>

<file path=xl/comments1.xml><?xml version="1.0" encoding="utf-8"?>
<comments xmlns="http://schemas.openxmlformats.org/spreadsheetml/2006/main">
  <authors>
    <author>Msuarez</author>
  </authors>
  <commentList>
    <comment ref="G25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https://www.zoro.com/3m-safety-glasses-clear-uncoated-11228-00000-100/i/G1030836/</t>
        </r>
      </text>
    </comment>
    <comment ref="I25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https://www.amazon.com/s/ref=nb_sb_noss?url=search-alias%3Daps&amp;field-keywords=3M+CLEAR+SAFETY+GLASSES%2C+WRAPAROUND</t>
        </r>
      </text>
    </comment>
    <comment ref="K25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https://www.homedepot.com/p/3M-Clear-Frame-with-Clear-Scratch-Resistant-Lenses-Indoor-Safety-Glasses-90551-00000B/202552394</t>
        </r>
      </text>
    </comment>
    <comment ref="M25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https://www.uline.com/Product/AdvSearchResult?keywords=3M%20CLEAR%20SAFETY%20GLASSES%2C%20WRAPAROUND</t>
        </r>
      </text>
    </comment>
    <comment ref="O25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https://www.newegg.com/Product/Product.aspx?Item=9SIA86E50Y5452&amp;cm_re=3M_CLEAR_SAFETY_GLASSES%2c_WRAPAROUND-_-9SIA86E50Y5452-_-Product</t>
        </r>
      </text>
    </comment>
    <comment ref="G26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https://www.zoro.com/3m-safety-glasses-gray-11327-00000-20/i/G1140867/</t>
        </r>
      </text>
    </comment>
    <comment ref="I26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https://www.amazon.com/3M-Polycarbonate-Wraparound-Unopstructed-Absorbing/dp/B01N4F6OA3/ref=sr_1_3?ie=UTF8&amp;qid=1514606638&amp;sr=8-3&amp;keywords=3M+GRAY+SAFETY+GLASSES%2C+SCRATCH-RESISTANT%2C+WRAPAROUND</t>
        </r>
      </text>
    </comment>
    <comment ref="K26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https://www.homedepot.com/p/3M-Gray-Frame-with-Gray-Scratch-Resistant-Lenses-Outdoor-Safety-Glasses-90552-00000B/202552395</t>
        </r>
      </text>
    </comment>
    <comment ref="M26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https://www.uline.com/Product/AdvSearchResult?keywords=DARK%20GLASES</t>
        </r>
      </text>
    </comment>
    <comment ref="O26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https://www.newegg.com/Product/Product.aspx?Item=9SIAAYJ50H1464</t>
        </r>
      </text>
    </comment>
    <comment ref="G27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https://www.zoro.com/3m-faceshield-assembly-clear-polycarbonate-82783-00000/i/G3201274/</t>
        </r>
      </text>
    </comment>
    <comment ref="I27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https://www.amazon.com/3M-Headgear-Protection-82521-10000-Protector/dp/B071HV3SMH/ref=sr_1_fkmr2_2?s=industrial&amp;ie=UTF8&amp;qid=1514606744&amp;sr=1-2-fkmr2&amp;keywords=RATCHET+FACESHIELD+ASSEMBLY%2C+BLU%2C+9X14-1%2F2</t>
        </r>
      </text>
    </comment>
    <comment ref="G29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https://www.zoro.com/msa-hard-hat-c-e-blue-4-pt-pinlock-463943/i/G0004331/</t>
        </r>
      </text>
    </comment>
    <comment ref="I29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https://www.amazon.com/3M-H-703R-UV-UVicator-4-Point-Suspension/dp/B00AEXI2IU/ref=sr_1_5_sspa?s=industrial&amp;ie=UTF8&amp;qid=1514607282&amp;sr=1-5-spons&amp;keywords=HARD+HAT%2C+FRTBRIM%2C+SLOTTED%2C+PINLK%2C+BLUE&amp;psc=1</t>
        </r>
      </text>
    </comment>
    <comment ref="G30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https://www.zoro.com/mcr-safety-coated-gloves-l-9-pr-9669l/i/G5157485/</t>
        </r>
      </text>
    </comment>
    <comment ref="I30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https://www.amazon.com/Coated-Gloves-Smooth-Finish-XL/dp/B0096DVCQS/ref=sr_1_fkmr1_3?s=industrial&amp;ie=UTF8&amp;qid=1514607431&amp;sr=1-3-fkmr1&amp;keywords=coated+gloves%2C+smooth+finish%2C+l%2C+pro</t>
        </r>
      </text>
    </comment>
    <comment ref="G31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https://www.zoro.com/radians-high-visibility-vest-xl-slvr-28in-zppr-sv2zgmxl/i/G9054132/</t>
        </r>
      </text>
    </comment>
    <comment ref="I31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XL HIGH VISIBILITY VEST, SILVER</t>
        </r>
      </text>
    </comment>
    <comment ref="K31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https://www.homedepot.com/p/TR-Industrial-Large-Yellow-High-Visibility-Reflective-Class-2-Safety-Vest-TR88001/207007171?MERCH=REC-_-SearchPLPHorizontal1_rr-_-NA-_-207007171-_-N</t>
        </r>
      </text>
    </comment>
    <comment ref="M31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https://www.uline.com/Product/AdvSearchResult?keywords=XL+HIGH+VISIBILITY+VEST%2C+SILVER&amp;SubGroups=1200&amp;view=ALL&amp;TrackSearch=N</t>
        </r>
      </text>
    </comment>
    <comment ref="O31" authorId="0" shapeId="0">
      <text>
        <r>
          <rPr>
            <b/>
            <sz val="9"/>
            <color indexed="81"/>
            <rFont val="Tahoma"/>
            <charset val="1"/>
          </rPr>
          <t>Msuarez:</t>
        </r>
        <r>
          <rPr>
            <sz val="9"/>
            <color indexed="81"/>
            <rFont val="Tahoma"/>
            <charset val="1"/>
          </rPr>
          <t xml:space="preserve">
https://www.newegg.com/Product/Product.aspx?Item=9SIA5D52NU1088&amp;cm_re=XL_HIGH_VISIBILITY_VEST%2c_SILVER-_-2ZV-006X-00040-_-Product</t>
        </r>
      </text>
    </comment>
  </commentList>
</comments>
</file>

<file path=xl/sharedStrings.xml><?xml version="1.0" encoding="utf-8"?>
<sst xmlns="http://schemas.openxmlformats.org/spreadsheetml/2006/main" count="110" uniqueCount="70">
  <si>
    <t>Dolares</t>
  </si>
  <si>
    <t>30 days</t>
  </si>
  <si>
    <t>HVAC</t>
  </si>
  <si>
    <t>Equipos</t>
  </si>
  <si>
    <t xml:space="preserve"> #</t>
  </si>
  <si>
    <t>Month</t>
  </si>
  <si>
    <t>Year</t>
  </si>
  <si>
    <t>Last Rev:</t>
  </si>
  <si>
    <t>Balboas</t>
  </si>
  <si>
    <t>45 days</t>
  </si>
  <si>
    <t>BMS</t>
  </si>
  <si>
    <t>Herramientas</t>
  </si>
  <si>
    <t>Bolivares</t>
  </si>
  <si>
    <t>60 days</t>
  </si>
  <si>
    <t>Fireproofing</t>
  </si>
  <si>
    <t>Consumibles</t>
  </si>
  <si>
    <t>Gestión de Control de Calidad/ Quality Management</t>
  </si>
  <si>
    <t>Reales</t>
  </si>
  <si>
    <t>90 days</t>
  </si>
  <si>
    <t>Electrical</t>
  </si>
  <si>
    <t>Materiales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</si>
  <si>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</si>
  <si>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</si>
  <si>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</si>
  <si>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</si>
  <si>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</si>
  <si>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</si>
  <si>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</si>
  <si>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JT</t>
  </si>
  <si>
    <t>Descripcion/ Description:</t>
  </si>
  <si>
    <t>IMPLEMENTOS DE SEGURIDAD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</si>
  <si>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</si>
  <si>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</si>
  <si>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</si>
  <si>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t xml:space="preserve"> NO APLICA</t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</si>
  <si>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</si>
  <si>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</si>
  <si>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2 SEMANAS</t>
  </si>
  <si>
    <t>Lugar de entrega/ Location:</t>
  </si>
  <si>
    <t>USA</t>
  </si>
  <si>
    <t>Vendor 1</t>
  </si>
  <si>
    <t>Vendor 2</t>
  </si>
  <si>
    <t>Vendor 3</t>
  </si>
  <si>
    <t>Vendor 4</t>
  </si>
  <si>
    <t>Vendor 5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</si>
  <si>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</si>
  <si>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</si>
  <si>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</si>
  <si>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</si>
  <si>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</si>
  <si>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</si>
  <si>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</si>
  <si>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Un</t>
  </si>
  <si>
    <t>REQUIERE ESPECIFICACIONES Y TALLAS</t>
  </si>
  <si>
    <t>REQUIERE ESPECIFICACIONES</t>
  </si>
  <si>
    <t>TAX</t>
  </si>
  <si>
    <t>Costo TOTAL/ TOTAL Cost :</t>
  </si>
  <si>
    <t>Moneda/ Currency:</t>
  </si>
  <si>
    <t>NOTA DE PROVEEDOR</t>
  </si>
  <si>
    <t>No incluye envío y/o Tax</t>
  </si>
  <si>
    <t>OBSERVACIONES</t>
  </si>
  <si>
    <t>RECOMENDACIÓN</t>
  </si>
  <si>
    <t>SETON</t>
  </si>
  <si>
    <t>ROLL FORM PIPE MARKERS 61/2 W X 1 H REFRIGERANT SUCTION YELLOW BLACK LETTERS</t>
  </si>
  <si>
    <t>CONTADO</t>
  </si>
  <si>
    <t>SHIPPING</t>
  </si>
  <si>
    <t>CODIEXPRESS</t>
  </si>
  <si>
    <t>SE UTILIZARA SETON PUES EL MATERIAL QUE OFRECEN YA LO HEMOS COMPRADO Y UTILIZADO EN TUBERIAS. TAMBIEN PORQUE YA TIENEN ESTE TIPO DE ETIQUETA COMO PARTE DE SUS PRODUCTOS DE VENTA.</t>
  </si>
  <si>
    <t xml:space="preserve">ROLL FORM PIPE MARKERS 61/2 W X 1 H REFRIGERANT LIQUID YELLOW BLACK LETTERS </t>
  </si>
  <si>
    <t>SE COMPRAN 3 ROLLOS DE 50 STICKERS CADA UNO.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</si>
</sst>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B/.&quot;#,##0.00;&quot;B/.&quot;\-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0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name val="Tahoma"/>
      <family val="2"/>
    </font>
    <font>
      <sz val="11"/>
      <name val="Calibri"/>
      <family val="2"/>
      <scheme val="minor"/>
    </font>
    <font>
      <b/>
      <sz val="12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4" xfId="0" applyFont="1" applyBorder="1" applyAlignment="1">
      <alignment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center" vertical="center"/>
    </xf>
    <xf numFmtId="4" fontId="1" fillId="0" borderId="27" xfId="0" applyNumberFormat="1" applyFont="1" applyFill="1" applyBorder="1" applyAlignment="1">
      <alignment horizontal="center" vertical="center"/>
    </xf>
    <xf numFmtId="4" fontId="16" fillId="0" borderId="29" xfId="0" applyNumberFormat="1" applyFont="1" applyFill="1" applyBorder="1" applyAlignment="1">
      <alignment horizontal="center" vertical="center" wrapText="1"/>
    </xf>
    <xf numFmtId="164" fontId="16" fillId="0" borderId="27" xfId="0" applyNumberFormat="1" applyFont="1" applyFill="1" applyBorder="1" applyAlignment="1">
      <alignment horizontal="center" vertical="center" wrapText="1"/>
    </xf>
    <xf numFmtId="4" fontId="17" fillId="2" borderId="27" xfId="0" applyNumberFormat="1" applyFont="1" applyFill="1" applyBorder="1" applyAlignment="1">
      <alignment horizontal="center" vertical="center" wrapText="1"/>
    </xf>
    <xf numFmtId="4" fontId="17" fillId="0" borderId="27" xfId="0" applyNumberFormat="1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left" vertical="center"/>
    </xf>
    <xf numFmtId="4" fontId="1" fillId="0" borderId="3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/>
    <xf numFmtId="0" fontId="2" fillId="0" borderId="27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4" fontId="16" fillId="0" borderId="28" xfId="0" applyNumberFormat="1" applyFont="1" applyBorder="1" applyAlignment="1">
      <alignment horizontal="center" vertical="center" wrapText="1"/>
    </xf>
    <xf numFmtId="4" fontId="16" fillId="0" borderId="29" xfId="0" applyNumberFormat="1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5"/>
  <sheetViews>
    <sheetView showGridLines="0" tabSelected="1" topLeftCell="A27" zoomScale="59" zoomScaleNormal="59" workbookViewId="0">
      <selection activeCell="D39" sqref="D39:P39"/>
    </sheetView>
  </sheetViews>
  <sheetFormatPr defaultColWidth="12.42578125" defaultRowHeight="15" x14ac:dyDescent="0.2"/>
  <cols>
    <col min="1" max="1" width="18.140625" style="4" bestFit="1" customWidth="1"/>
    <col min="2" max="2" width="86.28515625" style="4" customWidth="1"/>
    <col min="3" max="3" width="11.7109375" style="4" customWidth="1"/>
    <col min="4" max="4" width="9.85546875" style="4" bestFit="1" customWidth="1"/>
    <col min="5" max="5" width="22.42578125" style="4" customWidth="1"/>
    <col min="6" max="6" width="21.7109375" style="4" bestFit="1" customWidth="1"/>
    <col min="7" max="7" width="18.28515625" style="4" customWidth="1"/>
    <col min="8" max="8" width="19" style="67" customWidth="1"/>
    <col min="9" max="9" width="18" style="67" customWidth="1"/>
    <col min="10" max="11" width="16.28515625" style="67" customWidth="1"/>
    <col min="12" max="12" width="17.85546875" style="67" bestFit="1" customWidth="1"/>
    <col min="13" max="13" width="19.7109375" style="67" customWidth="1"/>
    <col min="14" max="14" width="18.140625" style="67" customWidth="1"/>
    <col min="15" max="16" width="18.140625" style="4" customWidth="1"/>
    <col min="17" max="17" width="13.42578125" style="4" customWidth="1"/>
    <col min="18" max="18" width="14.85546875" style="4" customWidth="1"/>
    <col min="19" max="16384" width="12.42578125" style="4"/>
  </cols>
  <sheetData>
    <row r="1" spans="1:18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3" t="s">
        <v>0</v>
      </c>
      <c r="P1" s="3" t="s">
        <v>1</v>
      </c>
      <c r="Q1" s="3" t="s">
        <v>2</v>
      </c>
      <c r="R1" s="3" t="s">
        <v>3</v>
      </c>
    </row>
    <row r="2" spans="1:18" ht="15" customHeight="1" thickBot="1" x14ac:dyDescent="0.25">
      <c r="A2" s="1"/>
      <c r="B2" s="5"/>
      <c r="C2" s="6"/>
      <c r="D2" s="6"/>
      <c r="E2" s="7"/>
      <c r="F2" s="7"/>
      <c r="G2" s="7"/>
      <c r="H2" s="7"/>
      <c r="I2" s="7"/>
      <c r="J2" s="7"/>
      <c r="K2" s="8" t="s">
        <v>4</v>
      </c>
      <c r="L2" s="9" t="s">
        <v>5</v>
      </c>
      <c r="M2" s="10" t="s">
        <v>6</v>
      </c>
      <c r="N2" s="11" t="s">
        <v>7</v>
      </c>
      <c r="O2" s="3" t="s">
        <v>8</v>
      </c>
      <c r="P2" s="3" t="s">
        <v>9</v>
      </c>
      <c r="Q2" s="3" t="s">
        <v>10</v>
      </c>
      <c r="R2" s="3" t="s">
        <v>11</v>
      </c>
    </row>
    <row r="3" spans="1:18" ht="15" customHeight="1" thickBot="1" x14ac:dyDescent="0.25">
      <c r="A3" s="1"/>
      <c r="B3" s="12"/>
      <c r="C3" s="13"/>
      <c r="D3" s="13"/>
      <c r="E3" s="14"/>
      <c r="F3" s="14"/>
      <c r="G3" s="14"/>
      <c r="H3" s="14"/>
      <c r="I3" s="14"/>
      <c r="J3" s="14"/>
      <c r="K3" s="15"/>
      <c r="L3" s="16">
        <v>12</v>
      </c>
      <c r="M3" s="17">
        <v>2017</v>
      </c>
      <c r="N3" s="18">
        <v>43098</v>
      </c>
      <c r="O3" s="3" t="s">
        <v>12</v>
      </c>
      <c r="P3" s="3" t="s">
        <v>13</v>
      </c>
      <c r="Q3" s="3" t="s">
        <v>14</v>
      </c>
      <c r="R3" s="3" t="s">
        <v>15</v>
      </c>
    </row>
    <row r="4" spans="1:18" ht="15" customHeight="1" x14ac:dyDescent="0.2">
      <c r="A4" s="1"/>
      <c r="B4" s="12"/>
      <c r="C4" s="13"/>
      <c r="D4" s="13"/>
      <c r="E4" s="14"/>
      <c r="F4" s="14"/>
      <c r="G4" s="14"/>
      <c r="H4" s="14"/>
      <c r="I4" s="14"/>
      <c r="J4" s="14"/>
      <c r="K4" s="90" t="s">
        <v>16</v>
      </c>
      <c r="L4" s="91"/>
      <c r="M4" s="91"/>
      <c r="N4" s="92"/>
      <c r="O4" s="3" t="s">
        <v>17</v>
      </c>
      <c r="P4" s="3" t="s">
        <v>18</v>
      </c>
      <c r="Q4" s="3" t="s">
        <v>19</v>
      </c>
      <c r="R4" s="3" t="s">
        <v>20</v>
      </c>
    </row>
    <row r="5" spans="1:18" ht="15.95" customHeight="1" thickBot="1" x14ac:dyDescent="0.25">
      <c r="A5" s="1"/>
      <c r="B5" s="12"/>
      <c r="C5" s="13"/>
      <c r="D5" s="13"/>
      <c r="E5" s="14"/>
      <c r="F5" s="14"/>
      <c r="G5" s="14"/>
      <c r="H5" s="14"/>
      <c r="I5" s="14"/>
      <c r="J5" s="14"/>
      <c r="K5" s="93"/>
      <c r="L5" s="94"/>
      <c r="M5" s="94"/>
      <c r="N5" s="95"/>
      <c r="O5" s="3"/>
      <c r="P5" s="3" t="s">
        <v>21</v>
      </c>
      <c r="Q5" s="3"/>
      <c r="R5" s="3" t="s">
        <v>22</v>
      </c>
    </row>
    <row r="6" spans="1:18" ht="15" customHeight="1" x14ac:dyDescent="0.2">
      <c r="A6" s="1"/>
      <c r="B6" s="12"/>
      <c r="C6" s="13"/>
      <c r="D6" s="13"/>
      <c r="E6" s="13"/>
      <c r="F6" s="19"/>
      <c r="G6" s="14"/>
      <c r="H6" s="14"/>
      <c r="I6" s="14"/>
      <c r="J6" s="14"/>
      <c r="K6" s="20"/>
      <c r="L6" s="20"/>
      <c r="M6" s="20"/>
      <c r="N6" s="21"/>
      <c r="O6" s="3"/>
      <c r="P6" s="3"/>
      <c r="Q6" s="3"/>
      <c r="R6" s="3" t="s">
        <v>23</v>
      </c>
    </row>
    <row r="7" spans="1:18" ht="15" customHeight="1" x14ac:dyDescent="0.2">
      <c r="A7" s="1"/>
      <c r="B7" s="12"/>
      <c r="C7" s="13"/>
      <c r="D7" s="13"/>
      <c r="E7" s="13"/>
      <c r="F7" s="19"/>
      <c r="G7" s="14"/>
      <c r="H7" s="22"/>
      <c r="I7" s="22"/>
      <c r="J7" s="22"/>
      <c r="K7" s="22"/>
      <c r="L7" s="22"/>
      <c r="M7" s="22"/>
      <c r="N7" s="23"/>
      <c r="O7" s="3"/>
      <c r="P7" s="3"/>
      <c r="Q7" s="3"/>
      <c r="R7" s="3"/>
    </row>
    <row r="8" spans="1:18" ht="15" customHeight="1" thickBot="1" x14ac:dyDescent="0.25">
      <c r="A8" s="1"/>
      <c r="B8" s="12"/>
      <c r="C8" s="13"/>
      <c r="D8" s="13"/>
      <c r="E8" s="13"/>
      <c r="F8" s="19"/>
      <c r="G8" s="24"/>
      <c r="H8" s="22"/>
      <c r="I8" s="22"/>
      <c r="J8" s="22"/>
      <c r="K8" s="22"/>
      <c r="L8" s="22"/>
      <c r="M8" s="22"/>
      <c r="N8" s="23"/>
    </row>
    <row r="9" spans="1:18" ht="30.95" customHeight="1" thickBot="1" x14ac:dyDescent="0.25">
      <c r="A9" s="1"/>
      <c r="B9" s="25"/>
      <c r="C9" s="96" t="s">
        <v>24</v>
      </c>
      <c r="D9" s="96"/>
      <c r="E9" s="96"/>
      <c r="F9" s="96"/>
      <c r="G9" s="96"/>
      <c r="H9" s="96"/>
      <c r="I9" s="96"/>
      <c r="J9" s="96"/>
      <c r="K9" s="96"/>
      <c r="L9" s="96"/>
      <c r="M9" s="96"/>
      <c r="N9" s="97"/>
    </row>
    <row r="10" spans="1:18" s="29" customFormat="1" ht="27.95" customHeight="1" thickBot="1" x14ac:dyDescent="0.3">
      <c r="A10" s="26"/>
      <c r="B10" s="98" t="s">
        <v>25</v>
      </c>
      <c r="C10" s="100"/>
      <c r="D10" s="101"/>
      <c r="E10" s="101"/>
      <c r="F10" s="101"/>
      <c r="G10" s="101"/>
      <c r="H10" s="101"/>
      <c r="I10" s="101"/>
      <c r="J10" s="101"/>
      <c r="K10" s="101"/>
      <c r="L10" s="102"/>
      <c r="M10" s="27" t="s">
        <v>26</v>
      </c>
      <c r="N10" s="28">
        <f ca="1">TODAY()</f>
        <v>43320</v>
      </c>
    </row>
    <row r="11" spans="1:18" s="29" customFormat="1" ht="27" customHeight="1" thickBot="1" x14ac:dyDescent="0.3">
      <c r="A11" s="26"/>
      <c r="B11" s="99"/>
      <c r="C11" s="99"/>
      <c r="D11" s="103"/>
      <c r="E11" s="103"/>
      <c r="F11" s="103"/>
      <c r="G11" s="103"/>
      <c r="H11" s="103"/>
      <c r="I11" s="103"/>
      <c r="J11" s="103"/>
      <c r="K11" s="103"/>
      <c r="L11" s="104"/>
      <c r="M11" s="30" t="s">
        <v>27</v>
      </c>
      <c r="N11" s="31" t="s">
        <v>28</v>
      </c>
    </row>
    <row r="12" spans="1:18" s="29" customFormat="1" ht="42.95" customHeight="1" thickBot="1" x14ac:dyDescent="0.3">
      <c r="A12" s="26"/>
      <c r="B12" s="32" t="s">
        <v>29</v>
      </c>
      <c r="C12" s="105" t="s">
        <v>30</v>
      </c>
      <c r="D12" s="106"/>
      <c r="E12" s="107"/>
      <c r="F12" s="107"/>
      <c r="G12" s="107"/>
      <c r="H12" s="107"/>
      <c r="I12" s="107"/>
      <c r="J12" s="107"/>
      <c r="K12" s="107"/>
      <c r="L12" s="108"/>
      <c r="M12" s="33"/>
      <c r="N12" s="19"/>
    </row>
    <row r="13" spans="1:18" s="29" customFormat="1" ht="39.950000000000003" customHeight="1" thickBot="1" x14ac:dyDescent="0.3">
      <c r="A13" s="26"/>
      <c r="B13" s="32" t="s">
        <v>31</v>
      </c>
      <c r="C13" s="34" t="s">
        <v>2</v>
      </c>
      <c r="D13" s="35" t="s">
        <v>32</v>
      </c>
      <c r="E13" s="89"/>
      <c r="F13" s="89"/>
      <c r="G13" s="89"/>
      <c r="H13" s="89"/>
      <c r="I13" s="89"/>
      <c r="J13" s="89"/>
      <c r="K13" s="89"/>
      <c r="L13" s="89"/>
      <c r="M13" s="36"/>
      <c r="N13" s="36"/>
    </row>
    <row r="14" spans="1:18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18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18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9" s="29" customFormat="1" ht="33" customHeight="1" x14ac:dyDescent="0.25">
      <c r="A17" s="26"/>
      <c r="B17" s="68" t="s">
        <v>33</v>
      </c>
      <c r="C17" s="68"/>
      <c r="D17" s="68"/>
      <c r="E17" s="68"/>
      <c r="F17" s="68"/>
      <c r="G17" s="87" t="s">
        <v>34</v>
      </c>
      <c r="H17" s="88"/>
      <c r="I17" s="87" t="s">
        <v>34</v>
      </c>
      <c r="J17" s="88"/>
      <c r="K17" s="87" t="s">
        <v>34</v>
      </c>
      <c r="L17" s="88"/>
      <c r="M17" s="87" t="s">
        <v>34</v>
      </c>
      <c r="N17" s="88"/>
      <c r="O17" s="87" t="s">
        <v>34</v>
      </c>
      <c r="P17" s="88"/>
    </row>
    <row r="18" spans="1:19" s="29" customFormat="1" ht="33" customHeight="1" x14ac:dyDescent="0.25">
      <c r="A18" s="26"/>
      <c r="B18" s="68" t="s">
        <v>35</v>
      </c>
      <c r="C18" s="68"/>
      <c r="D18" s="68"/>
      <c r="E18" s="68"/>
      <c r="F18" s="68"/>
      <c r="G18" s="87" t="s">
        <v>34</v>
      </c>
      <c r="H18" s="88"/>
      <c r="I18" s="87" t="s">
        <v>34</v>
      </c>
      <c r="J18" s="88"/>
      <c r="K18" s="87" t="s">
        <v>34</v>
      </c>
      <c r="L18" s="88"/>
      <c r="M18" s="87" t="s">
        <v>34</v>
      </c>
      <c r="N18" s="88"/>
      <c r="O18" s="87" t="s">
        <v>34</v>
      </c>
      <c r="P18" s="88"/>
    </row>
    <row r="19" spans="1:19" s="29" customFormat="1" ht="33" customHeight="1" x14ac:dyDescent="0.25">
      <c r="A19" s="26"/>
      <c r="B19" s="68" t="s">
        <v>36</v>
      </c>
      <c r="C19" s="68"/>
      <c r="D19" s="68"/>
      <c r="E19" s="68"/>
      <c r="F19" s="68"/>
      <c r="G19" s="87" t="s">
        <v>37</v>
      </c>
      <c r="H19" s="88"/>
      <c r="I19" s="87" t="s">
        <v>37</v>
      </c>
      <c r="J19" s="88"/>
      <c r="K19" s="87" t="s">
        <v>37</v>
      </c>
      <c r="L19" s="88"/>
      <c r="M19" s="87" t="s">
        <v>37</v>
      </c>
      <c r="N19" s="88"/>
      <c r="O19" s="87" t="s">
        <v>37</v>
      </c>
      <c r="P19" s="88"/>
    </row>
    <row r="20" spans="1:19" s="29" customFormat="1" ht="33" customHeight="1" x14ac:dyDescent="0.25">
      <c r="A20" s="26"/>
      <c r="B20" s="68" t="s">
        <v>38</v>
      </c>
      <c r="C20" s="68"/>
      <c r="D20" s="68"/>
      <c r="E20" s="68"/>
      <c r="F20" s="68"/>
      <c r="G20" s="87" t="s">
        <v>39</v>
      </c>
      <c r="H20" s="88"/>
      <c r="I20" s="87" t="s">
        <v>39</v>
      </c>
      <c r="J20" s="88"/>
      <c r="K20" s="87" t="s">
        <v>39</v>
      </c>
      <c r="L20" s="88"/>
      <c r="M20" s="87" t="s">
        <v>39</v>
      </c>
      <c r="N20" s="88"/>
      <c r="O20" s="87" t="s">
        <v>39</v>
      </c>
      <c r="P20" s="88"/>
    </row>
    <row r="21" spans="1:19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</row>
    <row r="22" spans="1:19" s="38" customFormat="1" ht="18" x14ac:dyDescent="0.25">
      <c r="A22" s="37"/>
      <c r="B22" s="37"/>
      <c r="C22" s="37"/>
      <c r="D22" s="37"/>
      <c r="E22" s="37"/>
      <c r="F22" s="37"/>
      <c r="G22" s="85" t="s">
        <v>40</v>
      </c>
      <c r="H22" s="86"/>
      <c r="I22" s="85" t="s">
        <v>41</v>
      </c>
      <c r="J22" s="86"/>
      <c r="K22" s="85" t="s">
        <v>42</v>
      </c>
      <c r="L22" s="86"/>
      <c r="M22" s="85" t="s">
        <v>43</v>
      </c>
      <c r="N22" s="86"/>
      <c r="O22" s="85" t="s">
        <v>44</v>
      </c>
      <c r="P22" s="86"/>
    </row>
    <row r="23" spans="1:19" s="41" customFormat="1" ht="41.25" customHeight="1" x14ac:dyDescent="0.25">
      <c r="A23" s="39"/>
      <c r="B23" s="39"/>
      <c r="C23" s="39"/>
      <c r="D23" s="39"/>
      <c r="E23" s="39"/>
      <c r="F23" s="40" t="s">
        <v>45</v>
      </c>
      <c r="G23" s="83" t="s">
        <v>62</v>
      </c>
      <c r="H23" s="84"/>
      <c r="I23" s="83" t="s">
        <v>66</v>
      </c>
      <c r="J23" s="84"/>
      <c r="K23" s="83"/>
      <c r="L23" s="84"/>
      <c r="M23" s="83"/>
      <c r="N23" s="84"/>
      <c r="O23" s="83"/>
      <c r="P23" s="84"/>
    </row>
    <row r="24" spans="1:19" s="41" customFormat="1" ht="72.75" customHeight="1" x14ac:dyDescent="0.25">
      <c r="A24" s="42" t="s">
        <v>46</v>
      </c>
      <c r="B24" s="42" t="s">
        <v>47</v>
      </c>
      <c r="C24" s="42" t="s">
        <v>48</v>
      </c>
      <c r="D24" s="42" t="s">
        <v>49</v>
      </c>
      <c r="E24" s="43" t="s">
        <v>50</v>
      </c>
      <c r="F24" s="40" t="s">
        <v>51</v>
      </c>
      <c r="G24" s="83" t="s">
        <v>21</v>
      </c>
      <c r="H24" s="84"/>
      <c r="I24" s="83" t="s">
        <v>21</v>
      </c>
      <c r="J24" s="84"/>
      <c r="K24" s="83" t="s">
        <v>21</v>
      </c>
      <c r="L24" s="84"/>
      <c r="M24" s="83" t="s">
        <v>21</v>
      </c>
      <c r="N24" s="84"/>
      <c r="O24" s="83" t="s">
        <v>21</v>
      </c>
      <c r="P24" s="84"/>
    </row>
    <row r="25" spans="1:19" s="29" customFormat="1" ht="45.75" customHeight="1" x14ac:dyDescent="0.25">
      <c r="A25" s="44"/>
      <c r="B25" s="52" t="s">
        <v>68</v>
      </c>
      <c r="C25" s="46" t="s">
        <v>52</v>
      </c>
      <c r="D25" s="47">
        <v>3</v>
      </c>
      <c r="E25" s="48">
        <v>0</v>
      </c>
      <c r="F25" s="49" t="s">
        <v>64</v>
      </c>
      <c r="G25" s="50">
        <v>26.5</v>
      </c>
      <c r="H25" s="48">
        <f>G25*D25</f>
        <v>79.5</v>
      </c>
      <c r="I25" s="51">
        <v>69.989999999999995</v>
      </c>
      <c r="J25" s="48">
        <f>I25*D25</f>
        <v>209.96999999999997</v>
      </c>
      <c r="K25" s="51"/>
      <c r="L25" s="48">
        <f>K25*D25</f>
        <v>0</v>
      </c>
      <c r="M25" s="48"/>
      <c r="N25" s="48">
        <f>+M25*D25</f>
        <v>0</v>
      </c>
      <c r="O25" s="51"/>
      <c r="P25" s="48">
        <f t="shared" ref="P25:P31" si="0">O25*D25</f>
        <v>0</v>
      </c>
    </row>
    <row r="26" spans="1:19" s="29" customFormat="1" ht="51" customHeight="1" x14ac:dyDescent="0.25">
      <c r="A26" s="44"/>
      <c r="B26" s="52" t="s">
        <v>63</v>
      </c>
      <c r="C26" s="46" t="s">
        <v>52</v>
      </c>
      <c r="D26" s="53">
        <v>3</v>
      </c>
      <c r="E26" s="48">
        <v>0</v>
      </c>
      <c r="F26" s="49" t="s">
        <v>64</v>
      </c>
      <c r="G26" s="50">
        <v>26.5</v>
      </c>
      <c r="H26" s="48">
        <f>G26*D26</f>
        <v>79.5</v>
      </c>
      <c r="I26" s="51">
        <v>69.989999999999995</v>
      </c>
      <c r="J26" s="48">
        <f>I26*D26</f>
        <v>209.96999999999997</v>
      </c>
      <c r="K26" s="51"/>
      <c r="L26" s="48">
        <f t="shared" ref="L26:L31" si="1">K26*D26</f>
        <v>0</v>
      </c>
      <c r="M26" s="48"/>
      <c r="N26" s="48">
        <f t="shared" ref="N26:N31" si="2">+M26*D26</f>
        <v>0</v>
      </c>
      <c r="O26" s="51"/>
      <c r="P26" s="48">
        <f t="shared" si="0"/>
        <v>0</v>
      </c>
    </row>
    <row r="27" spans="1:19" s="29" customFormat="1" ht="51" customHeight="1" x14ac:dyDescent="0.25">
      <c r="A27" s="44"/>
      <c r="B27" s="52" t="s">
        <v>65</v>
      </c>
      <c r="C27" s="46" t="s">
        <v>52</v>
      </c>
      <c r="D27" s="53">
        <v>1</v>
      </c>
      <c r="E27" s="48">
        <v>0</v>
      </c>
      <c r="F27" s="49" t="s">
        <v>64</v>
      </c>
      <c r="G27" s="50">
        <v>23.95</v>
      </c>
      <c r="H27" s="48">
        <f t="shared" ref="H27:H31" si="3">G27*D27</f>
        <v>23.95</v>
      </c>
      <c r="I27" s="51">
        <v>0</v>
      </c>
      <c r="J27" s="48">
        <f t="shared" ref="J27:J31" si="4">I27*D27</f>
        <v>0</v>
      </c>
      <c r="K27" s="51"/>
      <c r="L27" s="48">
        <f t="shared" si="1"/>
        <v>0</v>
      </c>
      <c r="M27" s="48">
        <v>0</v>
      </c>
      <c r="N27" s="48">
        <f t="shared" si="2"/>
        <v>0</v>
      </c>
      <c r="O27" s="51"/>
      <c r="P27" s="48">
        <f t="shared" si="0"/>
        <v>0</v>
      </c>
    </row>
    <row r="28" spans="1:19" s="29" customFormat="1" ht="51" customHeight="1" x14ac:dyDescent="0.25">
      <c r="A28" s="44"/>
      <c r="B28" s="45"/>
      <c r="C28" s="46" t="s">
        <v>52</v>
      </c>
      <c r="D28" s="53"/>
      <c r="E28" s="48">
        <v>0</v>
      </c>
      <c r="F28" s="49"/>
      <c r="G28" s="51"/>
      <c r="H28" s="48">
        <f t="shared" si="3"/>
        <v>0</v>
      </c>
      <c r="I28" s="51"/>
      <c r="J28" s="48">
        <f t="shared" si="4"/>
        <v>0</v>
      </c>
      <c r="K28" s="51"/>
      <c r="L28" s="48">
        <f t="shared" si="1"/>
        <v>0</v>
      </c>
      <c r="M28" s="48"/>
      <c r="N28" s="48">
        <f t="shared" si="2"/>
        <v>0</v>
      </c>
      <c r="O28" s="51"/>
      <c r="P28" s="48">
        <f t="shared" si="0"/>
        <v>0</v>
      </c>
      <c r="Q28" s="81" t="s">
        <v>53</v>
      </c>
      <c r="R28" s="82"/>
      <c r="S28" s="82"/>
    </row>
    <row r="29" spans="1:19" s="29" customFormat="1" ht="51" customHeight="1" x14ac:dyDescent="0.25">
      <c r="A29" s="44"/>
      <c r="B29" s="45"/>
      <c r="C29" s="46" t="s">
        <v>52</v>
      </c>
      <c r="D29" s="53"/>
      <c r="E29" s="48">
        <v>0</v>
      </c>
      <c r="F29" s="49"/>
      <c r="G29" s="51"/>
      <c r="H29" s="48">
        <f t="shared" si="3"/>
        <v>0</v>
      </c>
      <c r="I29" s="51"/>
      <c r="J29" s="48">
        <f t="shared" si="4"/>
        <v>0</v>
      </c>
      <c r="K29" s="51">
        <v>0</v>
      </c>
      <c r="L29" s="48">
        <f t="shared" si="1"/>
        <v>0</v>
      </c>
      <c r="M29" s="48"/>
      <c r="N29" s="48">
        <f t="shared" si="2"/>
        <v>0</v>
      </c>
      <c r="O29" s="51">
        <v>0</v>
      </c>
      <c r="P29" s="48">
        <f t="shared" si="0"/>
        <v>0</v>
      </c>
    </row>
    <row r="30" spans="1:19" s="29" customFormat="1" ht="51" customHeight="1" x14ac:dyDescent="0.25">
      <c r="A30" s="44"/>
      <c r="B30" s="52"/>
      <c r="C30" s="46" t="s">
        <v>52</v>
      </c>
      <c r="D30" s="53"/>
      <c r="E30" s="48">
        <v>0</v>
      </c>
      <c r="F30" s="49"/>
      <c r="G30" s="51"/>
      <c r="H30" s="48">
        <f t="shared" si="3"/>
        <v>0</v>
      </c>
      <c r="I30" s="51"/>
      <c r="J30" s="48">
        <f t="shared" si="4"/>
        <v>0</v>
      </c>
      <c r="K30" s="51">
        <v>0</v>
      </c>
      <c r="L30" s="48">
        <f t="shared" si="1"/>
        <v>0</v>
      </c>
      <c r="M30" s="48"/>
      <c r="N30" s="48">
        <f t="shared" si="2"/>
        <v>0</v>
      </c>
      <c r="O30" s="51">
        <v>0</v>
      </c>
      <c r="P30" s="48">
        <f t="shared" si="0"/>
        <v>0</v>
      </c>
      <c r="Q30" s="81" t="s">
        <v>54</v>
      </c>
      <c r="R30" s="82"/>
      <c r="S30" s="82"/>
    </row>
    <row r="31" spans="1:19" s="29" customFormat="1" ht="51" customHeight="1" x14ac:dyDescent="0.25">
      <c r="A31" s="44"/>
      <c r="B31" s="45"/>
      <c r="C31" s="46" t="s">
        <v>52</v>
      </c>
      <c r="D31" s="53"/>
      <c r="E31" s="48">
        <v>0</v>
      </c>
      <c r="F31" s="49"/>
      <c r="G31" s="51"/>
      <c r="H31" s="48">
        <f t="shared" si="3"/>
        <v>0</v>
      </c>
      <c r="I31" s="51"/>
      <c r="J31" s="48">
        <f t="shared" si="4"/>
        <v>0</v>
      </c>
      <c r="K31" s="51">
        <v>6.83</v>
      </c>
      <c r="L31" s="48">
        <f t="shared" si="1"/>
        <v>0</v>
      </c>
      <c r="M31" s="48"/>
      <c r="N31" s="48">
        <f t="shared" si="2"/>
        <v>0</v>
      </c>
      <c r="O31" s="51"/>
      <c r="P31" s="48">
        <f t="shared" si="0"/>
        <v>0</v>
      </c>
    </row>
    <row r="32" spans="1:19" s="29" customFormat="1" ht="33" customHeight="1" x14ac:dyDescent="0.25">
      <c r="A32" s="54"/>
      <c r="B32" s="19"/>
      <c r="C32" s="55"/>
      <c r="D32" s="55"/>
      <c r="E32" s="56"/>
      <c r="F32" s="57" t="s">
        <v>55</v>
      </c>
      <c r="G32" s="77">
        <f>SUM(H25:H31)*0%</f>
        <v>0</v>
      </c>
      <c r="H32" s="78"/>
      <c r="I32" s="77">
        <f>SUM(J25:J31)*0%</f>
        <v>0</v>
      </c>
      <c r="J32" s="78"/>
      <c r="K32" s="77">
        <f>SUM(L25:L31)*0%</f>
        <v>0</v>
      </c>
      <c r="L32" s="78"/>
      <c r="M32" s="77">
        <f>SUM(N25:N31)*0%</f>
        <v>0</v>
      </c>
      <c r="N32" s="78"/>
      <c r="O32" s="77">
        <f>SUM(P25:P31)*0%</f>
        <v>0</v>
      </c>
      <c r="P32" s="78"/>
    </row>
    <row r="33" spans="1:16" s="29" customFormat="1" ht="33" customHeight="1" x14ac:dyDescent="0.25">
      <c r="A33" s="54"/>
      <c r="B33" s="26"/>
      <c r="C33" s="58"/>
      <c r="D33" s="58"/>
      <c r="E33" s="58"/>
      <c r="F33" s="57" t="s">
        <v>56</v>
      </c>
      <c r="G33" s="77">
        <f>SUM(H25:H31)+G32</f>
        <v>182.95</v>
      </c>
      <c r="H33" s="78"/>
      <c r="I33" s="77">
        <f>SUM(J25:J31)+I32</f>
        <v>419.93999999999994</v>
      </c>
      <c r="J33" s="78"/>
      <c r="K33" s="77">
        <f>SUM(L25:L31)+K32</f>
        <v>0</v>
      </c>
      <c r="L33" s="78"/>
      <c r="M33" s="77">
        <f>SUM(N25:N31)+M32</f>
        <v>0</v>
      </c>
      <c r="N33" s="78"/>
      <c r="O33" s="77">
        <f>SUM(P25:P31)+O32</f>
        <v>0</v>
      </c>
      <c r="P33" s="78"/>
    </row>
    <row r="34" spans="1:16" s="29" customFormat="1" ht="33" customHeight="1" x14ac:dyDescent="0.25">
      <c r="A34" s="54"/>
      <c r="B34" s="26"/>
      <c r="C34" s="58"/>
      <c r="D34" s="58"/>
      <c r="E34" s="58"/>
      <c r="F34" s="57" t="s">
        <v>57</v>
      </c>
      <c r="G34" s="79" t="s">
        <v>0</v>
      </c>
      <c r="H34" s="80"/>
      <c r="I34" s="79" t="s">
        <v>0</v>
      </c>
      <c r="J34" s="80"/>
      <c r="K34" s="79" t="s">
        <v>0</v>
      </c>
      <c r="L34" s="80"/>
      <c r="M34" s="79" t="s">
        <v>0</v>
      </c>
      <c r="N34" s="80"/>
      <c r="O34" s="79" t="s">
        <v>0</v>
      </c>
      <c r="P34" s="80"/>
    </row>
    <row r="35" spans="1:16" s="29" customFormat="1" ht="33" customHeight="1" x14ac:dyDescent="0.2">
      <c r="A35" s="54"/>
      <c r="B35" s="26"/>
      <c r="C35" s="26"/>
      <c r="D35" s="26"/>
      <c r="E35" s="26"/>
      <c r="F35" s="1"/>
      <c r="G35" s="1"/>
      <c r="H35" s="2"/>
      <c r="I35" s="2"/>
      <c r="J35" s="2"/>
      <c r="K35" s="2"/>
      <c r="L35" s="2"/>
      <c r="M35" s="2"/>
      <c r="N35" s="2"/>
    </row>
    <row r="36" spans="1:16" s="29" customFormat="1" ht="33" customHeight="1" x14ac:dyDescent="0.2">
      <c r="A36" s="54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</row>
    <row r="37" spans="1:16" s="29" customFormat="1" ht="33" customHeight="1" x14ac:dyDescent="0.25">
      <c r="A37" s="59"/>
      <c r="B37" s="69" t="s">
        <v>58</v>
      </c>
      <c r="C37" s="60"/>
      <c r="D37" s="71"/>
      <c r="E37" s="72"/>
      <c r="F37" s="73"/>
      <c r="G37" s="68" t="s">
        <v>59</v>
      </c>
      <c r="H37" s="68"/>
      <c r="I37" s="68" t="s">
        <v>59</v>
      </c>
      <c r="J37" s="68"/>
      <c r="K37" s="68" t="s">
        <v>59</v>
      </c>
      <c r="L37" s="68"/>
      <c r="M37" s="68" t="s">
        <v>59</v>
      </c>
      <c r="N37" s="68"/>
      <c r="O37" s="68" t="s">
        <v>59</v>
      </c>
      <c r="P37" s="68"/>
    </row>
    <row r="38" spans="1:16" s="29" customFormat="1" ht="33" customHeight="1" x14ac:dyDescent="0.25">
      <c r="A38" s="59"/>
      <c r="B38" s="70"/>
      <c r="C38" s="61"/>
      <c r="D38" s="74"/>
      <c r="E38" s="75"/>
      <c r="F38" s="76"/>
      <c r="G38" s="68"/>
      <c r="H38" s="68"/>
      <c r="I38" s="68"/>
      <c r="J38" s="68"/>
      <c r="K38" s="68"/>
      <c r="L38" s="68"/>
      <c r="M38" s="68"/>
      <c r="N38" s="68"/>
      <c r="O38" s="68"/>
      <c r="P38" s="68"/>
    </row>
    <row r="39" spans="1:16" s="29" customFormat="1" ht="33" customHeight="1" x14ac:dyDescent="0.25">
      <c r="A39" s="59"/>
      <c r="B39" s="62" t="s">
        <v>60</v>
      </c>
      <c r="C39" s="63"/>
      <c r="D39" s="68" t="s">
        <v>69</v>
      </c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</row>
    <row r="40" spans="1:16" s="29" customFormat="1" ht="33" customHeight="1" x14ac:dyDescent="0.2">
      <c r="A40" s="59"/>
      <c r="B40" s="64" t="s">
        <v>61</v>
      </c>
      <c r="C40" s="65"/>
      <c r="D40" s="68" t="s">
        <v>67</v>
      </c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</row>
    <row r="41" spans="1:16" ht="33" customHeight="1" x14ac:dyDescent="0.2">
      <c r="A41" s="66"/>
    </row>
    <row r="42" spans="1:16" ht="58.5" customHeight="1" x14ac:dyDescent="0.2">
      <c r="A42" s="29"/>
    </row>
    <row r="43" spans="1:16" x14ac:dyDescent="0.2">
      <c r="A43" s="29"/>
    </row>
    <row r="44" spans="1:16" x14ac:dyDescent="0.2">
      <c r="A44" s="67"/>
      <c r="H44" s="4"/>
      <c r="I44" s="4"/>
      <c r="J44" s="4"/>
      <c r="K44" s="4"/>
      <c r="L44" s="4"/>
      <c r="M44" s="4"/>
      <c r="N44" s="4"/>
    </row>
    <row r="45" spans="1:16" x14ac:dyDescent="0.2">
      <c r="A45" s="67"/>
      <c r="H45" s="4"/>
      <c r="I45" s="4"/>
      <c r="J45" s="4"/>
      <c r="K45" s="4"/>
      <c r="L45" s="4"/>
      <c r="M45" s="4"/>
      <c r="N45" s="4"/>
    </row>
    <row r="46" spans="1:16" x14ac:dyDescent="0.2">
      <c r="A46" s="67"/>
      <c r="H46" s="4"/>
      <c r="I46" s="4"/>
      <c r="J46" s="4"/>
      <c r="K46" s="4"/>
      <c r="L46" s="4"/>
      <c r="M46" s="4"/>
      <c r="N46" s="4"/>
    </row>
    <row r="47" spans="1:16" x14ac:dyDescent="0.2">
      <c r="A47" s="67"/>
      <c r="H47" s="4"/>
      <c r="I47" s="4"/>
      <c r="J47" s="4"/>
      <c r="K47" s="4"/>
      <c r="L47" s="4"/>
      <c r="M47" s="4"/>
      <c r="N47" s="4"/>
    </row>
    <row r="48" spans="1:16" x14ac:dyDescent="0.2">
      <c r="A48" s="67"/>
      <c r="H48" s="4"/>
      <c r="I48" s="4"/>
      <c r="J48" s="4"/>
      <c r="K48" s="4"/>
      <c r="L48" s="4"/>
      <c r="M48" s="4"/>
      <c r="N48" s="4"/>
    </row>
    <row r="49" spans="1:14" x14ac:dyDescent="0.2">
      <c r="A49" s="67"/>
      <c r="H49" s="4"/>
      <c r="I49" s="4"/>
      <c r="J49" s="4"/>
      <c r="K49" s="4"/>
      <c r="L49" s="4"/>
      <c r="M49" s="4"/>
      <c r="N49" s="4"/>
    </row>
    <row r="50" spans="1:14" x14ac:dyDescent="0.2">
      <c r="A50" s="67"/>
      <c r="H50" s="4"/>
      <c r="I50" s="4"/>
      <c r="J50" s="4"/>
      <c r="K50" s="4"/>
      <c r="L50" s="4"/>
      <c r="M50" s="4"/>
      <c r="N50" s="4"/>
    </row>
    <row r="51" spans="1:14" x14ac:dyDescent="0.2">
      <c r="A51" s="67"/>
      <c r="H51" s="4"/>
      <c r="I51" s="4"/>
      <c r="J51" s="4"/>
      <c r="K51" s="4"/>
      <c r="L51" s="4"/>
      <c r="M51" s="4"/>
      <c r="N51" s="4"/>
    </row>
    <row r="52" spans="1:14" x14ac:dyDescent="0.2">
      <c r="A52" s="67"/>
      <c r="H52" s="4"/>
      <c r="I52" s="4"/>
      <c r="J52" s="4"/>
      <c r="K52" s="4"/>
      <c r="L52" s="4"/>
      <c r="M52" s="4"/>
      <c r="N52" s="4"/>
    </row>
    <row r="53" spans="1:14" x14ac:dyDescent="0.2">
      <c r="A53" s="67"/>
      <c r="H53" s="4"/>
      <c r="I53" s="4"/>
      <c r="J53" s="4"/>
      <c r="K53" s="4"/>
      <c r="L53" s="4"/>
      <c r="M53" s="4"/>
      <c r="N53" s="4"/>
    </row>
    <row r="54" spans="1:14" x14ac:dyDescent="0.2">
      <c r="A54" s="67"/>
      <c r="H54" s="4"/>
      <c r="I54" s="4"/>
      <c r="J54" s="4"/>
      <c r="K54" s="4"/>
      <c r="L54" s="4"/>
      <c r="M54" s="4"/>
      <c r="N54" s="4"/>
    </row>
    <row r="55" spans="1:14" x14ac:dyDescent="0.2">
      <c r="A55" s="67"/>
      <c r="H55" s="4"/>
      <c r="I55" s="4"/>
      <c r="J55" s="4"/>
      <c r="K55" s="4"/>
      <c r="L55" s="4"/>
      <c r="M55" s="4"/>
      <c r="N55" s="4"/>
    </row>
    <row r="56" spans="1:14" x14ac:dyDescent="0.2">
      <c r="H56" s="4"/>
      <c r="I56" s="4"/>
      <c r="J56" s="4"/>
      <c r="K56" s="4"/>
      <c r="L56" s="4"/>
      <c r="M56" s="4"/>
      <c r="N56" s="4"/>
    </row>
    <row r="57" spans="1:14" x14ac:dyDescent="0.2">
      <c r="H57" s="4"/>
      <c r="I57" s="4"/>
      <c r="J57" s="4"/>
      <c r="K57" s="4"/>
      <c r="L57" s="4"/>
      <c r="M57" s="4"/>
      <c r="N57" s="4"/>
    </row>
    <row r="58" spans="1:14" s="67" customFormat="1" ht="48.75" customHeight="1" x14ac:dyDescent="0.2">
      <c r="B58" s="4"/>
      <c r="C58" s="4"/>
      <c r="D58" s="4"/>
      <c r="E58" s="4"/>
      <c r="F58" s="4"/>
      <c r="G58" s="4"/>
    </row>
    <row r="59" spans="1:14" s="67" customFormat="1" x14ac:dyDescent="0.2">
      <c r="B59" s="4"/>
      <c r="C59" s="4"/>
      <c r="D59" s="4"/>
      <c r="E59" s="4"/>
      <c r="F59" s="4"/>
      <c r="G59" s="4"/>
    </row>
    <row r="60" spans="1:14" s="67" customFormat="1" x14ac:dyDescent="0.2">
      <c r="B60" s="4"/>
      <c r="C60" s="4"/>
      <c r="D60" s="4"/>
      <c r="E60" s="4"/>
      <c r="F60" s="4"/>
      <c r="G60" s="4"/>
    </row>
    <row r="61" spans="1:14" s="67" customFormat="1" x14ac:dyDescent="0.2">
      <c r="B61" s="4"/>
      <c r="C61" s="4"/>
      <c r="D61" s="4"/>
      <c r="E61" s="4"/>
      <c r="F61" s="4"/>
      <c r="G61" s="4"/>
    </row>
    <row r="62" spans="1:14" s="67" customFormat="1" x14ac:dyDescent="0.2">
      <c r="B62" s="4"/>
      <c r="C62" s="4"/>
      <c r="D62" s="4"/>
      <c r="E62" s="4"/>
      <c r="F62" s="4"/>
      <c r="G62" s="4"/>
    </row>
    <row r="63" spans="1:14" s="67" customFormat="1" ht="15.75" customHeight="1" x14ac:dyDescent="0.2">
      <c r="B63" s="4"/>
      <c r="C63" s="4"/>
      <c r="D63" s="4"/>
      <c r="E63" s="4"/>
      <c r="F63" s="4"/>
      <c r="G63" s="4"/>
    </row>
    <row r="64" spans="1:14" s="67" customFormat="1" x14ac:dyDescent="0.2">
      <c r="B64" s="4"/>
      <c r="C64" s="4"/>
      <c r="D64" s="4"/>
      <c r="E64" s="4"/>
      <c r="F64" s="4"/>
      <c r="G64" s="4"/>
    </row>
    <row r="65" spans="1:14" s="67" customFormat="1" x14ac:dyDescent="0.2">
      <c r="B65" s="4"/>
      <c r="C65" s="4"/>
      <c r="D65" s="4"/>
      <c r="E65" s="4"/>
      <c r="F65" s="4"/>
      <c r="G65" s="4"/>
    </row>
    <row r="66" spans="1:14" s="67" customFormat="1" x14ac:dyDescent="0.2">
      <c r="B66" s="4"/>
      <c r="C66" s="4"/>
      <c r="D66" s="4"/>
      <c r="E66" s="4"/>
      <c r="F66" s="4"/>
      <c r="G66" s="4"/>
    </row>
    <row r="67" spans="1:14" s="67" customFormat="1" x14ac:dyDescent="0.2">
      <c r="B67" s="4"/>
      <c r="C67" s="4"/>
      <c r="D67" s="4"/>
      <c r="E67" s="4"/>
      <c r="F67" s="4"/>
      <c r="G67" s="4"/>
    </row>
    <row r="68" spans="1:14" x14ac:dyDescent="0.2">
      <c r="A68" s="67"/>
      <c r="H68" s="4"/>
      <c r="I68" s="4"/>
      <c r="J68" s="4"/>
      <c r="K68" s="4"/>
      <c r="L68" s="4"/>
      <c r="M68" s="4"/>
      <c r="N68" s="4"/>
    </row>
    <row r="69" spans="1:14" x14ac:dyDescent="0.2">
      <c r="A69" s="67"/>
      <c r="H69" s="4"/>
      <c r="I69" s="4"/>
      <c r="J69" s="4"/>
      <c r="K69" s="4"/>
      <c r="L69" s="4"/>
      <c r="M69" s="4"/>
      <c r="N69" s="4"/>
    </row>
    <row r="70" spans="1:14" x14ac:dyDescent="0.2">
      <c r="A70" s="67"/>
      <c r="H70" s="4"/>
      <c r="I70" s="4"/>
      <c r="J70" s="4"/>
      <c r="K70" s="4"/>
      <c r="L70" s="4"/>
      <c r="M70" s="4"/>
      <c r="N70" s="4"/>
    </row>
    <row r="71" spans="1:14" x14ac:dyDescent="0.2">
      <c r="A71" s="67"/>
      <c r="H71" s="4"/>
      <c r="I71" s="4"/>
      <c r="J71" s="4"/>
      <c r="K71" s="4"/>
      <c r="L71" s="4"/>
      <c r="M71" s="4"/>
      <c r="N71" s="4"/>
    </row>
    <row r="72" spans="1:14" x14ac:dyDescent="0.2">
      <c r="A72" s="67"/>
      <c r="H72" s="4"/>
      <c r="I72" s="4"/>
      <c r="J72" s="4"/>
      <c r="K72" s="4"/>
      <c r="L72" s="4"/>
      <c r="M72" s="4"/>
      <c r="N72" s="4"/>
    </row>
    <row r="73" spans="1:14" x14ac:dyDescent="0.2">
      <c r="A73" s="67"/>
      <c r="H73" s="4"/>
      <c r="I73" s="4"/>
      <c r="J73" s="4"/>
      <c r="K73" s="4"/>
      <c r="L73" s="4"/>
      <c r="M73" s="4"/>
      <c r="N73" s="4"/>
    </row>
    <row r="74" spans="1:14" x14ac:dyDescent="0.2">
      <c r="A74" s="67"/>
      <c r="H74" s="4"/>
      <c r="I74" s="4"/>
      <c r="J74" s="4"/>
      <c r="K74" s="4"/>
      <c r="L74" s="4"/>
      <c r="M74" s="4"/>
      <c r="N74" s="4"/>
    </row>
    <row r="75" spans="1:14" x14ac:dyDescent="0.2">
      <c r="A75" s="67"/>
      <c r="H75" s="4"/>
      <c r="I75" s="4"/>
      <c r="J75" s="4"/>
      <c r="K75" s="4"/>
      <c r="L75" s="4"/>
      <c r="M75" s="4"/>
      <c r="N75" s="4"/>
    </row>
  </sheetData>
  <mergeCells count="72">
    <mergeCell ref="C12:L12"/>
    <mergeCell ref="K4:N4"/>
    <mergeCell ref="K5:N5"/>
    <mergeCell ref="C9:N9"/>
    <mergeCell ref="B10:B11"/>
    <mergeCell ref="C10:L11"/>
    <mergeCell ref="E13:L13"/>
    <mergeCell ref="B17:F17"/>
    <mergeCell ref="G17:H17"/>
    <mergeCell ref="I17:J17"/>
    <mergeCell ref="K17:L17"/>
    <mergeCell ref="O17:P17"/>
    <mergeCell ref="B18:F18"/>
    <mergeCell ref="G18:H18"/>
    <mergeCell ref="I18:J18"/>
    <mergeCell ref="K18:L18"/>
    <mergeCell ref="M18:N18"/>
    <mergeCell ref="O18:P18"/>
    <mergeCell ref="M17:N17"/>
    <mergeCell ref="O20:P20"/>
    <mergeCell ref="B19:F19"/>
    <mergeCell ref="G19:H19"/>
    <mergeCell ref="I19:J19"/>
    <mergeCell ref="K19:L19"/>
    <mergeCell ref="M19:N19"/>
    <mergeCell ref="O19:P19"/>
    <mergeCell ref="B20:F20"/>
    <mergeCell ref="G20:H20"/>
    <mergeCell ref="I20:J20"/>
    <mergeCell ref="K20:L20"/>
    <mergeCell ref="M20:N20"/>
    <mergeCell ref="Q28:S28"/>
    <mergeCell ref="G22:H22"/>
    <mergeCell ref="I22:J22"/>
    <mergeCell ref="K22:L22"/>
    <mergeCell ref="M22:N22"/>
    <mergeCell ref="O22:P22"/>
    <mergeCell ref="G23:H23"/>
    <mergeCell ref="I23:J23"/>
    <mergeCell ref="K23:L23"/>
    <mergeCell ref="M23:N23"/>
    <mergeCell ref="O23:P23"/>
    <mergeCell ref="G24:H24"/>
    <mergeCell ref="I24:J24"/>
    <mergeCell ref="K24:L24"/>
    <mergeCell ref="M24:N24"/>
    <mergeCell ref="O24:P24"/>
    <mergeCell ref="Q30:S30"/>
    <mergeCell ref="G32:H32"/>
    <mergeCell ref="I32:J32"/>
    <mergeCell ref="K32:L32"/>
    <mergeCell ref="M32:N32"/>
    <mergeCell ref="O32:P32"/>
    <mergeCell ref="G34:H34"/>
    <mergeCell ref="I34:J34"/>
    <mergeCell ref="K34:L34"/>
    <mergeCell ref="M34:N34"/>
    <mergeCell ref="O34:P34"/>
    <mergeCell ref="G33:H33"/>
    <mergeCell ref="I33:J33"/>
    <mergeCell ref="K33:L33"/>
    <mergeCell ref="M33:N33"/>
    <mergeCell ref="O33:P33"/>
    <mergeCell ref="O37:P38"/>
    <mergeCell ref="D39:P39"/>
    <mergeCell ref="D40:P40"/>
    <mergeCell ref="B37:B38"/>
    <mergeCell ref="D37:F38"/>
    <mergeCell ref="G37:H38"/>
    <mergeCell ref="I37:J38"/>
    <mergeCell ref="K37:L38"/>
    <mergeCell ref="M37:N38"/>
  </mergeCells>
  <dataValidations count="5">
    <dataValidation type="list" allowBlank="1" showInputMessage="1" showErrorMessage="1" sqref="G17:G18 I17:I18 K17:K18 O17:O18 M17:M18">
      <formula1>#REF!</formula1>
    </dataValidation>
    <dataValidation type="list" allowBlank="1" showInputMessage="1" showErrorMessage="1" sqref="C13">
      <formula1>$Q$1:$Q$7</formula1>
    </dataValidation>
    <dataValidation type="list" allowBlank="1" showInputMessage="1" showErrorMessage="1" sqref="G34 K34 O34 I34 M34">
      <formula1>$O$1:$O$4</formula1>
    </dataValidation>
    <dataValidation type="list" allowBlank="1" showInputMessage="1" showErrorMessage="1" sqref="G24 K24 O24 I24 M24">
      <formula1>$P$1:$P$5</formula1>
    </dataValidation>
    <dataValidation type="list" allowBlank="1" showInputMessage="1" showErrorMessage="1" sqref="E13">
      <formula1>$R$1:$R$6</formula1>
    </dataValidation>
  </dataValidations>
  <pageMargins left="1.2736614173228347" right="0.70866141732283472" top="0.74803149606299213" bottom="0.74803149606299213" header="0.31496062992125984" footer="0.31496062992125984"/>
  <pageSetup paperSize="9" scale="33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IMPLEMENTOS DE SEGURIDAD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Msuarez</dc:creator>
  <cp:lastModifiedBy>Milagros Suarez</cp:lastModifiedBy>
  <dcterms:created xsi:type="dcterms:W3CDTF">2018-01-02T16:49:57Z</dcterms:created>
  <dcterms:modified xsi:type="dcterms:W3CDTF">2018-08-08T16:14:20Z</dcterms:modified>
</cp:coreProperties>
</file>