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galaviz\Desktop\Traslado de Skid Rental\"/>
    </mc:Choice>
  </mc:AlternateContent>
  <xr:revisionPtr revIDLastSave="0" documentId="13_ncr:1_{A4EFEAA7-0D4E-476F-BCCB-9F38504EDBA6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Hoja2" sheetId="1" r:id="rId1"/>
    <sheet name="Hoja1" sheetId="2" r:id="rId2"/>
  </sheets>
  <definedNames>
    <definedName name="_xlnm.Print_Area" localSheetId="0">Hoja2!$A$1:$V$38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1" i="1" l="1"/>
  <c r="I31" i="1"/>
  <c r="G31" i="1"/>
  <c r="H25" i="1" l="1"/>
  <c r="J25" i="1"/>
  <c r="L25" i="1" l="1"/>
  <c r="G5" i="2" l="1"/>
  <c r="G6" i="2"/>
  <c r="G7" i="2" l="1"/>
  <c r="L28" i="1" l="1"/>
  <c r="J28" i="1" l="1"/>
  <c r="H28" i="1" l="1"/>
  <c r="N10" i="1"/>
</calcChain>
</file>

<file path=xl/sharedStrings.xml><?xml version="1.0" encoding="utf-8"?>
<sst xmlns="http://schemas.openxmlformats.org/spreadsheetml/2006/main" count="50" uniqueCount="46">
  <si>
    <t>Dolares</t>
  </si>
  <si>
    <t>HVAC</t>
  </si>
  <si>
    <t xml:space="preserve"> #</t>
  </si>
  <si>
    <t>Month</t>
  </si>
  <si>
    <t>Year</t>
  </si>
  <si>
    <t>Last Rev:</t>
  </si>
  <si>
    <t>Gestión de Control de Calidad/ Quality Management</t>
  </si>
  <si>
    <t>Materiales</t>
  </si>
  <si>
    <r>
      <t>Commercial Bid Evaluation</t>
    </r>
    <r>
      <rPr>
        <b/>
        <sz val="24"/>
        <color rgb="FFFF0000"/>
        <rFont val="Tahoma"/>
        <family val="2"/>
      </rPr>
      <t xml:space="preserve"> CBE</t>
    </r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</si>
  <si>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</si>
  <si>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</si>
  <si>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</si>
  <si>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</si>
  <si>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</si>
  <si>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</si>
  <si>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t>Description/ Descripcion</t>
  </si>
  <si>
    <t>Vendor 1</t>
  </si>
  <si>
    <t>Vendor Name:</t>
  </si>
  <si>
    <t>Plazo de entrega/ Delivery Date:</t>
  </si>
  <si>
    <t>Lugar de entrega/ Location:</t>
  </si>
  <si>
    <t>Condiciones de Pago/  Shippment Terms</t>
  </si>
  <si>
    <t>ITBMS</t>
  </si>
  <si>
    <t>Costo TOTAL/ TOTAL Cost :</t>
  </si>
  <si>
    <t>Moneda/ Currency:</t>
  </si>
  <si>
    <t>Approved by:</t>
  </si>
  <si>
    <t>Date:</t>
  </si>
  <si>
    <t>Name:</t>
  </si>
  <si>
    <t>Cant.</t>
  </si>
  <si>
    <t>FO-INT-ING-CDE001-REV01</t>
  </si>
  <si>
    <r>
      <t xml:space="preserve">Aprobado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 xml:space="preserve"> / Approved Technical Bid Eespecification </t>
    </r>
    <r>
      <rPr>
        <b/>
        <sz val="12"/>
        <color rgb="FFFF0000"/>
        <rFont val="Tahoma"/>
        <family val="2"/>
      </rPr>
      <t>TBE</t>
    </r>
    <r>
      <rPr>
        <sz val="12"/>
        <color theme="1"/>
        <rFont val="Tahoma"/>
        <family val="2"/>
      </rPr>
      <t>:</t>
    </r>
  </si>
  <si>
    <r>
      <t xml:space="preserve">Aprobado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/ Approved </t>
    </r>
    <r>
      <rPr>
        <b/>
        <sz val="12"/>
        <color rgb="FFFF0000"/>
        <rFont val="Tahoma"/>
        <family val="2"/>
      </rPr>
      <t>RFA</t>
    </r>
    <r>
      <rPr>
        <sz val="12"/>
        <color theme="1"/>
        <rFont val="Tahoma"/>
        <family val="2"/>
      </rPr>
      <t xml:space="preserve"> :</t>
    </r>
  </si>
  <si>
    <t>Codigo B.O.M</t>
  </si>
  <si>
    <t>Monto Presupuestado</t>
  </si>
  <si>
    <t>AG</t>
  </si>
  <si>
    <t>und</t>
  </si>
  <si>
    <t>contado</t>
  </si>
  <si>
    <t>Vendor 2</t>
  </si>
  <si>
    <t>Sin Rom</t>
  </si>
  <si>
    <t>Sin codigo</t>
  </si>
  <si>
    <t>Vendor 3</t>
  </si>
  <si>
    <t>Traslado de Estructura desde Panama a Miami</t>
  </si>
  <si>
    <t>sg</t>
  </si>
  <si>
    <t>Traslado de Estructura desde Panama a Miami . SIN SEGURO</t>
  </si>
  <si>
    <r>
      <t xml:space="preserve">TIBA
</t>
    </r>
    <r>
      <rPr>
        <sz val="12"/>
        <color theme="1"/>
        <rFont val="Tahoma"/>
        <family val="2"/>
      </rPr>
      <t>- 7 dias transito
-No incluye serguro.
-No incluye Maniobras de carga y descarga.
-No incluye trámites aduana, ni pago de impuestos
-2 horas libres para la carga
- CIF Miami</t>
    </r>
    <r>
      <rPr>
        <b/>
        <sz val="12"/>
        <color theme="1"/>
        <rFont val="Tahoma"/>
        <family val="2"/>
      </rPr>
      <t xml:space="preserve">
</t>
    </r>
  </si>
  <si>
    <r>
      <t xml:space="preserve">ABM Logistics
</t>
    </r>
    <r>
      <rPr>
        <sz val="12"/>
        <color theme="1"/>
        <rFont val="Tahoma"/>
        <family val="2"/>
      </rPr>
      <t>- 5 dias transito
-No incluye serguro.
-No incluye Maniobras de carga y descarga.
-No incluye trámites aduana, ni pago de impuestos
-2 horas libres para la carga
-CIF Miami</t>
    </r>
  </si>
  <si>
    <r>
      <t xml:space="preserve">FERSE
</t>
    </r>
    <r>
      <rPr>
        <sz val="12"/>
        <color theme="1"/>
        <rFont val="Tahoma"/>
        <family val="2"/>
      </rPr>
      <t>- 8 dias transito
-No incluye serguro.
-No incluye Maniobras de carga y descarga.
-No incluye trámites aduana, ni pago de impuestos
-2 horas para la carga
-Cif Miami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</si>
</sst>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B/.&quot;#,##0.00;&quot;B/.&quot;\-#,##0.0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2"/>
      <color rgb="FF000000"/>
      <name val="Tahoma"/>
      <family val="2"/>
    </font>
    <font>
      <b/>
      <sz val="24"/>
      <color theme="1"/>
      <name val="Tahoma"/>
      <family val="2"/>
    </font>
    <font>
      <b/>
      <sz val="2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sz val="20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Tahoma"/>
      <family val="2"/>
    </font>
    <font>
      <b/>
      <sz val="12"/>
      <color rgb="FFFF0000"/>
      <name val="Tahoma"/>
      <family val="2"/>
    </font>
    <font>
      <sz val="11"/>
      <color theme="1"/>
      <name val="Tahoma"/>
      <family val="2"/>
    </font>
    <font>
      <b/>
      <sz val="10"/>
      <color theme="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/>
      <right style="hair">
        <color auto="1"/>
      </right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27">
    <xf numFmtId="0" fontId="0" fillId="0" borderId="0" xfId="0"/>
    <xf numFmtId="0" fontId="2" fillId="0" borderId="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21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" fillId="0" borderId="25" xfId="0" applyFont="1" applyBorder="1" applyAlignment="1">
      <alignment wrapText="1"/>
    </xf>
    <xf numFmtId="0" fontId="11" fillId="0" borderId="6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6" fillId="0" borderId="2" xfId="0" applyFont="1" applyBorder="1" applyAlignment="1">
      <alignment wrapText="1"/>
    </xf>
    <xf numFmtId="0" fontId="16" fillId="0" borderId="0" xfId="0" applyFont="1" applyAlignment="1">
      <alignment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64" fontId="1" fillId="2" borderId="39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164" fontId="1" fillId="2" borderId="28" xfId="0" applyNumberFormat="1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43" fontId="1" fillId="0" borderId="41" xfId="17" applyFont="1" applyBorder="1" applyAlignment="1">
      <alignment horizontal="center" vertical="center" wrapText="1"/>
    </xf>
    <xf numFmtId="43" fontId="1" fillId="0" borderId="42" xfId="17" applyFont="1" applyBorder="1" applyAlignment="1">
      <alignment horizontal="center" vertical="center" wrapText="1"/>
    </xf>
    <xf numFmtId="43" fontId="1" fillId="2" borderId="41" xfId="17" applyFont="1" applyFill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164" fontId="1" fillId="0" borderId="40" xfId="0" quotePrefix="1" applyNumberFormat="1" applyFont="1" applyBorder="1" applyAlignment="1">
      <alignment horizontal="center" vertical="center" wrapText="1"/>
    </xf>
    <xf numFmtId="43" fontId="1" fillId="2" borderId="45" xfId="17" applyFont="1" applyFill="1" applyBorder="1" applyAlignment="1">
      <alignment horizontal="center" vertical="center" wrapText="1"/>
    </xf>
    <xf numFmtId="43" fontId="1" fillId="0" borderId="46" xfId="17" applyFont="1" applyBorder="1" applyAlignment="1">
      <alignment horizontal="center" vertical="center" wrapText="1"/>
    </xf>
    <xf numFmtId="43" fontId="1" fillId="2" borderId="44" xfId="17" applyFont="1" applyFill="1" applyBorder="1" applyAlignment="1">
      <alignment horizontal="center" vertical="center" wrapText="1"/>
    </xf>
    <xf numFmtId="43" fontId="1" fillId="0" borderId="49" xfId="17" applyFont="1" applyBorder="1" applyAlignment="1">
      <alignment horizontal="center" vertical="center" wrapText="1"/>
    </xf>
    <xf numFmtId="164" fontId="1" fillId="2" borderId="50" xfId="0" applyNumberFormat="1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164" fontId="1" fillId="0" borderId="50" xfId="0" quotePrefix="1" applyNumberFormat="1" applyFont="1" applyBorder="1" applyAlignment="1">
      <alignment horizontal="center" vertical="center" wrapText="1"/>
    </xf>
    <xf numFmtId="43" fontId="1" fillId="0" borderId="48" xfId="17" applyFont="1" applyBorder="1" applyAlignment="1">
      <alignment horizontal="center" vertical="center" wrapText="1"/>
    </xf>
    <xf numFmtId="43" fontId="1" fillId="0" borderId="47" xfId="17" quotePrefix="1" applyFont="1" applyBorder="1" applyAlignment="1">
      <alignment horizontal="center" vertical="center" wrapText="1"/>
    </xf>
    <xf numFmtId="43" fontId="1" fillId="0" borderId="45" xfId="17" quotePrefix="1" applyFont="1" applyBorder="1" applyAlignment="1">
      <alignment horizontal="center" vertical="center" wrapText="1"/>
    </xf>
    <xf numFmtId="43" fontId="1" fillId="0" borderId="41" xfId="17" quotePrefix="1" applyFont="1" applyBorder="1" applyAlignment="1">
      <alignment horizontal="center" vertical="center" wrapText="1"/>
    </xf>
    <xf numFmtId="43" fontId="1" fillId="0" borderId="44" xfId="17" quotePrefix="1" applyFont="1" applyBorder="1" applyAlignment="1">
      <alignment horizontal="center" vertical="center" wrapText="1"/>
    </xf>
    <xf numFmtId="43" fontId="1" fillId="0" borderId="43" xfId="17" applyFont="1" applyBorder="1" applyAlignment="1">
      <alignment horizontal="center" vertical="center" wrapText="1"/>
    </xf>
    <xf numFmtId="43" fontId="1" fillId="0" borderId="47" xfId="17" applyFont="1" applyBorder="1" applyAlignment="1">
      <alignment horizontal="center" vertical="center" wrapText="1"/>
    </xf>
    <xf numFmtId="164" fontId="1" fillId="0" borderId="40" xfId="0" applyNumberFormat="1" applyFont="1" applyBorder="1" applyAlignment="1">
      <alignment horizontal="center" vertical="center" wrapText="1"/>
    </xf>
    <xf numFmtId="43" fontId="1" fillId="0" borderId="40" xfId="17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164" fontId="1" fillId="0" borderId="44" xfId="0" quotePrefix="1" applyNumberFormat="1" applyFont="1" applyBorder="1" applyAlignment="1">
      <alignment horizontal="center" vertical="center" wrapText="1"/>
    </xf>
    <xf numFmtId="164" fontId="1" fillId="0" borderId="41" xfId="0" quotePrefix="1" applyNumberFormat="1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164" fontId="1" fillId="3" borderId="30" xfId="0" applyNumberFormat="1" applyFont="1" applyFill="1" applyBorder="1" applyAlignment="1">
      <alignment horizontal="center" vertical="center" wrapText="1"/>
    </xf>
    <xf numFmtId="164" fontId="1" fillId="3" borderId="31" xfId="0" applyNumberFormat="1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64" fontId="1" fillId="0" borderId="52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164" fontId="1" fillId="0" borderId="29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left" vertical="center" wrapText="1"/>
    </xf>
    <xf numFmtId="0" fontId="10" fillId="0" borderId="31" xfId="0" applyFont="1" applyBorder="1" applyAlignment="1">
      <alignment horizontal="left" vertical="center" wrapText="1"/>
    </xf>
  </cellXfs>
  <cellStyles count="1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illares" xfId="17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3048000</xdr:colOff>
      <xdr:row>8</xdr:row>
      <xdr:rowOff>240308</xdr:rowOff>
    </xdr:to>
    <xdr:pic>
      <xdr:nvPicPr>
        <xdr:cNvPr id="2" name="Placehol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7" y="427567"/>
          <a:ext cx="2887133" cy="1362141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"/>
  <sheetViews>
    <sheetView tabSelected="1" view="pageBreakPreview" zoomScale="60" zoomScaleNormal="50" workbookViewId="0">
      <selection activeCell="M25" sqref="M25"/>
    </sheetView>
  </sheetViews>
  <sheetFormatPr baseColWidth="10" defaultColWidth="12.42578125" defaultRowHeight="15" x14ac:dyDescent="0.2"/>
  <cols>
    <col min="1" max="1" width="18.140625" style="15" bestFit="1" customWidth="1"/>
    <col min="2" max="2" width="52" style="15" customWidth="1"/>
    <col min="3" max="3" width="11.7109375" style="15" customWidth="1"/>
    <col min="4" max="4" width="9.85546875" style="15" bestFit="1" customWidth="1"/>
    <col min="5" max="5" width="26.140625" style="15" hidden="1" customWidth="1"/>
    <col min="6" max="6" width="21.7109375" style="15" bestFit="1" customWidth="1"/>
    <col min="7" max="7" width="18.28515625" style="15" customWidth="1"/>
    <col min="8" max="8" width="19" style="16" customWidth="1"/>
    <col min="9" max="9" width="18" style="16" customWidth="1"/>
    <col min="10" max="10" width="22.28515625" style="16" customWidth="1"/>
    <col min="11" max="11" width="16.28515625" style="16" customWidth="1"/>
    <col min="12" max="12" width="20.42578125" style="16" customWidth="1"/>
    <col min="13" max="13" width="19.7109375" style="16" customWidth="1"/>
    <col min="14" max="14" width="18.140625" style="16" customWidth="1"/>
    <col min="15" max="15" width="18.85546875" style="15" customWidth="1"/>
    <col min="16" max="16" width="15.28515625" style="15" customWidth="1"/>
    <col min="17" max="17" width="12.42578125" style="15"/>
    <col min="18" max="18" width="18.140625" style="15" customWidth="1"/>
    <col min="19" max="19" width="12.42578125" style="15"/>
    <col min="20" max="20" width="13.42578125" style="15" bestFit="1" customWidth="1"/>
    <col min="21" max="21" width="12.42578125" style="15"/>
    <col min="22" max="22" width="14" style="15" bestFit="1" customWidth="1"/>
    <col min="23" max="16384" width="12.42578125" style="15"/>
  </cols>
  <sheetData>
    <row r="1" spans="2:14" ht="15.75" thickBot="1" x14ac:dyDescent="0.25"/>
    <row r="2" spans="2:14" ht="15" customHeight="1" thickBot="1" x14ac:dyDescent="0.25">
      <c r="B2" s="35"/>
      <c r="C2" s="17"/>
      <c r="D2" s="17"/>
      <c r="E2" s="38"/>
      <c r="F2" s="38"/>
      <c r="G2" s="38"/>
      <c r="H2" s="38"/>
      <c r="I2" s="38"/>
      <c r="J2" s="38"/>
      <c r="K2" s="18" t="s">
        <v>2</v>
      </c>
      <c r="L2" s="19" t="s">
        <v>3</v>
      </c>
      <c r="M2" s="20" t="s">
        <v>4</v>
      </c>
      <c r="N2" s="1" t="s">
        <v>5</v>
      </c>
    </row>
    <row r="3" spans="2:14" ht="15" customHeight="1" thickBot="1" x14ac:dyDescent="0.25">
      <c r="B3" s="36"/>
      <c r="E3" s="39"/>
      <c r="F3" s="39"/>
      <c r="G3" s="39"/>
      <c r="H3" s="39"/>
      <c r="I3" s="39"/>
      <c r="J3" s="39"/>
      <c r="K3" s="21">
        <v>13</v>
      </c>
      <c r="L3" s="22">
        <v>11</v>
      </c>
      <c r="M3" s="23">
        <v>2015</v>
      </c>
      <c r="N3" s="24">
        <v>42297</v>
      </c>
    </row>
    <row r="4" spans="2:14" ht="15" customHeight="1" x14ac:dyDescent="0.2">
      <c r="B4" s="36"/>
      <c r="E4" s="39"/>
      <c r="F4" s="39"/>
      <c r="G4" s="39"/>
      <c r="H4" s="39"/>
      <c r="I4" s="39"/>
      <c r="J4" s="39"/>
      <c r="K4" s="104" t="s">
        <v>6</v>
      </c>
      <c r="L4" s="105"/>
      <c r="M4" s="105"/>
      <c r="N4" s="106"/>
    </row>
    <row r="5" spans="2:14" ht="15.95" customHeight="1" thickBot="1" x14ac:dyDescent="0.25">
      <c r="B5" s="36"/>
      <c r="E5" s="39"/>
      <c r="F5" s="39"/>
      <c r="G5" s="39"/>
      <c r="H5" s="39"/>
      <c r="I5" s="39"/>
      <c r="J5" s="39"/>
      <c r="K5" s="120" t="s">
        <v>28</v>
      </c>
      <c r="L5" s="121"/>
      <c r="M5" s="121"/>
      <c r="N5" s="122"/>
    </row>
    <row r="6" spans="2:14" ht="15" customHeight="1" x14ac:dyDescent="0.2">
      <c r="B6" s="36"/>
      <c r="F6" s="25"/>
      <c r="G6" s="39"/>
      <c r="H6" s="39"/>
      <c r="I6" s="39"/>
      <c r="J6" s="39"/>
      <c r="K6" s="7"/>
      <c r="L6" s="7"/>
      <c r="M6" s="7"/>
      <c r="N6" s="8"/>
    </row>
    <row r="7" spans="2:14" ht="15" customHeight="1" x14ac:dyDescent="0.2">
      <c r="B7" s="36"/>
      <c r="F7" s="25"/>
      <c r="G7" s="39"/>
      <c r="H7" s="10"/>
      <c r="I7" s="10"/>
      <c r="J7" s="10"/>
      <c r="K7" s="10"/>
      <c r="L7" s="10"/>
      <c r="M7" s="10"/>
      <c r="N7" s="11"/>
    </row>
    <row r="8" spans="2:14" ht="15" customHeight="1" thickBot="1" x14ac:dyDescent="0.25">
      <c r="B8" s="36"/>
      <c r="F8" s="25"/>
      <c r="G8" s="9"/>
      <c r="H8" s="10"/>
      <c r="I8" s="10"/>
      <c r="J8" s="10"/>
      <c r="K8" s="10"/>
      <c r="L8" s="10"/>
      <c r="M8" s="10"/>
      <c r="N8" s="11"/>
    </row>
    <row r="9" spans="2:14" ht="30.95" customHeight="1" thickBot="1" x14ac:dyDescent="0.25">
      <c r="B9" s="37"/>
      <c r="C9" s="112" t="s">
        <v>8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3"/>
    </row>
    <row r="10" spans="2:14" s="25" customFormat="1" ht="27.95" customHeight="1" thickBot="1" x14ac:dyDescent="0.3">
      <c r="B10" s="107" t="s">
        <v>9</v>
      </c>
      <c r="C10" s="115" t="s">
        <v>37</v>
      </c>
      <c r="D10" s="116"/>
      <c r="E10" s="116"/>
      <c r="F10" s="116"/>
      <c r="G10" s="116"/>
      <c r="H10" s="116"/>
      <c r="I10" s="116"/>
      <c r="J10" s="116"/>
      <c r="K10" s="116"/>
      <c r="L10" s="117"/>
      <c r="M10" s="26" t="s">
        <v>10</v>
      </c>
      <c r="N10" s="27">
        <f ca="1">TODAY()</f>
        <v>43525</v>
      </c>
    </row>
    <row r="11" spans="2:14" s="25" customFormat="1" ht="40.5" customHeight="1" thickBot="1" x14ac:dyDescent="0.3">
      <c r="B11" s="108"/>
      <c r="C11" s="108"/>
      <c r="D11" s="118"/>
      <c r="E11" s="118"/>
      <c r="F11" s="118"/>
      <c r="G11" s="118"/>
      <c r="H11" s="118"/>
      <c r="I11" s="118"/>
      <c r="J11" s="118"/>
      <c r="K11" s="118"/>
      <c r="L11" s="119"/>
      <c r="M11" s="14" t="s">
        <v>11</v>
      </c>
      <c r="N11" s="28" t="s">
        <v>33</v>
      </c>
    </row>
    <row r="12" spans="2:14" s="25" customFormat="1" ht="42.95" customHeight="1" thickBot="1" x14ac:dyDescent="0.3">
      <c r="B12" s="29" t="s">
        <v>12</v>
      </c>
      <c r="C12" s="109" t="s">
        <v>40</v>
      </c>
      <c r="D12" s="110"/>
      <c r="E12" s="110"/>
      <c r="F12" s="110"/>
      <c r="G12" s="110"/>
      <c r="H12" s="110"/>
      <c r="I12" s="110"/>
      <c r="J12" s="110"/>
      <c r="K12" s="110"/>
      <c r="L12" s="111"/>
      <c r="M12" s="40"/>
    </row>
    <row r="13" spans="2:14" s="25" customFormat="1" ht="39.950000000000003" customHeight="1" thickBot="1" x14ac:dyDescent="0.3">
      <c r="B13" s="29" t="s">
        <v>13</v>
      </c>
      <c r="C13" s="33" t="s">
        <v>1</v>
      </c>
      <c r="D13" s="13" t="s">
        <v>14</v>
      </c>
      <c r="E13" s="32" t="s">
        <v>7</v>
      </c>
      <c r="G13" s="114"/>
      <c r="H13" s="114"/>
      <c r="L13" s="12"/>
      <c r="M13" s="12"/>
      <c r="N13" s="12"/>
    </row>
    <row r="17" spans="1:22" s="25" customFormat="1" ht="33" customHeight="1" x14ac:dyDescent="0.25">
      <c r="B17" s="96" t="s">
        <v>29</v>
      </c>
      <c r="C17" s="96"/>
      <c r="D17" s="96"/>
      <c r="E17" s="96"/>
      <c r="F17" s="96"/>
      <c r="G17" s="96"/>
      <c r="H17" s="96"/>
      <c r="I17" s="92"/>
      <c r="J17" s="93"/>
      <c r="K17" s="92"/>
      <c r="L17" s="93"/>
      <c r="M17" s="92"/>
      <c r="N17" s="93"/>
      <c r="O17" s="92"/>
      <c r="P17" s="93"/>
      <c r="Q17" s="92"/>
      <c r="R17" s="93"/>
      <c r="S17" s="92"/>
      <c r="T17" s="93"/>
    </row>
    <row r="18" spans="1:22" s="25" customFormat="1" ht="33" customHeight="1" x14ac:dyDescent="0.25">
      <c r="B18" s="96" t="s">
        <v>30</v>
      </c>
      <c r="C18" s="96"/>
      <c r="D18" s="96"/>
      <c r="E18" s="96"/>
      <c r="F18" s="96"/>
      <c r="G18" s="96"/>
      <c r="H18" s="96"/>
      <c r="I18" s="92"/>
      <c r="J18" s="93"/>
      <c r="K18" s="92"/>
      <c r="L18" s="93"/>
      <c r="M18" s="92"/>
      <c r="N18" s="93"/>
      <c r="O18" s="92"/>
      <c r="P18" s="93"/>
      <c r="Q18" s="92"/>
      <c r="R18" s="93"/>
      <c r="S18" s="92"/>
      <c r="T18" s="93"/>
    </row>
    <row r="19" spans="1:22" s="25" customFormat="1" ht="33" customHeight="1" x14ac:dyDescent="0.25">
      <c r="B19" s="96" t="s">
        <v>18</v>
      </c>
      <c r="C19" s="96"/>
      <c r="D19" s="96"/>
      <c r="E19" s="96"/>
      <c r="F19" s="96"/>
      <c r="G19" s="123"/>
      <c r="H19" s="124"/>
      <c r="I19" s="92"/>
      <c r="J19" s="93"/>
      <c r="K19" s="92"/>
      <c r="L19" s="93"/>
      <c r="M19" s="92"/>
      <c r="N19" s="93"/>
      <c r="O19" s="92"/>
      <c r="P19" s="93"/>
      <c r="Q19" s="92"/>
      <c r="R19" s="93"/>
      <c r="S19" s="92"/>
      <c r="T19" s="93"/>
    </row>
    <row r="20" spans="1:22" s="25" customFormat="1" ht="33" customHeight="1" x14ac:dyDescent="0.25">
      <c r="B20" s="96" t="s">
        <v>19</v>
      </c>
      <c r="C20" s="96"/>
      <c r="D20" s="96"/>
      <c r="E20" s="96"/>
      <c r="F20" s="96"/>
      <c r="G20" s="92"/>
      <c r="H20" s="93"/>
      <c r="I20" s="92"/>
      <c r="J20" s="93"/>
      <c r="K20" s="92"/>
      <c r="L20" s="93"/>
      <c r="M20" s="92"/>
      <c r="N20" s="93"/>
      <c r="O20" s="92"/>
      <c r="P20" s="93"/>
      <c r="Q20" s="92"/>
      <c r="R20" s="93"/>
      <c r="S20" s="92"/>
      <c r="T20" s="93"/>
    </row>
    <row r="21" spans="1:22" x14ac:dyDescent="0.2">
      <c r="O21" s="16"/>
      <c r="P21" s="16"/>
      <c r="Q21" s="16"/>
      <c r="R21" s="16"/>
      <c r="S21" s="16"/>
      <c r="T21" s="16"/>
    </row>
    <row r="22" spans="1:22" s="30" customFormat="1" ht="18" x14ac:dyDescent="0.25">
      <c r="G22" s="94" t="s">
        <v>16</v>
      </c>
      <c r="H22" s="95"/>
      <c r="I22" s="94" t="s">
        <v>36</v>
      </c>
      <c r="J22" s="95"/>
      <c r="K22" s="94" t="s">
        <v>39</v>
      </c>
      <c r="L22" s="95"/>
      <c r="M22" s="94"/>
      <c r="N22" s="95"/>
      <c r="O22" s="94"/>
      <c r="P22" s="95"/>
      <c r="Q22" s="94"/>
      <c r="R22" s="95"/>
      <c r="S22" s="94"/>
      <c r="T22" s="95"/>
      <c r="U22" s="94"/>
      <c r="V22" s="95"/>
    </row>
    <row r="23" spans="1:22" s="25" customFormat="1" ht="170.25" customHeight="1" x14ac:dyDescent="0.25">
      <c r="F23" s="34" t="s">
        <v>17</v>
      </c>
      <c r="G23" s="125" t="s">
        <v>43</v>
      </c>
      <c r="H23" s="126"/>
      <c r="I23" s="125" t="s">
        <v>44</v>
      </c>
      <c r="J23" s="126"/>
      <c r="K23" s="125" t="s">
        <v>45</v>
      </c>
      <c r="L23" s="126"/>
      <c r="M23" s="81"/>
      <c r="N23" s="82"/>
      <c r="O23" s="81"/>
      <c r="P23" s="82"/>
      <c r="Q23" s="81"/>
      <c r="R23" s="82"/>
      <c r="S23" s="81"/>
      <c r="T23" s="82"/>
      <c r="U23" s="81"/>
      <c r="V23" s="82"/>
    </row>
    <row r="24" spans="1:22" s="25" customFormat="1" ht="51" customHeight="1" x14ac:dyDescent="0.25">
      <c r="A24" s="43" t="s">
        <v>31</v>
      </c>
      <c r="B24" s="43" t="s">
        <v>15</v>
      </c>
      <c r="C24" s="43" t="s">
        <v>27</v>
      </c>
      <c r="D24" s="44" t="s">
        <v>34</v>
      </c>
      <c r="E24" s="45" t="s">
        <v>32</v>
      </c>
      <c r="F24" s="55" t="s">
        <v>20</v>
      </c>
      <c r="G24" s="83" t="s">
        <v>35</v>
      </c>
      <c r="H24" s="83"/>
      <c r="I24" s="83" t="s">
        <v>35</v>
      </c>
      <c r="J24" s="83"/>
      <c r="K24" s="83" t="s">
        <v>35</v>
      </c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</row>
    <row r="25" spans="1:22" s="48" customFormat="1" ht="68.25" customHeight="1" x14ac:dyDescent="0.25">
      <c r="A25" s="52" t="s">
        <v>38</v>
      </c>
      <c r="B25" s="50" t="s">
        <v>42</v>
      </c>
      <c r="C25" s="49">
        <v>1</v>
      </c>
      <c r="D25" s="51" t="s">
        <v>41</v>
      </c>
      <c r="E25" s="6"/>
      <c r="F25" s="53"/>
      <c r="G25" s="57">
        <v>1704</v>
      </c>
      <c r="H25" s="58">
        <f>G25*C25</f>
        <v>1704</v>
      </c>
      <c r="I25" s="77">
        <v>2540</v>
      </c>
      <c r="J25" s="74">
        <f>I25*C25</f>
        <v>2540</v>
      </c>
      <c r="K25" s="57">
        <v>2188.5</v>
      </c>
      <c r="L25" s="58">
        <f>K25*C25</f>
        <v>2188.5</v>
      </c>
      <c r="M25" s="77"/>
      <c r="N25" s="74"/>
      <c r="O25" s="57"/>
      <c r="P25" s="74"/>
      <c r="Q25" s="57"/>
      <c r="R25" s="74"/>
      <c r="S25" s="57"/>
      <c r="T25" s="74"/>
      <c r="U25" s="57"/>
      <c r="V25" s="74"/>
    </row>
    <row r="26" spans="1:22" s="48" customFormat="1" ht="33" customHeight="1" x14ac:dyDescent="0.25">
      <c r="A26" s="52"/>
      <c r="B26" s="50"/>
      <c r="C26" s="49"/>
      <c r="D26" s="51"/>
      <c r="E26" s="6"/>
      <c r="F26" s="53"/>
      <c r="G26" s="57"/>
      <c r="H26" s="58"/>
      <c r="I26" s="56"/>
      <c r="J26" s="60"/>
      <c r="K26" s="57"/>
      <c r="L26" s="58"/>
      <c r="M26" s="56"/>
      <c r="N26" s="60"/>
      <c r="O26" s="78"/>
      <c r="P26" s="60"/>
      <c r="Q26" s="78"/>
      <c r="R26" s="60"/>
      <c r="S26" s="78"/>
      <c r="T26" s="60"/>
      <c r="U26" s="78"/>
      <c r="V26" s="60"/>
    </row>
    <row r="27" spans="1:22" s="25" customFormat="1" ht="33" customHeight="1" thickBot="1" x14ac:dyDescent="0.3">
      <c r="A27" s="52"/>
      <c r="B27" s="50"/>
      <c r="C27" s="46"/>
      <c r="D27" s="51"/>
      <c r="E27" s="47"/>
      <c r="F27" s="54"/>
      <c r="G27" s="64"/>
      <c r="H27" s="65"/>
      <c r="I27" s="66"/>
      <c r="J27" s="67"/>
      <c r="K27" s="73"/>
      <c r="L27" s="65"/>
      <c r="M27" s="68"/>
      <c r="N27" s="67"/>
      <c r="O27" s="79"/>
      <c r="P27" s="67"/>
      <c r="Q27" s="79"/>
      <c r="R27" s="67"/>
      <c r="S27" s="79"/>
      <c r="T27" s="67"/>
      <c r="U27" s="79"/>
      <c r="V27" s="67"/>
    </row>
    <row r="28" spans="1:22" s="25" customFormat="1" ht="33" customHeight="1" thickTop="1" x14ac:dyDescent="0.25">
      <c r="A28" s="52"/>
      <c r="B28" s="50"/>
      <c r="C28" s="46"/>
      <c r="D28" s="51"/>
      <c r="E28" s="47"/>
      <c r="F28" s="54"/>
      <c r="G28" s="62"/>
      <c r="H28" s="63">
        <f>SUM(H25:H27)</f>
        <v>1704</v>
      </c>
      <c r="I28" s="75"/>
      <c r="J28" s="69">
        <f>SUM(J25:J27)</f>
        <v>2540</v>
      </c>
      <c r="K28" s="71"/>
      <c r="L28" s="63">
        <f>SUM(L25:L27)</f>
        <v>2188.5</v>
      </c>
      <c r="M28" s="70"/>
      <c r="N28" s="69"/>
      <c r="O28" s="71"/>
      <c r="P28" s="69"/>
      <c r="Q28" s="71"/>
      <c r="R28" s="69"/>
      <c r="S28" s="71"/>
      <c r="T28" s="69"/>
      <c r="U28" s="71"/>
      <c r="V28" s="69"/>
    </row>
    <row r="29" spans="1:22" s="25" customFormat="1" ht="33" customHeight="1" x14ac:dyDescent="0.25">
      <c r="A29" s="52"/>
      <c r="B29" s="50"/>
      <c r="C29" s="46"/>
      <c r="D29" s="51"/>
      <c r="E29" s="47"/>
      <c r="F29" s="54"/>
      <c r="G29" s="59"/>
      <c r="H29" s="58"/>
      <c r="I29" s="76"/>
      <c r="J29" s="60"/>
      <c r="K29" s="72"/>
      <c r="L29" s="58"/>
      <c r="M29" s="61"/>
      <c r="N29" s="60"/>
      <c r="O29" s="80"/>
      <c r="P29" s="60"/>
      <c r="Q29" s="80"/>
      <c r="R29" s="60"/>
      <c r="S29" s="80"/>
      <c r="T29" s="60"/>
      <c r="U29" s="80"/>
      <c r="V29" s="60"/>
    </row>
    <row r="30" spans="1:22" ht="33" customHeight="1" x14ac:dyDescent="0.2">
      <c r="A30" s="41"/>
      <c r="B30" s="25"/>
      <c r="C30" s="41"/>
      <c r="D30" s="41"/>
      <c r="E30" s="42"/>
      <c r="F30" s="34" t="s">
        <v>21</v>
      </c>
      <c r="G30" s="84"/>
      <c r="H30" s="103"/>
      <c r="I30" s="84"/>
      <c r="J30" s="85"/>
      <c r="K30" s="84"/>
      <c r="L30" s="103"/>
      <c r="M30" s="85"/>
      <c r="N30" s="85"/>
      <c r="O30" s="84"/>
      <c r="P30" s="85"/>
      <c r="Q30" s="84"/>
      <c r="R30" s="85"/>
      <c r="S30" s="84"/>
      <c r="T30" s="85"/>
      <c r="U30" s="84"/>
      <c r="V30" s="85"/>
    </row>
    <row r="31" spans="1:22" ht="58.5" customHeight="1" x14ac:dyDescent="0.2">
      <c r="A31" s="25"/>
      <c r="B31" s="25"/>
      <c r="C31" s="25"/>
      <c r="D31" s="25"/>
      <c r="E31" s="25"/>
      <c r="F31" s="34" t="s">
        <v>22</v>
      </c>
      <c r="G31" s="86">
        <f>H28*1.07</f>
        <v>1823.2800000000002</v>
      </c>
      <c r="H31" s="87"/>
      <c r="I31" s="86">
        <f>J28*1.07</f>
        <v>2717.8</v>
      </c>
      <c r="J31" s="87"/>
      <c r="K31" s="86">
        <f>L28*1.07</f>
        <v>2341.6950000000002</v>
      </c>
      <c r="L31" s="87"/>
      <c r="M31" s="86"/>
      <c r="N31" s="97"/>
      <c r="O31" s="86"/>
      <c r="P31" s="87"/>
      <c r="Q31" s="86"/>
      <c r="R31" s="87"/>
      <c r="S31" s="86"/>
      <c r="T31" s="87"/>
      <c r="U31" s="90"/>
      <c r="V31" s="91"/>
    </row>
    <row r="32" spans="1:22" ht="30.75" thickBot="1" x14ac:dyDescent="0.25">
      <c r="A32" s="25"/>
      <c r="B32" s="25"/>
      <c r="C32" s="25"/>
      <c r="D32" s="25"/>
      <c r="E32" s="25"/>
      <c r="F32" s="34" t="s">
        <v>23</v>
      </c>
      <c r="G32" s="92" t="s">
        <v>0</v>
      </c>
      <c r="H32" s="93"/>
      <c r="I32" s="88" t="s">
        <v>0</v>
      </c>
      <c r="J32" s="89"/>
      <c r="K32" s="88" t="s">
        <v>0</v>
      </c>
      <c r="L32" s="89"/>
      <c r="M32" s="88"/>
      <c r="N32" s="89"/>
      <c r="O32" s="88"/>
      <c r="P32" s="89"/>
      <c r="Q32" s="88"/>
      <c r="R32" s="89"/>
      <c r="S32" s="88"/>
      <c r="T32" s="89"/>
      <c r="U32" s="88"/>
      <c r="V32" s="89"/>
    </row>
    <row r="33" spans="1:14" x14ac:dyDescent="0.2">
      <c r="A33" s="25"/>
      <c r="B33" s="25"/>
      <c r="C33" s="25"/>
      <c r="D33" s="25"/>
      <c r="E33" s="25"/>
    </row>
    <row r="35" spans="1:14" x14ac:dyDescent="0.2">
      <c r="A35" s="3" t="s">
        <v>24</v>
      </c>
      <c r="B35" s="3"/>
      <c r="C35" s="98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99"/>
    </row>
    <row r="36" spans="1:14" x14ac:dyDescent="0.2">
      <c r="A36" s="4"/>
      <c r="B36" s="4"/>
      <c r="C36" s="100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2"/>
    </row>
    <row r="37" spans="1:14" x14ac:dyDescent="0.2">
      <c r="A37" s="2" t="s">
        <v>25</v>
      </c>
      <c r="B37" s="2"/>
      <c r="C37" s="2"/>
      <c r="D37" s="5"/>
      <c r="E37" s="5"/>
      <c r="F37" s="5"/>
      <c r="G37" s="5"/>
      <c r="H37" s="5"/>
      <c r="I37" s="5"/>
      <c r="J37" s="5"/>
      <c r="K37" s="5"/>
      <c r="L37" s="96"/>
      <c r="M37" s="96"/>
      <c r="N37" s="96"/>
    </row>
    <row r="38" spans="1:14" x14ac:dyDescent="0.2">
      <c r="A38" s="31" t="s">
        <v>26</v>
      </c>
      <c r="B38" s="31"/>
      <c r="C38" s="31"/>
      <c r="D38" s="5"/>
      <c r="E38" s="5"/>
      <c r="F38" s="5"/>
      <c r="G38" s="5"/>
      <c r="H38" s="5"/>
      <c r="I38" s="5"/>
      <c r="J38" s="5"/>
      <c r="K38" s="5"/>
      <c r="L38" s="96"/>
      <c r="M38" s="96"/>
      <c r="N38" s="96"/>
    </row>
  </sheetData>
  <mergeCells count="91">
    <mergeCell ref="U32:V32"/>
    <mergeCell ref="U22:V22"/>
    <mergeCell ref="U23:V23"/>
    <mergeCell ref="U24:V24"/>
    <mergeCell ref="U30:V30"/>
    <mergeCell ref="U31:V31"/>
    <mergeCell ref="B20:F20"/>
    <mergeCell ref="G18:H18"/>
    <mergeCell ref="I18:J18"/>
    <mergeCell ref="G19:H19"/>
    <mergeCell ref="G20:H20"/>
    <mergeCell ref="I19:J19"/>
    <mergeCell ref="I20:J20"/>
    <mergeCell ref="M22:N22"/>
    <mergeCell ref="M23:N23"/>
    <mergeCell ref="K5:N5"/>
    <mergeCell ref="M18:N18"/>
    <mergeCell ref="M19:N19"/>
    <mergeCell ref="M20:N20"/>
    <mergeCell ref="K4:N4"/>
    <mergeCell ref="K19:L19"/>
    <mergeCell ref="K20:L20"/>
    <mergeCell ref="K18:L18"/>
    <mergeCell ref="B10:B11"/>
    <mergeCell ref="C12:L12"/>
    <mergeCell ref="B17:F17"/>
    <mergeCell ref="G17:H17"/>
    <mergeCell ref="C9:N9"/>
    <mergeCell ref="G13:H13"/>
    <mergeCell ref="M17:N17"/>
    <mergeCell ref="C10:L11"/>
    <mergeCell ref="I17:J17"/>
    <mergeCell ref="K17:L17"/>
    <mergeCell ref="B18:F18"/>
    <mergeCell ref="B19:F19"/>
    <mergeCell ref="L37:N37"/>
    <mergeCell ref="L38:N38"/>
    <mergeCell ref="M24:N24"/>
    <mergeCell ref="M31:N31"/>
    <mergeCell ref="M32:N32"/>
    <mergeCell ref="K24:L24"/>
    <mergeCell ref="K31:L31"/>
    <mergeCell ref="M30:N30"/>
    <mergeCell ref="K32:L32"/>
    <mergeCell ref="C35:N35"/>
    <mergeCell ref="C36:N36"/>
    <mergeCell ref="G30:H30"/>
    <mergeCell ref="I30:J30"/>
    <mergeCell ref="K30:L30"/>
    <mergeCell ref="G32:H32"/>
    <mergeCell ref="I32:J32"/>
    <mergeCell ref="G22:H22"/>
    <mergeCell ref="K23:L23"/>
    <mergeCell ref="K22:L22"/>
    <mergeCell ref="I23:J23"/>
    <mergeCell ref="G31:H31"/>
    <mergeCell ref="G23:H23"/>
    <mergeCell ref="G24:H24"/>
    <mergeCell ref="I31:J31"/>
    <mergeCell ref="I24:J24"/>
    <mergeCell ref="I22:J22"/>
    <mergeCell ref="O17:P17"/>
    <mergeCell ref="O18:P18"/>
    <mergeCell ref="O19:P19"/>
    <mergeCell ref="O20:P20"/>
    <mergeCell ref="O22:P22"/>
    <mergeCell ref="O23:P23"/>
    <mergeCell ref="O24:P24"/>
    <mergeCell ref="O30:P30"/>
    <mergeCell ref="O31:P31"/>
    <mergeCell ref="O32:P32"/>
    <mergeCell ref="Q17:R17"/>
    <mergeCell ref="Q18:R18"/>
    <mergeCell ref="Q19:R19"/>
    <mergeCell ref="Q20:R20"/>
    <mergeCell ref="Q22:R22"/>
    <mergeCell ref="S17:T17"/>
    <mergeCell ref="S18:T18"/>
    <mergeCell ref="S19:T19"/>
    <mergeCell ref="S20:T20"/>
    <mergeCell ref="S22:T22"/>
    <mergeCell ref="S23:T23"/>
    <mergeCell ref="S24:T24"/>
    <mergeCell ref="S30:T30"/>
    <mergeCell ref="S31:T31"/>
    <mergeCell ref="Q32:R32"/>
    <mergeCell ref="S32:T32"/>
    <mergeCell ref="Q23:R23"/>
    <mergeCell ref="Q24:R24"/>
    <mergeCell ref="Q30:R30"/>
    <mergeCell ref="Q31:R31"/>
  </mergeCells>
  <dataValidations count="1">
    <dataValidation type="list" allowBlank="1" showInputMessage="1" showErrorMessage="1" sqref="E13 C13 G32 M32 K32 I32 O32 I17:I18 K17:K18 M17:M18 O17:O18 Q17:Q18 S17:S18 Q32 S32 U32" xr:uid="{00000000-0002-0000-0000-000000000000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7" scale="27" fitToHeight="0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5:G7"/>
  <sheetViews>
    <sheetView workbookViewId="0">
      <selection activeCell="F22" sqref="F22"/>
    </sheetView>
  </sheetViews>
  <sheetFormatPr baseColWidth="10" defaultRowHeight="15" x14ac:dyDescent="0.25"/>
  <sheetData>
    <row r="5" spans="5:7" x14ac:dyDescent="0.25">
      <c r="E5">
        <v>0.75</v>
      </c>
      <c r="F5">
        <v>6</v>
      </c>
      <c r="G5">
        <f>F5*E5</f>
        <v>4.5</v>
      </c>
    </row>
    <row r="6" spans="5:7" x14ac:dyDescent="0.25">
      <c r="E6">
        <v>1.25</v>
      </c>
      <c r="F6">
        <v>6</v>
      </c>
      <c r="G6">
        <f>F6*E6</f>
        <v>7.5</v>
      </c>
    </row>
    <row r="7" spans="5:7" x14ac:dyDescent="0.25">
      <c r="G7">
        <f>SUM(G5:G6)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Rodriguez</dc:creator>
  <cp:lastModifiedBy>Agalaviz</cp:lastModifiedBy>
  <cp:lastPrinted>2016-08-31T20:21:38Z</cp:lastPrinted>
  <dcterms:created xsi:type="dcterms:W3CDTF">2015-11-20T21:11:16Z</dcterms:created>
  <dcterms:modified xsi:type="dcterms:W3CDTF">2019-03-01T16:28:44Z</dcterms:modified>
</cp:coreProperties>
</file>