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F:\Data Report\DataReport\rbcDNA_classification_202006_yxy\report_rbcdna_0706_lht\reassign_dataset_addStageInfo\reassign_dataset_addStageInfo\DataSet1213addSamples\"/>
    </mc:Choice>
  </mc:AlternateContent>
  <xr:revisionPtr revIDLastSave="0" documentId="13_ncr:1_{952E6382-6D22-4521-B113-0CA7CBA17015}" xr6:coauthVersionLast="45" xr6:coauthVersionMax="45" xr10:uidLastSave="{00000000-0000-0000-0000-000000000000}"/>
  <bookViews>
    <workbookView xWindow="4440" yWindow="1335" windowWidth="34470" windowHeight="183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9" i="1" l="1"/>
  <c r="K29" i="1"/>
  <c r="N28" i="1"/>
  <c r="K28" i="1"/>
  <c r="N27" i="1"/>
  <c r="K27" i="1"/>
  <c r="N26" i="1"/>
  <c r="K26" i="1"/>
  <c r="N22" i="1"/>
  <c r="K22" i="1"/>
  <c r="N20" i="1" l="1"/>
  <c r="K20" i="1"/>
  <c r="N19" i="1"/>
  <c r="K19" i="1"/>
  <c r="N18" i="1"/>
  <c r="K18" i="1"/>
  <c r="N16" i="1"/>
  <c r="K16" i="1"/>
  <c r="N15" i="1"/>
  <c r="K15" i="1"/>
  <c r="N14" i="1"/>
  <c r="K14" i="1"/>
  <c r="N13" i="1"/>
  <c r="K13" i="1"/>
  <c r="N12" i="1"/>
  <c r="K12" i="1"/>
  <c r="N10" i="1"/>
  <c r="K10" i="1"/>
  <c r="N9" i="1"/>
  <c r="K9" i="1"/>
  <c r="N7" i="1"/>
  <c r="K7" i="1"/>
  <c r="N6" i="1"/>
  <c r="K6" i="1"/>
  <c r="N5" i="1"/>
  <c r="K5" i="1"/>
  <c r="N4" i="1"/>
  <c r="K4" i="1"/>
  <c r="N3" i="1"/>
  <c r="K3" i="1"/>
  <c r="N2" i="1"/>
  <c r="K2" i="1"/>
</calcChain>
</file>

<file path=xl/sharedStrings.xml><?xml version="1.0" encoding="utf-8"?>
<sst xmlns="http://schemas.openxmlformats.org/spreadsheetml/2006/main" count="816" uniqueCount="316">
  <si>
    <r>
      <rPr>
        <b/>
        <sz val="11"/>
        <color rgb="FFFFFFFF"/>
        <rFont val="等线"/>
        <family val="3"/>
        <charset val="134"/>
      </rPr>
      <t>测序批次</t>
    </r>
  </si>
  <si>
    <t>Sequence ID</t>
  </si>
  <si>
    <t>id</t>
    <phoneticPr fontId="2" type="noConversion"/>
  </si>
  <si>
    <t>Gao lab ID</t>
  </si>
  <si>
    <t>Introduction</t>
  </si>
  <si>
    <r>
      <rPr>
        <b/>
        <sz val="11"/>
        <color rgb="FFFFFFFF"/>
        <rFont val="等线"/>
        <family val="3"/>
        <charset val="134"/>
      </rPr>
      <t>样品来源</t>
    </r>
  </si>
  <si>
    <t>日期</t>
    <phoneticPr fontId="2" type="noConversion"/>
  </si>
  <si>
    <t>Data Quality-Input</t>
    <phoneticPr fontId="3" type="noConversion"/>
  </si>
  <si>
    <t>Data Quality-bam</t>
    <phoneticPr fontId="3" type="noConversion"/>
  </si>
  <si>
    <t>Data Quality-bam/Input</t>
    <phoneticPr fontId="3" type="noConversion"/>
  </si>
  <si>
    <t>Data Quality-uniq.bam</t>
    <phoneticPr fontId="3" type="noConversion"/>
  </si>
  <si>
    <t>Data Quality-uniq_nodup.bam</t>
    <phoneticPr fontId="3" type="noConversion"/>
  </si>
  <si>
    <t>Data Quality-uniq_nodup.bam/Input</t>
    <phoneticPr fontId="3" type="noConversion"/>
  </si>
  <si>
    <t>Coverage</t>
    <phoneticPr fontId="3" type="noConversion"/>
  </si>
  <si>
    <t xml:space="preserve"> 病历号</t>
    <phoneticPr fontId="3" type="noConversion"/>
  </si>
  <si>
    <t>姓名</t>
    <phoneticPr fontId="3" type="noConversion"/>
  </si>
  <si>
    <t>性别</t>
    <phoneticPr fontId="3" type="noConversion"/>
  </si>
  <si>
    <t>出生日期</t>
    <phoneticPr fontId="3" type="noConversion"/>
  </si>
  <si>
    <t>家庭住址</t>
    <phoneticPr fontId="3" type="noConversion"/>
  </si>
  <si>
    <t>抽血日期</t>
    <phoneticPr fontId="3" type="noConversion"/>
  </si>
  <si>
    <t>就诊年龄</t>
    <phoneticPr fontId="3" type="noConversion"/>
  </si>
  <si>
    <t>TNM</t>
    <phoneticPr fontId="2" type="noConversion"/>
  </si>
  <si>
    <t>分期</t>
    <phoneticPr fontId="2" type="noConversion"/>
  </si>
  <si>
    <t>病理免疫组化</t>
    <phoneticPr fontId="2" type="noConversion"/>
  </si>
  <si>
    <t>术前术后</t>
    <phoneticPr fontId="2" type="noConversion"/>
  </si>
  <si>
    <t>病理完整信息</t>
    <phoneticPr fontId="2" type="noConversion"/>
  </si>
  <si>
    <t>sunguangfu-R</t>
    <phoneticPr fontId="7" type="noConversion"/>
  </si>
  <si>
    <t>孙广付 rDNA 8129912</t>
  </si>
  <si>
    <t>浙二</t>
  </si>
  <si>
    <t>.</t>
  </si>
  <si>
    <t>孙广付</t>
  </si>
  <si>
    <t>男</t>
    <phoneticPr fontId="7" type="noConversion"/>
  </si>
  <si>
    <t>2020/7/21(抽血日期未记录)</t>
    <phoneticPr fontId="7" type="noConversion"/>
  </si>
  <si>
    <t>食管鳞癌</t>
    <phoneticPr fontId="7" type="noConversion"/>
  </si>
  <si>
    <t>高血压</t>
    <phoneticPr fontId="7" type="noConversion"/>
  </si>
  <si>
    <t>否认吸烟饮酒</t>
    <phoneticPr fontId="7" type="noConversion"/>
  </si>
  <si>
    <t>wangxiaoshi-R</t>
  </si>
  <si>
    <t>wangxiaoshi_EC.R</t>
    <phoneticPr fontId="7" type="noConversion"/>
  </si>
  <si>
    <t>省人民医院</t>
  </si>
  <si>
    <t>biruiqin-R</t>
  </si>
  <si>
    <t>biruiqin_EC.R</t>
    <phoneticPr fontId="7" type="noConversion"/>
  </si>
  <si>
    <t>毕瑞勤（男，73） rDNA 食管瘤 - 90596821</t>
  </si>
  <si>
    <t>fangwucheng-R</t>
    <phoneticPr fontId="7" type="noConversion"/>
  </si>
  <si>
    <t>方五成 rDNA 12530102</t>
  </si>
  <si>
    <t>方五成</t>
  </si>
  <si>
    <t>男</t>
  </si>
  <si>
    <r>
      <rPr>
        <sz val="11"/>
        <color theme="1"/>
        <rFont val="等线"/>
        <family val="2"/>
      </rPr>
      <t>术前</t>
    </r>
    <phoneticPr fontId="7" type="noConversion"/>
  </si>
  <si>
    <t>7.29手术</t>
    <phoneticPr fontId="7" type="noConversion"/>
  </si>
  <si>
    <t>吸烟饮酒，未戒</t>
    <phoneticPr fontId="7" type="noConversion"/>
  </si>
  <si>
    <t>liyongping-R</t>
  </si>
  <si>
    <t>s7494_liyongping_LC.R</t>
    <phoneticPr fontId="7" type="noConversion"/>
  </si>
  <si>
    <t>李永平 rDNA 肺癌 - 9683736</t>
  </si>
  <si>
    <r>
      <rPr>
        <sz val="11"/>
        <color rgb="FF000000"/>
        <rFont val="等线"/>
        <family val="3"/>
        <charset val="134"/>
      </rPr>
      <t>李永平</t>
    </r>
    <phoneticPr fontId="7" type="noConversion"/>
  </si>
  <si>
    <r>
      <rPr>
        <sz val="11"/>
        <color theme="1"/>
        <rFont val="等线"/>
        <family val="3"/>
        <charset val="134"/>
      </rPr>
      <t>男</t>
    </r>
    <phoneticPr fontId="7" type="noConversion"/>
  </si>
  <si>
    <r>
      <rPr>
        <sz val="11"/>
        <color theme="1"/>
        <rFont val="等线"/>
        <family val="3"/>
        <charset val="134"/>
      </rPr>
      <t>食管癌</t>
    </r>
    <phoneticPr fontId="7" type="noConversion"/>
  </si>
  <si>
    <r>
      <rPr>
        <sz val="11"/>
        <color theme="1"/>
        <rFont val="等线"/>
        <family val="3"/>
        <charset val="134"/>
      </rPr>
      <t>术前，化疗后</t>
    </r>
    <phoneticPr fontId="7" type="noConversion"/>
  </si>
  <si>
    <r>
      <rPr>
        <sz val="11"/>
        <color theme="1"/>
        <rFont val="等线"/>
        <family val="3"/>
        <charset val="134"/>
      </rPr>
      <t>化疗紫杉醇</t>
    </r>
    <r>
      <rPr>
        <sz val="11"/>
        <color theme="1"/>
        <rFont val="Calibri"/>
        <family val="2"/>
      </rPr>
      <t>+</t>
    </r>
    <r>
      <rPr>
        <sz val="11"/>
        <color theme="1"/>
        <rFont val="等线"/>
        <family val="3"/>
        <charset val="134"/>
      </rPr>
      <t>铂类</t>
    </r>
    <phoneticPr fontId="7" type="noConversion"/>
  </si>
  <si>
    <r>
      <rPr>
        <sz val="11"/>
        <color theme="1"/>
        <rFont val="等线"/>
        <family val="3"/>
        <charset val="134"/>
      </rPr>
      <t>鳞癌</t>
    </r>
    <phoneticPr fontId="7" type="noConversion"/>
  </si>
  <si>
    <r>
      <rPr>
        <sz val="11"/>
        <color theme="1"/>
        <rFont val="等线"/>
        <family val="3"/>
        <charset val="134"/>
      </rPr>
      <t>冠心病支架术后</t>
    </r>
    <phoneticPr fontId="2" type="noConversion"/>
  </si>
  <si>
    <r>
      <rPr>
        <sz val="11"/>
        <color theme="1"/>
        <rFont val="等线"/>
        <family val="3"/>
        <charset val="134"/>
      </rPr>
      <t>否认吸烟饮酒</t>
    </r>
    <phoneticPr fontId="7" type="noConversion"/>
  </si>
  <si>
    <t>xuxuying-R</t>
  </si>
  <si>
    <t>xuxuying_EC.R</t>
    <phoneticPr fontId="7" type="noConversion"/>
  </si>
  <si>
    <t>许绪英（男，73） rDNA 食管癌 - 90613557</t>
  </si>
  <si>
    <t>wushibao-R</t>
    <phoneticPr fontId="7" type="noConversion"/>
  </si>
  <si>
    <t>吴世宝（男，77） rDNA 食管恶性肿瘤 - 12579151900</t>
    <phoneticPr fontId="2" type="noConversion"/>
  </si>
  <si>
    <t>2020/8/18(抽血8.16)</t>
  </si>
  <si>
    <t>ShengRM_7913_wushibao_EC.R</t>
    <phoneticPr fontId="7" type="noConversion"/>
  </si>
  <si>
    <t>吴世宝</t>
  </si>
  <si>
    <t>2020.08.17</t>
  </si>
  <si>
    <t>食管恶性肿瘤</t>
    <phoneticPr fontId="7" type="noConversion"/>
  </si>
  <si>
    <t>pT2N1Mx</t>
  </si>
  <si>
    <t>术后</t>
  </si>
  <si>
    <t>中分化鳞癌</t>
  </si>
  <si>
    <t>sunguangfu-R</t>
  </si>
  <si>
    <t>s7499_sunguangfu_LC.R</t>
    <phoneticPr fontId="7" type="noConversion"/>
  </si>
  <si>
    <t>孙广付 rDNA 肺癌 - 8129912</t>
  </si>
  <si>
    <r>
      <rPr>
        <sz val="11"/>
        <color rgb="FF000000"/>
        <rFont val="等线"/>
        <family val="3"/>
        <charset val="134"/>
      </rPr>
      <t>孙广付</t>
    </r>
  </si>
  <si>
    <r>
      <rPr>
        <sz val="11"/>
        <color theme="1"/>
        <rFont val="等线"/>
        <family val="3"/>
        <charset val="134"/>
      </rPr>
      <t>食管鳞癌</t>
    </r>
    <phoneticPr fontId="7" type="noConversion"/>
  </si>
  <si>
    <r>
      <rPr>
        <sz val="11"/>
        <color theme="1"/>
        <rFont val="等线"/>
        <family val="3"/>
        <charset val="134"/>
      </rPr>
      <t>未手术</t>
    </r>
    <phoneticPr fontId="7" type="noConversion"/>
  </si>
  <si>
    <r>
      <t>7.7</t>
    </r>
    <r>
      <rPr>
        <sz val="11"/>
        <color theme="1"/>
        <rFont val="等线"/>
        <family val="3"/>
        <charset val="134"/>
      </rPr>
      <t>化疗</t>
    </r>
    <r>
      <rPr>
        <sz val="11"/>
        <color theme="1"/>
        <rFont val="Calibri"/>
        <family val="2"/>
      </rPr>
      <t>+</t>
    </r>
    <r>
      <rPr>
        <sz val="11"/>
        <color theme="1"/>
        <rFont val="等线"/>
        <family val="3"/>
        <charset val="134"/>
      </rPr>
      <t>免疫治疗</t>
    </r>
    <phoneticPr fontId="7" type="noConversion"/>
  </si>
  <si>
    <r>
      <rPr>
        <sz val="11"/>
        <color theme="1"/>
        <rFont val="等线"/>
        <family val="3"/>
        <charset val="134"/>
      </rPr>
      <t>高血压</t>
    </r>
  </si>
  <si>
    <r>
      <rPr>
        <sz val="11"/>
        <color theme="1"/>
        <rFont val="等线"/>
        <family val="3"/>
        <charset val="134"/>
      </rPr>
      <t>否认吸烟饮酒</t>
    </r>
  </si>
  <si>
    <t>sunguoyou-R</t>
  </si>
  <si>
    <t>ShengRM_7806_sunguoyou_EC.R</t>
    <phoneticPr fontId="7" type="noConversion"/>
  </si>
  <si>
    <t>孙国友（男，68） rDNA 食管恶性肿瘤 - 012562463400</t>
    <phoneticPr fontId="2" type="noConversion"/>
  </si>
  <si>
    <t>2020/7/31(7.28抽血)</t>
  </si>
  <si>
    <t>孙国友</t>
  </si>
  <si>
    <t>2020.07.29</t>
  </si>
  <si>
    <t>高-中分化鳞癌</t>
  </si>
  <si>
    <t>shenhuanzhong-R</t>
    <phoneticPr fontId="7" type="noConversion"/>
  </si>
  <si>
    <t>沈欢忠（男，71） rDNA 食管恶性肿瘤 - 15147267</t>
    <phoneticPr fontId="2" type="noConversion"/>
  </si>
  <si>
    <t>2020/8/18(抽血8.17)</t>
  </si>
  <si>
    <t>ShengRM_7916_shenhuanzhong_EC.R</t>
    <phoneticPr fontId="7" type="noConversion"/>
  </si>
  <si>
    <t>沈欢忠</t>
  </si>
  <si>
    <t>2020.07.27</t>
  </si>
  <si>
    <t>s7471_sunguoyou_EC.R</t>
    <phoneticPr fontId="7" type="noConversion"/>
  </si>
  <si>
    <t>孙国友（男，68） rDNA 食管瘤 - 90604548</t>
  </si>
  <si>
    <t>yejulong-R</t>
  </si>
  <si>
    <t>Zhe2_7543_yejulong_LC.R</t>
    <phoneticPr fontId="7" type="noConversion"/>
  </si>
  <si>
    <t>叶巨龙 rDNA 12390151</t>
  </si>
  <si>
    <r>
      <rPr>
        <sz val="11"/>
        <color rgb="FF000000"/>
        <rFont val="等线"/>
        <family val="3"/>
        <charset val="134"/>
      </rPr>
      <t>叶巨龙</t>
    </r>
  </si>
  <si>
    <r>
      <rPr>
        <sz val="11"/>
        <color theme="1"/>
        <rFont val="等线"/>
        <family val="3"/>
        <charset val="134"/>
      </rPr>
      <t>男</t>
    </r>
  </si>
  <si>
    <t>化疗</t>
    <phoneticPr fontId="7" type="noConversion"/>
  </si>
  <si>
    <r>
      <t>5.22</t>
    </r>
    <r>
      <rPr>
        <sz val="11"/>
        <color theme="1"/>
        <rFont val="等线"/>
        <family val="3"/>
        <charset val="134"/>
      </rPr>
      <t>开始白紫</t>
    </r>
    <r>
      <rPr>
        <sz val="11"/>
        <color theme="1"/>
        <rFont val="Calibri"/>
        <family val="2"/>
      </rPr>
      <t>+</t>
    </r>
    <r>
      <rPr>
        <sz val="11"/>
        <color theme="1"/>
        <rFont val="等线"/>
        <family val="3"/>
        <charset val="134"/>
      </rPr>
      <t>铂化疗</t>
    </r>
    <phoneticPr fontId="7" type="noConversion"/>
  </si>
  <si>
    <r>
      <rPr>
        <sz val="11"/>
        <color theme="1"/>
        <rFont val="等线"/>
        <family val="3"/>
        <charset val="134"/>
      </rPr>
      <t>吸烟饮酒，未戒</t>
    </r>
    <phoneticPr fontId="7" type="noConversion"/>
  </si>
  <si>
    <t>niechengyang-R</t>
  </si>
  <si>
    <t>Zhe2_8033_niechengyang.R</t>
    <phoneticPr fontId="7" type="noConversion"/>
  </si>
  <si>
    <t>聂成阳（男，67） rDNA 食管鳞状上皮呈低级别上皮内瘤变 - 12632779</t>
  </si>
  <si>
    <t>2020/9/9(抽血9.4)</t>
  </si>
  <si>
    <t>聂成阳</t>
  </si>
  <si>
    <t>2020/9/9（9.4抽血）</t>
  </si>
  <si>
    <t>食管鳞状上皮呈低级别上皮内瘤变</t>
    <phoneticPr fontId="7" type="noConversion"/>
  </si>
  <si>
    <t>2020-09-30行食道ESD术</t>
  </si>
  <si>
    <t>chenyukun-R</t>
  </si>
  <si>
    <t>s7473_chenyukun_EC.R</t>
    <phoneticPr fontId="7" type="noConversion"/>
  </si>
  <si>
    <t>zhugaolian-R</t>
  </si>
  <si>
    <t>ShengRM_7553_zhugaolian_EC.R</t>
    <phoneticPr fontId="7" type="noConversion"/>
  </si>
  <si>
    <t>朱高连（男，53） rDNA 食管恶性肿瘤</t>
  </si>
  <si>
    <t>zhengjunyuan-R</t>
    <phoneticPr fontId="7" type="noConversion"/>
  </si>
  <si>
    <t>郑君渊（男，66） rDNA 食管恶性肿瘤 - 012567383800</t>
    <phoneticPr fontId="2" type="noConversion"/>
  </si>
  <si>
    <t>2020/8/11(抽血8.3)</t>
  </si>
  <si>
    <t>ShengRM_7836_zhengjunyuan_EC.R</t>
    <phoneticPr fontId="7" type="noConversion"/>
  </si>
  <si>
    <t>郑君渊</t>
  </si>
  <si>
    <t>2020.07.31</t>
  </si>
  <si>
    <t>pT1N0Mx</t>
  </si>
  <si>
    <t>zhoutaoli-R</t>
    <phoneticPr fontId="7" type="noConversion"/>
  </si>
  <si>
    <t>周桃理 rDNA 12524101</t>
  </si>
  <si>
    <t>周桃理</t>
  </si>
  <si>
    <t>2020-07-23“卡铂注射液(伯尔定) 0.6g +白蛋白紫杉醇克艾力500mg+卡瑞利珠艾瑞卡200mg d1”方案化疗</t>
    <phoneticPr fontId="7" type="noConversion"/>
  </si>
  <si>
    <t>吸烟，戒烟十年，饮酒，未戒</t>
    <phoneticPr fontId="7" type="noConversion"/>
  </si>
  <si>
    <t>Zhe2_7573_sunguangfu_LC.R</t>
    <phoneticPr fontId="7" type="noConversion"/>
  </si>
  <si>
    <r>
      <t>7-07</t>
    </r>
    <r>
      <rPr>
        <sz val="11"/>
        <color theme="1"/>
        <rFont val="等线"/>
        <family val="3"/>
        <charset val="134"/>
      </rPr>
      <t>紫杉醇（白蛋白结合型）</t>
    </r>
    <r>
      <rPr>
        <sz val="11"/>
        <color theme="1"/>
        <rFont val="Calibri"/>
        <family val="2"/>
      </rPr>
      <t xml:space="preserve">+ </t>
    </r>
    <r>
      <rPr>
        <sz val="11"/>
        <color theme="1"/>
        <rFont val="等线"/>
        <family val="3"/>
        <charset val="134"/>
      </rPr>
      <t>卡铂</t>
    </r>
    <r>
      <rPr>
        <sz val="11"/>
        <color theme="1"/>
        <rFont val="Calibri"/>
        <family val="2"/>
      </rPr>
      <t xml:space="preserve">+ </t>
    </r>
    <r>
      <rPr>
        <sz val="11"/>
        <color theme="1"/>
        <rFont val="等线"/>
        <family val="3"/>
        <charset val="134"/>
      </rPr>
      <t>度伐利尤单抗化疗</t>
    </r>
    <r>
      <rPr>
        <sz val="11"/>
        <color theme="1"/>
        <rFont val="Calibri"/>
        <family val="2"/>
      </rPr>
      <t>+</t>
    </r>
    <r>
      <rPr>
        <sz val="11"/>
        <color theme="1"/>
        <rFont val="等线"/>
        <family val="3"/>
        <charset val="134"/>
      </rPr>
      <t>免疫治疗</t>
    </r>
    <phoneticPr fontId="7" type="noConversion"/>
  </si>
  <si>
    <t>zhaoxiangmiao-R</t>
  </si>
  <si>
    <t>赵香苗（男，69） rDNA 食管鳞癌 - 12479720</t>
    <phoneticPr fontId="7" type="noConversion"/>
  </si>
  <si>
    <t>2020/9/1(抽血8.27)</t>
  </si>
  <si>
    <t>Zhe2_7996_zhaoxiangmiao.R</t>
    <phoneticPr fontId="7" type="noConversion"/>
  </si>
  <si>
    <t>赵香苗</t>
  </si>
  <si>
    <t>女</t>
    <phoneticPr fontId="7" type="noConversion"/>
  </si>
  <si>
    <t>2020/9/1（8.31抽血）</t>
  </si>
  <si>
    <t>2020-08-27行白蛋白紫杉醇 300mg+奈达铂 80mg方案化疗，于2020-09-01行英飞凡500mg免疫治疗</t>
    <phoneticPr fontId="7" type="noConversion"/>
  </si>
  <si>
    <t>省人民</t>
  </si>
  <si>
    <t>王小时（男，72） rDNA 食管瘤 - 90594096</t>
    <phoneticPr fontId="2" type="noConversion"/>
  </si>
  <si>
    <t>疾病类型</t>
    <phoneticPr fontId="2" type="noConversion"/>
  </si>
  <si>
    <t>陈裕坤（男，68） rDNA 食管瘤 - 90610403</t>
    <phoneticPr fontId="2" type="noConversion"/>
  </si>
  <si>
    <t>食管瘤EC</t>
    <phoneticPr fontId="2" type="noConversion"/>
  </si>
  <si>
    <r>
      <rPr>
        <b/>
        <sz val="11"/>
        <color rgb="FFFFFFFF"/>
        <rFont val="等线"/>
        <family val="3"/>
        <charset val="134"/>
      </rPr>
      <t>样品来源</t>
    </r>
    <phoneticPr fontId="3" type="noConversion"/>
  </si>
  <si>
    <t>高血压</t>
    <phoneticPr fontId="2" type="noConversion"/>
  </si>
  <si>
    <t>糖尿病</t>
    <phoneticPr fontId="2" type="noConversion"/>
  </si>
  <si>
    <t>吸烟史</t>
    <phoneticPr fontId="2" type="noConversion"/>
  </si>
  <si>
    <t>疾病分型</t>
    <phoneticPr fontId="2" type="noConversion"/>
  </si>
  <si>
    <t>疾病亚型（SubType）</t>
    <phoneticPr fontId="2" type="noConversion"/>
  </si>
  <si>
    <t>疾病类型（Type)</t>
    <phoneticPr fontId="2" type="noConversion"/>
  </si>
  <si>
    <t>食管瘤EC</t>
    <phoneticPr fontId="7" type="noConversion"/>
  </si>
  <si>
    <t>chenjiao-R</t>
  </si>
  <si>
    <t>ShengRM_7915_chenjiao.R</t>
  </si>
  <si>
    <t>陈娇（女，30）（医院陈姣） rDNA 乳腺恶性肿瘤 - 12575372900</t>
  </si>
  <si>
    <t>2020/8/18(抽血8.11)</t>
  </si>
  <si>
    <t>ShengRM_7915_chenjiao.R</t>
    <phoneticPr fontId="7" type="noConversion"/>
  </si>
  <si>
    <t>hanjianping-R</t>
  </si>
  <si>
    <t>ShengRM_8008_hanjianping_BC.R</t>
  </si>
  <si>
    <t>韩建萍（女，61） rDNA 乳腺恶性肿瘤 - 012592002300</t>
  </si>
  <si>
    <t>2020/9/4(抽血8.31)</t>
  </si>
  <si>
    <t>ShengRM_8008_hanjianping_BC.R</t>
    <phoneticPr fontId="7" type="noConversion"/>
  </si>
  <si>
    <t>hujingu-R</t>
  </si>
  <si>
    <t>ShengRM_7839_hujingu.R</t>
    <phoneticPr fontId="2" type="noConversion"/>
  </si>
  <si>
    <t>胡金姑（女，57） rDNA 右侧乳腺恶性肿瘤 - 012570293800</t>
  </si>
  <si>
    <t>2020/8/11(抽血8.5)</t>
  </si>
  <si>
    <t>ShengRM_7839_hujingu.R</t>
    <phoneticPr fontId="7" type="noConversion"/>
  </si>
  <si>
    <t>qiliying-R</t>
  </si>
  <si>
    <t>ShengRM_7842_qiliying.R</t>
  </si>
  <si>
    <t>祁礼英（女，38） rDNA 双侧乳房肿块 - 012567588000</t>
  </si>
  <si>
    <t>ShengRM_7842_qiliying.R</t>
    <phoneticPr fontId="7" type="noConversion"/>
  </si>
  <si>
    <t>zhangweirong-R</t>
  </si>
  <si>
    <t>ShengRM_7912_zhangweirong.R</t>
  </si>
  <si>
    <t>张维蓉（女，69） rDNA 左乳方结节（恶性考虑） - 12575848200</t>
  </si>
  <si>
    <t>2020/8/18(抽血8.12)</t>
  </si>
  <si>
    <t>ShengRM_7912_zhangweirong.R</t>
    <phoneticPr fontId="7" type="noConversion"/>
  </si>
  <si>
    <t>fuliying-R</t>
  </si>
  <si>
    <t>ShengRM_7962_fuliying_BC.R</t>
    <phoneticPr fontId="2" type="noConversion"/>
  </si>
  <si>
    <t>傅丽英（女，55） rDNA 右乳恶性肿瘤术前化疗 - 012582238400</t>
  </si>
  <si>
    <t>2020/8/24(抽血8.19)</t>
  </si>
  <si>
    <t>ShengRM_7962_fuliying_BC.R</t>
    <phoneticPr fontId="7" type="noConversion"/>
  </si>
  <si>
    <t>lixiuying-R</t>
  </si>
  <si>
    <t>ShengRM_7963_lixiuying_BC.R</t>
    <phoneticPr fontId="2" type="noConversion"/>
  </si>
  <si>
    <t>李秀英（女，65） rDNA 右乳恶性肿瘤 - 012581274600</t>
  </si>
  <si>
    <t>2020/8/24(抽血8.18)</t>
  </si>
  <si>
    <t>ShengRM_7963_lixiuying_BC.R</t>
    <phoneticPr fontId="7" type="noConversion"/>
  </si>
  <si>
    <t>chenjinhua-R</t>
  </si>
  <si>
    <t>ShengRM_8009_chenjinhua_BC.R</t>
  </si>
  <si>
    <t>陈金花（女，61） rDNA 乳腺恶性肿瘤 - 012592614100</t>
  </si>
  <si>
    <t>2020/9/4(抽血9.1)</t>
  </si>
  <si>
    <t>ShengRM_8009_chenjinhua_BC.R</t>
    <phoneticPr fontId="7" type="noConversion"/>
  </si>
  <si>
    <t>raoyimei-R</t>
  </si>
  <si>
    <t>ShengRM_7964_raoyimei_BC.R</t>
    <phoneticPr fontId="2" type="noConversion"/>
  </si>
  <si>
    <t>饶一梅（女，41） rDNA 乳腺恶性肿瘤 - 012583618200</t>
  </si>
  <si>
    <t>2020/8/24(抽血8.2)</t>
  </si>
  <si>
    <t>ShengRM_7964_raoyimei_BC.R</t>
    <phoneticPr fontId="7" type="noConversion"/>
  </si>
  <si>
    <t>ZE27_LC</t>
  </si>
  <si>
    <t>ZE27-R</t>
  </si>
  <si>
    <t>ZE-27（肺部阴影未确诊）两次密度梯度离心提取 RBC DNA</t>
  </si>
  <si>
    <t>ZE27_LC.R</t>
    <phoneticPr fontId="7" type="noConversion"/>
  </si>
  <si>
    <t>.</t>
    <phoneticPr fontId="2" type="noConversion"/>
  </si>
  <si>
    <r>
      <rPr>
        <sz val="11"/>
        <rFont val="宋体"/>
        <family val="3"/>
        <charset val="134"/>
      </rPr>
      <t>男</t>
    </r>
    <phoneticPr fontId="7" type="noConversion"/>
  </si>
  <si>
    <r>
      <rPr>
        <sz val="11"/>
        <rFont val="宋体"/>
        <family val="3"/>
        <charset val="134"/>
      </rPr>
      <t>肺鳞癌</t>
    </r>
    <phoneticPr fontId="7" type="noConversion"/>
  </si>
  <si>
    <t>T4N3M1</t>
    <phoneticPr fontId="7" type="noConversion"/>
  </si>
  <si>
    <t>IV</t>
    <phoneticPr fontId="7" type="noConversion"/>
  </si>
  <si>
    <t>术前</t>
    <phoneticPr fontId="7" type="noConversion"/>
  </si>
  <si>
    <t>.</t>
    <phoneticPr fontId="7" type="noConversion"/>
  </si>
  <si>
    <t>Zhe2_7889_chenlifang_LC</t>
  </si>
  <si>
    <t>chenlifang-R</t>
  </si>
  <si>
    <t>陈丽芳 rDNA 33014591</t>
  </si>
  <si>
    <t>Zhe2_7889_chenlifang_LC.R</t>
    <phoneticPr fontId="7" type="noConversion"/>
  </si>
  <si>
    <t>陈丽芳</t>
    <phoneticPr fontId="2" type="noConversion"/>
  </si>
  <si>
    <t>2020/8/13(抽血8.6)</t>
  </si>
  <si>
    <t>腺癌</t>
    <phoneticPr fontId="7" type="noConversion"/>
  </si>
  <si>
    <t>T1aN0M0</t>
    <phoneticPr fontId="7" type="noConversion"/>
  </si>
  <si>
    <t>IA</t>
  </si>
  <si>
    <t>8.12手术</t>
    <phoneticPr fontId="7" type="noConversion"/>
  </si>
  <si>
    <t>Zhe2_7728_zhanglianying_LC</t>
  </si>
  <si>
    <t>zhanglianying-R</t>
  </si>
  <si>
    <t>张莲英（女） rDNA 12465452</t>
  </si>
  <si>
    <t>Zhe2_7728_zhanglianying_LC.R</t>
    <phoneticPr fontId="7" type="noConversion"/>
  </si>
  <si>
    <t>张莲英</t>
    <phoneticPr fontId="2" type="noConversion"/>
  </si>
  <si>
    <r>
      <t>2020/7/29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Calibri"/>
        <family val="2"/>
      </rPr>
      <t>7.22</t>
    </r>
    <r>
      <rPr>
        <sz val="11"/>
        <color theme="1"/>
        <rFont val="宋体"/>
        <family val="3"/>
        <charset val="134"/>
      </rPr>
      <t>抽血）</t>
    </r>
  </si>
  <si>
    <t>T1bNM0</t>
    <phoneticPr fontId="7" type="noConversion"/>
  </si>
  <si>
    <r>
      <t>7.28</t>
    </r>
    <r>
      <rPr>
        <sz val="11"/>
        <color theme="1"/>
        <rFont val="宋体"/>
        <family val="3"/>
        <charset val="134"/>
      </rPr>
      <t>手术</t>
    </r>
    <phoneticPr fontId="7" type="noConversion"/>
  </si>
  <si>
    <t>Zhe2_7932_manaifen_LC</t>
  </si>
  <si>
    <t>manaifen-R</t>
  </si>
  <si>
    <t>马乃芬（66，女） rDNA 腺鳞癌 - 9077485</t>
  </si>
  <si>
    <t>Zhe2_7932_manaifen_LC.R</t>
    <phoneticPr fontId="7" type="noConversion"/>
  </si>
  <si>
    <t>马乃芬</t>
    <phoneticPr fontId="2" type="noConversion"/>
  </si>
  <si>
    <t>2020/8/18（8.15抽血）</t>
  </si>
  <si>
    <t>腺鳞癌</t>
    <phoneticPr fontId="7" type="noConversion"/>
  </si>
  <si>
    <t>T2N0M0</t>
    <phoneticPr fontId="7" type="noConversion"/>
  </si>
  <si>
    <t>IIA</t>
  </si>
  <si>
    <r>
      <t>8.21</t>
    </r>
    <r>
      <rPr>
        <sz val="11"/>
        <color theme="1"/>
        <rFont val="宋体"/>
        <family val="2"/>
        <charset val="134"/>
      </rPr>
      <t>手术；</t>
    </r>
    <r>
      <rPr>
        <sz val="11"/>
        <color theme="1"/>
        <rFont val="Calibri"/>
        <family val="2"/>
      </rPr>
      <t>2020-09-10</t>
    </r>
    <r>
      <rPr>
        <sz val="11"/>
        <color theme="1"/>
        <rFont val="微软雅黑"/>
        <family val="2"/>
        <charset val="134"/>
      </rPr>
      <t>予以</t>
    </r>
    <r>
      <rPr>
        <sz val="11"/>
        <color theme="1"/>
        <rFont val="宋体"/>
        <family val="2"/>
        <charset val="134"/>
      </rPr>
      <t>“</t>
    </r>
    <r>
      <rPr>
        <sz val="11"/>
        <color theme="1"/>
        <rFont val="微软雅黑"/>
        <family val="2"/>
        <charset val="134"/>
      </rPr>
      <t>白蛋白紫杉醇</t>
    </r>
    <r>
      <rPr>
        <sz val="11"/>
        <color theme="1"/>
        <rFont val="Calibri"/>
        <family val="2"/>
      </rPr>
      <t>300mg+</t>
    </r>
    <r>
      <rPr>
        <sz val="11"/>
        <color theme="1"/>
        <rFont val="微软雅黑"/>
        <family val="2"/>
        <charset val="134"/>
      </rPr>
      <t>卡铂</t>
    </r>
    <r>
      <rPr>
        <sz val="11"/>
        <color theme="1"/>
        <rFont val="Calibri"/>
        <family val="2"/>
      </rPr>
      <t>0.35gD1”</t>
    </r>
    <r>
      <rPr>
        <sz val="11"/>
        <color theme="1"/>
        <rFont val="微软雅黑"/>
        <family val="2"/>
        <charset val="134"/>
      </rPr>
      <t>方案化疗</t>
    </r>
    <phoneticPr fontId="7" type="noConversion"/>
  </si>
  <si>
    <t>Zhe2_7881_chenyu_LC</t>
  </si>
  <si>
    <t>chenyu-R</t>
  </si>
  <si>
    <t>陈煜 rDNA 10690976</t>
  </si>
  <si>
    <t>Zhe2_7881_chenyu_LC.R</t>
    <phoneticPr fontId="7" type="noConversion"/>
  </si>
  <si>
    <t>陈煜</t>
    <phoneticPr fontId="2" type="noConversion"/>
  </si>
  <si>
    <t>错构瘤</t>
    <phoneticPr fontId="7" type="noConversion"/>
  </si>
  <si>
    <t>s7504_xuxiuying_LC</t>
  </si>
  <si>
    <t>xuxiuying-R</t>
  </si>
  <si>
    <t>徐秀英（女） rDNA 肺癌 - 12483894</t>
  </si>
  <si>
    <t>s7504_xuxiuying_LC.R</t>
    <phoneticPr fontId="7" type="noConversion"/>
  </si>
  <si>
    <r>
      <rPr>
        <sz val="11"/>
        <color rgb="FF000000"/>
        <rFont val="等线"/>
        <family val="3"/>
        <charset val="134"/>
      </rPr>
      <t>徐秀英</t>
    </r>
    <phoneticPr fontId="2" type="noConversion"/>
  </si>
  <si>
    <r>
      <rPr>
        <sz val="11"/>
        <color theme="1"/>
        <rFont val="等线"/>
        <family val="3"/>
        <charset val="134"/>
      </rPr>
      <t>女</t>
    </r>
    <phoneticPr fontId="7" type="noConversion"/>
  </si>
  <si>
    <r>
      <rPr>
        <sz val="11"/>
        <color theme="1"/>
        <rFont val="等线"/>
        <family val="3"/>
        <charset val="134"/>
      </rPr>
      <t>肺腺癌</t>
    </r>
    <phoneticPr fontId="7" type="noConversion"/>
  </si>
  <si>
    <t>T2bN0M0</t>
    <phoneticPr fontId="7" type="noConversion"/>
  </si>
  <si>
    <r>
      <t>7.9</t>
    </r>
    <r>
      <rPr>
        <sz val="11"/>
        <color theme="1"/>
        <rFont val="等线"/>
        <family val="3"/>
        <charset val="134"/>
      </rPr>
      <t>口服凯美纳靶向治疗</t>
    </r>
    <phoneticPr fontId="7" type="noConversion"/>
  </si>
  <si>
    <r>
      <rPr>
        <sz val="11"/>
        <color theme="1"/>
        <rFont val="等线"/>
        <family val="3"/>
        <charset val="134"/>
      </rPr>
      <t>高血压</t>
    </r>
    <phoneticPr fontId="2" type="noConversion"/>
  </si>
  <si>
    <t>ZE25_LC</t>
  </si>
  <si>
    <t>ZE25-R</t>
  </si>
  <si>
    <t>ZE-25（肺部阴影未确诊）两次密度梯度离心提取 RBC DNA</t>
  </si>
  <si>
    <t>ZE25_LC.R</t>
    <phoneticPr fontId="7" type="noConversion"/>
  </si>
  <si>
    <r>
      <rPr>
        <sz val="11"/>
        <rFont val="宋体"/>
        <family val="3"/>
        <charset val="134"/>
      </rPr>
      <t>女</t>
    </r>
    <phoneticPr fontId="7" type="noConversion"/>
  </si>
  <si>
    <r>
      <rPr>
        <sz val="11"/>
        <rFont val="宋体"/>
        <family val="3"/>
        <charset val="134"/>
      </rPr>
      <t>肺腺癌</t>
    </r>
    <phoneticPr fontId="7" type="noConversion"/>
  </si>
  <si>
    <t>T1N2M0</t>
    <phoneticPr fontId="7" type="noConversion"/>
  </si>
  <si>
    <t>IIIA</t>
  </si>
  <si>
    <t>Zhe2_7577_shenwenhua_LC</t>
  </si>
  <si>
    <t>shenwenhua-R</t>
  </si>
  <si>
    <t>沈文花 rDNA 9227823</t>
  </si>
  <si>
    <t>Zhe2_7577_shenwenhua_LC.R</t>
    <phoneticPr fontId="7" type="noConversion"/>
  </si>
  <si>
    <r>
      <rPr>
        <sz val="11"/>
        <color rgb="FF000000"/>
        <rFont val="等线"/>
        <family val="3"/>
        <charset val="134"/>
      </rPr>
      <t>沈文花</t>
    </r>
    <phoneticPr fontId="2" type="noConversion"/>
  </si>
  <si>
    <t>T1bN0M0</t>
    <phoneticPr fontId="7" type="noConversion"/>
  </si>
  <si>
    <r>
      <t>7.15</t>
    </r>
    <r>
      <rPr>
        <sz val="11"/>
        <color theme="1"/>
        <rFont val="等线"/>
        <family val="3"/>
        <charset val="134"/>
      </rPr>
      <t>手术</t>
    </r>
    <phoneticPr fontId="7" type="noConversion"/>
  </si>
  <si>
    <t>s7508_lixialing_LC</t>
  </si>
  <si>
    <t>lixialing-R</t>
  </si>
  <si>
    <t>李夏铃（女） rDNA 肺癌 - 2798973</t>
  </si>
  <si>
    <t>s7508_lixialing_LC.R</t>
    <phoneticPr fontId="7" type="noConversion"/>
  </si>
  <si>
    <r>
      <rPr>
        <sz val="11"/>
        <color rgb="FF000000"/>
        <rFont val="等线"/>
        <family val="3"/>
        <charset val="134"/>
      </rPr>
      <t>李夏铃</t>
    </r>
    <phoneticPr fontId="2" type="noConversion"/>
  </si>
  <si>
    <t>T1bN1M0</t>
    <phoneticPr fontId="7" type="noConversion"/>
  </si>
  <si>
    <t>IIB</t>
  </si>
  <si>
    <r>
      <t>7.2</t>
    </r>
    <r>
      <rPr>
        <sz val="11"/>
        <color theme="1"/>
        <rFont val="等线"/>
        <family val="3"/>
        <charset val="134"/>
      </rPr>
      <t>手术</t>
    </r>
    <phoneticPr fontId="7" type="noConversion"/>
  </si>
  <si>
    <r>
      <rPr>
        <sz val="11"/>
        <color theme="1"/>
        <rFont val="等线"/>
        <family val="3"/>
        <charset val="134"/>
      </rPr>
      <t>糖尿病，帕金森</t>
    </r>
  </si>
  <si>
    <t>ZE26_LC</t>
  </si>
  <si>
    <t>ZE26-R</t>
  </si>
  <si>
    <t>ZE-26（肺结节术前）两次密度梯度离心提取 RBC DNA</t>
  </si>
  <si>
    <t>ZE26_LC.R</t>
    <phoneticPr fontId="7" type="noConversion"/>
  </si>
  <si>
    <t>T1N0M0</t>
    <phoneticPr fontId="7" type="noConversion"/>
  </si>
  <si>
    <t>s7496_wuxujun_LC</t>
  </si>
  <si>
    <t>wuxujun-R</t>
  </si>
  <si>
    <t>伍徐俊（男） rDNA 肺癌 - 12465423</t>
  </si>
  <si>
    <t>s7496_wuxujun_LC.R</t>
    <phoneticPr fontId="7" type="noConversion"/>
  </si>
  <si>
    <r>
      <rPr>
        <sz val="11"/>
        <color rgb="FF000000"/>
        <rFont val="等线"/>
        <family val="3"/>
        <charset val="134"/>
      </rPr>
      <t>伍徐俊</t>
    </r>
    <phoneticPr fontId="2" type="noConversion"/>
  </si>
  <si>
    <r>
      <rPr>
        <sz val="11"/>
        <color theme="1"/>
        <rFont val="等线"/>
        <family val="3"/>
        <charset val="134"/>
      </rPr>
      <t>结核</t>
    </r>
    <phoneticPr fontId="7" type="noConversion"/>
  </si>
  <si>
    <r>
      <t>6.26</t>
    </r>
    <r>
      <rPr>
        <sz val="11"/>
        <color theme="1"/>
        <rFont val="等线"/>
        <family val="3"/>
        <charset val="134"/>
      </rPr>
      <t>手术</t>
    </r>
    <phoneticPr fontId="7" type="noConversion"/>
  </si>
  <si>
    <r>
      <rPr>
        <sz val="11"/>
        <color theme="1"/>
        <rFont val="等线"/>
        <family val="3"/>
        <charset val="134"/>
      </rPr>
      <t>糖尿病高血压</t>
    </r>
    <phoneticPr fontId="2" type="noConversion"/>
  </si>
  <si>
    <r>
      <rPr>
        <sz val="11"/>
        <color theme="1"/>
        <rFont val="等线"/>
        <family val="3"/>
        <charset val="134"/>
      </rPr>
      <t>吸烟饮酒，已戒</t>
    </r>
    <phoneticPr fontId="7" type="noConversion"/>
  </si>
  <si>
    <t>Zhe2_7897_linyuanzhong_LC</t>
  </si>
  <si>
    <t>linyuanzhong-R</t>
  </si>
  <si>
    <t>林元仲 rDNA 12585750</t>
  </si>
  <si>
    <t>Zhe2_7897_linyuanzhong_LC.R</t>
    <phoneticPr fontId="7" type="noConversion"/>
  </si>
  <si>
    <t>林元仲</t>
    <phoneticPr fontId="2" type="noConversion"/>
  </si>
  <si>
    <t>2020/8/13(抽血8.7)</t>
  </si>
  <si>
    <t>cT4N3M1b</t>
    <phoneticPr fontId="7" type="noConversion"/>
  </si>
  <si>
    <t>IV</t>
  </si>
  <si>
    <r>
      <rPr>
        <sz val="11"/>
        <color theme="1"/>
        <rFont val="微软雅黑"/>
        <family val="2"/>
        <charset val="134"/>
      </rPr>
      <t>于</t>
    </r>
    <r>
      <rPr>
        <sz val="11"/>
        <color theme="1"/>
        <rFont val="Calibri"/>
        <family val="2"/>
      </rPr>
      <t>2020-08-13</t>
    </r>
    <r>
      <rPr>
        <sz val="11"/>
        <color theme="1"/>
        <rFont val="微软雅黑"/>
        <family val="2"/>
        <charset val="134"/>
      </rPr>
      <t>起口服阿美替尼片靶向治疗</t>
    </r>
    <phoneticPr fontId="7" type="noConversion"/>
  </si>
  <si>
    <t>吸烟，戒20年。否认饮酒</t>
    <phoneticPr fontId="7" type="noConversion"/>
  </si>
  <si>
    <r>
      <rPr>
        <sz val="11"/>
        <color rgb="FF000000"/>
        <rFont val="宋体"/>
        <family val="2"/>
        <charset val="134"/>
      </rPr>
      <t>肺癌</t>
    </r>
    <r>
      <rPr>
        <sz val="11"/>
        <color rgb="FF000000"/>
        <rFont val="Calibri"/>
        <family val="2"/>
      </rPr>
      <t>LC</t>
    </r>
    <phoneticPr fontId="2" type="noConversion"/>
  </si>
  <si>
    <r>
      <rPr>
        <sz val="11"/>
        <color rgb="FF000000"/>
        <rFont val="宋体"/>
        <family val="2"/>
        <charset val="134"/>
      </rPr>
      <t>肺癌</t>
    </r>
    <r>
      <rPr>
        <sz val="11"/>
        <color rgb="FF000000"/>
        <rFont val="Calibri"/>
        <family val="2"/>
      </rPr>
      <t>LC</t>
    </r>
    <phoneticPr fontId="7" type="noConversion"/>
  </si>
  <si>
    <t>Zhe2_7646_sunguangfu_EC.R</t>
    <phoneticPr fontId="7" type="noConversion"/>
  </si>
  <si>
    <t>Zhe2_7655_fangwucheng_EC.R</t>
    <phoneticPr fontId="7" type="noConversion"/>
  </si>
  <si>
    <t>Zhe2_7659_zhoutaoli_EC.R</t>
    <phoneticPr fontId="7" type="noConversion"/>
  </si>
  <si>
    <t>20_08_19</t>
    <phoneticPr fontId="7" type="noConversion"/>
  </si>
  <si>
    <t>20_07_17</t>
    <phoneticPr fontId="7" type="noConversion"/>
  </si>
  <si>
    <t>20_07_18</t>
    <phoneticPr fontId="7" type="noConversion"/>
  </si>
  <si>
    <t>20_09_16</t>
    <phoneticPr fontId="7" type="noConversion"/>
  </si>
  <si>
    <t>20_08_28</t>
    <phoneticPr fontId="7" type="noConversion"/>
  </si>
  <si>
    <t>20_08_07</t>
    <phoneticPr fontId="7" type="noConversion"/>
  </si>
  <si>
    <t>20_09_30</t>
    <phoneticPr fontId="7" type="noConversion"/>
  </si>
  <si>
    <t>20_08_02</t>
    <phoneticPr fontId="7" type="noConversion"/>
  </si>
  <si>
    <t>20_09_17</t>
    <phoneticPr fontId="7" type="noConversion"/>
  </si>
  <si>
    <t>19_6_6</t>
    <phoneticPr fontId="7" type="noConversion"/>
  </si>
  <si>
    <t>20_08_13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</si>
</sst>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22" x14ac:knownFonts="1">
    <font>
      <sz val="11"/>
      <color theme="1"/>
      <name val="等线"/>
      <family val="2"/>
      <scheme val="minor"/>
    </font>
    <font>
      <b/>
      <sz val="11"/>
      <color rgb="FFFFFFFF"/>
      <name val="Calibri"/>
      <family val="2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11"/>
      <color rgb="FFFFFFFF"/>
      <name val="等线"/>
      <family val="3"/>
      <charset val="134"/>
    </font>
    <font>
      <sz val="11"/>
      <color theme="1"/>
      <name val="宋体"/>
      <family val="2"/>
      <charset val="134"/>
    </font>
    <font>
      <sz val="11"/>
      <color theme="1"/>
      <name val="Calibri"/>
      <family val="2"/>
    </font>
    <font>
      <sz val="9"/>
      <name val="等线"/>
      <family val="2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000000"/>
      <name val="Calibri"/>
      <family val="2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2"/>
    </font>
    <font>
      <sz val="11"/>
      <color rgb="FF000000"/>
      <name val="等线"/>
      <family val="3"/>
      <charset val="134"/>
    </font>
    <font>
      <sz val="11"/>
      <color theme="1"/>
      <name val="等线"/>
      <family val="3"/>
      <charset val="134"/>
    </font>
    <font>
      <b/>
      <sz val="11"/>
      <color theme="0"/>
      <name val="Calibri"/>
      <family val="2"/>
    </font>
    <font>
      <b/>
      <sz val="11"/>
      <color theme="0"/>
      <name val="微软雅黑"/>
      <family val="2"/>
      <charset val="134"/>
    </font>
    <font>
      <b/>
      <sz val="11"/>
      <color rgb="FFFFFFFF"/>
      <name val="宋体"/>
      <family val="2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theme="1"/>
      <name val="Calibri"/>
      <family val="2"/>
      <charset val="134"/>
    </font>
    <font>
      <sz val="11"/>
      <color rgb="FF000000"/>
      <name val="宋体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-0.249977111117893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rgb="FF000000"/>
      </patternFill>
    </fill>
    <fill>
      <patternFill patternType="solid">
        <fgColor theme="4" tint="-0.249977111117893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>
      <alignment vertical="center"/>
    </xf>
    <xf numFmtId="0" fontId="8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14" fontId="8" fillId="0" borderId="1" xfId="0" applyNumberFormat="1" applyFont="1" applyBorder="1" applyAlignment="1">
      <alignment vertical="center"/>
    </xf>
    <xf numFmtId="0" fontId="9" fillId="3" borderId="1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14" fontId="9" fillId="3" borderId="1" xfId="0" applyNumberFormat="1" applyFont="1" applyFill="1" applyBorder="1" applyAlignment="1">
      <alignment vertical="center"/>
    </xf>
    <xf numFmtId="49" fontId="9" fillId="3" borderId="1" xfId="0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5" fillId="3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left" vertical="center"/>
    </xf>
    <xf numFmtId="0" fontId="9" fillId="3" borderId="3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14" fontId="9" fillId="3" borderId="3" xfId="0" applyNumberFormat="1" applyFont="1" applyFill="1" applyBorder="1" applyAlignment="1">
      <alignment vertical="center"/>
    </xf>
    <xf numFmtId="49" fontId="9" fillId="3" borderId="3" xfId="0" applyNumberFormat="1" applyFont="1" applyFill="1" applyBorder="1" applyAlignment="1">
      <alignment vertical="center"/>
    </xf>
    <xf numFmtId="0" fontId="14" fillId="5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left" vertical="center"/>
    </xf>
    <xf numFmtId="0" fontId="14" fillId="5" borderId="1" xfId="0" applyFont="1" applyFill="1" applyBorder="1" applyAlignment="1">
      <alignment vertical="center"/>
    </xf>
    <xf numFmtId="0" fontId="15" fillId="5" borderId="1" xfId="0" applyFont="1" applyFill="1" applyBorder="1" applyAlignment="1">
      <alignment vertical="center"/>
    </xf>
    <xf numFmtId="0" fontId="16" fillId="4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vertical="center"/>
    </xf>
    <xf numFmtId="176" fontId="0" fillId="6" borderId="1" xfId="0" applyNumberFormat="1" applyFill="1" applyBorder="1" applyAlignment="1">
      <alignment vertical="center"/>
    </xf>
    <xf numFmtId="10" fontId="0" fillId="6" borderId="1" xfId="0" applyNumberFormat="1" applyFill="1" applyBorder="1" applyAlignment="1">
      <alignment horizontal="center" vertical="center"/>
    </xf>
    <xf numFmtId="0" fontId="0" fillId="0" borderId="1" xfId="0" applyBorder="1"/>
    <xf numFmtId="0" fontId="8" fillId="0" borderId="1" xfId="0" applyFont="1" applyBorder="1" applyAlignment="1">
      <alignment horizontal="left" vertical="center"/>
    </xf>
    <xf numFmtId="14" fontId="0" fillId="0" borderId="1" xfId="0" applyNumberFormat="1" applyBorder="1"/>
    <xf numFmtId="0" fontId="6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10" fontId="0" fillId="6" borderId="2" xfId="0" applyNumberFormat="1" applyFill="1" applyBorder="1" applyAlignment="1">
      <alignment horizontal="center" vertical="center"/>
    </xf>
    <xf numFmtId="0" fontId="8" fillId="7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right" vertical="center"/>
    </xf>
    <xf numFmtId="0" fontId="0" fillId="3" borderId="1" xfId="0" applyFill="1" applyBorder="1" applyAlignment="1">
      <alignment vertical="center"/>
    </xf>
    <xf numFmtId="0" fontId="18" fillId="3" borderId="1" xfId="0" applyFont="1" applyFill="1" applyBorder="1" applyAlignment="1">
      <alignment vertical="center"/>
    </xf>
    <xf numFmtId="0" fontId="20" fillId="3" borderId="1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1"/>
  <sheetViews>
    <sheetView tabSelected="1" workbookViewId="0">
      <selection activeCell="C19" sqref="C19"/>
    </sheetView>
  </sheetViews>
  <sheetFormatPr defaultRowHeight="14.25" x14ac:dyDescent="0.2"/>
  <cols>
    <col min="1" max="1" width="11.25" bestFit="1" customWidth="1"/>
    <col min="2" max="2" width="17.25" bestFit="1" customWidth="1"/>
    <col min="3" max="3" width="65.75" bestFit="1" customWidth="1"/>
    <col min="4" max="4" width="9.75" bestFit="1" customWidth="1"/>
    <col min="5" max="5" width="11" bestFit="1" customWidth="1"/>
    <col min="6" max="6" width="19" bestFit="1" customWidth="1"/>
    <col min="8" max="8" width="34.5" bestFit="1" customWidth="1"/>
    <col min="9" max="9" width="16.375" bestFit="1" customWidth="1"/>
    <col min="10" max="10" width="15.5" bestFit="1" customWidth="1"/>
    <col min="11" max="11" width="21" bestFit="1" customWidth="1"/>
    <col min="12" max="12" width="20" bestFit="1" customWidth="1"/>
    <col min="13" max="13" width="26.5" bestFit="1" customWidth="1"/>
    <col min="14" max="14" width="31.875" bestFit="1" customWidth="1"/>
    <col min="15" max="15" width="8.75" bestFit="1" customWidth="1"/>
    <col min="16" max="16" width="8.75" customWidth="1"/>
    <col min="22" max="22" width="25" bestFit="1" customWidth="1"/>
    <col min="24" max="24" width="17.125" bestFit="1" customWidth="1"/>
    <col min="25" max="25" width="31.75" bestFit="1" customWidth="1"/>
    <col min="26" max="26" width="13.75" bestFit="1" customWidth="1"/>
    <col min="27" max="27" width="8.75" bestFit="1" customWidth="1"/>
    <col min="28" max="28" width="5.5" bestFit="1" customWidth="1"/>
    <col min="29" max="30" width="13" bestFit="1" customWidth="1"/>
    <col min="31" max="31" width="90.875" bestFit="1" customWidth="1"/>
    <col min="32" max="32" width="15.125" bestFit="1" customWidth="1"/>
    <col min="33" max="33" width="7.125" bestFit="1" customWidth="1"/>
    <col min="34" max="34" width="27.625" bestFit="1" customWidth="1"/>
  </cols>
  <sheetData>
    <row r="1" spans="1:34" ht="15" x14ac:dyDescent="0.2">
      <c r="A1" s="14" t="s">
        <v>1</v>
      </c>
      <c r="B1" s="14" t="s">
        <v>2</v>
      </c>
      <c r="C1" s="14" t="s">
        <v>4</v>
      </c>
      <c r="D1" s="26" t="s">
        <v>142</v>
      </c>
      <c r="E1" s="14" t="s">
        <v>5</v>
      </c>
      <c r="F1" s="14" t="s">
        <v>6</v>
      </c>
      <c r="G1" s="15" t="s">
        <v>0</v>
      </c>
      <c r="H1" s="15" t="s">
        <v>3</v>
      </c>
      <c r="I1" s="2" t="s">
        <v>7</v>
      </c>
      <c r="J1" s="2" t="s">
        <v>8</v>
      </c>
      <c r="K1" s="1" t="s">
        <v>9</v>
      </c>
      <c r="L1" s="2" t="s">
        <v>10</v>
      </c>
      <c r="M1" s="2" t="s">
        <v>11</v>
      </c>
      <c r="N1" s="1" t="s">
        <v>12</v>
      </c>
      <c r="O1" s="16" t="s">
        <v>13</v>
      </c>
      <c r="P1" s="23" t="s">
        <v>145</v>
      </c>
      <c r="Q1" s="23" t="s">
        <v>15</v>
      </c>
      <c r="R1" s="23" t="s">
        <v>16</v>
      </c>
      <c r="S1" s="22" t="s">
        <v>14</v>
      </c>
      <c r="T1" s="23" t="s">
        <v>17</v>
      </c>
      <c r="U1" s="23" t="s">
        <v>18</v>
      </c>
      <c r="V1" s="23" t="s">
        <v>19</v>
      </c>
      <c r="W1" s="23" t="s">
        <v>20</v>
      </c>
      <c r="X1" s="25" t="s">
        <v>151</v>
      </c>
      <c r="Y1" s="25" t="s">
        <v>150</v>
      </c>
      <c r="Z1" s="25" t="s">
        <v>149</v>
      </c>
      <c r="AA1" s="24" t="s">
        <v>21</v>
      </c>
      <c r="AB1" s="25" t="s">
        <v>22</v>
      </c>
      <c r="AC1" s="24" t="s">
        <v>23</v>
      </c>
      <c r="AD1" s="24" t="s">
        <v>24</v>
      </c>
      <c r="AE1" s="24" t="s">
        <v>25</v>
      </c>
      <c r="AF1" s="24" t="s">
        <v>146</v>
      </c>
      <c r="AG1" s="24" t="s">
        <v>147</v>
      </c>
      <c r="AH1" s="24" t="s">
        <v>148</v>
      </c>
    </row>
    <row r="2" spans="1:34" s="3" customFormat="1" ht="15" x14ac:dyDescent="0.2">
      <c r="A2" s="4">
        <v>7646</v>
      </c>
      <c r="B2" s="5" t="s">
        <v>26</v>
      </c>
      <c r="C2" s="4" t="s">
        <v>27</v>
      </c>
      <c r="D2" s="4" t="s">
        <v>144</v>
      </c>
      <c r="E2" s="4" t="s">
        <v>28</v>
      </c>
      <c r="F2" s="6" t="s">
        <v>29</v>
      </c>
      <c r="G2" s="27" t="s">
        <v>305</v>
      </c>
      <c r="H2" s="27" t="s">
        <v>302</v>
      </c>
      <c r="I2" s="28">
        <v>18689394</v>
      </c>
      <c r="J2" s="28">
        <v>6713481</v>
      </c>
      <c r="K2" s="29">
        <f t="shared" ref="K2:K7" si="0">J2/I2</f>
        <v>0.35921341269813245</v>
      </c>
      <c r="L2" s="28">
        <v>5280263</v>
      </c>
      <c r="M2" s="28">
        <v>4131539</v>
      </c>
      <c r="N2" s="29">
        <f t="shared" ref="N2:N7" si="1">M2/I2</f>
        <v>0.22106329397304161</v>
      </c>
      <c r="O2" s="35">
        <v>8.6999999999999994E-3</v>
      </c>
      <c r="P2" s="17" t="s">
        <v>28</v>
      </c>
      <c r="Q2" s="18" t="s">
        <v>30</v>
      </c>
      <c r="R2" s="19" t="s">
        <v>31</v>
      </c>
      <c r="S2" s="17">
        <v>8129912</v>
      </c>
      <c r="T2" s="19" t="s">
        <v>29</v>
      </c>
      <c r="U2" s="19" t="s">
        <v>29</v>
      </c>
      <c r="V2" s="20" t="s">
        <v>32</v>
      </c>
      <c r="W2" s="21">
        <v>79</v>
      </c>
      <c r="X2" s="19" t="s">
        <v>152</v>
      </c>
      <c r="Y2" s="19" t="s">
        <v>33</v>
      </c>
      <c r="Z2" s="19" t="s">
        <v>29</v>
      </c>
      <c r="AA2" s="19" t="s">
        <v>29</v>
      </c>
      <c r="AB2" s="19" t="s">
        <v>29</v>
      </c>
      <c r="AC2" s="19" t="s">
        <v>29</v>
      </c>
      <c r="AD2" s="19" t="s">
        <v>29</v>
      </c>
      <c r="AE2" s="19" t="s">
        <v>29</v>
      </c>
      <c r="AF2" s="19" t="s">
        <v>34</v>
      </c>
      <c r="AG2" s="19" t="s">
        <v>29</v>
      </c>
      <c r="AH2" s="19" t="s">
        <v>35</v>
      </c>
    </row>
    <row r="3" spans="1:34" s="3" customFormat="1" ht="15" x14ac:dyDescent="0.2">
      <c r="A3" s="4">
        <v>7437</v>
      </c>
      <c r="B3" s="4" t="s">
        <v>36</v>
      </c>
      <c r="C3" s="4" t="s">
        <v>141</v>
      </c>
      <c r="D3" s="4" t="s">
        <v>144</v>
      </c>
      <c r="E3" s="4" t="s">
        <v>38</v>
      </c>
      <c r="F3" s="6">
        <v>43992</v>
      </c>
      <c r="G3" s="27" t="s">
        <v>306</v>
      </c>
      <c r="H3" s="27" t="s">
        <v>37</v>
      </c>
      <c r="I3" s="28">
        <v>19519975</v>
      </c>
      <c r="J3" s="28">
        <v>12245957</v>
      </c>
      <c r="K3" s="29">
        <f t="shared" si="0"/>
        <v>0.62735515798560193</v>
      </c>
      <c r="L3" s="28">
        <v>9956779</v>
      </c>
      <c r="M3" s="28">
        <v>6781146</v>
      </c>
      <c r="N3" s="29">
        <f t="shared" si="1"/>
        <v>0.34739521951232005</v>
      </c>
      <c r="O3" s="35">
        <v>1.0999999999999999E-2</v>
      </c>
      <c r="P3" s="7" t="s">
        <v>38</v>
      </c>
      <c r="Q3" s="8" t="s">
        <v>29</v>
      </c>
      <c r="R3" s="9" t="s">
        <v>29</v>
      </c>
      <c r="S3" s="7" t="s">
        <v>29</v>
      </c>
      <c r="T3" s="9" t="s">
        <v>29</v>
      </c>
      <c r="U3" s="9" t="s">
        <v>29</v>
      </c>
      <c r="V3" s="10" t="s">
        <v>29</v>
      </c>
      <c r="W3" s="11" t="s">
        <v>29</v>
      </c>
      <c r="X3" s="9" t="s">
        <v>144</v>
      </c>
      <c r="Y3" s="9" t="s">
        <v>29</v>
      </c>
      <c r="Z3" s="9" t="s">
        <v>29</v>
      </c>
      <c r="AA3" s="9" t="s">
        <v>29</v>
      </c>
      <c r="AB3" s="9" t="s">
        <v>29</v>
      </c>
      <c r="AC3" s="9" t="s">
        <v>29</v>
      </c>
      <c r="AD3" s="9" t="s">
        <v>29</v>
      </c>
      <c r="AE3" s="9" t="s">
        <v>29</v>
      </c>
      <c r="AF3" s="9" t="s">
        <v>29</v>
      </c>
      <c r="AG3" s="9" t="s">
        <v>29</v>
      </c>
      <c r="AH3" s="9"/>
    </row>
    <row r="4" spans="1:34" s="12" customFormat="1" ht="15" x14ac:dyDescent="0.2">
      <c r="A4" s="4">
        <v>7440</v>
      </c>
      <c r="B4" s="4" t="s">
        <v>39</v>
      </c>
      <c r="C4" s="4" t="s">
        <v>41</v>
      </c>
      <c r="D4" s="4" t="s">
        <v>144</v>
      </c>
      <c r="E4" s="4" t="s">
        <v>38</v>
      </c>
      <c r="F4" s="6">
        <v>43992</v>
      </c>
      <c r="G4" s="27" t="s">
        <v>306</v>
      </c>
      <c r="H4" s="27" t="s">
        <v>40</v>
      </c>
      <c r="I4" s="28">
        <v>17006808</v>
      </c>
      <c r="J4" s="28">
        <v>7778662</v>
      </c>
      <c r="K4" s="29">
        <f t="shared" si="0"/>
        <v>0.45738518362763902</v>
      </c>
      <c r="L4" s="28">
        <v>6976782</v>
      </c>
      <c r="M4" s="28">
        <v>4825351</v>
      </c>
      <c r="N4" s="29">
        <f t="shared" si="1"/>
        <v>0.28373055073003706</v>
      </c>
      <c r="O4" s="35">
        <v>1.1900000000000001E-2</v>
      </c>
      <c r="P4" s="7" t="s">
        <v>38</v>
      </c>
      <c r="Q4" s="8" t="s">
        <v>29</v>
      </c>
      <c r="R4" s="9" t="s">
        <v>29</v>
      </c>
      <c r="S4" s="7" t="s">
        <v>29</v>
      </c>
      <c r="T4" s="9" t="s">
        <v>29</v>
      </c>
      <c r="U4" s="9" t="s">
        <v>29</v>
      </c>
      <c r="V4" s="10" t="s">
        <v>29</v>
      </c>
      <c r="W4" s="11" t="s">
        <v>29</v>
      </c>
      <c r="X4" s="9" t="s">
        <v>144</v>
      </c>
      <c r="Y4" s="9" t="s">
        <v>29</v>
      </c>
      <c r="Z4" s="9" t="s">
        <v>29</v>
      </c>
      <c r="AA4" s="9" t="s">
        <v>29</v>
      </c>
      <c r="AB4" s="9" t="s">
        <v>29</v>
      </c>
      <c r="AC4" s="9" t="s">
        <v>29</v>
      </c>
      <c r="AD4" s="9" t="s">
        <v>29</v>
      </c>
      <c r="AE4" s="9" t="s">
        <v>29</v>
      </c>
      <c r="AF4" s="9" t="s">
        <v>29</v>
      </c>
      <c r="AG4" s="9" t="s">
        <v>29</v>
      </c>
      <c r="AH4" s="9"/>
    </row>
    <row r="5" spans="1:34" s="3" customFormat="1" ht="15" x14ac:dyDescent="0.2">
      <c r="A5" s="4">
        <v>7655</v>
      </c>
      <c r="B5" s="5" t="s">
        <v>42</v>
      </c>
      <c r="C5" s="4" t="s">
        <v>43</v>
      </c>
      <c r="D5" s="4" t="s">
        <v>144</v>
      </c>
      <c r="E5" s="4" t="s">
        <v>28</v>
      </c>
      <c r="F5" s="6" t="s">
        <v>29</v>
      </c>
      <c r="G5" s="27" t="s">
        <v>305</v>
      </c>
      <c r="H5" s="27" t="s">
        <v>303</v>
      </c>
      <c r="I5" s="28">
        <v>20128839</v>
      </c>
      <c r="J5" s="28">
        <v>10644386</v>
      </c>
      <c r="K5" s="29">
        <f t="shared" si="0"/>
        <v>0.52881271493104998</v>
      </c>
      <c r="L5" s="28">
        <v>9338860</v>
      </c>
      <c r="M5" s="28">
        <v>7231820</v>
      </c>
      <c r="N5" s="29">
        <f t="shared" si="1"/>
        <v>0.35927655837477762</v>
      </c>
      <c r="O5" s="35">
        <v>0.02</v>
      </c>
      <c r="P5" s="7" t="s">
        <v>28</v>
      </c>
      <c r="Q5" s="8" t="s">
        <v>44</v>
      </c>
      <c r="R5" s="9" t="s">
        <v>45</v>
      </c>
      <c r="S5" s="7">
        <v>12530102</v>
      </c>
      <c r="T5" s="9" t="s">
        <v>29</v>
      </c>
      <c r="U5" s="9" t="s">
        <v>29</v>
      </c>
      <c r="V5" s="10">
        <v>44033</v>
      </c>
      <c r="W5" s="11">
        <v>67</v>
      </c>
      <c r="X5" s="9" t="s">
        <v>152</v>
      </c>
      <c r="Y5" s="9" t="s">
        <v>33</v>
      </c>
      <c r="Z5" s="9" t="s">
        <v>29</v>
      </c>
      <c r="AA5" s="9" t="s">
        <v>29</v>
      </c>
      <c r="AB5" s="9" t="s">
        <v>29</v>
      </c>
      <c r="AC5" s="9" t="s">
        <v>29</v>
      </c>
      <c r="AD5" s="9" t="s">
        <v>46</v>
      </c>
      <c r="AE5" s="9" t="s">
        <v>47</v>
      </c>
      <c r="AF5" s="9" t="s">
        <v>29</v>
      </c>
      <c r="AG5" s="9" t="s">
        <v>29</v>
      </c>
      <c r="AH5" s="9" t="s">
        <v>48</v>
      </c>
    </row>
    <row r="6" spans="1:34" s="3" customFormat="1" ht="15" x14ac:dyDescent="0.2">
      <c r="A6" s="4">
        <v>7494</v>
      </c>
      <c r="B6" s="4" t="s">
        <v>49</v>
      </c>
      <c r="C6" s="4" t="s">
        <v>51</v>
      </c>
      <c r="D6" s="4" t="s">
        <v>144</v>
      </c>
      <c r="E6" s="4" t="s">
        <v>28</v>
      </c>
      <c r="F6" s="6" t="s">
        <v>29</v>
      </c>
      <c r="G6" s="27" t="s">
        <v>307</v>
      </c>
      <c r="H6" s="27" t="s">
        <v>50</v>
      </c>
      <c r="I6" s="28">
        <v>16016613</v>
      </c>
      <c r="J6" s="28">
        <v>8687879</v>
      </c>
      <c r="K6" s="29">
        <f t="shared" si="0"/>
        <v>0.54242922645380764</v>
      </c>
      <c r="L6" s="28">
        <v>7352121</v>
      </c>
      <c r="M6" s="28">
        <v>5951944</v>
      </c>
      <c r="N6" s="29">
        <f t="shared" si="1"/>
        <v>0.37161065201487981</v>
      </c>
      <c r="O6" s="35">
        <v>3.2199999999999999E-2</v>
      </c>
      <c r="P6" s="7" t="s">
        <v>28</v>
      </c>
      <c r="Q6" s="8" t="s">
        <v>52</v>
      </c>
      <c r="R6" s="9" t="s">
        <v>53</v>
      </c>
      <c r="S6" s="7">
        <v>9683736</v>
      </c>
      <c r="T6" s="9" t="s">
        <v>29</v>
      </c>
      <c r="U6" s="9" t="s">
        <v>29</v>
      </c>
      <c r="V6" s="10">
        <v>44013</v>
      </c>
      <c r="W6" s="11">
        <v>67</v>
      </c>
      <c r="X6" s="9" t="s">
        <v>152</v>
      </c>
      <c r="Y6" s="9" t="s">
        <v>54</v>
      </c>
      <c r="Z6" s="9" t="s">
        <v>57</v>
      </c>
      <c r="AA6" s="9" t="s">
        <v>29</v>
      </c>
      <c r="AB6" s="9" t="s">
        <v>29</v>
      </c>
      <c r="AC6" s="9" t="s">
        <v>29</v>
      </c>
      <c r="AD6" s="9" t="s">
        <v>55</v>
      </c>
      <c r="AE6" s="9" t="s">
        <v>56</v>
      </c>
      <c r="AF6" s="9" t="s">
        <v>58</v>
      </c>
      <c r="AG6" s="9" t="s">
        <v>29</v>
      </c>
      <c r="AH6" s="9" t="s">
        <v>59</v>
      </c>
    </row>
    <row r="7" spans="1:34" s="3" customFormat="1" ht="15" x14ac:dyDescent="0.2">
      <c r="A7" s="4">
        <v>7441</v>
      </c>
      <c r="B7" s="4" t="s">
        <v>60</v>
      </c>
      <c r="C7" s="4" t="s">
        <v>62</v>
      </c>
      <c r="D7" s="4" t="s">
        <v>144</v>
      </c>
      <c r="E7" s="4" t="s">
        <v>38</v>
      </c>
      <c r="F7" s="6">
        <v>43992</v>
      </c>
      <c r="G7" s="27" t="s">
        <v>306</v>
      </c>
      <c r="H7" s="27" t="s">
        <v>61</v>
      </c>
      <c r="I7" s="28">
        <v>22903042</v>
      </c>
      <c r="J7" s="28">
        <v>9874858</v>
      </c>
      <c r="K7" s="29">
        <f t="shared" si="0"/>
        <v>0.43115923203563961</v>
      </c>
      <c r="L7" s="28">
        <v>8156987</v>
      </c>
      <c r="M7" s="28">
        <v>6472431</v>
      </c>
      <c r="N7" s="29">
        <f t="shared" si="1"/>
        <v>0.28260136797548552</v>
      </c>
      <c r="O7" s="35">
        <v>3.3500000000000002E-2</v>
      </c>
      <c r="P7" s="7" t="s">
        <v>38</v>
      </c>
      <c r="Q7" s="8" t="s">
        <v>29</v>
      </c>
      <c r="R7" s="9" t="s">
        <v>29</v>
      </c>
      <c r="S7" s="7" t="s">
        <v>29</v>
      </c>
      <c r="T7" s="9" t="s">
        <v>29</v>
      </c>
      <c r="U7" s="9" t="s">
        <v>29</v>
      </c>
      <c r="V7" s="10" t="s">
        <v>29</v>
      </c>
      <c r="W7" s="11" t="s">
        <v>29</v>
      </c>
      <c r="X7" s="9" t="s">
        <v>144</v>
      </c>
      <c r="Y7" s="9" t="s">
        <v>29</v>
      </c>
      <c r="Z7" s="9" t="s">
        <v>29</v>
      </c>
      <c r="AA7" s="9" t="s">
        <v>29</v>
      </c>
      <c r="AB7" s="9" t="s">
        <v>29</v>
      </c>
      <c r="AC7" s="9" t="s">
        <v>29</v>
      </c>
      <c r="AD7" s="9" t="s">
        <v>29</v>
      </c>
      <c r="AE7" s="9" t="s">
        <v>29</v>
      </c>
      <c r="AF7" s="9" t="s">
        <v>29</v>
      </c>
      <c r="AG7" s="9" t="s">
        <v>29</v>
      </c>
      <c r="AH7" s="9"/>
    </row>
    <row r="8" spans="1:34" s="3" customFormat="1" ht="15" x14ac:dyDescent="0.2">
      <c r="A8" s="4">
        <v>7913</v>
      </c>
      <c r="B8" s="5" t="s">
        <v>63</v>
      </c>
      <c r="C8" s="4" t="s">
        <v>64</v>
      </c>
      <c r="D8" s="4" t="s">
        <v>144</v>
      </c>
      <c r="E8" s="4" t="s">
        <v>38</v>
      </c>
      <c r="F8" s="6" t="s">
        <v>65</v>
      </c>
      <c r="G8" s="27" t="s">
        <v>308</v>
      </c>
      <c r="H8" s="27" t="s">
        <v>66</v>
      </c>
      <c r="I8" s="28">
        <v>8534652</v>
      </c>
      <c r="J8" s="28">
        <v>4817797</v>
      </c>
      <c r="K8" s="29">
        <v>0.56449835330134135</v>
      </c>
      <c r="L8" s="28">
        <v>4119194</v>
      </c>
      <c r="M8" s="28">
        <v>3449362</v>
      </c>
      <c r="N8" s="29">
        <v>0.40415965407845567</v>
      </c>
      <c r="O8" s="35">
        <v>3.3599999999999998E-2</v>
      </c>
      <c r="P8" s="7" t="s">
        <v>38</v>
      </c>
      <c r="Q8" s="8" t="s">
        <v>67</v>
      </c>
      <c r="R8" s="9" t="s">
        <v>45</v>
      </c>
      <c r="S8" s="7">
        <v>90666944</v>
      </c>
      <c r="T8" s="9" t="s">
        <v>29</v>
      </c>
      <c r="U8" s="9" t="s">
        <v>29</v>
      </c>
      <c r="V8" s="10" t="s">
        <v>68</v>
      </c>
      <c r="W8" s="11">
        <v>77</v>
      </c>
      <c r="X8" s="9" t="s">
        <v>152</v>
      </c>
      <c r="Y8" s="9" t="s">
        <v>69</v>
      </c>
      <c r="Z8" s="9" t="s">
        <v>72</v>
      </c>
      <c r="AA8" s="9" t="s">
        <v>70</v>
      </c>
      <c r="AB8" s="9" t="s">
        <v>29</v>
      </c>
      <c r="AC8" s="9" t="s">
        <v>29</v>
      </c>
      <c r="AD8" s="9" t="s">
        <v>71</v>
      </c>
      <c r="AE8" s="9"/>
      <c r="AF8" s="9" t="s">
        <v>29</v>
      </c>
      <c r="AG8" s="9" t="s">
        <v>29</v>
      </c>
      <c r="AH8" s="9"/>
    </row>
    <row r="9" spans="1:34" s="3" customFormat="1" ht="15" x14ac:dyDescent="0.2">
      <c r="A9" s="4">
        <v>7499</v>
      </c>
      <c r="B9" s="4" t="s">
        <v>73</v>
      </c>
      <c r="C9" s="4" t="s">
        <v>75</v>
      </c>
      <c r="D9" s="4" t="s">
        <v>144</v>
      </c>
      <c r="E9" s="4" t="s">
        <v>28</v>
      </c>
      <c r="F9" s="6" t="s">
        <v>29</v>
      </c>
      <c r="G9" s="27" t="s">
        <v>307</v>
      </c>
      <c r="H9" s="27" t="s">
        <v>74</v>
      </c>
      <c r="I9" s="28">
        <v>16001033</v>
      </c>
      <c r="J9" s="28">
        <v>9987948</v>
      </c>
      <c r="K9" s="29">
        <f>J9/I9</f>
        <v>0.62420644967109307</v>
      </c>
      <c r="L9" s="28">
        <v>8476395</v>
      </c>
      <c r="M9" s="28">
        <v>6680111</v>
      </c>
      <c r="N9" s="29">
        <f>M9/I9</f>
        <v>0.4174799839485363</v>
      </c>
      <c r="O9" s="35">
        <v>3.61E-2</v>
      </c>
      <c r="P9" s="7" t="s">
        <v>28</v>
      </c>
      <c r="Q9" s="8" t="s">
        <v>76</v>
      </c>
      <c r="R9" s="9" t="s">
        <v>53</v>
      </c>
      <c r="S9" s="7">
        <v>8129912</v>
      </c>
      <c r="T9" s="9" t="s">
        <v>29</v>
      </c>
      <c r="U9" s="9" t="s">
        <v>29</v>
      </c>
      <c r="V9" s="10">
        <v>44013</v>
      </c>
      <c r="W9" s="11">
        <v>79</v>
      </c>
      <c r="X9" s="9" t="s">
        <v>152</v>
      </c>
      <c r="Y9" s="9" t="s">
        <v>77</v>
      </c>
      <c r="Z9" s="9" t="s">
        <v>29</v>
      </c>
      <c r="AA9" s="9" t="s">
        <v>29</v>
      </c>
      <c r="AB9" s="9" t="s">
        <v>29</v>
      </c>
      <c r="AC9" s="9" t="s">
        <v>29</v>
      </c>
      <c r="AD9" s="9" t="s">
        <v>78</v>
      </c>
      <c r="AE9" s="9" t="s">
        <v>79</v>
      </c>
      <c r="AF9" s="9" t="s">
        <v>80</v>
      </c>
      <c r="AG9" s="9" t="s">
        <v>29</v>
      </c>
      <c r="AH9" s="9" t="s">
        <v>81</v>
      </c>
    </row>
    <row r="10" spans="1:34" s="3" customFormat="1" ht="15" x14ac:dyDescent="0.2">
      <c r="A10" s="4">
        <v>7806</v>
      </c>
      <c r="B10" s="4" t="s">
        <v>82</v>
      </c>
      <c r="C10" s="4" t="s">
        <v>84</v>
      </c>
      <c r="D10" s="4" t="s">
        <v>144</v>
      </c>
      <c r="E10" s="4" t="s">
        <v>38</v>
      </c>
      <c r="F10" s="6" t="s">
        <v>85</v>
      </c>
      <c r="G10" s="27" t="s">
        <v>309</v>
      </c>
      <c r="H10" s="27" t="s">
        <v>83</v>
      </c>
      <c r="I10" s="28">
        <v>20378839</v>
      </c>
      <c r="J10" s="28">
        <v>14182962</v>
      </c>
      <c r="K10" s="29">
        <f>J10/I10</f>
        <v>0.69596516268664765</v>
      </c>
      <c r="L10" s="28">
        <v>11871540</v>
      </c>
      <c r="M10" s="28">
        <v>8107753</v>
      </c>
      <c r="N10" s="29">
        <f>M10/I10</f>
        <v>0.39785156553815454</v>
      </c>
      <c r="O10" s="35">
        <v>3.7199999999999997E-2</v>
      </c>
      <c r="P10" s="7" t="s">
        <v>38</v>
      </c>
      <c r="Q10" s="8" t="s">
        <v>86</v>
      </c>
      <c r="R10" s="9" t="s">
        <v>45</v>
      </c>
      <c r="S10" s="7">
        <v>90604548</v>
      </c>
      <c r="T10" s="9" t="s">
        <v>29</v>
      </c>
      <c r="U10" s="9" t="s">
        <v>29</v>
      </c>
      <c r="V10" s="10" t="s">
        <v>87</v>
      </c>
      <c r="W10" s="11">
        <v>68</v>
      </c>
      <c r="X10" s="9" t="s">
        <v>152</v>
      </c>
      <c r="Y10" s="9" t="s">
        <v>69</v>
      </c>
      <c r="Z10" s="9" t="s">
        <v>88</v>
      </c>
      <c r="AA10" s="9" t="s">
        <v>29</v>
      </c>
      <c r="AB10" s="9" t="s">
        <v>29</v>
      </c>
      <c r="AC10" s="9" t="s">
        <v>29</v>
      </c>
      <c r="AD10" s="9" t="s">
        <v>71</v>
      </c>
      <c r="AE10" s="9"/>
      <c r="AF10" s="9" t="s">
        <v>29</v>
      </c>
      <c r="AG10" s="9" t="s">
        <v>29</v>
      </c>
      <c r="AH10" s="9"/>
    </row>
    <row r="11" spans="1:34" s="3" customFormat="1" ht="15" x14ac:dyDescent="0.2">
      <c r="A11" s="4">
        <v>7916</v>
      </c>
      <c r="B11" s="5" t="s">
        <v>89</v>
      </c>
      <c r="C11" s="4" t="s">
        <v>90</v>
      </c>
      <c r="D11" s="4" t="s">
        <v>144</v>
      </c>
      <c r="E11" s="4" t="s">
        <v>38</v>
      </c>
      <c r="F11" s="6" t="s">
        <v>91</v>
      </c>
      <c r="G11" s="27" t="s">
        <v>308</v>
      </c>
      <c r="H11" s="27" t="s">
        <v>92</v>
      </c>
      <c r="I11" s="28">
        <v>17569419</v>
      </c>
      <c r="J11" s="28">
        <v>10981121</v>
      </c>
      <c r="K11" s="29">
        <v>0.62501332571099821</v>
      </c>
      <c r="L11" s="28">
        <v>8520026</v>
      </c>
      <c r="M11" s="28">
        <v>6564958</v>
      </c>
      <c r="N11" s="29">
        <v>0.37365822967737294</v>
      </c>
      <c r="O11" s="35">
        <v>4.5900000000000003E-2</v>
      </c>
      <c r="P11" s="7" t="s">
        <v>38</v>
      </c>
      <c r="Q11" s="8" t="s">
        <v>93</v>
      </c>
      <c r="R11" s="9" t="s">
        <v>45</v>
      </c>
      <c r="S11" s="7">
        <v>15147261</v>
      </c>
      <c r="T11" s="9" t="s">
        <v>29</v>
      </c>
      <c r="U11" s="9" t="s">
        <v>29</v>
      </c>
      <c r="V11" s="10" t="s">
        <v>94</v>
      </c>
      <c r="W11" s="11">
        <v>70</v>
      </c>
      <c r="X11" s="9" t="s">
        <v>152</v>
      </c>
      <c r="Y11" s="9" t="s">
        <v>69</v>
      </c>
      <c r="Z11" s="9" t="s">
        <v>29</v>
      </c>
      <c r="AA11" s="9" t="s">
        <v>29</v>
      </c>
      <c r="AB11" s="9" t="s">
        <v>29</v>
      </c>
      <c r="AC11" s="9" t="s">
        <v>29</v>
      </c>
      <c r="AD11" s="9" t="s">
        <v>29</v>
      </c>
      <c r="AE11" s="9"/>
      <c r="AF11" s="9" t="s">
        <v>29</v>
      </c>
      <c r="AG11" s="9" t="s">
        <v>29</v>
      </c>
      <c r="AH11" s="9"/>
    </row>
    <row r="12" spans="1:34" ht="15" x14ac:dyDescent="0.2">
      <c r="A12" s="4">
        <v>7471</v>
      </c>
      <c r="B12" s="4" t="s">
        <v>82</v>
      </c>
      <c r="C12" s="4" t="s">
        <v>96</v>
      </c>
      <c r="D12" s="4" t="s">
        <v>144</v>
      </c>
      <c r="E12" s="4" t="s">
        <v>38</v>
      </c>
      <c r="F12" s="6">
        <v>44000</v>
      </c>
      <c r="G12" s="27" t="s">
        <v>306</v>
      </c>
      <c r="H12" s="27" t="s">
        <v>95</v>
      </c>
      <c r="I12" s="28">
        <v>16796007</v>
      </c>
      <c r="J12" s="28">
        <v>12238032</v>
      </c>
      <c r="K12" s="29">
        <f>J12/I12</f>
        <v>0.72862746484923469</v>
      </c>
      <c r="L12" s="28">
        <v>10781966</v>
      </c>
      <c r="M12" s="28">
        <v>8854288</v>
      </c>
      <c r="N12" s="29">
        <f>M12/I12</f>
        <v>0.5271662485018016</v>
      </c>
      <c r="O12" s="35">
        <v>4.6399999999999997E-2</v>
      </c>
      <c r="P12" s="7" t="s">
        <v>38</v>
      </c>
      <c r="Q12" s="8" t="s">
        <v>29</v>
      </c>
      <c r="R12" s="9" t="s">
        <v>29</v>
      </c>
      <c r="S12" s="7" t="s">
        <v>29</v>
      </c>
      <c r="T12" s="9" t="s">
        <v>29</v>
      </c>
      <c r="U12" s="9" t="s">
        <v>29</v>
      </c>
      <c r="V12" s="10" t="s">
        <v>29</v>
      </c>
      <c r="W12" s="11" t="s">
        <v>29</v>
      </c>
      <c r="X12" s="9" t="s">
        <v>144</v>
      </c>
      <c r="Y12" s="9" t="s">
        <v>29</v>
      </c>
      <c r="Z12" s="9" t="s">
        <v>29</v>
      </c>
      <c r="AA12" s="9" t="s">
        <v>29</v>
      </c>
      <c r="AB12" s="9" t="s">
        <v>29</v>
      </c>
      <c r="AC12" s="9" t="s">
        <v>29</v>
      </c>
      <c r="AD12" s="9" t="s">
        <v>29</v>
      </c>
      <c r="AE12" s="9" t="s">
        <v>29</v>
      </c>
      <c r="AF12" s="9" t="s">
        <v>29</v>
      </c>
      <c r="AG12" s="9" t="s">
        <v>29</v>
      </c>
      <c r="AH12" s="9"/>
    </row>
    <row r="13" spans="1:34" ht="15" x14ac:dyDescent="0.2">
      <c r="A13" s="4">
        <v>7543</v>
      </c>
      <c r="B13" s="4" t="s">
        <v>97</v>
      </c>
      <c r="C13" s="4" t="s">
        <v>99</v>
      </c>
      <c r="D13" s="4" t="s">
        <v>144</v>
      </c>
      <c r="E13" s="4" t="s">
        <v>28</v>
      </c>
      <c r="F13" s="6" t="s">
        <v>29</v>
      </c>
      <c r="G13" s="27" t="s">
        <v>310</v>
      </c>
      <c r="H13" s="27" t="s">
        <v>98</v>
      </c>
      <c r="I13" s="28">
        <v>12126421</v>
      </c>
      <c r="J13" s="28">
        <v>7828454</v>
      </c>
      <c r="K13" s="29">
        <f>J13/I13</f>
        <v>0.645570032575976</v>
      </c>
      <c r="L13" s="28">
        <v>6767110</v>
      </c>
      <c r="M13" s="28">
        <v>5782443</v>
      </c>
      <c r="N13" s="29">
        <f>M13/I13</f>
        <v>0.47684663100514157</v>
      </c>
      <c r="O13" s="35">
        <v>6.1100000000000002E-2</v>
      </c>
      <c r="P13" s="7" t="s">
        <v>28</v>
      </c>
      <c r="Q13" s="8" t="s">
        <v>100</v>
      </c>
      <c r="R13" s="9" t="s">
        <v>101</v>
      </c>
      <c r="S13" s="7">
        <v>12390151</v>
      </c>
      <c r="T13" s="9" t="s">
        <v>29</v>
      </c>
      <c r="U13" s="9" t="s">
        <v>29</v>
      </c>
      <c r="V13" s="10">
        <v>44020</v>
      </c>
      <c r="W13" s="11">
        <v>73</v>
      </c>
      <c r="X13" s="9" t="s">
        <v>152</v>
      </c>
      <c r="Y13" s="9" t="s">
        <v>54</v>
      </c>
      <c r="Z13" s="9" t="s">
        <v>29</v>
      </c>
      <c r="AA13" s="9" t="s">
        <v>29</v>
      </c>
      <c r="AB13" s="9" t="s">
        <v>29</v>
      </c>
      <c r="AC13" s="9" t="s">
        <v>29</v>
      </c>
      <c r="AD13" s="13" t="s">
        <v>102</v>
      </c>
      <c r="AE13" s="9" t="s">
        <v>103</v>
      </c>
      <c r="AF13" s="9" t="s">
        <v>29</v>
      </c>
      <c r="AG13" s="9" t="s">
        <v>29</v>
      </c>
      <c r="AH13" s="9" t="s">
        <v>104</v>
      </c>
    </row>
    <row r="14" spans="1:34" ht="15" x14ac:dyDescent="0.2">
      <c r="A14" s="4">
        <v>8033</v>
      </c>
      <c r="B14" s="4" t="s">
        <v>105</v>
      </c>
      <c r="C14" s="4" t="s">
        <v>107</v>
      </c>
      <c r="D14" s="4" t="s">
        <v>144</v>
      </c>
      <c r="E14" s="4" t="s">
        <v>28</v>
      </c>
      <c r="F14" s="6" t="s">
        <v>108</v>
      </c>
      <c r="G14" s="27" t="s">
        <v>311</v>
      </c>
      <c r="H14" s="27" t="s">
        <v>106</v>
      </c>
      <c r="I14" s="28">
        <v>13407120</v>
      </c>
      <c r="J14" s="28">
        <v>7637568</v>
      </c>
      <c r="K14" s="29">
        <f>J14/I14</f>
        <v>0.56966507348334317</v>
      </c>
      <c r="L14" s="28">
        <v>5766581</v>
      </c>
      <c r="M14" s="28">
        <v>4914803</v>
      </c>
      <c r="N14" s="29">
        <f>M14/I14</f>
        <v>0.36658156263239233</v>
      </c>
      <c r="O14" s="35">
        <v>7.3499999999999996E-2</v>
      </c>
      <c r="P14" s="7" t="s">
        <v>28</v>
      </c>
      <c r="Q14" s="8" t="s">
        <v>109</v>
      </c>
      <c r="R14" s="9" t="s">
        <v>45</v>
      </c>
      <c r="S14" s="7">
        <v>12632779</v>
      </c>
      <c r="T14" s="9" t="s">
        <v>29</v>
      </c>
      <c r="U14" s="9" t="s">
        <v>29</v>
      </c>
      <c r="V14" s="10" t="s">
        <v>110</v>
      </c>
      <c r="W14" s="11">
        <v>67</v>
      </c>
      <c r="X14" s="9" t="s">
        <v>152</v>
      </c>
      <c r="Y14" s="9" t="s">
        <v>111</v>
      </c>
      <c r="Z14" s="9" t="s">
        <v>29</v>
      </c>
      <c r="AA14" s="9" t="s">
        <v>29</v>
      </c>
      <c r="AB14" s="9" t="s">
        <v>29</v>
      </c>
      <c r="AC14" s="9" t="s">
        <v>29</v>
      </c>
      <c r="AD14" s="9" t="s">
        <v>46</v>
      </c>
      <c r="AE14" s="9" t="s">
        <v>112</v>
      </c>
      <c r="AF14" s="9" t="s">
        <v>29</v>
      </c>
      <c r="AG14" s="9" t="s">
        <v>29</v>
      </c>
      <c r="AH14" s="9" t="s">
        <v>35</v>
      </c>
    </row>
    <row r="15" spans="1:34" ht="15" x14ac:dyDescent="0.2">
      <c r="A15" s="4">
        <v>7473</v>
      </c>
      <c r="B15" s="4" t="s">
        <v>113</v>
      </c>
      <c r="C15" s="4" t="s">
        <v>143</v>
      </c>
      <c r="D15" s="4" t="s">
        <v>144</v>
      </c>
      <c r="E15" s="4" t="s">
        <v>38</v>
      </c>
      <c r="F15" s="6">
        <v>44000</v>
      </c>
      <c r="G15" s="27" t="s">
        <v>306</v>
      </c>
      <c r="H15" s="27" t="s">
        <v>114</v>
      </c>
      <c r="I15" s="28">
        <v>25016969</v>
      </c>
      <c r="J15" s="28">
        <v>19216760</v>
      </c>
      <c r="K15" s="29">
        <f>J15/I15</f>
        <v>0.76814901117717338</v>
      </c>
      <c r="L15" s="28">
        <v>17519610</v>
      </c>
      <c r="M15" s="28">
        <v>13887020</v>
      </c>
      <c r="N15" s="29">
        <f>M15/I15</f>
        <v>0.55510401759701589</v>
      </c>
      <c r="O15" s="35">
        <v>7.8399999999999997E-2</v>
      </c>
      <c r="P15" s="7" t="s">
        <v>38</v>
      </c>
      <c r="Q15" s="8" t="s">
        <v>29</v>
      </c>
      <c r="R15" s="9" t="s">
        <v>29</v>
      </c>
      <c r="S15" s="7" t="s">
        <v>29</v>
      </c>
      <c r="T15" s="9" t="s">
        <v>29</v>
      </c>
      <c r="U15" s="9" t="s">
        <v>29</v>
      </c>
      <c r="V15" s="10" t="s">
        <v>29</v>
      </c>
      <c r="W15" s="11" t="s">
        <v>29</v>
      </c>
      <c r="X15" s="9" t="s">
        <v>144</v>
      </c>
      <c r="Y15" s="9" t="s">
        <v>29</v>
      </c>
      <c r="Z15" s="9" t="s">
        <v>29</v>
      </c>
      <c r="AA15" s="9" t="s">
        <v>29</v>
      </c>
      <c r="AB15" s="9" t="s">
        <v>29</v>
      </c>
      <c r="AC15" s="9" t="s">
        <v>29</v>
      </c>
      <c r="AD15" s="9" t="s">
        <v>29</v>
      </c>
      <c r="AE15" s="9" t="s">
        <v>29</v>
      </c>
      <c r="AF15" s="9" t="s">
        <v>29</v>
      </c>
      <c r="AG15" s="9" t="s">
        <v>29</v>
      </c>
      <c r="AH15" s="9"/>
    </row>
    <row r="16" spans="1:34" ht="15" x14ac:dyDescent="0.2">
      <c r="A16" s="4">
        <v>7553</v>
      </c>
      <c r="B16" s="4" t="s">
        <v>115</v>
      </c>
      <c r="C16" s="4" t="s">
        <v>117</v>
      </c>
      <c r="D16" s="4" t="s">
        <v>144</v>
      </c>
      <c r="E16" s="4" t="s">
        <v>38</v>
      </c>
      <c r="F16" s="6">
        <v>44020</v>
      </c>
      <c r="G16" s="27" t="s">
        <v>310</v>
      </c>
      <c r="H16" s="27" t="s">
        <v>116</v>
      </c>
      <c r="I16" s="28">
        <v>13372373</v>
      </c>
      <c r="J16" s="28">
        <v>9776274</v>
      </c>
      <c r="K16" s="29">
        <f>J16/I16</f>
        <v>0.73107996613615245</v>
      </c>
      <c r="L16" s="28">
        <v>8862469</v>
      </c>
      <c r="M16" s="28">
        <v>7449672</v>
      </c>
      <c r="N16" s="29">
        <f>M16/I16</f>
        <v>0.55709424198681867</v>
      </c>
      <c r="O16" s="35">
        <v>8.1100000000000005E-2</v>
      </c>
      <c r="P16" s="7" t="s">
        <v>38</v>
      </c>
      <c r="Q16" s="8" t="s">
        <v>29</v>
      </c>
      <c r="R16" s="9" t="s">
        <v>29</v>
      </c>
      <c r="S16" s="7" t="s">
        <v>29</v>
      </c>
      <c r="T16" s="9" t="s">
        <v>29</v>
      </c>
      <c r="U16" s="9" t="s">
        <v>29</v>
      </c>
      <c r="V16" s="10" t="s">
        <v>29</v>
      </c>
      <c r="W16" s="11" t="s">
        <v>29</v>
      </c>
      <c r="X16" s="9" t="s">
        <v>144</v>
      </c>
      <c r="Y16" s="9" t="s">
        <v>29</v>
      </c>
      <c r="Z16" s="9" t="s">
        <v>29</v>
      </c>
      <c r="AA16" s="9" t="s">
        <v>29</v>
      </c>
      <c r="AB16" s="9" t="s">
        <v>29</v>
      </c>
      <c r="AC16" s="9" t="s">
        <v>29</v>
      </c>
      <c r="AD16" s="9" t="s">
        <v>29</v>
      </c>
      <c r="AE16" s="9" t="s">
        <v>29</v>
      </c>
      <c r="AF16" s="9" t="s">
        <v>29</v>
      </c>
      <c r="AG16" s="9" t="s">
        <v>29</v>
      </c>
      <c r="AH16" s="9"/>
    </row>
    <row r="17" spans="1:35" ht="15" x14ac:dyDescent="0.2">
      <c r="A17" s="4">
        <v>7836</v>
      </c>
      <c r="B17" s="5" t="s">
        <v>118</v>
      </c>
      <c r="C17" s="4" t="s">
        <v>119</v>
      </c>
      <c r="D17" s="4" t="s">
        <v>144</v>
      </c>
      <c r="E17" s="4" t="s">
        <v>38</v>
      </c>
      <c r="F17" s="6" t="s">
        <v>120</v>
      </c>
      <c r="G17" s="27" t="s">
        <v>308</v>
      </c>
      <c r="H17" s="27" t="s">
        <v>121</v>
      </c>
      <c r="I17" s="28">
        <v>17365474</v>
      </c>
      <c r="J17" s="28">
        <v>9709508</v>
      </c>
      <c r="K17" s="29">
        <v>0.55912715080509756</v>
      </c>
      <c r="L17" s="28">
        <v>8181385</v>
      </c>
      <c r="M17" s="28">
        <v>6457309</v>
      </c>
      <c r="N17" s="29">
        <v>0.37184755221769356</v>
      </c>
      <c r="O17" s="35">
        <v>0.10299999999999999</v>
      </c>
      <c r="P17" s="7" t="s">
        <v>38</v>
      </c>
      <c r="Q17" s="8" t="s">
        <v>122</v>
      </c>
      <c r="R17" s="9" t="s">
        <v>45</v>
      </c>
      <c r="S17" s="7">
        <v>90651900</v>
      </c>
      <c r="T17" s="9" t="s">
        <v>29</v>
      </c>
      <c r="U17" s="9" t="s">
        <v>29</v>
      </c>
      <c r="V17" s="10" t="s">
        <v>123</v>
      </c>
      <c r="W17" s="11">
        <v>66</v>
      </c>
      <c r="X17" s="9" t="s">
        <v>152</v>
      </c>
      <c r="Y17" s="9" t="s">
        <v>69</v>
      </c>
      <c r="Z17" s="9" t="s">
        <v>72</v>
      </c>
      <c r="AA17" s="9" t="s">
        <v>124</v>
      </c>
      <c r="AB17" s="9" t="s">
        <v>29</v>
      </c>
      <c r="AC17" s="9" t="s">
        <v>29</v>
      </c>
      <c r="AD17" s="9" t="s">
        <v>71</v>
      </c>
      <c r="AE17" s="9"/>
      <c r="AF17" s="9" t="s">
        <v>29</v>
      </c>
      <c r="AG17" s="9" t="s">
        <v>29</v>
      </c>
      <c r="AH17" s="9"/>
    </row>
    <row r="18" spans="1:35" s="3" customFormat="1" ht="15" x14ac:dyDescent="0.2">
      <c r="A18" s="4">
        <v>7659</v>
      </c>
      <c r="B18" s="5" t="s">
        <v>125</v>
      </c>
      <c r="C18" s="4" t="s">
        <v>126</v>
      </c>
      <c r="D18" s="4" t="s">
        <v>144</v>
      </c>
      <c r="E18" s="4" t="s">
        <v>28</v>
      </c>
      <c r="F18" s="6" t="s">
        <v>29</v>
      </c>
      <c r="G18" s="27" t="s">
        <v>305</v>
      </c>
      <c r="H18" s="27" t="s">
        <v>304</v>
      </c>
      <c r="I18" s="28">
        <v>21415790</v>
      </c>
      <c r="J18" s="28">
        <v>12466021</v>
      </c>
      <c r="K18" s="29">
        <f>J18/I18</f>
        <v>0.58209484683964496</v>
      </c>
      <c r="L18" s="28">
        <v>10405439</v>
      </c>
      <c r="M18" s="28">
        <v>8465448</v>
      </c>
      <c r="N18" s="29">
        <f>M18/I18</f>
        <v>0.39529001731899688</v>
      </c>
      <c r="O18" s="35">
        <v>0.1106</v>
      </c>
      <c r="P18" s="7" t="s">
        <v>28</v>
      </c>
      <c r="Q18" s="8" t="s">
        <v>127</v>
      </c>
      <c r="R18" s="9" t="s">
        <v>45</v>
      </c>
      <c r="S18" s="7">
        <v>12524101</v>
      </c>
      <c r="T18" s="9" t="s">
        <v>29</v>
      </c>
      <c r="U18" s="9" t="s">
        <v>29</v>
      </c>
      <c r="V18" s="10">
        <v>44033</v>
      </c>
      <c r="W18" s="11">
        <v>63</v>
      </c>
      <c r="X18" s="9" t="s">
        <v>152</v>
      </c>
      <c r="Y18" s="9" t="s">
        <v>33</v>
      </c>
      <c r="Z18" s="9" t="s">
        <v>29</v>
      </c>
      <c r="AA18" s="9" t="s">
        <v>29</v>
      </c>
      <c r="AB18" s="9" t="s">
        <v>29</v>
      </c>
      <c r="AC18" s="9" t="s">
        <v>29</v>
      </c>
      <c r="AD18" s="9" t="s">
        <v>46</v>
      </c>
      <c r="AE18" s="9" t="s">
        <v>128</v>
      </c>
      <c r="AF18" s="9" t="s">
        <v>29</v>
      </c>
      <c r="AG18" s="9" t="s">
        <v>29</v>
      </c>
      <c r="AH18" s="9" t="s">
        <v>129</v>
      </c>
    </row>
    <row r="19" spans="1:35" s="3" customFormat="1" ht="15" x14ac:dyDescent="0.2">
      <c r="A19" s="4">
        <v>7573</v>
      </c>
      <c r="B19" s="4" t="s">
        <v>73</v>
      </c>
      <c r="C19" s="4" t="s">
        <v>27</v>
      </c>
      <c r="D19" s="4" t="s">
        <v>144</v>
      </c>
      <c r="E19" s="4" t="s">
        <v>28</v>
      </c>
      <c r="F19" s="6" t="s">
        <v>29</v>
      </c>
      <c r="G19" s="27" t="s">
        <v>312</v>
      </c>
      <c r="H19" s="27" t="s">
        <v>130</v>
      </c>
      <c r="I19" s="28">
        <v>19449715</v>
      </c>
      <c r="J19" s="28">
        <v>12322190</v>
      </c>
      <c r="K19" s="29">
        <f>J19/I19</f>
        <v>0.63354090278443664</v>
      </c>
      <c r="L19" s="28">
        <v>10401802</v>
      </c>
      <c r="M19" s="28">
        <v>8441703</v>
      </c>
      <c r="N19" s="29">
        <f>M19/I19</f>
        <v>0.43402707957417369</v>
      </c>
      <c r="O19" s="35">
        <v>0.11650000000000001</v>
      </c>
      <c r="P19" s="7" t="s">
        <v>28</v>
      </c>
      <c r="Q19" s="8" t="s">
        <v>76</v>
      </c>
      <c r="R19" s="9" t="s">
        <v>101</v>
      </c>
      <c r="S19" s="7">
        <v>8129912</v>
      </c>
      <c r="T19" s="9" t="s">
        <v>29</v>
      </c>
      <c r="U19" s="9" t="s">
        <v>29</v>
      </c>
      <c r="V19" s="10">
        <v>44025</v>
      </c>
      <c r="W19" s="11">
        <v>79</v>
      </c>
      <c r="X19" s="9" t="s">
        <v>152</v>
      </c>
      <c r="Y19" s="9" t="s">
        <v>77</v>
      </c>
      <c r="Z19" s="9" t="s">
        <v>29</v>
      </c>
      <c r="AA19" s="9" t="s">
        <v>29</v>
      </c>
      <c r="AB19" s="9" t="s">
        <v>29</v>
      </c>
      <c r="AC19" s="9" t="s">
        <v>29</v>
      </c>
      <c r="AD19" s="13" t="s">
        <v>102</v>
      </c>
      <c r="AE19" s="9" t="s">
        <v>131</v>
      </c>
      <c r="AF19" s="9" t="s">
        <v>80</v>
      </c>
      <c r="AG19" s="9" t="s">
        <v>29</v>
      </c>
      <c r="AH19" s="9" t="s">
        <v>59</v>
      </c>
    </row>
    <row r="20" spans="1:35" s="3" customFormat="1" ht="15" x14ac:dyDescent="0.2">
      <c r="A20" s="4">
        <v>7996</v>
      </c>
      <c r="B20" s="4" t="s">
        <v>132</v>
      </c>
      <c r="C20" s="4" t="s">
        <v>133</v>
      </c>
      <c r="D20" s="4" t="s">
        <v>144</v>
      </c>
      <c r="E20" s="4" t="s">
        <v>28</v>
      </c>
      <c r="F20" s="6" t="s">
        <v>134</v>
      </c>
      <c r="G20" s="27" t="s">
        <v>311</v>
      </c>
      <c r="H20" s="27" t="s">
        <v>135</v>
      </c>
      <c r="I20" s="28">
        <v>14302984</v>
      </c>
      <c r="J20" s="28">
        <v>8649745</v>
      </c>
      <c r="K20" s="29">
        <f>J20/I20</f>
        <v>0.60475107851620336</v>
      </c>
      <c r="L20" s="28">
        <v>7236664</v>
      </c>
      <c r="M20" s="28">
        <v>6020040</v>
      </c>
      <c r="N20" s="29">
        <f>M20/I20</f>
        <v>0.42089398967376318</v>
      </c>
      <c r="O20" s="35">
        <v>0.13739999999999999</v>
      </c>
      <c r="P20" s="7" t="s">
        <v>28</v>
      </c>
      <c r="Q20" s="8" t="s">
        <v>136</v>
      </c>
      <c r="R20" s="9" t="s">
        <v>137</v>
      </c>
      <c r="S20" s="7">
        <v>12607786</v>
      </c>
      <c r="T20" s="9" t="s">
        <v>29</v>
      </c>
      <c r="U20" s="9" t="s">
        <v>29</v>
      </c>
      <c r="V20" s="10" t="s">
        <v>138</v>
      </c>
      <c r="W20" s="11">
        <v>70</v>
      </c>
      <c r="X20" s="9" t="s">
        <v>152</v>
      </c>
      <c r="Y20" s="9" t="s">
        <v>33</v>
      </c>
      <c r="Z20" s="9" t="s">
        <v>29</v>
      </c>
      <c r="AA20" s="9" t="s">
        <v>29</v>
      </c>
      <c r="AB20" s="9" t="s">
        <v>29</v>
      </c>
      <c r="AC20" s="9" t="s">
        <v>29</v>
      </c>
      <c r="AD20" s="13" t="s">
        <v>102</v>
      </c>
      <c r="AE20" s="9" t="s">
        <v>139</v>
      </c>
      <c r="AF20" s="9" t="s">
        <v>34</v>
      </c>
      <c r="AG20" s="9" t="s">
        <v>29</v>
      </c>
      <c r="AH20" s="9" t="s">
        <v>35</v>
      </c>
    </row>
    <row r="21" spans="1:35" x14ac:dyDescent="0.2">
      <c r="A21" s="4">
        <v>7915</v>
      </c>
      <c r="B21" s="4" t="s">
        <v>153</v>
      </c>
      <c r="C21" s="4" t="s">
        <v>154</v>
      </c>
      <c r="D21" s="4" t="s">
        <v>155</v>
      </c>
      <c r="E21" s="4" t="s">
        <v>38</v>
      </c>
      <c r="F21" s="4" t="s">
        <v>156</v>
      </c>
      <c r="G21" s="27" t="s">
        <v>308</v>
      </c>
      <c r="H21" s="27" t="s">
        <v>157</v>
      </c>
      <c r="I21" s="28">
        <v>19397738</v>
      </c>
      <c r="J21" s="28">
        <v>12511128</v>
      </c>
      <c r="K21" s="29">
        <v>0.64497870834217885</v>
      </c>
      <c r="L21" s="28">
        <v>10588887</v>
      </c>
      <c r="M21" s="28">
        <v>8286661</v>
      </c>
      <c r="N21" s="29">
        <v>0.42719728454936345</v>
      </c>
      <c r="O21" s="35">
        <v>6.5699999999999995E-2</v>
      </c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</row>
    <row r="22" spans="1:35" x14ac:dyDescent="0.2">
      <c r="A22" s="4">
        <v>8008</v>
      </c>
      <c r="B22" s="4" t="s">
        <v>158</v>
      </c>
      <c r="C22" s="5" t="s">
        <v>159</v>
      </c>
      <c r="D22" s="4" t="s">
        <v>160</v>
      </c>
      <c r="E22" s="4" t="s">
        <v>140</v>
      </c>
      <c r="F22" s="6" t="s">
        <v>161</v>
      </c>
      <c r="G22" s="27" t="s">
        <v>311</v>
      </c>
      <c r="H22" s="27" t="s">
        <v>162</v>
      </c>
      <c r="I22" s="28">
        <v>14879824</v>
      </c>
      <c r="J22" s="28">
        <v>8408469</v>
      </c>
      <c r="K22" s="29">
        <f>J22/I22</f>
        <v>0.56509196614153501</v>
      </c>
      <c r="L22" s="28">
        <v>6119694</v>
      </c>
      <c r="M22" s="28">
        <v>5145684</v>
      </c>
      <c r="N22" s="29">
        <f>M22/I22</f>
        <v>0.34581618707318046</v>
      </c>
      <c r="O22" s="35">
        <v>8.0199999999999994E-2</v>
      </c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</row>
    <row r="23" spans="1:35" x14ac:dyDescent="0.2">
      <c r="A23" s="4">
        <v>7839</v>
      </c>
      <c r="B23" s="4" t="s">
        <v>163</v>
      </c>
      <c r="C23" s="4" t="s">
        <v>164</v>
      </c>
      <c r="D23" s="4" t="s">
        <v>165</v>
      </c>
      <c r="E23" s="4" t="s">
        <v>38</v>
      </c>
      <c r="F23" s="6" t="s">
        <v>166</v>
      </c>
      <c r="G23" s="27" t="s">
        <v>308</v>
      </c>
      <c r="H23" s="27" t="s">
        <v>167</v>
      </c>
      <c r="I23" s="28">
        <v>11767035</v>
      </c>
      <c r="J23" s="28">
        <v>6682790</v>
      </c>
      <c r="K23" s="29">
        <v>0.56792471510452713</v>
      </c>
      <c r="L23" s="28">
        <v>5316373</v>
      </c>
      <c r="M23" s="28">
        <v>4542050</v>
      </c>
      <c r="N23" s="29">
        <v>0.38599783207919414</v>
      </c>
      <c r="O23" s="35">
        <v>8.2699999999999996E-2</v>
      </c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</row>
    <row r="24" spans="1:35" x14ac:dyDescent="0.2">
      <c r="A24" s="4">
        <v>7842</v>
      </c>
      <c r="B24" s="4" t="s">
        <v>168</v>
      </c>
      <c r="C24" s="4" t="s">
        <v>169</v>
      </c>
      <c r="D24" s="4" t="s">
        <v>170</v>
      </c>
      <c r="E24" s="4" t="s">
        <v>38</v>
      </c>
      <c r="F24" s="6" t="s">
        <v>120</v>
      </c>
      <c r="G24" s="27" t="s">
        <v>308</v>
      </c>
      <c r="H24" s="27" t="s">
        <v>171</v>
      </c>
      <c r="I24" s="28">
        <v>8402722</v>
      </c>
      <c r="J24" s="28">
        <v>6371057</v>
      </c>
      <c r="K24" s="29">
        <v>0.75821346939717871</v>
      </c>
      <c r="L24" s="28">
        <v>5762969</v>
      </c>
      <c r="M24" s="28">
        <v>5095507</v>
      </c>
      <c r="N24" s="29">
        <v>0.60641146999746032</v>
      </c>
      <c r="O24" s="35">
        <v>8.5000000000000006E-2</v>
      </c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</row>
    <row r="25" spans="1:35" x14ac:dyDescent="0.2">
      <c r="A25" s="4">
        <v>7912</v>
      </c>
      <c r="B25" s="4" t="s">
        <v>172</v>
      </c>
      <c r="C25" s="4" t="s">
        <v>173</v>
      </c>
      <c r="D25" s="4" t="s">
        <v>174</v>
      </c>
      <c r="E25" s="4" t="s">
        <v>38</v>
      </c>
      <c r="F25" s="4" t="s">
        <v>175</v>
      </c>
      <c r="G25" s="27" t="s">
        <v>308</v>
      </c>
      <c r="H25" s="27" t="s">
        <v>176</v>
      </c>
      <c r="I25" s="28">
        <v>13462391</v>
      </c>
      <c r="J25" s="28">
        <v>8393112</v>
      </c>
      <c r="K25" s="29">
        <v>0.62344883609456891</v>
      </c>
      <c r="L25" s="28">
        <v>7154478</v>
      </c>
      <c r="M25" s="28">
        <v>6121507</v>
      </c>
      <c r="N25" s="29">
        <v>0.45471172245702862</v>
      </c>
      <c r="O25" s="35">
        <v>0.14879999999999999</v>
      </c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</row>
    <row r="26" spans="1:35" x14ac:dyDescent="0.2">
      <c r="A26" s="30">
        <v>7962</v>
      </c>
      <c r="B26" s="30" t="s">
        <v>177</v>
      </c>
      <c r="C26" s="30" t="s">
        <v>178</v>
      </c>
      <c r="D26" s="30" t="s">
        <v>179</v>
      </c>
      <c r="E26" s="31" t="s">
        <v>38</v>
      </c>
      <c r="F26" s="32" t="s">
        <v>180</v>
      </c>
      <c r="G26" s="27" t="s">
        <v>313</v>
      </c>
      <c r="H26" s="27" t="s">
        <v>181</v>
      </c>
      <c r="I26" s="28">
        <v>19727673</v>
      </c>
      <c r="J26" s="28">
        <v>11802284</v>
      </c>
      <c r="K26" s="29">
        <f>J26/I26</f>
        <v>0.59826032193457379</v>
      </c>
      <c r="L26" s="28">
        <v>9442810</v>
      </c>
      <c r="M26" s="28">
        <v>7605995</v>
      </c>
      <c r="N26" s="29">
        <f>M26/I26</f>
        <v>0.3855495273061349</v>
      </c>
      <c r="O26" s="35">
        <v>0.1636</v>
      </c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</row>
    <row r="27" spans="1:35" x14ac:dyDescent="0.2">
      <c r="A27" s="30">
        <v>7963</v>
      </c>
      <c r="B27" s="30" t="s">
        <v>182</v>
      </c>
      <c r="C27" s="30" t="s">
        <v>183</v>
      </c>
      <c r="D27" s="30" t="s">
        <v>184</v>
      </c>
      <c r="E27" s="31" t="s">
        <v>38</v>
      </c>
      <c r="F27" s="32" t="s">
        <v>185</v>
      </c>
      <c r="G27" s="27" t="s">
        <v>313</v>
      </c>
      <c r="H27" s="27" t="s">
        <v>186</v>
      </c>
      <c r="I27" s="28">
        <v>28093339</v>
      </c>
      <c r="J27" s="28">
        <v>15922521</v>
      </c>
      <c r="K27" s="29">
        <f>J27/I27</f>
        <v>0.56677210921777577</v>
      </c>
      <c r="L27" s="28">
        <v>12931288</v>
      </c>
      <c r="M27" s="28">
        <v>10272956</v>
      </c>
      <c r="N27" s="29">
        <f>M27/I27</f>
        <v>0.36567230402907963</v>
      </c>
      <c r="O27" s="35">
        <v>0.21609999999999999</v>
      </c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</row>
    <row r="28" spans="1:35" x14ac:dyDescent="0.2">
      <c r="A28" s="4">
        <v>8009</v>
      </c>
      <c r="B28" s="4" t="s">
        <v>187</v>
      </c>
      <c r="C28" s="5" t="s">
        <v>188</v>
      </c>
      <c r="D28" s="4" t="s">
        <v>189</v>
      </c>
      <c r="E28" s="4" t="s">
        <v>140</v>
      </c>
      <c r="F28" s="6" t="s">
        <v>190</v>
      </c>
      <c r="G28" s="27" t="s">
        <v>311</v>
      </c>
      <c r="H28" s="27" t="s">
        <v>191</v>
      </c>
      <c r="I28" s="28">
        <v>16113695</v>
      </c>
      <c r="J28" s="28">
        <v>10109791</v>
      </c>
      <c r="K28" s="29">
        <f>J28/I28</f>
        <v>0.62740364640139956</v>
      </c>
      <c r="L28" s="28">
        <v>8460273</v>
      </c>
      <c r="M28" s="28">
        <v>7131136</v>
      </c>
      <c r="N28" s="29">
        <f>M28/I28</f>
        <v>0.44255125841714144</v>
      </c>
      <c r="O28" s="35">
        <v>0.21829999999999999</v>
      </c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</row>
    <row r="29" spans="1:35" x14ac:dyDescent="0.2">
      <c r="A29" s="30">
        <v>7964</v>
      </c>
      <c r="B29" s="30" t="s">
        <v>192</v>
      </c>
      <c r="C29" s="30" t="s">
        <v>193</v>
      </c>
      <c r="D29" s="30" t="s">
        <v>194</v>
      </c>
      <c r="E29" s="31" t="s">
        <v>38</v>
      </c>
      <c r="F29" s="32" t="s">
        <v>195</v>
      </c>
      <c r="G29" s="27" t="s">
        <v>313</v>
      </c>
      <c r="H29" s="27" t="s">
        <v>196</v>
      </c>
      <c r="I29" s="28">
        <v>25425183</v>
      </c>
      <c r="J29" s="28">
        <v>16839958</v>
      </c>
      <c r="K29" s="29">
        <f>J29/I29</f>
        <v>0.66233379716480312</v>
      </c>
      <c r="L29" s="28">
        <v>14089118</v>
      </c>
      <c r="M29" s="28">
        <v>11183194</v>
      </c>
      <c r="N29" s="29">
        <f>M29/I29</f>
        <v>0.43984713895667926</v>
      </c>
      <c r="O29" s="35">
        <v>0.32529999999999998</v>
      </c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</row>
    <row r="30" spans="1:35" ht="15" x14ac:dyDescent="0.2">
      <c r="A30" s="33">
        <v>3517</v>
      </c>
      <c r="B30" s="33" t="s">
        <v>197</v>
      </c>
      <c r="C30" s="33" t="s">
        <v>198</v>
      </c>
      <c r="D30" s="33" t="s">
        <v>199</v>
      </c>
      <c r="E30" s="33" t="s">
        <v>28</v>
      </c>
      <c r="F30" s="33" t="s">
        <v>29</v>
      </c>
      <c r="G30" s="27" t="s">
        <v>314</v>
      </c>
      <c r="H30" s="27" t="s">
        <v>200</v>
      </c>
      <c r="I30" s="28">
        <v>20643947</v>
      </c>
      <c r="J30" s="28">
        <v>15100865</v>
      </c>
      <c r="K30" s="29">
        <v>0.73149117269095876</v>
      </c>
      <c r="L30" s="28">
        <v>13104459</v>
      </c>
      <c r="M30" s="28">
        <v>9956513</v>
      </c>
      <c r="N30" s="29">
        <v>0.48229696578856746</v>
      </c>
      <c r="O30" s="35">
        <v>4.1399999999999999E-2</v>
      </c>
      <c r="P30" s="7" t="s">
        <v>28</v>
      </c>
      <c r="Q30" s="8" t="s">
        <v>201</v>
      </c>
      <c r="R30" s="9" t="s">
        <v>202</v>
      </c>
      <c r="S30" s="37">
        <v>11496000</v>
      </c>
      <c r="T30" s="9" t="s">
        <v>29</v>
      </c>
      <c r="U30" s="9" t="s">
        <v>29</v>
      </c>
      <c r="V30" s="10">
        <v>43967</v>
      </c>
      <c r="W30" s="38">
        <v>60</v>
      </c>
      <c r="X30" s="9" t="s">
        <v>300</v>
      </c>
      <c r="Y30" s="9" t="s">
        <v>203</v>
      </c>
      <c r="Z30" s="9" t="s">
        <v>29</v>
      </c>
      <c r="AA30" s="9" t="s">
        <v>204</v>
      </c>
      <c r="AB30" s="9" t="s">
        <v>205</v>
      </c>
      <c r="AC30" s="9" t="s">
        <v>29</v>
      </c>
      <c r="AD30" s="13" t="s">
        <v>206</v>
      </c>
      <c r="AE30" s="9" t="s">
        <v>207</v>
      </c>
      <c r="AF30" s="9" t="s">
        <v>29</v>
      </c>
      <c r="AG30" s="9" t="s">
        <v>29</v>
      </c>
      <c r="AH30" s="9" t="s">
        <v>29</v>
      </c>
      <c r="AI30" s="34"/>
    </row>
    <row r="31" spans="1:35" ht="15" x14ac:dyDescent="0.2">
      <c r="A31" s="4">
        <v>7889</v>
      </c>
      <c r="B31" s="4" t="s">
        <v>208</v>
      </c>
      <c r="C31" s="4" t="s">
        <v>209</v>
      </c>
      <c r="D31" s="4" t="s">
        <v>210</v>
      </c>
      <c r="E31" s="4" t="s">
        <v>28</v>
      </c>
      <c r="F31" s="4" t="s">
        <v>29</v>
      </c>
      <c r="G31" s="27" t="s">
        <v>308</v>
      </c>
      <c r="H31" s="27" t="s">
        <v>211</v>
      </c>
      <c r="I31" s="28">
        <v>13506255</v>
      </c>
      <c r="J31" s="28">
        <v>7133408</v>
      </c>
      <c r="K31" s="29">
        <v>0.52815588036802208</v>
      </c>
      <c r="L31" s="28">
        <v>5344507</v>
      </c>
      <c r="M31" s="28">
        <v>4529607</v>
      </c>
      <c r="N31" s="29">
        <v>0.33537105585523153</v>
      </c>
      <c r="O31" s="35">
        <v>4.48E-2</v>
      </c>
      <c r="P31" s="7" t="s">
        <v>28</v>
      </c>
      <c r="Q31" s="8" t="s">
        <v>212</v>
      </c>
      <c r="R31" s="9" t="s">
        <v>137</v>
      </c>
      <c r="S31" s="37">
        <v>33014591</v>
      </c>
      <c r="T31" s="9" t="s">
        <v>29</v>
      </c>
      <c r="U31" s="9" t="s">
        <v>29</v>
      </c>
      <c r="V31" s="10" t="s">
        <v>213</v>
      </c>
      <c r="W31" s="38">
        <v>47</v>
      </c>
      <c r="X31" s="9" t="s">
        <v>300</v>
      </c>
      <c r="Y31" s="9" t="s">
        <v>214</v>
      </c>
      <c r="Z31" s="9" t="s">
        <v>207</v>
      </c>
      <c r="AA31" s="9" t="s">
        <v>215</v>
      </c>
      <c r="AB31" s="9" t="s">
        <v>216</v>
      </c>
      <c r="AC31" s="9" t="s">
        <v>29</v>
      </c>
      <c r="AD31" s="13" t="s">
        <v>206</v>
      </c>
      <c r="AE31" s="9" t="s">
        <v>217</v>
      </c>
      <c r="AF31" s="9" t="s">
        <v>29</v>
      </c>
      <c r="AG31" s="9" t="s">
        <v>29</v>
      </c>
      <c r="AH31" s="9" t="s">
        <v>35</v>
      </c>
      <c r="AI31" s="34"/>
    </row>
    <row r="32" spans="1:35" ht="15" x14ac:dyDescent="0.2">
      <c r="A32" s="4">
        <v>7728</v>
      </c>
      <c r="B32" s="4" t="s">
        <v>218</v>
      </c>
      <c r="C32" s="4" t="s">
        <v>219</v>
      </c>
      <c r="D32" s="4" t="s">
        <v>220</v>
      </c>
      <c r="E32" s="4" t="s">
        <v>28</v>
      </c>
      <c r="F32" s="4" t="s">
        <v>29</v>
      </c>
      <c r="G32" s="27" t="s">
        <v>315</v>
      </c>
      <c r="H32" s="27" t="s">
        <v>221</v>
      </c>
      <c r="I32" s="28">
        <v>16839391</v>
      </c>
      <c r="J32" s="28">
        <v>8451874</v>
      </c>
      <c r="K32" s="29">
        <v>0.50191090639798075</v>
      </c>
      <c r="L32" s="28">
        <v>6244675</v>
      </c>
      <c r="M32" s="28">
        <v>5410847</v>
      </c>
      <c r="N32" s="29">
        <v>0.321320824488249</v>
      </c>
      <c r="O32" s="35">
        <v>4.4900000000000002E-2</v>
      </c>
      <c r="P32" s="7" t="s">
        <v>28</v>
      </c>
      <c r="Q32" s="8" t="s">
        <v>222</v>
      </c>
      <c r="R32" s="9" t="s">
        <v>137</v>
      </c>
      <c r="S32" s="37">
        <v>12465452</v>
      </c>
      <c r="T32" s="9" t="s">
        <v>29</v>
      </c>
      <c r="U32" s="9" t="s">
        <v>29</v>
      </c>
      <c r="V32" s="10" t="s">
        <v>223</v>
      </c>
      <c r="W32" s="38">
        <v>65</v>
      </c>
      <c r="X32" s="9" t="s">
        <v>301</v>
      </c>
      <c r="Y32" s="9" t="s">
        <v>214</v>
      </c>
      <c r="Z32" s="9" t="s">
        <v>207</v>
      </c>
      <c r="AA32" s="9" t="s">
        <v>224</v>
      </c>
      <c r="AB32" s="9" t="s">
        <v>216</v>
      </c>
      <c r="AC32" s="9" t="s">
        <v>29</v>
      </c>
      <c r="AD32" s="9" t="s">
        <v>46</v>
      </c>
      <c r="AE32" s="9" t="s">
        <v>225</v>
      </c>
      <c r="AF32" s="9" t="s">
        <v>29</v>
      </c>
      <c r="AG32" s="9" t="s">
        <v>29</v>
      </c>
      <c r="AH32" s="9" t="s">
        <v>35</v>
      </c>
      <c r="AI32" s="34"/>
    </row>
    <row r="33" spans="1:35" ht="16.5" x14ac:dyDescent="0.2">
      <c r="A33" s="4">
        <v>7932</v>
      </c>
      <c r="B33" s="4" t="s">
        <v>226</v>
      </c>
      <c r="C33" s="4" t="s">
        <v>227</v>
      </c>
      <c r="D33" s="4" t="s">
        <v>228</v>
      </c>
      <c r="E33" s="4" t="s">
        <v>28</v>
      </c>
      <c r="F33" s="4" t="s">
        <v>29</v>
      </c>
      <c r="G33" s="27" t="s">
        <v>308</v>
      </c>
      <c r="H33" s="27" t="s">
        <v>229</v>
      </c>
      <c r="I33" s="28">
        <v>17964889</v>
      </c>
      <c r="J33" s="28">
        <v>13334820</v>
      </c>
      <c r="K33" s="29">
        <v>0.74227121581435873</v>
      </c>
      <c r="L33" s="28">
        <v>11661285</v>
      </c>
      <c r="M33" s="28">
        <v>8905588</v>
      </c>
      <c r="N33" s="29">
        <v>0.49572184943642011</v>
      </c>
      <c r="O33" s="35">
        <v>4.7E-2</v>
      </c>
      <c r="P33" s="7" t="s">
        <v>28</v>
      </c>
      <c r="Q33" s="8" t="s">
        <v>230</v>
      </c>
      <c r="R33" s="9" t="s">
        <v>137</v>
      </c>
      <c r="S33" s="37">
        <v>9077485</v>
      </c>
      <c r="T33" s="9"/>
      <c r="U33" s="9"/>
      <c r="V33" s="10" t="s">
        <v>231</v>
      </c>
      <c r="W33" s="38">
        <v>66</v>
      </c>
      <c r="X33" s="9" t="s">
        <v>301</v>
      </c>
      <c r="Y33" s="9" t="s">
        <v>232</v>
      </c>
      <c r="Z33" s="9"/>
      <c r="AA33" s="9" t="s">
        <v>233</v>
      </c>
      <c r="AB33" s="9" t="s">
        <v>234</v>
      </c>
      <c r="AC33" s="39"/>
      <c r="AD33" s="13" t="s">
        <v>206</v>
      </c>
      <c r="AE33" s="9" t="s">
        <v>235</v>
      </c>
      <c r="AF33" s="9" t="s">
        <v>34</v>
      </c>
      <c r="AG33" s="9" t="s">
        <v>29</v>
      </c>
      <c r="AH33" s="9" t="s">
        <v>35</v>
      </c>
      <c r="AI33" s="34"/>
    </row>
    <row r="34" spans="1:35" ht="15" x14ac:dyDescent="0.2">
      <c r="A34" s="4">
        <v>7881</v>
      </c>
      <c r="B34" s="4" t="s">
        <v>236</v>
      </c>
      <c r="C34" s="4" t="s">
        <v>237</v>
      </c>
      <c r="D34" s="4" t="s">
        <v>238</v>
      </c>
      <c r="E34" s="4" t="s">
        <v>28</v>
      </c>
      <c r="F34" s="4" t="s">
        <v>29</v>
      </c>
      <c r="G34" s="27" t="s">
        <v>308</v>
      </c>
      <c r="H34" s="27" t="s">
        <v>239</v>
      </c>
      <c r="I34" s="28">
        <v>10305841</v>
      </c>
      <c r="J34" s="28">
        <v>5189771</v>
      </c>
      <c r="K34" s="29">
        <v>0.50357569071752606</v>
      </c>
      <c r="L34" s="28">
        <v>4311717</v>
      </c>
      <c r="M34" s="28">
        <v>3745558</v>
      </c>
      <c r="N34" s="29">
        <v>0.363440305356933</v>
      </c>
      <c r="O34" s="35">
        <v>4.7500000000000001E-2</v>
      </c>
      <c r="P34" s="7" t="s">
        <v>28</v>
      </c>
      <c r="Q34" s="8" t="s">
        <v>240</v>
      </c>
      <c r="R34" s="9" t="s">
        <v>137</v>
      </c>
      <c r="S34" s="37">
        <v>10690976</v>
      </c>
      <c r="T34" s="9" t="s">
        <v>29</v>
      </c>
      <c r="U34" s="9" t="s">
        <v>29</v>
      </c>
      <c r="V34" s="10" t="s">
        <v>213</v>
      </c>
      <c r="W34" s="38">
        <v>25</v>
      </c>
      <c r="X34" s="9" t="s">
        <v>301</v>
      </c>
      <c r="Y34" s="9" t="s">
        <v>241</v>
      </c>
      <c r="Z34" s="9" t="s">
        <v>207</v>
      </c>
      <c r="AA34" s="9" t="s">
        <v>207</v>
      </c>
      <c r="AB34" s="9" t="s">
        <v>207</v>
      </c>
      <c r="AC34" s="9" t="s">
        <v>29</v>
      </c>
      <c r="AD34" s="13" t="s">
        <v>206</v>
      </c>
      <c r="AE34" s="9" t="s">
        <v>217</v>
      </c>
      <c r="AF34" s="9" t="s">
        <v>29</v>
      </c>
      <c r="AG34" s="9" t="s">
        <v>29</v>
      </c>
      <c r="AH34" s="9" t="s">
        <v>35</v>
      </c>
      <c r="AI34" s="34"/>
    </row>
    <row r="35" spans="1:35" ht="15" x14ac:dyDescent="0.2">
      <c r="A35" s="4">
        <v>7504</v>
      </c>
      <c r="B35" s="4" t="s">
        <v>242</v>
      </c>
      <c r="C35" s="4" t="s">
        <v>243</v>
      </c>
      <c r="D35" s="4" t="s">
        <v>244</v>
      </c>
      <c r="E35" s="4" t="s">
        <v>28</v>
      </c>
      <c r="F35" s="4" t="s">
        <v>29</v>
      </c>
      <c r="G35" s="27" t="s">
        <v>307</v>
      </c>
      <c r="H35" s="27" t="s">
        <v>245</v>
      </c>
      <c r="I35" s="28">
        <v>15486743</v>
      </c>
      <c r="J35" s="28">
        <v>9250524</v>
      </c>
      <c r="K35" s="29">
        <v>0.59731888105846398</v>
      </c>
      <c r="L35" s="28">
        <v>7340837</v>
      </c>
      <c r="M35" s="28">
        <v>6262864</v>
      </c>
      <c r="N35" s="29">
        <v>0.40440162272984059</v>
      </c>
      <c r="O35" s="35">
        <v>4.87E-2</v>
      </c>
      <c r="P35" s="7" t="s">
        <v>28</v>
      </c>
      <c r="Q35" s="8" t="s">
        <v>246</v>
      </c>
      <c r="R35" s="9" t="s">
        <v>247</v>
      </c>
      <c r="S35" s="37">
        <v>12483894</v>
      </c>
      <c r="T35" s="9" t="s">
        <v>29</v>
      </c>
      <c r="U35" s="9" t="s">
        <v>29</v>
      </c>
      <c r="V35" s="10">
        <v>44013</v>
      </c>
      <c r="W35" s="38">
        <v>78</v>
      </c>
      <c r="X35" s="9" t="s">
        <v>300</v>
      </c>
      <c r="Y35" s="9" t="s">
        <v>248</v>
      </c>
      <c r="Z35" s="9" t="s">
        <v>248</v>
      </c>
      <c r="AA35" s="9" t="s">
        <v>249</v>
      </c>
      <c r="AB35" s="9" t="s">
        <v>234</v>
      </c>
      <c r="AC35" s="9" t="s">
        <v>29</v>
      </c>
      <c r="AD35" s="40" t="s">
        <v>206</v>
      </c>
      <c r="AE35" s="9" t="s">
        <v>250</v>
      </c>
      <c r="AF35" s="9" t="s">
        <v>251</v>
      </c>
      <c r="AG35" s="9" t="s">
        <v>29</v>
      </c>
      <c r="AH35" s="9" t="s">
        <v>81</v>
      </c>
      <c r="AI35" s="34"/>
    </row>
    <row r="36" spans="1:35" ht="15" x14ac:dyDescent="0.2">
      <c r="A36" s="33">
        <v>3515</v>
      </c>
      <c r="B36" s="33" t="s">
        <v>252</v>
      </c>
      <c r="C36" s="33" t="s">
        <v>253</v>
      </c>
      <c r="D36" s="33" t="s">
        <v>254</v>
      </c>
      <c r="E36" s="33" t="s">
        <v>28</v>
      </c>
      <c r="F36" s="33" t="s">
        <v>29</v>
      </c>
      <c r="G36" s="27" t="s">
        <v>314</v>
      </c>
      <c r="H36" s="27" t="s">
        <v>255</v>
      </c>
      <c r="I36" s="28">
        <v>22060937</v>
      </c>
      <c r="J36" s="28">
        <v>16029706</v>
      </c>
      <c r="K36" s="29">
        <v>0.7266103883076227</v>
      </c>
      <c r="L36" s="28">
        <v>12468502</v>
      </c>
      <c r="M36" s="28">
        <v>9745304</v>
      </c>
      <c r="N36" s="29">
        <v>0.44174479080376322</v>
      </c>
      <c r="O36" s="35">
        <v>4.9500000000000002E-2</v>
      </c>
      <c r="P36" s="7" t="s">
        <v>28</v>
      </c>
      <c r="Q36" s="8" t="s">
        <v>201</v>
      </c>
      <c r="R36" s="9" t="s">
        <v>256</v>
      </c>
      <c r="S36" s="37">
        <v>2344647</v>
      </c>
      <c r="T36" s="9" t="s">
        <v>29</v>
      </c>
      <c r="U36" s="9" t="s">
        <v>29</v>
      </c>
      <c r="V36" s="10">
        <v>43967</v>
      </c>
      <c r="W36" s="38">
        <v>78</v>
      </c>
      <c r="X36" s="9" t="s">
        <v>300</v>
      </c>
      <c r="Y36" s="9" t="s">
        <v>257</v>
      </c>
      <c r="Z36" s="9" t="s">
        <v>29</v>
      </c>
      <c r="AA36" s="9" t="s">
        <v>258</v>
      </c>
      <c r="AB36" s="9" t="s">
        <v>259</v>
      </c>
      <c r="AC36" s="9" t="s">
        <v>29</v>
      </c>
      <c r="AD36" s="13" t="s">
        <v>206</v>
      </c>
      <c r="AE36" s="9" t="s">
        <v>207</v>
      </c>
      <c r="AF36" s="9" t="s">
        <v>29</v>
      </c>
      <c r="AG36" s="9" t="s">
        <v>29</v>
      </c>
      <c r="AH36" s="9" t="s">
        <v>29</v>
      </c>
      <c r="AI36" s="34"/>
    </row>
    <row r="37" spans="1:35" ht="15" x14ac:dyDescent="0.2">
      <c r="A37" s="4">
        <v>7577</v>
      </c>
      <c r="B37" s="4" t="s">
        <v>260</v>
      </c>
      <c r="C37" s="4" t="s">
        <v>261</v>
      </c>
      <c r="D37" s="4" t="s">
        <v>262</v>
      </c>
      <c r="E37" s="4" t="s">
        <v>28</v>
      </c>
      <c r="F37" s="4" t="s">
        <v>29</v>
      </c>
      <c r="G37" s="27" t="s">
        <v>312</v>
      </c>
      <c r="H37" s="27" t="s">
        <v>263</v>
      </c>
      <c r="I37" s="28">
        <v>19972217</v>
      </c>
      <c r="J37" s="28">
        <v>12916977</v>
      </c>
      <c r="K37" s="29">
        <v>0.64674727898259865</v>
      </c>
      <c r="L37" s="28">
        <v>11186438</v>
      </c>
      <c r="M37" s="28">
        <v>8404928</v>
      </c>
      <c r="N37" s="29">
        <v>0.42083099738001045</v>
      </c>
      <c r="O37" s="35">
        <v>4.9700000000000001E-2</v>
      </c>
      <c r="P37" s="7" t="s">
        <v>28</v>
      </c>
      <c r="Q37" s="8" t="s">
        <v>264</v>
      </c>
      <c r="R37" s="9" t="s">
        <v>247</v>
      </c>
      <c r="S37" s="37">
        <v>9227823</v>
      </c>
      <c r="T37" s="9" t="s">
        <v>29</v>
      </c>
      <c r="U37" s="9" t="s">
        <v>29</v>
      </c>
      <c r="V37" s="10">
        <v>44025</v>
      </c>
      <c r="W37" s="38">
        <v>72</v>
      </c>
      <c r="X37" s="9" t="s">
        <v>301</v>
      </c>
      <c r="Y37" s="9" t="s">
        <v>248</v>
      </c>
      <c r="Z37" s="9" t="s">
        <v>207</v>
      </c>
      <c r="AA37" s="9" t="s">
        <v>265</v>
      </c>
      <c r="AB37" s="9" t="s">
        <v>216</v>
      </c>
      <c r="AC37" s="9" t="s">
        <v>29</v>
      </c>
      <c r="AD37" s="13" t="s">
        <v>206</v>
      </c>
      <c r="AE37" s="9" t="s">
        <v>266</v>
      </c>
      <c r="AF37" s="9" t="s">
        <v>29</v>
      </c>
      <c r="AG37" s="9" t="s">
        <v>29</v>
      </c>
      <c r="AH37" s="9" t="s">
        <v>59</v>
      </c>
      <c r="AI37" s="34"/>
    </row>
    <row r="38" spans="1:35" ht="15" x14ac:dyDescent="0.2">
      <c r="A38" s="4">
        <v>7508</v>
      </c>
      <c r="B38" s="4" t="s">
        <v>267</v>
      </c>
      <c r="C38" s="4" t="s">
        <v>268</v>
      </c>
      <c r="D38" s="4" t="s">
        <v>269</v>
      </c>
      <c r="E38" s="4" t="s">
        <v>28</v>
      </c>
      <c r="F38" s="4" t="s">
        <v>29</v>
      </c>
      <c r="G38" s="27" t="s">
        <v>307</v>
      </c>
      <c r="H38" s="27" t="s">
        <v>270</v>
      </c>
      <c r="I38" s="28">
        <v>18968363</v>
      </c>
      <c r="J38" s="28">
        <v>12065447</v>
      </c>
      <c r="K38" s="29">
        <v>0.63608267091894011</v>
      </c>
      <c r="L38" s="28">
        <v>10054828</v>
      </c>
      <c r="M38" s="28">
        <v>7909270</v>
      </c>
      <c r="N38" s="29">
        <v>0.41697167014359648</v>
      </c>
      <c r="O38" s="35">
        <v>5.0200000000000002E-2</v>
      </c>
      <c r="P38" s="7" t="s">
        <v>28</v>
      </c>
      <c r="Q38" s="8" t="s">
        <v>271</v>
      </c>
      <c r="R38" s="9" t="s">
        <v>247</v>
      </c>
      <c r="S38" s="37">
        <v>2798973</v>
      </c>
      <c r="T38" s="9" t="s">
        <v>29</v>
      </c>
      <c r="U38" s="9" t="s">
        <v>29</v>
      </c>
      <c r="V38" s="10">
        <v>44013</v>
      </c>
      <c r="W38" s="38">
        <v>67</v>
      </c>
      <c r="X38" s="9" t="s">
        <v>301</v>
      </c>
      <c r="Y38" s="9" t="s">
        <v>248</v>
      </c>
      <c r="Z38" s="9" t="s">
        <v>207</v>
      </c>
      <c r="AA38" s="9" t="s">
        <v>272</v>
      </c>
      <c r="AB38" s="9" t="s">
        <v>273</v>
      </c>
      <c r="AC38" s="9" t="s">
        <v>29</v>
      </c>
      <c r="AD38" s="40" t="s">
        <v>206</v>
      </c>
      <c r="AE38" s="9" t="s">
        <v>274</v>
      </c>
      <c r="AF38" s="9" t="s">
        <v>275</v>
      </c>
      <c r="AG38" s="9" t="s">
        <v>29</v>
      </c>
      <c r="AH38" s="9" t="s">
        <v>81</v>
      </c>
      <c r="AI38" s="34"/>
    </row>
    <row r="39" spans="1:35" ht="15" x14ac:dyDescent="0.2">
      <c r="A39" s="33">
        <v>3516</v>
      </c>
      <c r="B39" s="33" t="s">
        <v>276</v>
      </c>
      <c r="C39" s="33" t="s">
        <v>277</v>
      </c>
      <c r="D39" s="33" t="s">
        <v>278</v>
      </c>
      <c r="E39" s="33" t="s">
        <v>28</v>
      </c>
      <c r="F39" s="33" t="s">
        <v>29</v>
      </c>
      <c r="G39" s="27" t="s">
        <v>314</v>
      </c>
      <c r="H39" s="27" t="s">
        <v>279</v>
      </c>
      <c r="I39" s="28">
        <v>21990202</v>
      </c>
      <c r="J39" s="28">
        <v>13842443</v>
      </c>
      <c r="K39" s="29">
        <v>0.6294823030729777</v>
      </c>
      <c r="L39" s="28">
        <v>11573990</v>
      </c>
      <c r="M39" s="28">
        <v>9141053</v>
      </c>
      <c r="N39" s="29">
        <v>0.41568754120585161</v>
      </c>
      <c r="O39" s="35">
        <v>5.1700000000000003E-2</v>
      </c>
      <c r="P39" s="7" t="s">
        <v>28</v>
      </c>
      <c r="Q39" s="8" t="s">
        <v>201</v>
      </c>
      <c r="R39" s="9" t="s">
        <v>202</v>
      </c>
      <c r="S39" s="37">
        <v>11705873</v>
      </c>
      <c r="T39" s="9" t="s">
        <v>29</v>
      </c>
      <c r="U39" s="9" t="s">
        <v>29</v>
      </c>
      <c r="V39" s="10">
        <v>43966</v>
      </c>
      <c r="W39" s="38">
        <v>68</v>
      </c>
      <c r="X39" s="9" t="s">
        <v>301</v>
      </c>
      <c r="Y39" s="9" t="s">
        <v>257</v>
      </c>
      <c r="Z39" s="9" t="s">
        <v>207</v>
      </c>
      <c r="AA39" s="9" t="s">
        <v>280</v>
      </c>
      <c r="AB39" s="9" t="s">
        <v>216</v>
      </c>
      <c r="AC39" s="9" t="s">
        <v>29</v>
      </c>
      <c r="AD39" s="13" t="s">
        <v>206</v>
      </c>
      <c r="AE39" s="9" t="s">
        <v>207</v>
      </c>
      <c r="AF39" s="9" t="s">
        <v>29</v>
      </c>
      <c r="AG39" s="9" t="s">
        <v>29</v>
      </c>
      <c r="AH39" s="9" t="s">
        <v>29</v>
      </c>
      <c r="AI39" s="34"/>
    </row>
    <row r="40" spans="1:35" ht="15" x14ac:dyDescent="0.2">
      <c r="A40" s="4">
        <v>7496</v>
      </c>
      <c r="B40" s="4" t="s">
        <v>281</v>
      </c>
      <c r="C40" s="4" t="s">
        <v>282</v>
      </c>
      <c r="D40" s="36" t="s">
        <v>283</v>
      </c>
      <c r="E40" s="4" t="s">
        <v>28</v>
      </c>
      <c r="F40" s="4" t="s">
        <v>29</v>
      </c>
      <c r="G40" s="27" t="s">
        <v>307</v>
      </c>
      <c r="H40" s="27" t="s">
        <v>284</v>
      </c>
      <c r="I40" s="28">
        <v>14098276</v>
      </c>
      <c r="J40" s="28">
        <v>6861689</v>
      </c>
      <c r="K40" s="29">
        <v>0.48670411900008198</v>
      </c>
      <c r="L40" s="28">
        <v>5741807</v>
      </c>
      <c r="M40" s="28">
        <v>4943702</v>
      </c>
      <c r="N40" s="29">
        <v>0.35066003814934538</v>
      </c>
      <c r="O40" s="35">
        <v>5.28E-2</v>
      </c>
      <c r="P40" s="7" t="s">
        <v>28</v>
      </c>
      <c r="Q40" s="8" t="s">
        <v>285</v>
      </c>
      <c r="R40" s="9" t="s">
        <v>53</v>
      </c>
      <c r="S40" s="37">
        <v>12465423</v>
      </c>
      <c r="T40" s="9" t="s">
        <v>29</v>
      </c>
      <c r="U40" s="9" t="s">
        <v>29</v>
      </c>
      <c r="V40" s="10">
        <v>44013</v>
      </c>
      <c r="W40" s="38">
        <v>56</v>
      </c>
      <c r="X40" s="9" t="s">
        <v>300</v>
      </c>
      <c r="Y40" s="9" t="s">
        <v>286</v>
      </c>
      <c r="Z40" s="9" t="s">
        <v>286</v>
      </c>
      <c r="AA40" s="9" t="s">
        <v>207</v>
      </c>
      <c r="AB40" s="9" t="s">
        <v>29</v>
      </c>
      <c r="AC40" s="9" t="s">
        <v>29</v>
      </c>
      <c r="AD40" s="13" t="s">
        <v>206</v>
      </c>
      <c r="AE40" s="9" t="s">
        <v>287</v>
      </c>
      <c r="AF40" s="9" t="s">
        <v>288</v>
      </c>
      <c r="AG40" s="9" t="s">
        <v>29</v>
      </c>
      <c r="AH40" s="9" t="s">
        <v>289</v>
      </c>
      <c r="AI40" s="34"/>
    </row>
    <row r="41" spans="1:35" ht="16.5" x14ac:dyDescent="0.2">
      <c r="A41" s="4">
        <v>7897</v>
      </c>
      <c r="B41" s="4" t="s">
        <v>290</v>
      </c>
      <c r="C41" s="4" t="s">
        <v>291</v>
      </c>
      <c r="D41" s="4" t="s">
        <v>292</v>
      </c>
      <c r="E41" s="4" t="s">
        <v>28</v>
      </c>
      <c r="F41" s="4" t="s">
        <v>29</v>
      </c>
      <c r="G41" s="27" t="s">
        <v>308</v>
      </c>
      <c r="H41" s="27" t="s">
        <v>293</v>
      </c>
      <c r="I41" s="28">
        <v>8482562</v>
      </c>
      <c r="J41" s="28">
        <v>4418472</v>
      </c>
      <c r="K41" s="29">
        <v>0.52088885409856123</v>
      </c>
      <c r="L41" s="28">
        <v>3439790</v>
      </c>
      <c r="M41" s="28">
        <v>3044035</v>
      </c>
      <c r="N41" s="29">
        <v>0.35885797239088851</v>
      </c>
      <c r="O41" s="35">
        <v>5.2900000000000003E-2</v>
      </c>
      <c r="P41" s="7" t="s">
        <v>28</v>
      </c>
      <c r="Q41" s="8" t="s">
        <v>294</v>
      </c>
      <c r="R41" s="9" t="s">
        <v>31</v>
      </c>
      <c r="S41" s="37">
        <v>12585750</v>
      </c>
      <c r="T41" s="9" t="s">
        <v>29</v>
      </c>
      <c r="U41" s="9" t="s">
        <v>29</v>
      </c>
      <c r="V41" s="10" t="s">
        <v>295</v>
      </c>
      <c r="W41" s="38">
        <v>62</v>
      </c>
      <c r="X41" s="9" t="s">
        <v>300</v>
      </c>
      <c r="Y41" s="9" t="s">
        <v>214</v>
      </c>
      <c r="Z41" s="9" t="s">
        <v>207</v>
      </c>
      <c r="AA41" s="9" t="s">
        <v>296</v>
      </c>
      <c r="AB41" s="9" t="s">
        <v>297</v>
      </c>
      <c r="AC41" s="9" t="s">
        <v>29</v>
      </c>
      <c r="AD41" s="13" t="s">
        <v>206</v>
      </c>
      <c r="AE41" s="41" t="s">
        <v>298</v>
      </c>
      <c r="AF41" s="9" t="s">
        <v>29</v>
      </c>
      <c r="AG41" s="9" t="s">
        <v>29</v>
      </c>
      <c r="AH41" s="9" t="s">
        <v>299</v>
      </c>
      <c r="AI41" s="34"/>
    </row>
  </sheetData>
  <phoneticPr fontId="2" type="noConversion"/>
  <conditionalFormatting sqref="E1:F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xingyun yao</dc:creator>
  <cp:lastModifiedBy>xingyun yao</cp:lastModifiedBy>
  <dcterms:created xsi:type="dcterms:W3CDTF">2015-06-05T18:19:34Z</dcterms:created>
  <dcterms:modified xsi:type="dcterms:W3CDTF">2020-12-15T05:25:27Z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5b486d09-1f2a-4e42-b153-6995180cebf3</vt:lpwstr>
  </property>
</Properties>
</file>