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anbuitien/GitProject/cocvuong.com/ref/"/>
    </mc:Choice>
  </mc:AlternateContent>
  <xr:revisionPtr revIDLastSave="0" documentId="13_ncr:1_{8B22959E-167F-D247-A8B7-39CC2D334920}" xr6:coauthVersionLast="47" xr6:coauthVersionMax="47" xr10:uidLastSave="{00000000-0000-0000-0000-000000000000}"/>
  <bookViews>
    <workbookView xWindow="0" yWindow="500" windowWidth="33600" windowHeight="19440" xr2:uid="{00000000-000D-0000-FFFF-FFFF00000000}"/>
  </bookViews>
  <sheets>
    <sheet name="bốc thăm" sheetId="1" r:id="rId1"/>
    <sheet name="Võ nhạc" sheetId="5" r:id="rId2"/>
    <sheet name="Đơn luyện" sheetId="8" r:id="rId3"/>
    <sheet name="Đa luyện" sheetId="6" r:id="rId4"/>
    <sheet name="Quyền đồng đội" sheetId="7" r:id="rId5"/>
    <sheet name="Tự vệ nữ" sheetId="9" r:id="rId6"/>
    <sheet name="lịch thi đấu" sheetId="3" r:id="rId7"/>
    <sheet name="import" sheetId="4" r:id="rId8"/>
    <sheet name="Sheet2" sheetId="2" r:id="rId9"/>
  </sheets>
  <definedNames>
    <definedName name="_xlnm.Print_Area" localSheetId="6">'lịch thi đấu'!$A$1:$H$55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5" l="1"/>
  <c r="D27" i="4"/>
  <c r="F33" i="3"/>
  <c r="H37" i="1"/>
  <c r="G33" i="4" s="1"/>
  <c r="G37" i="1"/>
  <c r="F33" i="4" s="1"/>
  <c r="H35" i="1"/>
  <c r="E33" i="3" s="1"/>
  <c r="G35" i="1"/>
  <c r="D33" i="4" s="1"/>
  <c r="H33" i="1"/>
  <c r="E48" i="3" s="1"/>
  <c r="G33" i="1"/>
  <c r="D48" i="3" s="1"/>
  <c r="H160" i="1"/>
  <c r="G45" i="4" s="1"/>
  <c r="G160" i="1"/>
  <c r="F45" i="4" s="1"/>
  <c r="H158" i="1"/>
  <c r="G29" i="3" s="1"/>
  <c r="G158" i="1"/>
  <c r="F29" i="4" s="1"/>
  <c r="H156" i="1"/>
  <c r="E29" i="4" s="1"/>
  <c r="G156" i="1"/>
  <c r="D29" i="4" s="1"/>
  <c r="H154" i="1"/>
  <c r="G28" i="3" s="1"/>
  <c r="G154" i="1"/>
  <c r="F28" i="3" s="1"/>
  <c r="H152" i="1"/>
  <c r="E28" i="3" s="1"/>
  <c r="G152" i="1"/>
  <c r="D28" i="4" s="1"/>
  <c r="H150" i="1"/>
  <c r="E44" i="3" s="1"/>
  <c r="G150" i="1"/>
  <c r="D44" i="3" s="1"/>
  <c r="H144" i="1"/>
  <c r="G27" i="4" s="1"/>
  <c r="H142" i="1"/>
  <c r="E27" i="4" s="1"/>
  <c r="H140" i="1"/>
  <c r="G26" i="4" s="1"/>
  <c r="H138" i="1"/>
  <c r="E26" i="3" s="1"/>
  <c r="H136" i="1"/>
  <c r="G25" i="3" s="1"/>
  <c r="H134" i="1"/>
  <c r="E25" i="3" s="1"/>
  <c r="H132" i="1"/>
  <c r="G24" i="4" s="1"/>
  <c r="H130" i="1"/>
  <c r="E24" i="3" s="1"/>
  <c r="G144" i="1"/>
  <c r="F27" i="4" s="1"/>
  <c r="G142" i="1"/>
  <c r="G140" i="1"/>
  <c r="F26" i="3" s="1"/>
  <c r="G138" i="1"/>
  <c r="D26" i="4" s="1"/>
  <c r="G136" i="1"/>
  <c r="F25" i="3" s="1"/>
  <c r="G134" i="1"/>
  <c r="D25" i="4" s="1"/>
  <c r="G132" i="1"/>
  <c r="F24" i="3" s="1"/>
  <c r="G130" i="1"/>
  <c r="D24" i="4" s="1"/>
  <c r="H124" i="1"/>
  <c r="G23" i="3" s="1"/>
  <c r="H122" i="1"/>
  <c r="E23" i="4" s="1"/>
  <c r="H120" i="1"/>
  <c r="G22" i="3" s="1"/>
  <c r="H118" i="1"/>
  <c r="E22" i="4" s="1"/>
  <c r="H116" i="1"/>
  <c r="G21" i="3" s="1"/>
  <c r="G124" i="1"/>
  <c r="F23" i="3" s="1"/>
  <c r="G122" i="1"/>
  <c r="D23" i="4" s="1"/>
  <c r="G120" i="1"/>
  <c r="F22" i="3" s="1"/>
  <c r="G118" i="1"/>
  <c r="D22" i="4" s="1"/>
  <c r="G116" i="1"/>
  <c r="F21" i="4" s="1"/>
  <c r="H114" i="1"/>
  <c r="E21" i="3" s="1"/>
  <c r="G114" i="1"/>
  <c r="D21" i="4" s="1"/>
  <c r="H112" i="1"/>
  <c r="E40" i="3" s="1"/>
  <c r="G112" i="1"/>
  <c r="D40" i="3" s="1"/>
  <c r="H107" i="1"/>
  <c r="G20" i="3" s="1"/>
  <c r="G107" i="1"/>
  <c r="F20" i="3" s="1"/>
  <c r="H105" i="1"/>
  <c r="E20" i="3" s="1"/>
  <c r="G105" i="1"/>
  <c r="D20" i="4" s="1"/>
  <c r="H103" i="1"/>
  <c r="G12" i="3" s="1"/>
  <c r="G103" i="1"/>
  <c r="F12" i="3" s="1"/>
  <c r="H101" i="1"/>
  <c r="E12" i="3" s="1"/>
  <c r="G101" i="1"/>
  <c r="D12" i="3" s="1"/>
  <c r="H99" i="1"/>
  <c r="E19" i="3" s="1"/>
  <c r="G99" i="1"/>
  <c r="D19" i="3" s="1"/>
  <c r="H97" i="1"/>
  <c r="G18" i="4" s="1"/>
  <c r="G97" i="1"/>
  <c r="F18" i="3" s="1"/>
  <c r="H95" i="1"/>
  <c r="G11" i="4" s="1"/>
  <c r="G95" i="1"/>
  <c r="F11" i="4" s="1"/>
  <c r="H93" i="1"/>
  <c r="E11" i="3" s="1"/>
  <c r="G93" i="1"/>
  <c r="D11" i="3" s="1"/>
  <c r="H91" i="1"/>
  <c r="G17" i="3" s="1"/>
  <c r="G91" i="1"/>
  <c r="F17" i="3" s="1"/>
  <c r="H89" i="1"/>
  <c r="E17" i="3" s="1"/>
  <c r="G89" i="1"/>
  <c r="D17" i="4" s="1"/>
  <c r="H81" i="1"/>
  <c r="G16" i="3" s="1"/>
  <c r="G81" i="1"/>
  <c r="F16" i="3" s="1"/>
  <c r="H79" i="1"/>
  <c r="G10" i="3" s="1"/>
  <c r="G79" i="1"/>
  <c r="F10" i="3" s="1"/>
  <c r="H77" i="1"/>
  <c r="E10" i="3" s="1"/>
  <c r="G77" i="1"/>
  <c r="D10" i="3" s="1"/>
  <c r="H75" i="1"/>
  <c r="G9" i="4" s="1"/>
  <c r="G75" i="1"/>
  <c r="F9" i="4" s="1"/>
  <c r="H73" i="1"/>
  <c r="E9" i="3" s="1"/>
  <c r="G73" i="1"/>
  <c r="D9" i="4" s="1"/>
  <c r="H71" i="1"/>
  <c r="E15" i="3" s="1"/>
  <c r="G71" i="1"/>
  <c r="D15" i="3" s="1"/>
  <c r="H69" i="1"/>
  <c r="G14" i="4" s="1"/>
  <c r="G69" i="1"/>
  <c r="F14" i="3" s="1"/>
  <c r="H67" i="1"/>
  <c r="G8" i="3" s="1"/>
  <c r="G67" i="1"/>
  <c r="F8" i="4" s="1"/>
  <c r="H65" i="1"/>
  <c r="E8" i="3" s="1"/>
  <c r="G65" i="1"/>
  <c r="D8" i="3" s="1"/>
  <c r="H63" i="1"/>
  <c r="G13" i="3" s="1"/>
  <c r="G63" i="1"/>
  <c r="F13" i="4" s="1"/>
  <c r="H61" i="1"/>
  <c r="E13" i="3" s="1"/>
  <c r="G61" i="1"/>
  <c r="D13" i="3" s="1"/>
  <c r="H55" i="1"/>
  <c r="G35" i="4" s="1"/>
  <c r="H53" i="1"/>
  <c r="E35" i="3" s="1"/>
  <c r="H51" i="1"/>
  <c r="E50" i="3" s="1"/>
  <c r="G55" i="1"/>
  <c r="F35" i="4" s="1"/>
  <c r="G53" i="1"/>
  <c r="D35" i="3" s="1"/>
  <c r="G51" i="1"/>
  <c r="D50" i="3" s="1"/>
  <c r="H46" i="1"/>
  <c r="G34" i="3" s="1"/>
  <c r="H44" i="1"/>
  <c r="E34" i="3" s="1"/>
  <c r="G46" i="1"/>
  <c r="F34" i="3" s="1"/>
  <c r="G44" i="1"/>
  <c r="D34" i="3" s="1"/>
  <c r="H42" i="1"/>
  <c r="E49" i="4" s="1"/>
  <c r="G42" i="1"/>
  <c r="D49" i="3" s="1"/>
  <c r="H25" i="1"/>
  <c r="G32" i="4" s="1"/>
  <c r="G25" i="1"/>
  <c r="F32" i="4" s="1"/>
  <c r="H23" i="1"/>
  <c r="E32" i="3" s="1"/>
  <c r="G23" i="1"/>
  <c r="D32" i="3" s="1"/>
  <c r="H21" i="1"/>
  <c r="G31" i="3" s="1"/>
  <c r="G21" i="1"/>
  <c r="F31" i="3" s="1"/>
  <c r="H19" i="1"/>
  <c r="E31" i="3" s="1"/>
  <c r="G19" i="1"/>
  <c r="D31" i="3" s="1"/>
  <c r="H13" i="1"/>
  <c r="G30" i="3" s="1"/>
  <c r="G13" i="1"/>
  <c r="F30" i="4" s="1"/>
  <c r="H11" i="1"/>
  <c r="E30" i="4" s="1"/>
  <c r="G11" i="1"/>
  <c r="D30" i="4" s="1"/>
  <c r="H9" i="1"/>
  <c r="E46" i="4" s="1"/>
  <c r="G9" i="1"/>
  <c r="D46" i="3" s="1"/>
  <c r="C35" i="1"/>
  <c r="C36" i="1"/>
  <c r="C175" i="2"/>
  <c r="B175" i="2"/>
  <c r="C173" i="2"/>
  <c r="B173" i="2"/>
  <c r="C171" i="2"/>
  <c r="B171" i="2"/>
  <c r="C169" i="2"/>
  <c r="B169" i="2"/>
  <c r="C167" i="2"/>
  <c r="B167" i="2"/>
  <c r="C165" i="2"/>
  <c r="B165" i="2"/>
  <c r="C158" i="2"/>
  <c r="B158" i="2"/>
  <c r="C156" i="2"/>
  <c r="B156" i="2"/>
  <c r="C154" i="2"/>
  <c r="B154" i="2"/>
  <c r="C152" i="2"/>
  <c r="B152" i="2"/>
  <c r="C150" i="2"/>
  <c r="B150" i="2"/>
  <c r="C148" i="2"/>
  <c r="B148" i="2"/>
  <c r="C146" i="2"/>
  <c r="B146" i="2"/>
  <c r="C144" i="2"/>
  <c r="B144" i="2"/>
  <c r="C138" i="2"/>
  <c r="B138" i="2"/>
  <c r="C136" i="2"/>
  <c r="B136" i="2"/>
  <c r="C134" i="2"/>
  <c r="B134" i="2"/>
  <c r="C132" i="2"/>
  <c r="B132" i="2"/>
  <c r="C130" i="2"/>
  <c r="B130" i="2"/>
  <c r="C128" i="2"/>
  <c r="B128" i="2"/>
  <c r="C126" i="2"/>
  <c r="B126" i="2"/>
  <c r="C120" i="2"/>
  <c r="B120" i="2"/>
  <c r="C118" i="2"/>
  <c r="B118" i="2"/>
  <c r="C116" i="2"/>
  <c r="B116" i="2"/>
  <c r="C114" i="2"/>
  <c r="B114" i="2"/>
  <c r="C112" i="2"/>
  <c r="B112" i="2"/>
  <c r="C110" i="2"/>
  <c r="B110" i="2"/>
  <c r="C108" i="2"/>
  <c r="B108" i="2"/>
  <c r="C106" i="2"/>
  <c r="B106" i="2"/>
  <c r="C104" i="2"/>
  <c r="B104" i="2"/>
  <c r="C102" i="2"/>
  <c r="B102" i="2"/>
  <c r="C93" i="2"/>
  <c r="B93" i="2"/>
  <c r="C91" i="2"/>
  <c r="B91" i="2"/>
  <c r="C89" i="2"/>
  <c r="B89" i="2"/>
  <c r="C87" i="2"/>
  <c r="B87" i="2"/>
  <c r="C85" i="2"/>
  <c r="B85" i="2"/>
  <c r="C83" i="2"/>
  <c r="B83" i="2"/>
  <c r="C81" i="2"/>
  <c r="B81" i="2"/>
  <c r="C79" i="2"/>
  <c r="B79" i="2"/>
  <c r="C77" i="2"/>
  <c r="B77" i="2"/>
  <c r="C75" i="2"/>
  <c r="B75" i="2"/>
  <c r="C73" i="2"/>
  <c r="B73" i="2"/>
  <c r="C59" i="2"/>
  <c r="B59" i="2"/>
  <c r="C57" i="2"/>
  <c r="B57" i="2"/>
  <c r="C55" i="2"/>
  <c r="B55" i="2"/>
  <c r="C49" i="2"/>
  <c r="B49" i="2"/>
  <c r="C47" i="2"/>
  <c r="B47" i="2"/>
  <c r="C45" i="2"/>
  <c r="B45" i="2"/>
  <c r="J38" i="2"/>
  <c r="C38" i="2"/>
  <c r="B38" i="2"/>
  <c r="J37" i="2"/>
  <c r="C36" i="2"/>
  <c r="B36" i="2"/>
  <c r="C29" i="2"/>
  <c r="B29" i="2"/>
  <c r="C27" i="2"/>
  <c r="B27" i="2"/>
  <c r="C25" i="2"/>
  <c r="B25" i="2"/>
  <c r="C23" i="2"/>
  <c r="B23" i="2"/>
  <c r="C21" i="2"/>
  <c r="B21" i="2"/>
  <c r="C14" i="2"/>
  <c r="B14" i="2"/>
  <c r="C12" i="2"/>
  <c r="B12" i="2"/>
  <c r="C10" i="2"/>
  <c r="B10" i="2"/>
  <c r="G33" i="3" l="1"/>
  <c r="F12" i="4"/>
  <c r="G20" i="4"/>
  <c r="E33" i="4"/>
  <c r="G14" i="3"/>
  <c r="D13" i="4"/>
  <c r="E28" i="4"/>
  <c r="E22" i="3"/>
  <c r="D10" i="4"/>
  <c r="F14" i="4"/>
  <c r="G28" i="4"/>
  <c r="D30" i="3"/>
  <c r="F10" i="4"/>
  <c r="D15" i="4"/>
  <c r="D34" i="4"/>
  <c r="E30" i="3"/>
  <c r="G10" i="4"/>
  <c r="E15" i="4"/>
  <c r="E35" i="4"/>
  <c r="F30" i="3"/>
  <c r="D33" i="3"/>
  <c r="D11" i="4"/>
  <c r="F17" i="4"/>
  <c r="E26" i="4"/>
  <c r="E40" i="4"/>
  <c r="G45" i="3"/>
  <c r="E11" i="4"/>
  <c r="G17" i="4"/>
  <c r="F26" i="4"/>
  <c r="F31" i="4"/>
  <c r="D48" i="4"/>
  <c r="F20" i="4"/>
  <c r="E32" i="4"/>
  <c r="G26" i="3"/>
  <c r="E44" i="4"/>
  <c r="E25" i="4"/>
  <c r="G8" i="4"/>
  <c r="F45" i="3"/>
  <c r="F28" i="4"/>
  <c r="D44" i="4"/>
  <c r="D28" i="3"/>
  <c r="G29" i="4"/>
  <c r="D24" i="3"/>
  <c r="E24" i="4"/>
  <c r="F24" i="4"/>
  <c r="F25" i="4"/>
  <c r="G25" i="4"/>
  <c r="D26" i="3"/>
  <c r="F22" i="4"/>
  <c r="G22" i="4"/>
  <c r="D22" i="3"/>
  <c r="F23" i="4"/>
  <c r="E21" i="4"/>
  <c r="G21" i="4"/>
  <c r="G23" i="4"/>
  <c r="D40" i="4"/>
  <c r="G11" i="3"/>
  <c r="F18" i="4"/>
  <c r="D19" i="4"/>
  <c r="E19" i="4"/>
  <c r="G12" i="4"/>
  <c r="D12" i="4"/>
  <c r="E12" i="4"/>
  <c r="E17" i="4"/>
  <c r="E20" i="4"/>
  <c r="D9" i="3"/>
  <c r="D8" i="4"/>
  <c r="E8" i="4"/>
  <c r="E10" i="4"/>
  <c r="F13" i="3"/>
  <c r="F16" i="4"/>
  <c r="E9" i="4"/>
  <c r="E13" i="4"/>
  <c r="G16" i="4"/>
  <c r="G13" i="4"/>
  <c r="D35" i="4"/>
  <c r="F35" i="3"/>
  <c r="D50" i="4"/>
  <c r="E50" i="4"/>
  <c r="E49" i="3"/>
  <c r="E34" i="4"/>
  <c r="F34" i="4"/>
  <c r="G34" i="4"/>
  <c r="D49" i="4"/>
  <c r="E48" i="4"/>
  <c r="F32" i="3"/>
  <c r="G32" i="3"/>
  <c r="G31" i="4"/>
  <c r="D32" i="4"/>
  <c r="D31" i="4"/>
  <c r="E31" i="4"/>
  <c r="G30" i="4"/>
  <c r="D46" i="4"/>
  <c r="G24" i="3"/>
  <c r="G35" i="3"/>
  <c r="E46" i="3"/>
  <c r="F9" i="3"/>
  <c r="F11" i="3"/>
  <c r="D20" i="3"/>
  <c r="D23" i="3"/>
  <c r="D25" i="3"/>
  <c r="D27" i="3"/>
  <c r="D29" i="3"/>
  <c r="D21" i="3"/>
  <c r="F8" i="3"/>
  <c r="D17" i="3"/>
  <c r="E27" i="3"/>
  <c r="E29" i="3"/>
  <c r="F27" i="3"/>
  <c r="F29" i="3"/>
  <c r="F21" i="3"/>
  <c r="G18" i="3"/>
  <c r="G9" i="3"/>
  <c r="E23" i="3"/>
  <c r="G27" i="3"/>
</calcChain>
</file>

<file path=xl/sharedStrings.xml><?xml version="1.0" encoding="utf-8"?>
<sst xmlns="http://schemas.openxmlformats.org/spreadsheetml/2006/main" count="1043" uniqueCount="371">
  <si>
    <t>STT</t>
  </si>
  <si>
    <t>HỌ VÀ TÊN</t>
  </si>
  <si>
    <t>ĐƠN VỊ</t>
  </si>
  <si>
    <t>KẾT QUẢ</t>
  </si>
  <si>
    <t>GIẢI VOVINAM HỘI KHỎE PHÙ ĐỔNG QUẬN 2
NĂM HỌC 2019 - 2020
Thời gian: 7h30 ngày 10 tháng 11 năm 2019</t>
  </si>
  <si>
    <t>MSSV</t>
  </si>
  <si>
    <t>FPT University (A)</t>
  </si>
  <si>
    <t>Cao đẳng FPT Polytechnic (A)</t>
  </si>
  <si>
    <t>Nguyễn Thanh Vân</t>
  </si>
  <si>
    <t>Hồ Phương Vy</t>
  </si>
  <si>
    <t>Phạm Thị Thanh Phương</t>
  </si>
  <si>
    <t>Nguyễn Thị Hồng Yên</t>
  </si>
  <si>
    <t>Trần Phạm Hà My</t>
  </si>
  <si>
    <t>Swinburne (Việt Nam) (A)</t>
  </si>
  <si>
    <t>Greenwich (Việt Nam) (A)</t>
  </si>
  <si>
    <t>SE170329</t>
  </si>
  <si>
    <t>PS19120</t>
  </si>
  <si>
    <t>SWS00147</t>
  </si>
  <si>
    <t>GCS210902</t>
  </si>
  <si>
    <t>Hạng cân 50kg - 55kg nữ (A)</t>
  </si>
  <si>
    <t>Hạng cân 45kg - 50kg nữ (A)</t>
  </si>
  <si>
    <t>Hạng cân 40kg - 45kg nữ (A)</t>
  </si>
  <si>
    <t>Phạm Thanh Hiền</t>
  </si>
  <si>
    <t>Trần Thị Minh Thư</t>
  </si>
  <si>
    <t>Hạng cân 55kg - 60kg nữ (A)</t>
  </si>
  <si>
    <t xml:space="preserve">Trần Thị Kim Oanh </t>
  </si>
  <si>
    <t>Võ Thị Hiền Duyên</t>
  </si>
  <si>
    <t>Lê Ngọc Đông Nghi</t>
  </si>
  <si>
    <t>SS181087</t>
  </si>
  <si>
    <t>SWS00176</t>
  </si>
  <si>
    <t>Hạng cân 60kg - 65kg nữ (A)</t>
  </si>
  <si>
    <t>Đặng Nguyễn Xuân Thy</t>
  </si>
  <si>
    <t>Nguyễn Ngọc Minh Thy</t>
  </si>
  <si>
    <t>Võ Bùi Hải Nguyên</t>
  </si>
  <si>
    <t>PS13337</t>
  </si>
  <si>
    <t>SS181088</t>
  </si>
  <si>
    <t>Hạng cân 50kg - 55kg nam (A)</t>
  </si>
  <si>
    <t>Lê Đắc Lợi</t>
  </si>
  <si>
    <t>Nguyễn Đức Huy</t>
  </si>
  <si>
    <t>Trần Lê Minh</t>
  </si>
  <si>
    <t>Lý Quang Lưu</t>
  </si>
  <si>
    <t>Phan Nguyễn Quang Khang</t>
  </si>
  <si>
    <t>Nguyễn Xuân Khang</t>
  </si>
  <si>
    <t>Hoàng Duy Anh</t>
  </si>
  <si>
    <t>Phạm Mai Nhật Trường</t>
  </si>
  <si>
    <t>Nguyễn Phúc Long</t>
  </si>
  <si>
    <t>Trần Minh Phụng</t>
  </si>
  <si>
    <t xml:space="preserve">Nguyễn Linh Cảnh </t>
  </si>
  <si>
    <t>SE150880</t>
  </si>
  <si>
    <t>SS170603</t>
  </si>
  <si>
    <t>SE172187</t>
  </si>
  <si>
    <t>SS170556</t>
  </si>
  <si>
    <t>PS16982</t>
  </si>
  <si>
    <t>GCS210343</t>
  </si>
  <si>
    <t>PS36199</t>
  </si>
  <si>
    <t>SE172651</t>
  </si>
  <si>
    <t>Hạng cân 55kg - 60kg nam (A)</t>
  </si>
  <si>
    <t>Hồ Viết Thuận</t>
  </si>
  <si>
    <t>Đặng Quốc Tuân</t>
  </si>
  <si>
    <t>Võ Minh Hiền</t>
  </si>
  <si>
    <t xml:space="preserve">Đinh Hoàng Danh </t>
  </si>
  <si>
    <t>Trương Công Tuệ Tĩnh</t>
  </si>
  <si>
    <t>Nguyễn văn Bình</t>
  </si>
  <si>
    <t>Lê Đức Trọng</t>
  </si>
  <si>
    <t>Nguyễn Bảo Phú</t>
  </si>
  <si>
    <t>Nguyễn Thái Vĩnh</t>
  </si>
  <si>
    <t>Nguyễn Bình Ca</t>
  </si>
  <si>
    <t>PS24572</t>
  </si>
  <si>
    <t>SE171801</t>
  </si>
  <si>
    <t>SE171977</t>
  </si>
  <si>
    <t>Ps34709</t>
  </si>
  <si>
    <t>GCS200451</t>
  </si>
  <si>
    <t>SE173125</t>
  </si>
  <si>
    <t>PS21881</t>
  </si>
  <si>
    <t>SWS00394</t>
  </si>
  <si>
    <t>Hạng cân 60kg - 65kg nam (A)</t>
  </si>
  <si>
    <t>Lưu Triều Lễ</t>
  </si>
  <si>
    <t>Nguyễn Công Tài</t>
  </si>
  <si>
    <t>Nguyễn Hoàng Long</t>
  </si>
  <si>
    <t>Lê Trung Tiến</t>
  </si>
  <si>
    <t>Đỗ Nguyễn Đăng Khoa</t>
  </si>
  <si>
    <t>Trần Gia Quyên</t>
  </si>
  <si>
    <t>Cao Trí Tưởng</t>
  </si>
  <si>
    <t>SE160950</t>
  </si>
  <si>
    <t>SE171592</t>
  </si>
  <si>
    <t>SE160964</t>
  </si>
  <si>
    <t>PS23400</t>
  </si>
  <si>
    <t>GBS200791</t>
  </si>
  <si>
    <t>Hạng cân 65kg - 70kg nam (A)</t>
  </si>
  <si>
    <t>Ngô Nguyễn Thanh Phong</t>
  </si>
  <si>
    <t xml:space="preserve">Nguyễn Hoàng Thuận </t>
  </si>
  <si>
    <t>Dương Quý Thành</t>
  </si>
  <si>
    <t>Nguyễn Thành Nhân</t>
  </si>
  <si>
    <t>Mạc Đăng Hải</t>
  </si>
  <si>
    <t>Hoàng Minh Tiến</t>
  </si>
  <si>
    <t xml:space="preserve">Nguyễn Quốc Đạt </t>
  </si>
  <si>
    <t>Bùi Vĩnh Lộc</t>
  </si>
  <si>
    <t>PS20780</t>
  </si>
  <si>
    <t>SWS00122</t>
  </si>
  <si>
    <t>SS170344</t>
  </si>
  <si>
    <t>GBS210445</t>
  </si>
  <si>
    <t>QE170176</t>
  </si>
  <si>
    <t>Hạng cân 70kg - 75kg nam (A)</t>
  </si>
  <si>
    <t>Trần Nhật Anh</t>
  </si>
  <si>
    <t>Cao Hoàng Duy</t>
  </si>
  <si>
    <t xml:space="preserve">Lê Hoàng Hải </t>
  </si>
  <si>
    <t>Lê Trần Minh Đạt</t>
  </si>
  <si>
    <t>Nguyễn Anh Minh</t>
  </si>
  <si>
    <t xml:space="preserve">Nguyễn Tấn Đạt </t>
  </si>
  <si>
    <t>SWS00184</t>
  </si>
  <si>
    <t>PS30882</t>
  </si>
  <si>
    <t>SWS00129</t>
  </si>
  <si>
    <t>PS18847</t>
  </si>
  <si>
    <t>GDS200891</t>
  </si>
  <si>
    <t>CĐ FPT Poly (CĐ Anh Quốc) (A)</t>
  </si>
  <si>
    <t>SS170057</t>
  </si>
  <si>
    <t>SWS00295</t>
  </si>
  <si>
    <t>PS34463</t>
  </si>
  <si>
    <t>Nguyễn Huỳnh Mai Ngân</t>
  </si>
  <si>
    <t xml:space="preserve">Đặng Thị Huyền </t>
  </si>
  <si>
    <t>Phạm Ngọc Phương Nhi</t>
  </si>
  <si>
    <t>PS20614</t>
  </si>
  <si>
    <t>PS16256</t>
  </si>
  <si>
    <t>SWS00182</t>
  </si>
  <si>
    <t>PS32880</t>
  </si>
  <si>
    <t>SWS00207</t>
  </si>
  <si>
    <t>SE170451</t>
  </si>
  <si>
    <t>SS171250</t>
  </si>
  <si>
    <t>PS16543</t>
  </si>
  <si>
    <t>SWS00048</t>
  </si>
  <si>
    <t>PS13149</t>
  </si>
  <si>
    <t>SE172243</t>
  </si>
  <si>
    <t>SE172436</t>
  </si>
  <si>
    <t>PS26507</t>
  </si>
  <si>
    <t>SE170095</t>
  </si>
  <si>
    <t>BỐC THĂM THI ĐẤU
FPT EDU KHƠI NGUỒN VÕ VIỆT 2022
TPHCM, NGÀY 28 THÁNG 10 NĂM 2022</t>
  </si>
  <si>
    <t>LỊCH THI ĐẤU ĐỐI KHÁNG</t>
  </si>
  <si>
    <t>TT</t>
  </si>
  <si>
    <t>Hạng cân</t>
  </si>
  <si>
    <t>Đỏ</t>
  </si>
  <si>
    <t>Xanh</t>
  </si>
  <si>
    <t>VĐV Thắng</t>
  </si>
  <si>
    <t>Nam</t>
  </si>
  <si>
    <t>Nữ</t>
  </si>
  <si>
    <t>VĐV</t>
  </si>
  <si>
    <t>60kg</t>
  </si>
  <si>
    <t>TT.02</t>
  </si>
  <si>
    <t>TT.03</t>
  </si>
  <si>
    <t>TT.04</t>
  </si>
  <si>
    <t>TT.05</t>
  </si>
  <si>
    <t>TT.06</t>
  </si>
  <si>
    <t>TT.07</t>
  </si>
  <si>
    <t>TT.08</t>
  </si>
  <si>
    <t>TT.09</t>
  </si>
  <si>
    <t>TT.10</t>
  </si>
  <si>
    <t>TT.11</t>
  </si>
  <si>
    <t>TT.12</t>
  </si>
  <si>
    <t>TT.13</t>
  </si>
  <si>
    <t>TT.14</t>
  </si>
  <si>
    <t>TT.15</t>
  </si>
  <si>
    <t>TT.16</t>
  </si>
  <si>
    <t>TT.17</t>
  </si>
  <si>
    <t>TT.18</t>
  </si>
  <si>
    <t>TT.19</t>
  </si>
  <si>
    <t>TT.20</t>
  </si>
  <si>
    <t>TT.21</t>
  </si>
  <si>
    <t>TT.22</t>
  </si>
  <si>
    <t>TT.23</t>
  </si>
  <si>
    <t>TT.24</t>
  </si>
  <si>
    <t>TT.25</t>
  </si>
  <si>
    <t>TT.26</t>
  </si>
  <si>
    <t>TT.27</t>
  </si>
  <si>
    <t>TT.28</t>
  </si>
  <si>
    <t>TT.29</t>
  </si>
  <si>
    <t>TT.30</t>
  </si>
  <si>
    <t>TT.31</t>
  </si>
  <si>
    <t>TT.32</t>
  </si>
  <si>
    <t>TT.33</t>
  </si>
  <si>
    <t>TT.34</t>
  </si>
  <si>
    <t>TT.35</t>
  </si>
  <si>
    <t>TT.36</t>
  </si>
  <si>
    <t>TT.37</t>
  </si>
  <si>
    <t>TT.38</t>
  </si>
  <si>
    <t>GiẢI VOVINAM KHƠI NGUỒN VÕ VIỆT</t>
  </si>
  <si>
    <t>Thời gian: 8h, ngày 29 tháng 10 năm 2022</t>
  </si>
  <si>
    <t>TT.01</t>
  </si>
  <si>
    <t>Nguyễn Văn Bình</t>
  </si>
  <si>
    <t>55kg</t>
  </si>
  <si>
    <t>50kg</t>
  </si>
  <si>
    <t>65kg</t>
  </si>
  <si>
    <t>70kg</t>
  </si>
  <si>
    <t>75kg</t>
  </si>
  <si>
    <t>45kg</t>
  </si>
  <si>
    <t>VL</t>
  </si>
  <si>
    <t>BK</t>
  </si>
  <si>
    <t>CK</t>
  </si>
  <si>
    <t>W.1</t>
  </si>
  <si>
    <t>W.3</t>
  </si>
  <si>
    <t>W.4</t>
  </si>
  <si>
    <t>W.5</t>
  </si>
  <si>
    <t>W.6</t>
  </si>
  <si>
    <t>W.7</t>
  </si>
  <si>
    <t>W.8</t>
  </si>
  <si>
    <t>W.9</t>
  </si>
  <si>
    <t>W.10</t>
  </si>
  <si>
    <t>W.11</t>
  </si>
  <si>
    <t>W.12</t>
  </si>
  <si>
    <t>W.13</t>
  </si>
  <si>
    <t>W.14</t>
  </si>
  <si>
    <t>W.15</t>
  </si>
  <si>
    <t>W.16</t>
  </si>
  <si>
    <t>W.17</t>
  </si>
  <si>
    <t>W.18</t>
  </si>
  <si>
    <t>W.19</t>
  </si>
  <si>
    <t>W.20</t>
  </si>
  <si>
    <t>W.21</t>
  </si>
  <si>
    <t>W.22</t>
  </si>
  <si>
    <t>W.23</t>
  </si>
  <si>
    <t>W.24</t>
  </si>
  <si>
    <t>W.25</t>
  </si>
  <si>
    <t>W.26</t>
  </si>
  <si>
    <t>W.27</t>
  </si>
  <si>
    <t>W.28</t>
  </si>
  <si>
    <t>W.29</t>
  </si>
  <si>
    <t>W.30</t>
  </si>
  <si>
    <t>W.31</t>
  </si>
  <si>
    <t>W.32</t>
  </si>
  <si>
    <t>W.33</t>
  </si>
  <si>
    <t>W.34</t>
  </si>
  <si>
    <t>W.35</t>
  </si>
  <si>
    <t>W.36</t>
  </si>
  <si>
    <t>W.37</t>
  </si>
  <si>
    <t>W.38</t>
  </si>
  <si>
    <t>W.2</t>
  </si>
  <si>
    <t>CUỘC THI VOVINAM "FPT EDU KHƠI NGUỒN VÕ VIỆT 2022"
PHẦN THI QUYỀN VÕ NHẠC
Ngày 29 tháng 10 năm 2022</t>
  </si>
  <si>
    <t>TÊN TIẾT MỤC</t>
  </si>
  <si>
    <t>TỔNG ĐIỂM</t>
  </si>
  <si>
    <t>GHI CHÚ</t>
  </si>
  <si>
    <t>Phạm Bảo Long</t>
  </si>
  <si>
    <t>TB00313</t>
  </si>
  <si>
    <t xml:space="preserve">Phổ thông Cao đẳng FPT Polytechnic (B) </t>
  </si>
  <si>
    <t>Nguyễn Vũ Anh Minh</t>
  </si>
  <si>
    <t>TB00012</t>
  </si>
  <si>
    <t>Hoàng Tuấn Duy</t>
  </si>
  <si>
    <t>TB00253</t>
  </si>
  <si>
    <t>Đinh Ngọc Dân</t>
  </si>
  <si>
    <t>TB00205</t>
  </si>
  <si>
    <t>Nguyễn Vũ Xuân Thuận</t>
  </si>
  <si>
    <t>TB00295</t>
  </si>
  <si>
    <t>Huỳnh Anh Khánh</t>
  </si>
  <si>
    <t>TB00291</t>
  </si>
  <si>
    <t>Trần Hoàng Huy</t>
  </si>
  <si>
    <t>TB00043</t>
  </si>
  <si>
    <t>Trịnh Minh Huy</t>
  </si>
  <si>
    <t>Lê Minh Mẫn</t>
  </si>
  <si>
    <t>PS12317</t>
  </si>
  <si>
    <t>On Fire</t>
  </si>
  <si>
    <t>Trần Quang Nhân</t>
  </si>
  <si>
    <t>PS11719</t>
  </si>
  <si>
    <t xml:space="preserve"> PS16256</t>
  </si>
  <si>
    <t xml:space="preserve">Nguyễn Trần Mỹ Lệ </t>
  </si>
  <si>
    <t>PS26907</t>
  </si>
  <si>
    <t xml:space="preserve">Võ Thành Phú </t>
  </si>
  <si>
    <t xml:space="preserve"> PS17607</t>
  </si>
  <si>
    <t>Ngô Ngọc Quỳnh Anh</t>
  </si>
  <si>
    <t>TS00121</t>
  </si>
  <si>
    <t>Phổ thông Cao đẳng FPT Polytechnic (B)</t>
  </si>
  <si>
    <t>Phổ Cao Hồ Chí Minh</t>
  </si>
  <si>
    <t>Bùi Lương Tuấn</t>
  </si>
  <si>
    <t>TS00322</t>
  </si>
  <si>
    <t>Phạm Nguyễn Minh Hoài</t>
  </si>
  <si>
    <t>TS00376</t>
  </si>
  <si>
    <t>Nguyễn Hoàng Nhật Nam</t>
  </si>
  <si>
    <t>TS00135</t>
  </si>
  <si>
    <t>Nguyễn Minh Khôi</t>
  </si>
  <si>
    <t>TS00382</t>
  </si>
  <si>
    <t xml:space="preserve">Trương Minh Trang        </t>
  </si>
  <si>
    <t>TS00169</t>
  </si>
  <si>
    <t xml:space="preserve">Nguyễn Hoàng Gia Bảo        </t>
  </si>
  <si>
    <t>TS00320</t>
  </si>
  <si>
    <t xml:space="preserve">Trần Nguyễn Trung Thành        </t>
  </si>
  <si>
    <t>TS00276</t>
  </si>
  <si>
    <t xml:space="preserve">Nguyễn Phùng Ái Gia        </t>
  </si>
  <si>
    <t>TS00893</t>
  </si>
  <si>
    <t>CUỘC THI VOVINAM "FPT EDU KHƠI NGUỒN VÕ VIỆT 2022"
PHẦN THI QUYỀN ĐƠN LUYỆN TAY KHÔNG VÀ VŨ KHÍ NAM - NỮ
Ngày 29 tháng 10 năm 2022</t>
  </si>
  <si>
    <t>LONG HỔ QUYỀN NAM</t>
  </si>
  <si>
    <t>Phạm Tuấn Phát</t>
  </si>
  <si>
    <t>PS32911</t>
  </si>
  <si>
    <t>LONG HỔ QUYỀN NỮ</t>
  </si>
  <si>
    <t>Hoàng Thị Thanh Mai</t>
  </si>
  <si>
    <t>SWH00517</t>
  </si>
  <si>
    <t>NGŨ MÔN QUYỀN NAM</t>
  </si>
  <si>
    <t>Trần Việt Hoàng</t>
  </si>
  <si>
    <t>SS170476</t>
  </si>
  <si>
    <t>Nguyễn Võ Hải Đăng</t>
  </si>
  <si>
    <t>PS35886</t>
  </si>
  <si>
    <t>NHẬT NGUYỆT ĐẠI ĐAO</t>
  </si>
  <si>
    <t>Đoàn Vĩnh Phú</t>
  </si>
  <si>
    <t>SE171839</t>
  </si>
  <si>
    <t>TINH HOA LƯỠNG NGHI KIẾM PHÁP NỮ</t>
  </si>
  <si>
    <t>SS170195</t>
  </si>
  <si>
    <t xml:space="preserve">Nguyễn Ngọc Phương Doanh </t>
  </si>
  <si>
    <t>PS21700</t>
  </si>
  <si>
    <t>Nguyễn Đỗ Thu Thủy</t>
  </si>
  <si>
    <t>SA160122</t>
  </si>
  <si>
    <t>THẬP TỰ QUYỀN NỮ</t>
  </si>
  <si>
    <t>SE170031</t>
  </si>
  <si>
    <t>Trần Phạm Hạ Quyên</t>
  </si>
  <si>
    <t xml:space="preserve">SWS00087 </t>
  </si>
  <si>
    <t>Võ Thị Lê Na</t>
  </si>
  <si>
    <t>GCS190745</t>
  </si>
  <si>
    <t>TỨ TƯỢNG CÔN PHÁP</t>
  </si>
  <si>
    <t>Trần Văn Vinh</t>
  </si>
  <si>
    <t>PS17376</t>
  </si>
  <si>
    <t>CUỘC THI VOVINAM "FPT EDU KHƠI NGUỒN VÕ VIỆT 2022"
PHẦN THI QUYỀN ĐA LUYỆN TAY KHÔNG VÀ VŨ KHÍ NAM - NỮ
Ngày 29 tháng 10 năm 2022</t>
  </si>
  <si>
    <t>ĐA LUYỆN TAY KHÔNG NAM</t>
  </si>
  <si>
    <t>Đơn vị</t>
  </si>
  <si>
    <t>Nguyễn Đình An</t>
  </si>
  <si>
    <t>SE173023</t>
  </si>
  <si>
    <t>Lê Trần Đức Thịnh</t>
  </si>
  <si>
    <t>SE140951</t>
  </si>
  <si>
    <t>Lê Thành Long</t>
  </si>
  <si>
    <t>PS30118</t>
  </si>
  <si>
    <t>Võ Thành Phú</t>
  </si>
  <si>
    <t>PS17607</t>
  </si>
  <si>
    <t>Võ Hoàng Tâm</t>
  </si>
  <si>
    <t>GCS200119</t>
  </si>
  <si>
    <t>Nguyễn Tấn Đạt</t>
  </si>
  <si>
    <t>Nguyễn Phạm Đức Anh</t>
  </si>
  <si>
    <t>GBS220578</t>
  </si>
  <si>
    <t>ĐA LUYỆN TAY KHÔNG NỮ</t>
  </si>
  <si>
    <t>Võ Thị Thuý Anh</t>
  </si>
  <si>
    <t>PS18060</t>
  </si>
  <si>
    <t>Nguyễn Ngọc Đức</t>
  </si>
  <si>
    <t>PS14512</t>
  </si>
  <si>
    <t>Văn Đoàn Diễm Trinh</t>
  </si>
  <si>
    <t>GBS190820</t>
  </si>
  <si>
    <t>Mai Trần Nguyên Khôi</t>
  </si>
  <si>
    <t>GBS190474</t>
  </si>
  <si>
    <t xml:space="preserve">Huỳnh Xuân Thái </t>
  </si>
  <si>
    <t>SS171173</t>
  </si>
  <si>
    <t>Lê Thị Linh</t>
  </si>
  <si>
    <t>SS170837</t>
  </si>
  <si>
    <t>Phạm Quang Phúc</t>
  </si>
  <si>
    <t>SE172974</t>
  </si>
  <si>
    <t>ĐA LUYỆN VŨ KHÍ NỮ</t>
  </si>
  <si>
    <t>Nguyễn Trần Mỹ Lệ</t>
  </si>
  <si>
    <t>ĐA LUYỆN VŨ KHÍ NAM</t>
  </si>
  <si>
    <t>Phạm Trần Hà My</t>
  </si>
  <si>
    <t>CUỘC THI VOVINAM "FPT EDU KHƠI NGUỒN VÕ VIỆT 2022"
PHẦN THI QUYỀN ĐÔI NAM NỮ VÀ QUYỀN ĐỒNG ĐỘI NAM - NỮ
Ngày 29 tháng 10 năm 2022</t>
  </si>
  <si>
    <t>QUYỀN ĐÔI NAM NỮ</t>
  </si>
  <si>
    <t xml:space="preserve">Nguyễn Ngọc Đức </t>
  </si>
  <si>
    <t>Nguyễn Huỳnh Bích Ngọc</t>
  </si>
  <si>
    <t>GBS200372</t>
  </si>
  <si>
    <t>Hồng Thanh Hùng</t>
  </si>
  <si>
    <t>GCS200345</t>
  </si>
  <si>
    <t>QUYỀN ĐỒNG ĐỘI NAM</t>
  </si>
  <si>
    <t>QUYỀN ĐỒNG ĐỘI NỮ</t>
  </si>
  <si>
    <t>Nguyễn Huỳnh Bích Ngọc</t>
  </si>
  <si>
    <t>Trần Thị Thanh Thảo</t>
  </si>
  <si>
    <t>GCS200685</t>
  </si>
  <si>
    <t>Trần Thị Kim Oanh</t>
  </si>
  <si>
    <t>CUỘC THI VOVINAM "FPT EDU KHƠI NGUỒN VÕ VIỆT 2022"
PHẦN THI QUYỀN TỰ VỆ NỮ
Ngày 29 tháng 10 năm 2022</t>
  </si>
  <si>
    <t xml:space="preserve">Nguyễn Đình An </t>
  </si>
  <si>
    <t>Trần Thị Ngọc Như</t>
  </si>
  <si>
    <t>SS171039</t>
  </si>
  <si>
    <t>Trần Thị Tú My</t>
  </si>
  <si>
    <t>TS00130</t>
  </si>
  <si>
    <t>CĐ FPT Polytechnic (A)</t>
  </si>
  <si>
    <t>Lê Tuấn Kiệt</t>
  </si>
  <si>
    <t>PS32524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</si>
</sst>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;\-00;0;@"/>
  </numFmts>
  <fonts count="32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u/>
      <sz val="10"/>
      <color theme="9" tint="-0.499984740745262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Times New Roman"/>
      <family val="1"/>
    </font>
    <font>
      <sz val="9"/>
      <color theme="1"/>
      <name val="Times New Roman"/>
      <family val="1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b/>
      <sz val="9"/>
      <color indexed="8"/>
      <name val="Times New Roman"/>
      <family val="1"/>
    </font>
    <font>
      <b/>
      <sz val="9"/>
      <color theme="1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name val="Times New Roman"/>
      <family val="1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b/>
      <sz val="12"/>
      <color indexed="8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&quot;Be Vietnam&quot;"/>
    </font>
    <font>
      <sz val="8"/>
      <color theme="1"/>
      <name val="Be Vietnam"/>
    </font>
    <font>
      <sz val="11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FF00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259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0" fontId="6" fillId="0" borderId="1" xfId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/>
    </xf>
    <xf numFmtId="0" fontId="6" fillId="0" borderId="0" xfId="1" applyFont="1" applyAlignment="1">
      <alignment horizontal="centerContinuous" vertical="center"/>
    </xf>
    <xf numFmtId="0" fontId="4" fillId="0" borderId="3" xfId="3" applyFont="1" applyBorder="1"/>
    <xf numFmtId="0" fontId="4" fillId="0" borderId="0" xfId="3" applyFont="1"/>
    <xf numFmtId="0" fontId="5" fillId="0" borderId="0" xfId="1" applyFont="1" applyAlignment="1">
      <alignment horizontal="centerContinuous" vertical="center"/>
    </xf>
    <xf numFmtId="0" fontId="5" fillId="0" borderId="0" xfId="1" applyFont="1" applyAlignment="1">
      <alignment horizontal="center" vertical="center"/>
    </xf>
    <xf numFmtId="0" fontId="4" fillId="0" borderId="4" xfId="3" applyFont="1" applyBorder="1"/>
    <xf numFmtId="0" fontId="4" fillId="0" borderId="6" xfId="3" applyFont="1" applyBorder="1"/>
    <xf numFmtId="0" fontId="4" fillId="0" borderId="7" xfId="3" applyFont="1" applyBorder="1"/>
    <xf numFmtId="0" fontId="4" fillId="0" borderId="2" xfId="3" applyFont="1" applyBorder="1"/>
    <xf numFmtId="0" fontId="4" fillId="0" borderId="3" xfId="0" applyFont="1" applyBorder="1"/>
    <xf numFmtId="0" fontId="4" fillId="0" borderId="0" xfId="0" applyFont="1"/>
    <xf numFmtId="0" fontId="4" fillId="0" borderId="4" xfId="0" applyFont="1" applyBorder="1"/>
    <xf numFmtId="0" fontId="4" fillId="0" borderId="6" xfId="0" applyFont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3" xfId="0" applyFont="1" applyBorder="1" applyAlignment="1">
      <alignment horizontal="left"/>
    </xf>
    <xf numFmtId="0" fontId="5" fillId="0" borderId="0" xfId="0" applyFont="1" applyAlignment="1">
      <alignment horizontal="center" vertical="center"/>
    </xf>
    <xf numFmtId="0" fontId="4" fillId="0" borderId="0" xfId="3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7" fillId="0" borderId="0" xfId="0" applyFont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/>
    <xf numFmtId="164" fontId="5" fillId="0" borderId="10" xfId="1" applyNumberFormat="1" applyFont="1" applyBorder="1" applyAlignment="1">
      <alignment horizontal="center"/>
    </xf>
    <xf numFmtId="164" fontId="5" fillId="0" borderId="0" xfId="1" applyNumberFormat="1" applyFont="1" applyBorder="1" applyAlignment="1">
      <alignment horizontal="center"/>
    </xf>
    <xf numFmtId="0" fontId="5" fillId="0" borderId="0" xfId="1" applyFont="1" applyBorder="1"/>
    <xf numFmtId="0" fontId="5" fillId="0" borderId="9" xfId="0" applyFont="1" applyBorder="1"/>
    <xf numFmtId="0" fontId="5" fillId="0" borderId="0" xfId="1" applyFont="1" applyBorder="1" applyAlignment="1">
      <alignment horizontal="center" vertical="center"/>
    </xf>
    <xf numFmtId="0" fontId="5" fillId="0" borderId="0" xfId="1" applyFont="1" applyBorder="1" applyAlignment="1">
      <alignment horizontal="centerContinuous" vertical="center"/>
    </xf>
    <xf numFmtId="0" fontId="4" fillId="0" borderId="8" xfId="0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5" fillId="0" borderId="5" xfId="0" applyFont="1" applyBorder="1" applyAlignment="1">
      <alignment horizontal="left" vertical="center" wrapText="1"/>
    </xf>
    <xf numFmtId="0" fontId="9" fillId="0" borderId="0" xfId="1" applyFont="1" applyAlignment="1">
      <alignment horizontal="center"/>
    </xf>
    <xf numFmtId="0" fontId="10" fillId="0" borderId="1" xfId="0" applyFont="1" applyBorder="1"/>
    <xf numFmtId="0" fontId="5" fillId="0" borderId="5" xfId="0" applyFont="1" applyBorder="1"/>
    <xf numFmtId="0" fontId="5" fillId="0" borderId="6" xfId="0" applyFont="1" applyBorder="1"/>
    <xf numFmtId="0" fontId="4" fillId="0" borderId="7" xfId="0" applyFont="1" applyBorder="1"/>
    <xf numFmtId="0" fontId="5" fillId="0" borderId="7" xfId="0" applyFont="1" applyBorder="1"/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5" fillId="0" borderId="11" xfId="0" applyFont="1" applyBorder="1"/>
    <xf numFmtId="164" fontId="5" fillId="0" borderId="5" xfId="1" applyNumberFormat="1" applyFont="1" applyBorder="1" applyAlignment="1">
      <alignment horizontal="center"/>
    </xf>
    <xf numFmtId="0" fontId="4" fillId="0" borderId="12" xfId="3" applyFont="1" applyBorder="1"/>
    <xf numFmtId="0" fontId="5" fillId="0" borderId="3" xfId="0" applyFont="1" applyBorder="1"/>
    <xf numFmtId="0" fontId="4" fillId="0" borderId="8" xfId="3" applyFont="1" applyBorder="1"/>
    <xf numFmtId="0" fontId="5" fillId="0" borderId="3" xfId="0" applyFont="1" applyBorder="1" applyAlignment="1">
      <alignment horizontal="left"/>
    </xf>
    <xf numFmtId="164" fontId="5" fillId="0" borderId="9" xfId="1" applyNumberFormat="1" applyFont="1" applyBorder="1" applyAlignment="1">
      <alignment horizontal="center"/>
    </xf>
    <xf numFmtId="0" fontId="5" fillId="0" borderId="9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" xfId="1" applyFont="1" applyBorder="1"/>
    <xf numFmtId="0" fontId="5" fillId="0" borderId="9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4" fillId="0" borderId="3" xfId="3" applyFont="1" applyBorder="1"/>
    <xf numFmtId="0" fontId="14" fillId="0" borderId="3" xfId="0" applyFont="1" applyBorder="1"/>
    <xf numFmtId="0" fontId="14" fillId="0" borderId="2" xfId="3" applyFont="1" applyBorder="1"/>
    <xf numFmtId="0" fontId="14" fillId="0" borderId="0" xfId="0" applyFont="1" applyAlignment="1">
      <alignment horizontal="left"/>
    </xf>
    <xf numFmtId="0" fontId="15" fillId="0" borderId="0" xfId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49" fontId="5" fillId="0" borderId="0" xfId="0" applyNumberFormat="1" applyFont="1" applyAlignment="1">
      <alignment horizontal="center" vertical="center"/>
    </xf>
    <xf numFmtId="164" fontId="5" fillId="0" borderId="13" xfId="1" applyNumberFormat="1" applyFont="1" applyBorder="1" applyAlignment="1">
      <alignment horizontal="center"/>
    </xf>
    <xf numFmtId="49" fontId="5" fillId="0" borderId="9" xfId="0" applyNumberFormat="1" applyFont="1" applyBorder="1" applyAlignment="1">
      <alignment vertical="center"/>
    </xf>
    <xf numFmtId="0" fontId="5" fillId="0" borderId="0" xfId="0" applyFont="1" applyAlignment="1">
      <alignment horizontal="left"/>
    </xf>
    <xf numFmtId="0" fontId="5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left" vertical="center" wrapText="1"/>
    </xf>
    <xf numFmtId="0" fontId="0" fillId="0" borderId="15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0" fontId="0" fillId="0" borderId="18" xfId="0" applyBorder="1"/>
    <xf numFmtId="0" fontId="1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49" fontId="5" fillId="0" borderId="9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2" xfId="0" applyFont="1" applyBorder="1"/>
    <xf numFmtId="0" fontId="5" fillId="0" borderId="2" xfId="0" applyFont="1" applyBorder="1"/>
    <xf numFmtId="0" fontId="5" fillId="0" borderId="14" xfId="0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9" fillId="0" borderId="0" xfId="0" applyFont="1"/>
    <xf numFmtId="0" fontId="21" fillId="0" borderId="1" xfId="1" applyFont="1" applyBorder="1" applyAlignment="1">
      <alignment horizontal="center" vertical="center" wrapText="1"/>
    </xf>
    <xf numFmtId="0" fontId="21" fillId="0" borderId="1" xfId="1" applyFont="1" applyBorder="1" applyAlignment="1">
      <alignment horizontal="center" vertical="center"/>
    </xf>
    <xf numFmtId="0" fontId="19" fillId="0" borderId="1" xfId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/>
    <xf numFmtId="0" fontId="22" fillId="0" borderId="1" xfId="0" applyFont="1" applyBorder="1" applyAlignment="1">
      <alignment horizontal="center" vertical="center"/>
    </xf>
    <xf numFmtId="0" fontId="19" fillId="0" borderId="1" xfId="1" applyFont="1" applyBorder="1" applyAlignment="1">
      <alignment vertical="center" wrapText="1"/>
    </xf>
    <xf numFmtId="0" fontId="19" fillId="0" borderId="1" xfId="1" applyFont="1" applyBorder="1" applyAlignment="1">
      <alignment horizontal="center" vertical="center"/>
    </xf>
    <xf numFmtId="0" fontId="19" fillId="0" borderId="1" xfId="1" applyFont="1" applyBorder="1" applyAlignment="1">
      <alignment horizontal="center"/>
    </xf>
    <xf numFmtId="0" fontId="20" fillId="0" borderId="1" xfId="1" applyFont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19" fillId="0" borderId="0" xfId="1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wrapText="1"/>
    </xf>
    <xf numFmtId="0" fontId="19" fillId="0" borderId="0" xfId="0" applyFont="1" applyAlignment="1">
      <alignment horizontal="center" vertical="center"/>
    </xf>
    <xf numFmtId="0" fontId="19" fillId="3" borderId="1" xfId="1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19" fillId="0" borderId="0" xfId="1" applyFont="1" applyBorder="1" applyAlignment="1">
      <alignment horizontal="center" vertical="center"/>
    </xf>
    <xf numFmtId="0" fontId="20" fillId="0" borderId="0" xfId="1" applyFont="1" applyBorder="1" applyAlignment="1">
      <alignment horizontal="center" vertical="center"/>
    </xf>
    <xf numFmtId="0" fontId="20" fillId="0" borderId="0" xfId="1" applyFont="1" applyFill="1" applyBorder="1" applyAlignment="1">
      <alignment horizontal="center" vertical="center"/>
    </xf>
    <xf numFmtId="0" fontId="20" fillId="0" borderId="0" xfId="1" quotePrefix="1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0" fontId="4" fillId="0" borderId="0" xfId="3" applyFont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12" xfId="3" applyFont="1" applyBorder="1" applyAlignment="1">
      <alignment horizontal="center"/>
    </xf>
    <xf numFmtId="0" fontId="4" fillId="0" borderId="6" xfId="3" applyFont="1" applyBorder="1" applyAlignment="1">
      <alignment horizontal="center"/>
    </xf>
    <xf numFmtId="0" fontId="4" fillId="0" borderId="7" xfId="3" applyFont="1" applyBorder="1" applyAlignment="1">
      <alignment horizontal="center"/>
    </xf>
    <xf numFmtId="0" fontId="4" fillId="0" borderId="2" xfId="3" applyFont="1" applyBorder="1" applyAlignment="1">
      <alignment horizontal="center"/>
    </xf>
    <xf numFmtId="0" fontId="4" fillId="0" borderId="3" xfId="3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25" fillId="0" borderId="0" xfId="0" applyFont="1" applyAlignment="1">
      <alignment horizontal="center" wrapText="1"/>
    </xf>
    <xf numFmtId="0" fontId="26" fillId="0" borderId="0" xfId="0" applyFont="1"/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horizontal="left" vertical="center"/>
    </xf>
    <xf numFmtId="0" fontId="26" fillId="0" borderId="21" xfId="0" applyFont="1" applyBorder="1" applyAlignment="1">
      <alignment horizontal="left" vertical="center"/>
    </xf>
    <xf numFmtId="0" fontId="26" fillId="0" borderId="21" xfId="0" applyFont="1" applyBorder="1" applyAlignment="1">
      <alignment horizontal="center" vertical="center"/>
    </xf>
    <xf numFmtId="0" fontId="26" fillId="0" borderId="21" xfId="0" applyFont="1" applyBorder="1" applyAlignment="1">
      <alignment vertical="center"/>
    </xf>
    <xf numFmtId="0" fontId="26" fillId="0" borderId="16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22" xfId="0" applyFont="1" applyBorder="1" applyAlignment="1">
      <alignment horizontal="left" vertical="center"/>
    </xf>
    <xf numFmtId="0" fontId="26" fillId="0" borderId="22" xfId="0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center"/>
    </xf>
    <xf numFmtId="0" fontId="26" fillId="0" borderId="0" xfId="0" applyFont="1" applyAlignment="1">
      <alignment wrapText="1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6" fillId="0" borderId="1" xfId="0" applyFont="1" applyBorder="1"/>
    <xf numFmtId="0" fontId="22" fillId="0" borderId="23" xfId="0" applyFont="1" applyBorder="1" applyAlignment="1">
      <alignment horizontal="center"/>
    </xf>
    <xf numFmtId="0" fontId="22" fillId="0" borderId="23" xfId="0" applyFont="1" applyBorder="1"/>
    <xf numFmtId="0" fontId="22" fillId="0" borderId="24" xfId="0" applyFont="1" applyBorder="1" applyAlignment="1">
      <alignment horizontal="center"/>
    </xf>
    <xf numFmtId="0" fontId="22" fillId="0" borderId="25" xfId="0" applyFont="1" applyBorder="1"/>
    <xf numFmtId="0" fontId="22" fillId="0" borderId="26" xfId="0" applyFont="1" applyBorder="1" applyAlignment="1">
      <alignment horizontal="center"/>
    </xf>
    <xf numFmtId="0" fontId="26" fillId="0" borderId="5" xfId="0" applyFont="1" applyBorder="1"/>
    <xf numFmtId="0" fontId="27" fillId="0" borderId="15" xfId="0" applyFont="1" applyBorder="1" applyAlignment="1">
      <alignment vertical="center"/>
    </xf>
    <xf numFmtId="0" fontId="27" fillId="0" borderId="0" xfId="0" applyFont="1" applyAlignment="1">
      <alignment vertical="center"/>
    </xf>
    <xf numFmtId="0" fontId="22" fillId="0" borderId="5" xfId="0" applyFont="1" applyBorder="1" applyAlignment="1">
      <alignment horizontal="center"/>
    </xf>
    <xf numFmtId="0" fontId="22" fillId="0" borderId="24" xfId="0" applyFont="1" applyBorder="1"/>
    <xf numFmtId="0" fontId="23" fillId="2" borderId="23" xfId="0" applyFont="1" applyFill="1" applyBorder="1" applyAlignment="1">
      <alignment horizontal="left"/>
    </xf>
    <xf numFmtId="0" fontId="22" fillId="0" borderId="23" xfId="0" applyFont="1" applyBorder="1" applyAlignment="1">
      <alignment horizontal="left"/>
    </xf>
    <xf numFmtId="0" fontId="22" fillId="0" borderId="25" xfId="0" applyFont="1" applyBorder="1" applyAlignment="1">
      <alignment horizontal="center"/>
    </xf>
    <xf numFmtId="0" fontId="22" fillId="0" borderId="25" xfId="0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22" fillId="0" borderId="1" xfId="0" applyFont="1" applyBorder="1" applyAlignment="1">
      <alignment horizontal="left" vertical="center" wrapText="1"/>
    </xf>
    <xf numFmtId="0" fontId="30" fillId="0" borderId="14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left" vertical="center"/>
    </xf>
    <xf numFmtId="0" fontId="22" fillId="0" borderId="10" xfId="0" applyFont="1" applyBorder="1" applyAlignment="1">
      <alignment horizontal="center"/>
    </xf>
    <xf numFmtId="0" fontId="22" fillId="0" borderId="21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31" fillId="0" borderId="1" xfId="0" applyFont="1" applyBorder="1"/>
    <xf numFmtId="0" fontId="31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5" fillId="0" borderId="5" xfId="1" applyFont="1" applyBorder="1"/>
    <xf numFmtId="0" fontId="5" fillId="0" borderId="5" xfId="1" applyFont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19" fillId="0" borderId="0" xfId="0" applyFont="1" applyAlignment="1">
      <alignment horizontal="center" wrapText="1"/>
    </xf>
    <xf numFmtId="0" fontId="1" fillId="0" borderId="1" xfId="0" applyFont="1" applyBorder="1" applyAlignment="1">
      <alignment horizontal="left" vertical="center"/>
    </xf>
    <xf numFmtId="0" fontId="19" fillId="0" borderId="1" xfId="1" applyFont="1" applyBorder="1" applyAlignment="1">
      <alignment horizontal="left" vertical="center"/>
    </xf>
    <xf numFmtId="0" fontId="22" fillId="2" borderId="1" xfId="0" applyFont="1" applyFill="1" applyBorder="1" applyAlignment="1">
      <alignment horizontal="left" vertical="center"/>
    </xf>
    <xf numFmtId="0" fontId="22" fillId="4" borderId="1" xfId="0" applyFont="1" applyFill="1" applyBorder="1" applyAlignment="1">
      <alignment horizontal="left" vertical="center"/>
    </xf>
    <xf numFmtId="0" fontId="19" fillId="3" borderId="1" xfId="1" applyFont="1" applyFill="1" applyBorder="1" applyAlignment="1">
      <alignment horizontal="left" vertical="center"/>
    </xf>
    <xf numFmtId="0" fontId="22" fillId="3" borderId="1" xfId="0" applyFont="1" applyFill="1" applyBorder="1" applyAlignment="1">
      <alignment horizontal="left" vertical="center"/>
    </xf>
    <xf numFmtId="0" fontId="19" fillId="0" borderId="0" xfId="1" applyFont="1" applyBorder="1" applyAlignment="1">
      <alignment horizontal="left" vertical="center"/>
    </xf>
    <xf numFmtId="0" fontId="20" fillId="0" borderId="0" xfId="1" applyFont="1" applyFill="1" applyBorder="1" applyAlignment="1">
      <alignment horizontal="left" vertical="center"/>
    </xf>
    <xf numFmtId="0" fontId="20" fillId="0" borderId="0" xfId="1" quotePrefix="1" applyFont="1" applyFill="1" applyBorder="1" applyAlignment="1">
      <alignment horizontal="left" vertical="center"/>
    </xf>
    <xf numFmtId="0" fontId="19" fillId="0" borderId="0" xfId="1" applyFont="1" applyBorder="1" applyAlignment="1">
      <alignment horizontal="left" vertical="center" wrapText="1"/>
    </xf>
    <xf numFmtId="0" fontId="19" fillId="0" borderId="0" xfId="0" applyFont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0" fillId="0" borderId="0" xfId="1" applyFont="1" applyBorder="1" applyAlignment="1">
      <alignment horizontal="left" vertical="center"/>
    </xf>
    <xf numFmtId="0" fontId="10" fillId="0" borderId="14" xfId="0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7" fillId="0" borderId="0" xfId="1" applyFont="1" applyAlignment="1">
      <alignment horizontal="center" wrapText="1"/>
    </xf>
    <xf numFmtId="0" fontId="4" fillId="0" borderId="0" xfId="1" applyFont="1" applyFill="1" applyAlignment="1">
      <alignment horizontal="left"/>
    </xf>
    <xf numFmtId="0" fontId="4" fillId="0" borderId="0" xfId="1" quotePrefix="1" applyFont="1" applyFill="1" applyAlignment="1">
      <alignment horizontal="left"/>
    </xf>
    <xf numFmtId="0" fontId="26" fillId="0" borderId="1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8" fillId="0" borderId="17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28" fillId="0" borderId="16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26" fillId="0" borderId="13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0" fontId="25" fillId="0" borderId="0" xfId="0" applyFont="1" applyAlignment="1">
      <alignment horizontal="center" wrapText="1"/>
    </xf>
    <xf numFmtId="0" fontId="27" fillId="0" borderId="15" xfId="0" applyFont="1" applyBorder="1" applyAlignment="1">
      <alignment horizontal="left" vertical="center"/>
    </xf>
    <xf numFmtId="0" fontId="27" fillId="0" borderId="5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7" fillId="0" borderId="0" xfId="0" applyFont="1" applyAlignment="1">
      <alignment horizontal="left" vertical="center"/>
    </xf>
    <xf numFmtId="0" fontId="26" fillId="0" borderId="5" xfId="0" applyFont="1" applyBorder="1" applyAlignment="1">
      <alignment horizontal="center"/>
    </xf>
    <xf numFmtId="0" fontId="26" fillId="0" borderId="22" xfId="0" applyFont="1" applyBorder="1" applyAlignment="1">
      <alignment horizontal="center"/>
    </xf>
    <xf numFmtId="0" fontId="26" fillId="0" borderId="21" xfId="0" applyFont="1" applyBorder="1" applyAlignment="1">
      <alignment horizontal="center"/>
    </xf>
    <xf numFmtId="0" fontId="26" fillId="0" borderId="28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/>
    </xf>
    <xf numFmtId="0" fontId="18" fillId="0" borderId="0" xfId="1" applyFont="1" applyAlignment="1">
      <alignment horizontal="center"/>
    </xf>
    <xf numFmtId="0" fontId="18" fillId="0" borderId="0" xfId="1" applyFont="1" applyFill="1" applyAlignment="1">
      <alignment horizontal="center"/>
    </xf>
    <xf numFmtId="0" fontId="20" fillId="0" borderId="0" xfId="1" applyFont="1" applyFill="1" applyAlignment="1">
      <alignment horizontal="center" vertical="center"/>
    </xf>
    <xf numFmtId="0" fontId="18" fillId="0" borderId="0" xfId="1" applyFont="1" applyFill="1" applyAlignment="1">
      <alignment horizontal="left"/>
    </xf>
    <xf numFmtId="0" fontId="18" fillId="0" borderId="0" xfId="1" quotePrefix="1" applyFont="1" applyFill="1" applyAlignment="1">
      <alignment horizontal="left"/>
    </xf>
    <xf numFmtId="0" fontId="21" fillId="0" borderId="1" xfId="1" applyFont="1" applyBorder="1" applyAlignment="1">
      <alignment horizontal="center" vertical="center" wrapText="1"/>
    </xf>
    <xf numFmtId="0" fontId="21" fillId="0" borderId="1" xfId="1" applyFont="1" applyBorder="1" applyAlignment="1">
      <alignment horizontal="center" vertical="center"/>
    </xf>
    <xf numFmtId="0" fontId="17" fillId="0" borderId="0" xfId="1" applyFont="1" applyAlignment="1">
      <alignment horizontal="center"/>
    </xf>
  </cellXfs>
  <cellStyles count="4">
    <cellStyle name="Followed Hyperlink" xfId="2" builtinId="9" customBuiltin="1"/>
    <cellStyle name="Normal" xfId="0" builtinId="0"/>
    <cellStyle name="Normal 2" xfId="1" xr:uid="{00000000-0005-0000-0000-000002000000}"/>
    <cellStyle name="Normal 3" xfId="3" xr:uid="{00000000-0005-0000-0000-000003000000}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123826</xdr:colOff>
      <xdr:row>0</xdr:row>
      <xdr:rowOff>47625</xdr:rowOff>
    </xdr:from>
    <xdr:to>
      <xdr:col>1</xdr:col>
      <xdr:colOff>1986644</xdr:colOff>
      <xdr:row>4</xdr:row>
      <xdr:rowOff>80282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C358E2-43F8-4849-8467-16991C1A2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6" y="47625"/>
          <a:ext cx="2242457" cy="6708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0</xdr:rowOff>
    </xdr:from>
    <xdr:to>
      <xdr:col>1</xdr:col>
      <xdr:colOff>1323974</xdr:colOff>
      <xdr:row>2</xdr:row>
      <xdr:rowOff>349091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E6D66D-8292-4808-A5EB-338D757A0D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" y="0"/>
          <a:ext cx="1200149" cy="7681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123826</xdr:colOff>
      <xdr:row>0</xdr:row>
      <xdr:rowOff>47625</xdr:rowOff>
    </xdr:from>
    <xdr:to>
      <xdr:col>1</xdr:col>
      <xdr:colOff>723900</xdr:colOff>
      <xdr:row>3</xdr:row>
      <xdr:rowOff>15716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ECC0E8-54DF-41B2-BE3D-1165179C9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6" y="47625"/>
          <a:ext cx="981074" cy="539591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123826</xdr:colOff>
      <xdr:row>0</xdr:row>
      <xdr:rowOff>47625</xdr:rowOff>
    </xdr:from>
    <xdr:to>
      <xdr:col>1</xdr:col>
      <xdr:colOff>723900</xdr:colOff>
      <xdr:row>3</xdr:row>
      <xdr:rowOff>15716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70EE3C-763F-45FC-A382-7AACDFFA4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6" y="47625"/>
          <a:ext cx="981074" cy="539591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123826</xdr:colOff>
      <xdr:row>0</xdr:row>
      <xdr:rowOff>47625</xdr:rowOff>
    </xdr:from>
    <xdr:to>
      <xdr:col>1</xdr:col>
      <xdr:colOff>723900</xdr:colOff>
      <xdr:row>3</xdr:row>
      <xdr:rowOff>15716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2CAD5F-D4B6-4CE4-BEE6-2D3C80F24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6" y="47625"/>
          <a:ext cx="981074" cy="539591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123826</xdr:colOff>
      <xdr:row>0</xdr:row>
      <xdr:rowOff>47625</xdr:rowOff>
    </xdr:from>
    <xdr:to>
      <xdr:col>1</xdr:col>
      <xdr:colOff>1009650</xdr:colOff>
      <xdr:row>2</xdr:row>
      <xdr:rowOff>285751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3BD33DE-0C20-45C0-8F59-0C756E6DA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6" y="47625"/>
          <a:ext cx="1266824" cy="6572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0</xdr:row>
      <xdr:rowOff>47625</xdr:rowOff>
    </xdr:from>
    <xdr:to>
      <xdr:col>1</xdr:col>
      <xdr:colOff>1285875</xdr:colOff>
      <xdr:row>2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456372-E38B-4617-A79E-7F0C2374E3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47625"/>
          <a:ext cx="1200150" cy="5619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0</xdr:row>
      <xdr:rowOff>1</xdr:rowOff>
    </xdr:from>
    <xdr:to>
      <xdr:col>1</xdr:col>
      <xdr:colOff>1343025</xdr:colOff>
      <xdr:row>2</xdr:row>
      <xdr:rowOff>247651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E3D3C6-5349-4824-9831-74C39F535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1"/>
          <a:ext cx="1438275" cy="6667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1990725</xdr:colOff>
      <xdr:row>0</xdr:row>
      <xdr:rowOff>114300</xdr:rowOff>
    </xdr:from>
    <xdr:to>
      <xdr:col>7</xdr:col>
      <xdr:colOff>721785</xdr:colOff>
      <xdr:row>3</xdr:row>
      <xdr:rowOff>19050</xdr:rowOff>
    </xdr:to>
    <xdr:pic>
      <xdr:nvPicPr>
        <xdr:cNvPr id="2" name="Picture 2" descr="ben trai.jpg">
          <a:extLst>
            <a:ext uri="{FF2B5EF4-FFF2-40B4-BE49-F238E27FC236}">
              <a16:creationId xmlns:a16="http://schemas.microsoft.com/office/drawing/2014/main" id="{49E7621A-F129-4402-B9FB-B3E9A99389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8700" y="114300"/>
          <a:ext cx="72402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276225</xdr:colOff>
      <xdr:row>0</xdr:row>
      <xdr:rowOff>104775</xdr:rowOff>
    </xdr:from>
    <xdr:to>
      <xdr:col>3</xdr:col>
      <xdr:colOff>104775</xdr:colOff>
      <xdr:row>2</xdr:row>
      <xdr:rowOff>114300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744B32E4-B6E3-42E8-A001-B9BF53630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104775"/>
          <a:ext cx="100965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1990725</xdr:colOff>
      <xdr:row>0</xdr:row>
      <xdr:rowOff>114300</xdr:rowOff>
    </xdr:from>
    <xdr:to>
      <xdr:col>7</xdr:col>
      <xdr:colOff>581150</xdr:colOff>
      <xdr:row>3</xdr:row>
      <xdr:rowOff>47625</xdr:rowOff>
    </xdr:to>
    <xdr:pic>
      <xdr:nvPicPr>
        <xdr:cNvPr id="2" name="Picture 2" descr="ben trai.jpg">
          <a:extLst>
            <a:ext uri="{FF2B5EF4-FFF2-40B4-BE49-F238E27FC236}">
              <a16:creationId xmlns:a16="http://schemas.microsoft.com/office/drawing/2014/main" id="{666856AB-4625-4A21-B7E7-A93C7DB32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8700" y="114300"/>
          <a:ext cx="72402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276225</xdr:colOff>
      <xdr:row>0</xdr:row>
      <xdr:rowOff>104775</xdr:rowOff>
    </xdr:from>
    <xdr:to>
      <xdr:col>3</xdr:col>
      <xdr:colOff>104775</xdr:colOff>
      <xdr:row>2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0060594-943B-47B6-80CA-8850DA202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104775"/>
          <a:ext cx="100965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61"/>
  <sheetViews>
    <sheetView tabSelected="1" zoomScaleNormal="100" zoomScaleSheetLayoutView="55" zoomScalePageLayoutView="110" workbookViewId="0">
      <selection activeCell="P16" sqref="P16"/>
    </sheetView>
  </sheetViews>
  <sheetFormatPr baseColWidth="10" defaultColWidth="9.1640625" defaultRowHeight="14"/>
  <cols>
    <col min="1" max="1" width="4.83203125" style="1" customWidth="1"/>
    <col min="2" max="2" width="25.1640625" style="1" bestFit="1" customWidth="1"/>
    <col min="3" max="3" width="11.33203125" style="22" bestFit="1" customWidth="1"/>
    <col min="4" max="4" width="34.5" style="22" bestFit="1" customWidth="1"/>
    <col min="5" max="5" width="8" style="22" customWidth="1"/>
    <col min="6" max="6" width="4.83203125" style="22" customWidth="1"/>
    <col min="7" max="7" width="23" style="1" customWidth="1"/>
    <col min="8" max="8" width="32.5" style="2" customWidth="1"/>
    <col min="9" max="9" width="3" style="2" customWidth="1"/>
    <col min="10" max="10" width="3.83203125" style="2" customWidth="1"/>
    <col min="11" max="11" width="4.33203125" style="2" customWidth="1"/>
    <col min="12" max="12" width="4.83203125" style="2" customWidth="1"/>
    <col min="13" max="13" width="4.5" style="1" bestFit="1" customWidth="1"/>
    <col min="14" max="14" width="17" style="1" bestFit="1" customWidth="1"/>
    <col min="15" max="16384" width="9.1640625" style="1"/>
  </cols>
  <sheetData>
    <row r="1" spans="1:12" s="26" customFormat="1" ht="15" customHeight="1">
      <c r="A1" s="215" t="s">
        <v>135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</row>
    <row r="2" spans="1:12" s="26" customFormat="1" ht="15" customHeight="1">
      <c r="A2" s="215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</row>
    <row r="3" spans="1:12" s="26" customFormat="1" ht="18.75" customHeight="1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</row>
    <row r="4" spans="1:12" s="26" customFormat="1" ht="15" customHeight="1">
      <c r="A4" s="215"/>
      <c r="B4" s="215"/>
      <c r="C4" s="215"/>
      <c r="D4" s="215"/>
      <c r="E4" s="215"/>
      <c r="F4" s="215"/>
      <c r="G4" s="215"/>
      <c r="H4" s="215"/>
      <c r="I4" s="215"/>
      <c r="J4" s="215"/>
      <c r="K4" s="215"/>
      <c r="L4" s="215"/>
    </row>
    <row r="5" spans="1:12" s="26" customFormat="1">
      <c r="C5" s="91"/>
      <c r="D5" s="91"/>
      <c r="E5" s="91"/>
      <c r="F5" s="216"/>
      <c r="G5" s="217"/>
      <c r="H5" s="217"/>
      <c r="I5" s="217"/>
      <c r="J5" s="217"/>
      <c r="K5" s="217"/>
      <c r="L5" s="217"/>
    </row>
    <row r="7" spans="1:12" ht="23">
      <c r="A7" s="214" t="s">
        <v>21</v>
      </c>
      <c r="B7" s="214"/>
      <c r="C7" s="214"/>
      <c r="D7" s="214"/>
      <c r="E7" s="214"/>
      <c r="F7" s="214"/>
      <c r="G7" s="214"/>
      <c r="H7" s="214"/>
      <c r="I7" s="214"/>
      <c r="J7" s="214"/>
      <c r="K7" s="214"/>
      <c r="L7" s="214"/>
    </row>
    <row r="8" spans="1:12">
      <c r="A8" s="9"/>
      <c r="B8" s="9"/>
      <c r="C8" s="10"/>
      <c r="D8" s="10"/>
      <c r="E8" s="10"/>
      <c r="F8" s="24"/>
      <c r="G8" s="16"/>
      <c r="H8" s="16"/>
      <c r="I8" s="19"/>
      <c r="J8" s="19"/>
      <c r="K8" s="19"/>
    </row>
    <row r="9" spans="1:12" ht="15" thickBot="1">
      <c r="A9" s="4" t="s">
        <v>0</v>
      </c>
      <c r="B9" s="4" t="s">
        <v>1</v>
      </c>
      <c r="C9" s="4" t="s">
        <v>5</v>
      </c>
      <c r="D9" s="4" t="s">
        <v>2</v>
      </c>
      <c r="E9" s="97"/>
      <c r="F9" s="23">
        <v>1</v>
      </c>
      <c r="G9" s="7" t="str">
        <f>B10</f>
        <v xml:space="preserve">Đặng Thị Huyền </v>
      </c>
      <c r="H9" s="8" t="str">
        <f>D10</f>
        <v>CĐ FPT Polytechnic (A)</v>
      </c>
      <c r="I9" s="128"/>
      <c r="J9" s="128"/>
      <c r="K9" s="19"/>
    </row>
    <row r="10" spans="1:12" ht="16" thickBot="1">
      <c r="A10" s="5">
        <v>1</v>
      </c>
      <c r="B10" s="79" t="s">
        <v>119</v>
      </c>
      <c r="C10" s="78" t="s">
        <v>117</v>
      </c>
      <c r="D10" s="28" t="s">
        <v>368</v>
      </c>
      <c r="F10" s="23"/>
      <c r="G10" s="11"/>
      <c r="H10" s="11"/>
      <c r="I10" s="129"/>
      <c r="J10" s="129"/>
      <c r="K10" s="130"/>
      <c r="L10" s="131">
        <v>39</v>
      </c>
    </row>
    <row r="11" spans="1:12" ht="16" thickBot="1">
      <c r="A11" s="5">
        <v>2</v>
      </c>
      <c r="B11" s="79" t="s">
        <v>118</v>
      </c>
      <c r="C11" s="78" t="s">
        <v>115</v>
      </c>
      <c r="D11" s="78" t="s">
        <v>6</v>
      </c>
      <c r="E11" s="98"/>
      <c r="F11" s="23">
        <v>2</v>
      </c>
      <c r="G11" s="7" t="str">
        <f>B11</f>
        <v>Nguyễn Huỳnh Mai Ngân</v>
      </c>
      <c r="H11" s="7" t="str">
        <f>D11</f>
        <v>FPT University (A)</v>
      </c>
      <c r="K11" s="128"/>
      <c r="L11" s="132"/>
    </row>
    <row r="12" spans="1:12" ht="16" thickBot="1">
      <c r="A12" s="5">
        <v>3</v>
      </c>
      <c r="B12" s="79" t="s">
        <v>120</v>
      </c>
      <c r="C12" s="78" t="s">
        <v>116</v>
      </c>
      <c r="D12" s="28" t="s">
        <v>13</v>
      </c>
      <c r="E12" s="98"/>
      <c r="F12" s="23"/>
      <c r="G12" s="8"/>
      <c r="H12" s="8"/>
      <c r="I12" s="129"/>
      <c r="J12" s="130"/>
      <c r="K12" s="128">
        <v>23</v>
      </c>
      <c r="L12" s="131"/>
    </row>
    <row r="13" spans="1:12" ht="15" thickBot="1">
      <c r="A13" s="33"/>
      <c r="F13" s="23">
        <v>3</v>
      </c>
      <c r="G13" s="7" t="str">
        <f>B12</f>
        <v>Phạm Ngọc Phương Nhi</v>
      </c>
      <c r="H13" s="7" t="str">
        <f>D12</f>
        <v>Swinburne (Việt Nam) (A)</v>
      </c>
      <c r="J13" s="133"/>
      <c r="K13" s="129"/>
    </row>
    <row r="14" spans="1:12">
      <c r="F14" s="1"/>
      <c r="H14" s="1"/>
      <c r="I14" s="129"/>
    </row>
    <row r="15" spans="1:12">
      <c r="G15" s="20"/>
      <c r="H15" s="20"/>
    </row>
    <row r="17" spans="1:14" ht="23">
      <c r="A17" s="214" t="s">
        <v>20</v>
      </c>
      <c r="B17" s="214"/>
      <c r="C17" s="214"/>
      <c r="D17" s="214"/>
      <c r="E17" s="214"/>
      <c r="F17" s="214"/>
      <c r="G17" s="214"/>
      <c r="H17" s="214"/>
      <c r="I17" s="214"/>
      <c r="J17" s="214"/>
      <c r="K17" s="214"/>
      <c r="L17" s="214"/>
    </row>
    <row r="18" spans="1:14">
      <c r="A18" s="9"/>
      <c r="B18" s="9"/>
      <c r="C18" s="10"/>
      <c r="D18" s="10"/>
      <c r="E18" s="10"/>
      <c r="F18" s="23"/>
      <c r="G18" s="8"/>
      <c r="H18" s="8"/>
      <c r="I18" s="128"/>
      <c r="J18" s="128"/>
      <c r="K18" s="128"/>
    </row>
    <row r="19" spans="1:14" ht="15" thickBot="1">
      <c r="A19" s="4" t="s">
        <v>0</v>
      </c>
      <c r="B19" s="4" t="s">
        <v>1</v>
      </c>
      <c r="C19" s="4" t="s">
        <v>5</v>
      </c>
      <c r="D19" s="4" t="s">
        <v>2</v>
      </c>
      <c r="E19" s="97"/>
      <c r="F19" s="23">
        <v>1</v>
      </c>
      <c r="G19" s="7" t="str">
        <f>B20</f>
        <v>Hồ Phương Vy</v>
      </c>
      <c r="H19" s="8" t="str">
        <f>D20</f>
        <v>CĐ FPT Polytechnic (A)</v>
      </c>
      <c r="I19" s="128"/>
      <c r="J19" s="128"/>
      <c r="K19" s="128"/>
    </row>
    <row r="20" spans="1:14" ht="15" thickBot="1">
      <c r="A20" s="5">
        <v>1</v>
      </c>
      <c r="B20" s="3" t="s">
        <v>9</v>
      </c>
      <c r="C20" s="28" t="s">
        <v>16</v>
      </c>
      <c r="D20" s="28" t="s">
        <v>368</v>
      </c>
      <c r="F20" s="23"/>
      <c r="G20" s="11"/>
      <c r="H20" s="11"/>
      <c r="I20" s="129"/>
      <c r="J20" s="130"/>
      <c r="K20" s="134">
        <v>24</v>
      </c>
      <c r="L20" s="128"/>
    </row>
    <row r="21" spans="1:14" ht="15" thickBot="1">
      <c r="A21" s="5">
        <v>2</v>
      </c>
      <c r="B21" s="3" t="s">
        <v>8</v>
      </c>
      <c r="C21" s="28" t="s">
        <v>15</v>
      </c>
      <c r="D21" s="96" t="s">
        <v>6</v>
      </c>
      <c r="E21" s="98"/>
      <c r="F21" s="23">
        <v>2</v>
      </c>
      <c r="G21" s="7" t="str">
        <f>B21</f>
        <v>Nguyễn Thanh Vân</v>
      </c>
      <c r="H21" s="7" t="str">
        <f>D21</f>
        <v>FPT University (A)</v>
      </c>
      <c r="J21" s="133"/>
      <c r="K21" s="128"/>
      <c r="L21" s="131"/>
    </row>
    <row r="22" spans="1:14" ht="15" thickBot="1">
      <c r="A22" s="5">
        <v>3</v>
      </c>
      <c r="B22" s="3" t="s">
        <v>11</v>
      </c>
      <c r="C22" s="28" t="s">
        <v>121</v>
      </c>
      <c r="D22" s="28" t="s">
        <v>368</v>
      </c>
      <c r="F22" s="23"/>
      <c r="G22" s="8"/>
      <c r="H22" s="8"/>
      <c r="I22" s="129"/>
      <c r="J22" s="128"/>
      <c r="K22" s="128"/>
      <c r="L22" s="131">
        <v>40</v>
      </c>
    </row>
    <row r="23" spans="1:14" ht="15" thickBot="1">
      <c r="A23" s="50">
        <v>4</v>
      </c>
      <c r="B23" s="43" t="s">
        <v>10</v>
      </c>
      <c r="C23" s="30" t="s">
        <v>17</v>
      </c>
      <c r="D23" s="194" t="s">
        <v>13</v>
      </c>
      <c r="E23" s="98"/>
      <c r="F23" s="23">
        <v>3</v>
      </c>
      <c r="G23" s="7" t="str">
        <f>B22</f>
        <v>Nguyễn Thị Hồng Yên</v>
      </c>
      <c r="H23" s="8" t="str">
        <f>D22</f>
        <v>CĐ FPT Polytechnic (A)</v>
      </c>
      <c r="J23" s="128"/>
      <c r="K23" s="128"/>
      <c r="L23" s="132"/>
      <c r="M23" s="74"/>
      <c r="N23" s="22"/>
    </row>
    <row r="24" spans="1:14" ht="15" thickBot="1">
      <c r="A24" s="55"/>
      <c r="B24" s="35"/>
      <c r="C24" s="57"/>
      <c r="D24" s="57"/>
      <c r="F24" s="23"/>
      <c r="G24" s="8"/>
      <c r="H24" s="11"/>
      <c r="I24" s="129"/>
      <c r="J24" s="130"/>
      <c r="K24" s="133">
        <v>25</v>
      </c>
      <c r="L24" s="128"/>
    </row>
    <row r="25" spans="1:14" ht="15" thickBot="1">
      <c r="F25" s="23">
        <v>4</v>
      </c>
      <c r="G25" s="7" t="str">
        <f>B23</f>
        <v>Phạm Thị Thanh Phương</v>
      </c>
      <c r="H25" s="7" t="str">
        <f>D23</f>
        <v>Swinburne (Việt Nam) (A)</v>
      </c>
      <c r="J25" s="133"/>
      <c r="K25" s="128"/>
      <c r="L25" s="128"/>
    </row>
    <row r="26" spans="1:14">
      <c r="F26" s="24"/>
      <c r="G26" s="20"/>
      <c r="H26" s="20"/>
      <c r="I26" s="129"/>
      <c r="J26" s="19"/>
      <c r="K26" s="19"/>
      <c r="L26" s="19"/>
    </row>
    <row r="27" spans="1:14">
      <c r="H27" s="77"/>
    </row>
    <row r="28" spans="1:14">
      <c r="H28" s="77"/>
    </row>
    <row r="29" spans="1:14">
      <c r="H29" s="77"/>
    </row>
    <row r="30" spans="1:14">
      <c r="H30" s="77"/>
    </row>
    <row r="31" spans="1:14" ht="23">
      <c r="A31" s="214" t="s">
        <v>19</v>
      </c>
      <c r="B31" s="214"/>
      <c r="C31" s="214"/>
      <c r="D31" s="214"/>
      <c r="E31" s="214"/>
      <c r="F31" s="214"/>
      <c r="G31" s="214"/>
      <c r="H31" s="214"/>
      <c r="I31" s="214"/>
      <c r="J31" s="214"/>
      <c r="K31" s="214"/>
      <c r="L31" s="214"/>
    </row>
    <row r="32" spans="1:14">
      <c r="A32" s="9"/>
      <c r="B32" s="9"/>
      <c r="C32" s="10"/>
      <c r="D32" s="10"/>
      <c r="E32" s="10"/>
      <c r="F32" s="23"/>
      <c r="G32" s="8"/>
      <c r="H32" s="8"/>
      <c r="I32" s="128"/>
      <c r="J32" s="128"/>
      <c r="K32" s="128"/>
    </row>
    <row r="33" spans="1:12 16384:16384" ht="15" thickBot="1">
      <c r="A33" s="4" t="s">
        <v>0</v>
      </c>
      <c r="B33" s="4" t="s">
        <v>1</v>
      </c>
      <c r="C33" s="4" t="s">
        <v>5</v>
      </c>
      <c r="D33" s="4" t="s">
        <v>2</v>
      </c>
      <c r="E33" s="97"/>
      <c r="F33" s="23">
        <v>1</v>
      </c>
      <c r="G33" s="7" t="str">
        <f>B34</f>
        <v>Trần Phạm Hà My</v>
      </c>
      <c r="H33" s="8" t="str">
        <f>D34</f>
        <v>Greenwich (Việt Nam) (A)</v>
      </c>
      <c r="I33" s="128"/>
      <c r="J33" s="128"/>
      <c r="K33" s="128"/>
    </row>
    <row r="34" spans="1:12 16384:16384" ht="15" thickBot="1">
      <c r="A34" s="5">
        <v>1</v>
      </c>
      <c r="B34" s="3" t="s">
        <v>12</v>
      </c>
      <c r="C34" s="96" t="s">
        <v>18</v>
      </c>
      <c r="D34" s="28" t="s">
        <v>14</v>
      </c>
      <c r="F34" s="23"/>
      <c r="G34" s="11"/>
      <c r="H34" s="11"/>
      <c r="I34" s="129"/>
      <c r="J34" s="129"/>
      <c r="K34" s="130"/>
      <c r="L34" s="131">
        <v>41</v>
      </c>
    </row>
    <row r="35" spans="1:12 16384:16384" ht="16" thickBot="1">
      <c r="A35" s="50">
        <v>2</v>
      </c>
      <c r="B35" s="43" t="s">
        <v>23</v>
      </c>
      <c r="C35" s="78" t="str">
        <f ca="1">IFERROR(__xludf.DUMMYFUNCTION("""COMPUTED_VALUE"""),"SS170195")</f>
        <v>SS170195</v>
      </c>
      <c r="D35" s="30" t="s">
        <v>6</v>
      </c>
      <c r="F35" s="23">
        <v>2</v>
      </c>
      <c r="G35" s="7" t="str">
        <f>B35</f>
        <v>Trần Thị Minh Thư</v>
      </c>
      <c r="H35" s="7" t="str">
        <f>D35</f>
        <v>FPT University (A)</v>
      </c>
      <c r="K35" s="128"/>
      <c r="L35" s="132"/>
    </row>
    <row r="36" spans="1:12 16384:16384" ht="16" thickBot="1">
      <c r="A36" s="5">
        <v>3</v>
      </c>
      <c r="B36" s="3" t="s">
        <v>22</v>
      </c>
      <c r="C36" s="87" t="str">
        <f ca="1">IFERROR(__xludf.DUMMYFUNCTION("""COMPUTED_VALUE"""),"SE170031")</f>
        <v>SE170031</v>
      </c>
      <c r="D36" s="28" t="s">
        <v>6</v>
      </c>
      <c r="F36" s="23"/>
      <c r="G36" s="8"/>
      <c r="H36" s="8"/>
      <c r="I36" s="129"/>
      <c r="J36" s="129"/>
      <c r="K36" s="131">
        <v>26</v>
      </c>
      <c r="L36" s="131"/>
      <c r="XFD36" s="31"/>
    </row>
    <row r="37" spans="1:12 16384:16384" ht="15" customHeight="1" thickBot="1">
      <c r="A37" s="41"/>
      <c r="B37" s="41"/>
      <c r="C37" s="92"/>
      <c r="D37" s="92"/>
      <c r="E37" s="92"/>
      <c r="F37" s="23">
        <v>3</v>
      </c>
      <c r="G37" s="7" t="str">
        <f>B36</f>
        <v>Phạm Thanh Hiền</v>
      </c>
      <c r="H37" s="7" t="str">
        <f>D36</f>
        <v>FPT University (A)</v>
      </c>
      <c r="I37" s="135"/>
      <c r="J37" s="136"/>
      <c r="K37" s="132"/>
      <c r="L37" s="128"/>
    </row>
    <row r="38" spans="1:12 16384:16384" ht="15" customHeight="1">
      <c r="A38" s="41"/>
      <c r="B38" s="41"/>
      <c r="C38" s="92"/>
      <c r="D38" s="92"/>
      <c r="E38" s="92"/>
      <c r="F38" s="41"/>
      <c r="G38" s="41"/>
      <c r="H38" s="41"/>
      <c r="I38" s="41"/>
      <c r="J38" s="41"/>
      <c r="K38" s="41"/>
      <c r="L38" s="41"/>
    </row>
    <row r="39" spans="1:12 16384:16384" ht="15" customHeight="1">
      <c r="A39" s="41"/>
      <c r="B39" s="41"/>
      <c r="C39" s="92"/>
      <c r="D39" s="92"/>
      <c r="E39" s="92"/>
      <c r="F39" s="41"/>
      <c r="G39" s="41"/>
      <c r="H39" s="41"/>
      <c r="I39" s="41"/>
      <c r="J39" s="41"/>
      <c r="K39" s="41"/>
      <c r="L39" s="41"/>
    </row>
    <row r="40" spans="1:12 16384:16384" ht="23">
      <c r="A40" s="214" t="s">
        <v>24</v>
      </c>
      <c r="B40" s="214"/>
      <c r="C40" s="214"/>
      <c r="D40" s="214"/>
      <c r="E40" s="214"/>
      <c r="F40" s="214"/>
      <c r="G40" s="214"/>
      <c r="H40" s="214"/>
      <c r="I40" s="214"/>
      <c r="J40" s="214"/>
      <c r="K40" s="214"/>
      <c r="L40" s="214"/>
    </row>
    <row r="41" spans="1:12 16384:16384" ht="15" customHeight="1">
      <c r="A41" s="9"/>
      <c r="B41" s="9"/>
      <c r="C41" s="10"/>
      <c r="D41" s="10"/>
      <c r="E41" s="10"/>
      <c r="F41" s="1"/>
      <c r="H41" s="1"/>
      <c r="K41" s="128"/>
    </row>
    <row r="42" spans="1:12 16384:16384" ht="15" customHeight="1" thickBot="1">
      <c r="A42" s="4" t="s">
        <v>0</v>
      </c>
      <c r="B42" s="4" t="s">
        <v>1</v>
      </c>
      <c r="C42" s="4" t="s">
        <v>5</v>
      </c>
      <c r="D42" s="4" t="s">
        <v>2</v>
      </c>
      <c r="E42" s="97"/>
      <c r="F42" s="23">
        <v>1</v>
      </c>
      <c r="G42" s="7" t="str">
        <f>B43</f>
        <v>Võ Thị Hiền Duyên</v>
      </c>
      <c r="H42" s="8" t="str">
        <f>D43</f>
        <v>CĐ FPT Polytechnic (A)</v>
      </c>
      <c r="I42" s="128"/>
      <c r="J42" s="128"/>
      <c r="K42" s="128"/>
    </row>
    <row r="43" spans="1:12 16384:16384" ht="15" customHeight="1" thickBot="1">
      <c r="A43" s="5">
        <v>1</v>
      </c>
      <c r="B43" s="3" t="s">
        <v>26</v>
      </c>
      <c r="C43" s="28" t="s">
        <v>122</v>
      </c>
      <c r="D43" s="28" t="s">
        <v>368</v>
      </c>
      <c r="F43" s="23"/>
      <c r="G43" s="11"/>
      <c r="H43" s="11"/>
      <c r="I43" s="129"/>
      <c r="J43" s="129"/>
      <c r="K43" s="130"/>
      <c r="L43" s="131">
        <v>42</v>
      </c>
    </row>
    <row r="44" spans="1:12 16384:16384" ht="15" customHeight="1" thickBot="1">
      <c r="A44" s="5">
        <v>2</v>
      </c>
      <c r="B44" s="29" t="s">
        <v>27</v>
      </c>
      <c r="C44" s="87" t="s">
        <v>29</v>
      </c>
      <c r="D44" s="96" t="s">
        <v>13</v>
      </c>
      <c r="E44" s="98"/>
      <c r="F44" s="23">
        <v>2</v>
      </c>
      <c r="G44" s="7" t="str">
        <f>B44</f>
        <v>Lê Ngọc Đông Nghi</v>
      </c>
      <c r="H44" s="7" t="str">
        <f>D44</f>
        <v>Swinburne (Việt Nam) (A)</v>
      </c>
      <c r="K44" s="128"/>
      <c r="L44" s="132"/>
    </row>
    <row r="45" spans="1:12 16384:16384" ht="15" customHeight="1" thickBot="1">
      <c r="A45" s="50">
        <v>3</v>
      </c>
      <c r="B45" s="43" t="s">
        <v>25</v>
      </c>
      <c r="C45" s="30" t="s">
        <v>28</v>
      </c>
      <c r="D45" s="30" t="s">
        <v>6</v>
      </c>
      <c r="F45" s="23"/>
      <c r="G45" s="8"/>
      <c r="H45" s="8"/>
      <c r="I45" s="129"/>
      <c r="J45" s="129"/>
      <c r="K45" s="131">
        <v>27</v>
      </c>
      <c r="L45" s="131"/>
    </row>
    <row r="46" spans="1:12 16384:16384" ht="15" customHeight="1" thickBot="1">
      <c r="A46" s="55"/>
      <c r="B46" s="59"/>
      <c r="C46" s="57"/>
      <c r="D46" s="57"/>
      <c r="F46" s="23">
        <v>3</v>
      </c>
      <c r="G46" s="7" t="str">
        <f>B45</f>
        <v xml:space="preserve">Trần Thị Kim Oanh </v>
      </c>
      <c r="H46" s="7" t="str">
        <f>D45</f>
        <v>FPT University (A)</v>
      </c>
      <c r="K46" s="132"/>
      <c r="L46" s="128"/>
    </row>
    <row r="47" spans="1:12 16384:16384" ht="15" customHeight="1">
      <c r="F47" s="23"/>
      <c r="G47" s="8"/>
      <c r="H47" s="8"/>
      <c r="I47" s="129"/>
      <c r="J47" s="129"/>
      <c r="K47" s="128"/>
    </row>
    <row r="48" spans="1:12 16384:16384" ht="15.75" customHeight="1">
      <c r="B48" s="6"/>
      <c r="C48" s="25"/>
      <c r="D48" s="25"/>
      <c r="E48" s="25"/>
      <c r="G48" s="6"/>
    </row>
    <row r="49" spans="1:12" ht="23">
      <c r="A49" s="214" t="s">
        <v>30</v>
      </c>
      <c r="B49" s="214"/>
      <c r="C49" s="214"/>
      <c r="D49" s="214"/>
      <c r="E49" s="214"/>
      <c r="F49" s="214"/>
      <c r="G49" s="214"/>
      <c r="H49" s="214"/>
      <c r="I49" s="214"/>
      <c r="J49" s="214"/>
      <c r="K49" s="214"/>
      <c r="L49" s="214"/>
    </row>
    <row r="50" spans="1:12" ht="15.75" customHeight="1">
      <c r="A50" s="9"/>
      <c r="B50" s="9"/>
      <c r="C50" s="10"/>
      <c r="D50" s="10"/>
      <c r="E50" s="10"/>
      <c r="F50" s="23"/>
      <c r="G50" s="8"/>
      <c r="H50" s="8"/>
      <c r="I50" s="128"/>
      <c r="J50" s="128"/>
      <c r="K50" s="128"/>
    </row>
    <row r="51" spans="1:12" ht="15.75" customHeight="1" thickBot="1">
      <c r="A51" s="4" t="s">
        <v>0</v>
      </c>
      <c r="B51" s="4" t="s">
        <v>1</v>
      </c>
      <c r="C51" s="4" t="s">
        <v>5</v>
      </c>
      <c r="D51" s="4" t="s">
        <v>2</v>
      </c>
      <c r="E51" s="97"/>
      <c r="F51" s="23">
        <v>1</v>
      </c>
      <c r="G51" s="7" t="str">
        <f>B52</f>
        <v>Đặng Nguyễn Xuân Thy</v>
      </c>
      <c r="H51" s="8" t="str">
        <f>D52</f>
        <v>CĐ FPT Polytechnic (A)</v>
      </c>
      <c r="I51" s="128"/>
      <c r="J51" s="128"/>
      <c r="K51" s="128"/>
    </row>
    <row r="52" spans="1:12" ht="15" thickBot="1">
      <c r="A52" s="5">
        <v>1</v>
      </c>
      <c r="B52" s="3" t="s">
        <v>31</v>
      </c>
      <c r="C52" s="28" t="s">
        <v>34</v>
      </c>
      <c r="D52" s="28" t="s">
        <v>368</v>
      </c>
      <c r="E52" s="98"/>
      <c r="F52" s="23"/>
      <c r="G52" s="11"/>
      <c r="H52" s="11"/>
      <c r="I52" s="129"/>
      <c r="J52" s="129"/>
      <c r="K52" s="130"/>
      <c r="L52" s="131">
        <v>43</v>
      </c>
    </row>
    <row r="53" spans="1:12" ht="15.75" customHeight="1" thickBot="1">
      <c r="A53" s="5">
        <v>2</v>
      </c>
      <c r="B53" s="3" t="s">
        <v>33</v>
      </c>
      <c r="C53" s="28" t="s">
        <v>35</v>
      </c>
      <c r="D53" s="28" t="s">
        <v>6</v>
      </c>
      <c r="F53" s="23">
        <v>2</v>
      </c>
      <c r="G53" s="7" t="str">
        <f>B53</f>
        <v>Võ Bùi Hải Nguyên</v>
      </c>
      <c r="H53" s="7" t="str">
        <f>D53</f>
        <v>FPT University (A)</v>
      </c>
      <c r="K53" s="128"/>
      <c r="L53" s="132"/>
    </row>
    <row r="54" spans="1:12" ht="15.75" customHeight="1" thickBot="1">
      <c r="A54" s="50">
        <v>3</v>
      </c>
      <c r="B54" s="195" t="s">
        <v>32</v>
      </c>
      <c r="C54" s="30" t="s">
        <v>123</v>
      </c>
      <c r="D54" s="30" t="s">
        <v>13</v>
      </c>
      <c r="F54" s="23"/>
      <c r="G54" s="8"/>
      <c r="H54" s="8"/>
      <c r="I54" s="129"/>
      <c r="J54" s="129"/>
      <c r="K54" s="131">
        <v>28</v>
      </c>
      <c r="L54" s="131"/>
    </row>
    <row r="55" spans="1:12" ht="15.75" customHeight="1" thickBot="1">
      <c r="A55" s="55"/>
      <c r="B55" s="35"/>
      <c r="C55" s="57"/>
      <c r="D55" s="57"/>
      <c r="F55" s="23">
        <v>3</v>
      </c>
      <c r="G55" s="7" t="str">
        <f>B54</f>
        <v>Nguyễn Ngọc Minh Thy</v>
      </c>
      <c r="H55" s="7" t="str">
        <f>D54</f>
        <v>Swinburne (Việt Nam) (A)</v>
      </c>
      <c r="K55" s="132"/>
      <c r="L55" s="128"/>
    </row>
    <row r="56" spans="1:12" ht="15.75" customHeight="1">
      <c r="A56" s="33"/>
      <c r="F56" s="23"/>
      <c r="G56" s="8"/>
      <c r="H56" s="8"/>
      <c r="I56" s="129"/>
      <c r="J56" s="129"/>
      <c r="K56" s="128"/>
    </row>
    <row r="57" spans="1:12" ht="15.75" customHeight="1">
      <c r="F57" s="24"/>
      <c r="G57" s="20"/>
      <c r="H57" s="20"/>
      <c r="I57" s="19"/>
      <c r="J57" s="19"/>
      <c r="K57" s="19"/>
    </row>
    <row r="58" spans="1:12" ht="15.75" customHeight="1">
      <c r="F58" s="23"/>
      <c r="G58" s="8"/>
      <c r="H58" s="8"/>
      <c r="I58" s="128"/>
      <c r="J58" s="128"/>
      <c r="K58" s="128"/>
    </row>
    <row r="59" spans="1:12" ht="15.75" customHeight="1">
      <c r="A59" s="214" t="s">
        <v>36</v>
      </c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</row>
    <row r="60" spans="1:12">
      <c r="A60" s="9"/>
      <c r="B60" s="9"/>
      <c r="C60" s="10"/>
      <c r="D60" s="10"/>
      <c r="E60" s="10"/>
      <c r="F60" s="23"/>
      <c r="G60" s="8"/>
      <c r="H60" s="8"/>
      <c r="I60" s="128"/>
      <c r="J60" s="128"/>
      <c r="K60" s="128"/>
    </row>
    <row r="61" spans="1:12" ht="19.5" customHeight="1" thickBot="1">
      <c r="A61" s="4" t="s">
        <v>0</v>
      </c>
      <c r="B61" s="4" t="s">
        <v>1</v>
      </c>
      <c r="C61" s="4" t="s">
        <v>5</v>
      </c>
      <c r="D61" s="4" t="s">
        <v>2</v>
      </c>
      <c r="E61" s="97"/>
      <c r="F61">
        <v>1</v>
      </c>
      <c r="G61" s="1" t="str">
        <f>B62</f>
        <v>Trần Lê Minh</v>
      </c>
      <c r="H61" s="1" t="str">
        <f>D62</f>
        <v>FPT University (A)</v>
      </c>
      <c r="I61" s="137"/>
      <c r="J61" s="137"/>
      <c r="K61" s="137"/>
      <c r="L61" s="137"/>
    </row>
    <row r="62" spans="1:12" ht="16" thickBot="1">
      <c r="A62" s="5">
        <v>1</v>
      </c>
      <c r="B62" s="3" t="s">
        <v>39</v>
      </c>
      <c r="C62" s="87" t="s">
        <v>50</v>
      </c>
      <c r="D62" s="28" t="s">
        <v>6</v>
      </c>
      <c r="E62" s="99"/>
      <c r="F62"/>
      <c r="G62" s="31"/>
      <c r="H62" s="31"/>
      <c r="I62" s="138"/>
      <c r="J62" s="137">
        <v>6</v>
      </c>
      <c r="K62" s="137"/>
      <c r="L62" s="137"/>
    </row>
    <row r="63" spans="1:12" ht="16" thickBot="1">
      <c r="A63" s="5">
        <v>2</v>
      </c>
      <c r="B63" s="3" t="s">
        <v>46</v>
      </c>
      <c r="C63" s="87" t="s">
        <v>54</v>
      </c>
      <c r="D63" s="28" t="s">
        <v>368</v>
      </c>
      <c r="F63">
        <v>2</v>
      </c>
      <c r="G63" s="52" t="str">
        <f>B63</f>
        <v>Trần Minh Phụng</v>
      </c>
      <c r="H63" s="52" t="str">
        <f>D63</f>
        <v>CĐ FPT Polytechnic (A)</v>
      </c>
      <c r="I63" s="139"/>
      <c r="J63" s="138"/>
      <c r="K63" s="137"/>
      <c r="L63" s="137"/>
    </row>
    <row r="64" spans="1:12" ht="15">
      <c r="A64" s="5">
        <v>3</v>
      </c>
      <c r="B64" s="3" t="s">
        <v>40</v>
      </c>
      <c r="C64" s="87" t="s">
        <v>124</v>
      </c>
      <c r="D64" s="28" t="s">
        <v>368</v>
      </c>
      <c r="F64"/>
      <c r="H64" s="1"/>
      <c r="I64" s="137"/>
      <c r="J64" s="140"/>
      <c r="K64" s="137"/>
      <c r="L64" s="137"/>
    </row>
    <row r="65" spans="1:12" ht="16" thickBot="1">
      <c r="A65" s="5">
        <v>4</v>
      </c>
      <c r="B65" s="3" t="s">
        <v>43</v>
      </c>
      <c r="C65" s="87" t="s">
        <v>52</v>
      </c>
      <c r="D65" s="28" t="s">
        <v>368</v>
      </c>
      <c r="E65" s="98"/>
      <c r="F65">
        <v>3</v>
      </c>
      <c r="G65" s="1" t="str">
        <f>B64</f>
        <v>Lý Quang Lưu</v>
      </c>
      <c r="H65" s="1" t="str">
        <f>D64</f>
        <v>CĐ FPT Polytechnic (A)</v>
      </c>
      <c r="I65" s="137"/>
      <c r="J65" s="140"/>
      <c r="K65" s="137">
        <v>29</v>
      </c>
      <c r="L65" s="137"/>
    </row>
    <row r="66" spans="1:12" ht="16" thickBot="1">
      <c r="A66" s="5">
        <v>5</v>
      </c>
      <c r="B66" s="3" t="s">
        <v>44</v>
      </c>
      <c r="C66" s="87" t="s">
        <v>53</v>
      </c>
      <c r="D66" s="28" t="s">
        <v>14</v>
      </c>
      <c r="F66"/>
      <c r="G66" s="31"/>
      <c r="H66" s="94"/>
      <c r="I66" s="137">
        <v>1</v>
      </c>
      <c r="J66" s="140"/>
      <c r="K66" s="138"/>
      <c r="L66" s="137"/>
    </row>
    <row r="67" spans="1:12" ht="16" thickBot="1">
      <c r="A67" s="5">
        <v>6</v>
      </c>
      <c r="B67" s="3" t="s">
        <v>41</v>
      </c>
      <c r="C67" s="87" t="s">
        <v>125</v>
      </c>
      <c r="D67" s="28" t="s">
        <v>13</v>
      </c>
      <c r="F67">
        <v>4</v>
      </c>
      <c r="G67" s="52" t="str">
        <f>B65</f>
        <v>Hoàng Duy Anh</v>
      </c>
      <c r="H67" s="95" t="str">
        <f>D65</f>
        <v>CĐ FPT Polytechnic (A)</v>
      </c>
      <c r="I67" s="138"/>
      <c r="J67" s="140"/>
      <c r="K67" s="140"/>
      <c r="L67" s="137"/>
    </row>
    <row r="68" spans="1:12" ht="16" thickBot="1">
      <c r="A68" s="5">
        <v>7</v>
      </c>
      <c r="B68" s="3" t="s">
        <v>37</v>
      </c>
      <c r="C68" s="87" t="s">
        <v>48</v>
      </c>
      <c r="D68" s="213" t="s">
        <v>6</v>
      </c>
      <c r="E68" s="98"/>
      <c r="F68"/>
      <c r="H68" s="1"/>
      <c r="I68" s="140"/>
      <c r="J68" s="139">
        <v>7</v>
      </c>
      <c r="K68" s="140"/>
      <c r="L68" s="137"/>
    </row>
    <row r="69" spans="1:12" ht="16" thickBot="1">
      <c r="A69" s="5">
        <v>8</v>
      </c>
      <c r="B69" s="3" t="s">
        <v>45</v>
      </c>
      <c r="C69" s="87" t="s">
        <v>126</v>
      </c>
      <c r="D69" s="28" t="s">
        <v>6</v>
      </c>
      <c r="F69">
        <v>5</v>
      </c>
      <c r="G69" s="1" t="str">
        <f>B66</f>
        <v>Phạm Mai Nhật Trường</v>
      </c>
      <c r="H69" s="1" t="str">
        <f>D66</f>
        <v>Greenwich (Việt Nam) (A)</v>
      </c>
      <c r="I69" s="139"/>
      <c r="J69" s="137"/>
      <c r="K69" s="140"/>
      <c r="L69" s="137"/>
    </row>
    <row r="70" spans="1:12" ht="16" thickBot="1">
      <c r="A70" s="5">
        <v>9</v>
      </c>
      <c r="B70" s="27" t="s">
        <v>38</v>
      </c>
      <c r="C70" s="87" t="s">
        <v>49</v>
      </c>
      <c r="D70" s="28" t="s">
        <v>6</v>
      </c>
      <c r="F70"/>
      <c r="G70" s="31"/>
      <c r="H70" s="31"/>
      <c r="I70" s="141"/>
      <c r="J70" s="137"/>
      <c r="K70" s="140"/>
      <c r="L70" s="137">
        <v>44</v>
      </c>
    </row>
    <row r="71" spans="1:12" ht="16" thickBot="1">
      <c r="A71" s="5">
        <v>10</v>
      </c>
      <c r="B71" s="3" t="s">
        <v>42</v>
      </c>
      <c r="C71" s="87" t="s">
        <v>51</v>
      </c>
      <c r="D71" s="96" t="s">
        <v>6</v>
      </c>
      <c r="E71" s="98"/>
      <c r="F71">
        <v>6</v>
      </c>
      <c r="G71" s="52" t="str">
        <f>B67</f>
        <v>Phan Nguyễn Quang Khang</v>
      </c>
      <c r="H71" s="52" t="str">
        <f>D67</f>
        <v>Swinburne (Việt Nam) (A)</v>
      </c>
      <c r="I71" s="142"/>
      <c r="J71" s="137"/>
      <c r="K71" s="140"/>
      <c r="L71" s="143"/>
    </row>
    <row r="72" spans="1:12" ht="16" thickBot="1">
      <c r="A72" s="5">
        <v>11</v>
      </c>
      <c r="B72" s="3" t="s">
        <v>47</v>
      </c>
      <c r="C72" s="87" t="s">
        <v>55</v>
      </c>
      <c r="D72" s="28" t="s">
        <v>6</v>
      </c>
      <c r="F72"/>
      <c r="H72" s="1"/>
      <c r="I72" s="138"/>
      <c r="J72" s="137">
        <v>8</v>
      </c>
      <c r="K72" s="140"/>
      <c r="L72" s="137"/>
    </row>
    <row r="73" spans="1:12" ht="16" thickBot="1">
      <c r="F73">
        <v>7</v>
      </c>
      <c r="G73" s="1" t="str">
        <f>B68</f>
        <v>Lê Đắc Lợi</v>
      </c>
      <c r="H73" s="1" t="str">
        <f>D68</f>
        <v>FPT University (A)</v>
      </c>
      <c r="I73" s="140"/>
      <c r="J73" s="138"/>
      <c r="K73" s="140"/>
      <c r="L73" s="137"/>
    </row>
    <row r="74" spans="1:12" ht="16" thickBot="1">
      <c r="F74"/>
      <c r="G74" s="31"/>
      <c r="H74" s="94"/>
      <c r="I74" s="139">
        <v>2</v>
      </c>
      <c r="J74" s="140"/>
      <c r="K74" s="140"/>
      <c r="L74" s="137"/>
    </row>
    <row r="75" spans="1:12" ht="16" thickBot="1">
      <c r="F75">
        <v>8</v>
      </c>
      <c r="G75" s="52" t="str">
        <f>B69</f>
        <v>Nguyễn Phúc Long</v>
      </c>
      <c r="H75" s="95" t="str">
        <f>D69</f>
        <v>FPT University (A)</v>
      </c>
      <c r="I75" s="137"/>
      <c r="J75" s="140"/>
      <c r="K75" s="140"/>
      <c r="L75" s="137"/>
    </row>
    <row r="76" spans="1:12" ht="16" thickBot="1">
      <c r="F76"/>
      <c r="H76" s="1"/>
      <c r="I76" s="137"/>
      <c r="J76" s="140"/>
      <c r="K76" s="139">
        <v>30</v>
      </c>
      <c r="L76" s="137"/>
    </row>
    <row r="77" spans="1:12" ht="16" thickBot="1">
      <c r="F77">
        <v>9</v>
      </c>
      <c r="G77" s="1" t="str">
        <f>B70</f>
        <v>Nguyễn Đức Huy</v>
      </c>
      <c r="H77" s="1" t="str">
        <f>D70</f>
        <v>FPT University (A)</v>
      </c>
      <c r="I77" s="137"/>
      <c r="J77" s="140"/>
      <c r="K77" s="137"/>
      <c r="L77" s="137"/>
    </row>
    <row r="78" spans="1:12" ht="16" thickBot="1">
      <c r="F78"/>
      <c r="G78" s="31"/>
      <c r="H78" s="94"/>
      <c r="I78" s="137">
        <v>3</v>
      </c>
      <c r="J78" s="140"/>
      <c r="K78" s="137"/>
      <c r="L78" s="137"/>
    </row>
    <row r="79" spans="1:12" ht="16" thickBot="1">
      <c r="F79">
        <v>10</v>
      </c>
      <c r="G79" s="52" t="str">
        <f>B71</f>
        <v>Nguyễn Xuân Khang</v>
      </c>
      <c r="H79" s="95" t="str">
        <f>D71</f>
        <v>FPT University (A)</v>
      </c>
      <c r="I79" s="138"/>
      <c r="J79" s="140"/>
      <c r="K79" s="137"/>
      <c r="L79" s="137"/>
    </row>
    <row r="80" spans="1:12" ht="16" thickBot="1">
      <c r="F80"/>
      <c r="H80" s="1"/>
      <c r="I80" s="140"/>
      <c r="J80" s="139">
        <v>9</v>
      </c>
      <c r="K80" s="137"/>
      <c r="L80" s="137"/>
    </row>
    <row r="81" spans="1:12" ht="16" thickBot="1">
      <c r="F81">
        <v>11</v>
      </c>
      <c r="G81" s="52" t="str">
        <f>B72</f>
        <v xml:space="preserve">Nguyễn Linh Cảnh </v>
      </c>
      <c r="H81" s="52" t="str">
        <f>D72</f>
        <v>FPT University (A)</v>
      </c>
      <c r="I81" s="139"/>
      <c r="J81" s="137"/>
      <c r="K81" s="137"/>
      <c r="L81" s="137"/>
    </row>
    <row r="82" spans="1:12">
      <c r="F82" s="24"/>
      <c r="G82" s="20"/>
      <c r="H82" s="20"/>
      <c r="I82" s="19"/>
      <c r="J82" s="19"/>
      <c r="K82" s="19"/>
    </row>
    <row r="83" spans="1:12">
      <c r="F83" s="24"/>
      <c r="G83" s="20"/>
      <c r="H83" s="20"/>
      <c r="I83" s="19"/>
      <c r="J83" s="19"/>
      <c r="K83" s="19"/>
    </row>
    <row r="84" spans="1:12">
      <c r="F84" s="24"/>
      <c r="G84" s="20"/>
      <c r="H84" s="20"/>
      <c r="I84" s="19"/>
      <c r="J84" s="19"/>
      <c r="K84" s="19"/>
    </row>
    <row r="85" spans="1:12">
      <c r="F85" s="24"/>
      <c r="G85" s="20"/>
      <c r="H85" s="20"/>
      <c r="I85" s="19"/>
      <c r="J85" s="19"/>
      <c r="K85" s="19"/>
    </row>
    <row r="86" spans="1:12">
      <c r="F86" s="24"/>
      <c r="G86" s="20"/>
      <c r="H86" s="20"/>
      <c r="I86" s="19"/>
      <c r="J86" s="19"/>
      <c r="K86" s="19"/>
    </row>
    <row r="87" spans="1:12" ht="19.5" customHeight="1">
      <c r="A87" s="214" t="s">
        <v>56</v>
      </c>
      <c r="B87" s="214"/>
      <c r="C87" s="214"/>
      <c r="D87" s="214"/>
      <c r="E87" s="214"/>
      <c r="F87" s="214"/>
      <c r="G87" s="214"/>
      <c r="H87" s="214"/>
      <c r="I87" s="214"/>
      <c r="J87" s="214"/>
      <c r="K87" s="214"/>
      <c r="L87" s="214"/>
    </row>
    <row r="88" spans="1:12">
      <c r="A88" s="9"/>
      <c r="B88" s="9"/>
      <c r="C88" s="10"/>
      <c r="D88" s="10"/>
      <c r="E88" s="10"/>
      <c r="F88" s="23"/>
      <c r="G88" s="8"/>
      <c r="H88" s="8"/>
      <c r="I88" s="128"/>
      <c r="J88" s="128"/>
      <c r="K88" s="128"/>
    </row>
    <row r="89" spans="1:12" ht="16" thickBot="1">
      <c r="A89" s="4" t="s">
        <v>0</v>
      </c>
      <c r="B89" s="4" t="s">
        <v>1</v>
      </c>
      <c r="C89" s="4" t="s">
        <v>5</v>
      </c>
      <c r="D89" s="4" t="s">
        <v>2</v>
      </c>
      <c r="E89" s="97"/>
      <c r="F89">
        <v>1</v>
      </c>
      <c r="G89" s="1" t="str">
        <f>B90</f>
        <v>Võ Minh Hiền</v>
      </c>
      <c r="H89" s="1" t="str">
        <f>D90</f>
        <v>FPT University (A)</v>
      </c>
      <c r="I89" s="137"/>
      <c r="J89" s="137"/>
      <c r="K89" s="137"/>
      <c r="L89" s="137"/>
    </row>
    <row r="90" spans="1:12" ht="16" thickBot="1">
      <c r="A90" s="5">
        <v>1</v>
      </c>
      <c r="B90" s="29" t="s">
        <v>59</v>
      </c>
      <c r="C90" s="87" t="s">
        <v>69</v>
      </c>
      <c r="D90" s="86" t="s">
        <v>6</v>
      </c>
      <c r="F90"/>
      <c r="G90" s="31"/>
      <c r="H90" s="31"/>
      <c r="I90" s="138"/>
      <c r="J90" s="137">
        <v>10</v>
      </c>
      <c r="K90" s="137"/>
      <c r="L90" s="137"/>
    </row>
    <row r="91" spans="1:12" ht="16" thickBot="1">
      <c r="A91" s="5">
        <v>2</v>
      </c>
      <c r="B91" s="3" t="s">
        <v>58</v>
      </c>
      <c r="C91" s="28" t="s">
        <v>68</v>
      </c>
      <c r="D91" s="28" t="s">
        <v>6</v>
      </c>
      <c r="F91">
        <v>2</v>
      </c>
      <c r="G91" s="52" t="str">
        <f>B91</f>
        <v>Đặng Quốc Tuân</v>
      </c>
      <c r="H91" s="52" t="str">
        <f>D91</f>
        <v>FPT University (A)</v>
      </c>
      <c r="I91" s="139"/>
      <c r="J91" s="138"/>
      <c r="K91" s="137"/>
      <c r="L91" s="137"/>
    </row>
    <row r="92" spans="1:12" ht="15.75" customHeight="1">
      <c r="A92" s="5">
        <v>3</v>
      </c>
      <c r="B92" s="3" t="s">
        <v>64</v>
      </c>
      <c r="C92" s="28" t="s">
        <v>127</v>
      </c>
      <c r="D92" s="28" t="s">
        <v>6</v>
      </c>
      <c r="E92" s="99"/>
      <c r="F92"/>
      <c r="H92" s="1"/>
      <c r="I92" s="137"/>
      <c r="J92" s="140"/>
      <c r="K92" s="137"/>
      <c r="L92" s="137"/>
    </row>
    <row r="93" spans="1:12" ht="15.75" customHeight="1" thickBot="1">
      <c r="A93" s="5">
        <v>4</v>
      </c>
      <c r="B93" s="3" t="s">
        <v>63</v>
      </c>
      <c r="C93" s="28" t="s">
        <v>72</v>
      </c>
      <c r="D93" s="28" t="s">
        <v>6</v>
      </c>
      <c r="E93" s="98"/>
      <c r="F93">
        <v>3</v>
      </c>
      <c r="G93" s="1" t="str">
        <f>B92</f>
        <v>Nguyễn Bảo Phú</v>
      </c>
      <c r="H93" s="1" t="str">
        <f>D92</f>
        <v>FPT University (A)</v>
      </c>
      <c r="I93" s="137"/>
      <c r="J93" s="140"/>
      <c r="K93" s="137">
        <v>31</v>
      </c>
      <c r="L93" s="137"/>
    </row>
    <row r="94" spans="1:12" ht="15.75" customHeight="1" thickBot="1">
      <c r="A94" s="5">
        <v>5</v>
      </c>
      <c r="B94" s="3" t="s">
        <v>61</v>
      </c>
      <c r="C94" s="28" t="s">
        <v>71</v>
      </c>
      <c r="D94" s="28" t="s">
        <v>14</v>
      </c>
      <c r="F94"/>
      <c r="G94" s="31"/>
      <c r="H94" s="94"/>
      <c r="I94" s="137">
        <v>4</v>
      </c>
      <c r="J94" s="140"/>
      <c r="K94" s="138"/>
      <c r="L94" s="137"/>
    </row>
    <row r="95" spans="1:12" ht="15.75" customHeight="1" thickBot="1">
      <c r="A95" s="5">
        <v>6</v>
      </c>
      <c r="B95" s="3" t="s">
        <v>57</v>
      </c>
      <c r="C95" s="28" t="s">
        <v>67</v>
      </c>
      <c r="D95" s="28" t="s">
        <v>368</v>
      </c>
      <c r="F95">
        <v>4</v>
      </c>
      <c r="G95" s="52" t="str">
        <f>B93</f>
        <v>Lê Đức Trọng</v>
      </c>
      <c r="H95" s="95" t="str">
        <f>D93</f>
        <v>FPT University (A)</v>
      </c>
      <c r="I95" s="138"/>
      <c r="J95" s="140"/>
      <c r="K95" s="140"/>
      <c r="L95" s="137"/>
    </row>
    <row r="96" spans="1:12" ht="15.75" customHeight="1" thickBot="1">
      <c r="A96" s="5">
        <v>7</v>
      </c>
      <c r="B96" s="3" t="s">
        <v>60</v>
      </c>
      <c r="C96" s="28" t="s">
        <v>70</v>
      </c>
      <c r="D96" s="28" t="s">
        <v>368</v>
      </c>
      <c r="F96"/>
      <c r="H96" s="1"/>
      <c r="I96" s="140"/>
      <c r="J96" s="139">
        <v>11</v>
      </c>
      <c r="K96" s="140"/>
      <c r="L96" s="137"/>
    </row>
    <row r="97" spans="1:12" ht="15.75" customHeight="1" thickBot="1">
      <c r="A97" s="5">
        <v>8</v>
      </c>
      <c r="B97" s="3" t="s">
        <v>65</v>
      </c>
      <c r="C97" s="28" t="s">
        <v>73</v>
      </c>
      <c r="D97" s="28" t="s">
        <v>368</v>
      </c>
      <c r="F97">
        <v>5</v>
      </c>
      <c r="G97" s="1" t="str">
        <f>B94</f>
        <v>Trương Công Tuệ Tĩnh</v>
      </c>
      <c r="H97" s="1" t="str">
        <f>D94</f>
        <v>Greenwich (Việt Nam) (A)</v>
      </c>
      <c r="I97" s="139"/>
      <c r="J97" s="137"/>
      <c r="K97" s="140"/>
      <c r="L97" s="137"/>
    </row>
    <row r="98" spans="1:12" ht="15.75" customHeight="1" thickBot="1">
      <c r="A98" s="5">
        <v>9</v>
      </c>
      <c r="B98" s="3" t="s">
        <v>66</v>
      </c>
      <c r="C98" s="28" t="s">
        <v>74</v>
      </c>
      <c r="D98" s="28" t="s">
        <v>13</v>
      </c>
      <c r="E98" s="98"/>
      <c r="F98"/>
      <c r="G98" s="31"/>
      <c r="H98" s="31"/>
      <c r="I98" s="141"/>
      <c r="J98" s="137"/>
      <c r="K98" s="140"/>
      <c r="L98" s="137">
        <v>45</v>
      </c>
    </row>
    <row r="99" spans="1:12" ht="15.75" customHeight="1" thickBot="1">
      <c r="A99" s="5">
        <v>10</v>
      </c>
      <c r="B99" s="3" t="s">
        <v>186</v>
      </c>
      <c r="C99" s="28" t="s">
        <v>128</v>
      </c>
      <c r="D99" s="28" t="s">
        <v>6</v>
      </c>
      <c r="F99">
        <v>6</v>
      </c>
      <c r="G99" s="52" t="str">
        <f>B95</f>
        <v>Hồ Viết Thuận</v>
      </c>
      <c r="H99" s="52" t="str">
        <f>D95</f>
        <v>CĐ FPT Polytechnic (A)</v>
      </c>
      <c r="I99" s="142"/>
      <c r="J99" s="137"/>
      <c r="K99" s="140"/>
      <c r="L99" s="143"/>
    </row>
    <row r="100" spans="1:12" ht="15.75" customHeight="1">
      <c r="F100"/>
      <c r="H100" s="1"/>
      <c r="I100" s="138"/>
      <c r="J100" s="137"/>
      <c r="K100" s="140"/>
      <c r="L100" s="137"/>
    </row>
    <row r="101" spans="1:12" ht="16" thickBot="1">
      <c r="F101">
        <v>7</v>
      </c>
      <c r="G101" s="1" t="str">
        <f>B96</f>
        <v xml:space="preserve">Đinh Hoàng Danh </v>
      </c>
      <c r="H101" s="1" t="str">
        <f>D96</f>
        <v>CĐ FPT Polytechnic (A)</v>
      </c>
      <c r="I101" s="140"/>
      <c r="J101" s="137">
        <v>12</v>
      </c>
      <c r="K101" s="140"/>
      <c r="L101" s="137"/>
    </row>
    <row r="102" spans="1:12" ht="16" thickBot="1">
      <c r="F102"/>
      <c r="G102" s="31"/>
      <c r="H102" s="94"/>
      <c r="I102" s="139">
        <v>5</v>
      </c>
      <c r="J102" s="138"/>
      <c r="K102" s="140"/>
      <c r="L102" s="137"/>
    </row>
    <row r="103" spans="1:12" ht="16" thickBot="1">
      <c r="F103">
        <v>8</v>
      </c>
      <c r="G103" s="52" t="str">
        <f>B97</f>
        <v>Nguyễn Thái Vĩnh</v>
      </c>
      <c r="H103" s="95" t="str">
        <f>D97</f>
        <v>CĐ FPT Polytechnic (A)</v>
      </c>
      <c r="I103" s="137"/>
      <c r="J103" s="140"/>
      <c r="K103" s="140"/>
      <c r="L103" s="137"/>
    </row>
    <row r="104" spans="1:12" ht="16" thickBot="1">
      <c r="F104"/>
      <c r="H104" s="1"/>
      <c r="I104" s="137"/>
      <c r="J104" s="140"/>
      <c r="K104" s="139"/>
      <c r="L104" s="137"/>
    </row>
    <row r="105" spans="1:12" ht="16" thickBot="1">
      <c r="F105">
        <v>9</v>
      </c>
      <c r="G105" s="1" t="str">
        <f>B98</f>
        <v>Nguyễn Bình Ca</v>
      </c>
      <c r="H105" s="1" t="str">
        <f>D98</f>
        <v>Swinburne (Việt Nam) (A)</v>
      </c>
      <c r="I105" s="137"/>
      <c r="J105" s="140"/>
      <c r="K105" s="137">
        <v>32</v>
      </c>
      <c r="L105" s="137"/>
    </row>
    <row r="106" spans="1:12" ht="16" thickBot="1">
      <c r="F106"/>
      <c r="G106" s="31"/>
      <c r="H106" s="31"/>
      <c r="I106" s="138"/>
      <c r="J106" s="139">
        <v>13</v>
      </c>
      <c r="K106" s="137"/>
      <c r="L106" s="137"/>
    </row>
    <row r="107" spans="1:12" ht="16" thickBot="1">
      <c r="F107">
        <v>10</v>
      </c>
      <c r="G107" s="52" t="str">
        <f>B99</f>
        <v>Nguyễn Văn Bình</v>
      </c>
      <c r="H107" s="52" t="str">
        <f>D99</f>
        <v>FPT University (A)</v>
      </c>
      <c r="I107" s="139"/>
      <c r="J107" s="137"/>
      <c r="K107" s="137"/>
      <c r="L107" s="137"/>
    </row>
    <row r="108" spans="1:12">
      <c r="G108" s="8"/>
      <c r="H108" s="8"/>
    </row>
    <row r="109" spans="1:12">
      <c r="G109" s="8"/>
      <c r="H109" s="8"/>
    </row>
    <row r="110" spans="1:12" ht="23">
      <c r="A110" s="214" t="s">
        <v>75</v>
      </c>
      <c r="B110" s="214"/>
      <c r="C110" s="214"/>
      <c r="D110" s="214"/>
      <c r="E110" s="214"/>
      <c r="F110" s="214"/>
      <c r="G110" s="214"/>
      <c r="H110" s="214"/>
      <c r="I110" s="214"/>
      <c r="J110" s="214"/>
      <c r="K110" s="214"/>
      <c r="L110" s="214"/>
    </row>
    <row r="111" spans="1:12">
      <c r="A111" s="9"/>
      <c r="B111" s="9"/>
      <c r="C111" s="10"/>
      <c r="D111" s="10"/>
      <c r="E111" s="10"/>
      <c r="F111" s="24"/>
      <c r="G111" s="16"/>
      <c r="H111" s="16"/>
      <c r="I111" s="19"/>
      <c r="J111" s="19"/>
      <c r="K111" s="19"/>
    </row>
    <row r="112" spans="1:12" ht="16" thickBot="1">
      <c r="A112" s="4" t="s">
        <v>0</v>
      </c>
      <c r="B112" s="4" t="s">
        <v>1</v>
      </c>
      <c r="C112" s="4" t="s">
        <v>5</v>
      </c>
      <c r="D112" s="4" t="s">
        <v>2</v>
      </c>
      <c r="E112" s="97"/>
      <c r="F112">
        <v>1</v>
      </c>
      <c r="G112" s="1" t="str">
        <f>B113</f>
        <v>Cao Trí Tưởng</v>
      </c>
      <c r="H112" s="1" t="str">
        <f>D113</f>
        <v>Greenwich (Việt Nam) (A)</v>
      </c>
      <c r="I112" s="137"/>
      <c r="J112" s="137"/>
      <c r="K112" s="137"/>
    </row>
    <row r="113" spans="1:12" ht="16" thickBot="1">
      <c r="A113" s="5">
        <v>1</v>
      </c>
      <c r="B113" s="3" t="s">
        <v>82</v>
      </c>
      <c r="C113" s="28" t="s">
        <v>87</v>
      </c>
      <c r="D113" s="28" t="s">
        <v>14</v>
      </c>
      <c r="F113"/>
      <c r="G113" s="31"/>
      <c r="H113" s="31"/>
      <c r="I113" s="141"/>
      <c r="J113" s="138"/>
      <c r="K113" s="137">
        <v>33</v>
      </c>
    </row>
    <row r="114" spans="1:12" ht="16" thickBot="1">
      <c r="A114" s="5">
        <v>2</v>
      </c>
      <c r="B114" s="3" t="s">
        <v>77</v>
      </c>
      <c r="C114" s="28" t="s">
        <v>85</v>
      </c>
      <c r="D114" s="28" t="s">
        <v>6</v>
      </c>
      <c r="F114">
        <v>2</v>
      </c>
      <c r="G114" s="52" t="str">
        <f>B114</f>
        <v>Nguyễn Công Tài</v>
      </c>
      <c r="H114" s="52" t="str">
        <f>D114</f>
        <v>FPT University (A)</v>
      </c>
      <c r="I114" s="137"/>
      <c r="J114" s="140"/>
      <c r="K114" s="138"/>
    </row>
    <row r="115" spans="1:12" ht="16" thickBot="1">
      <c r="A115" s="5">
        <v>3</v>
      </c>
      <c r="B115" s="42" t="s">
        <v>78</v>
      </c>
      <c r="C115" s="86" t="s">
        <v>129</v>
      </c>
      <c r="D115" s="86" t="s">
        <v>13</v>
      </c>
      <c r="F115"/>
      <c r="H115" s="1"/>
      <c r="I115" s="138"/>
      <c r="J115" s="139">
        <v>14</v>
      </c>
      <c r="K115" s="140"/>
    </row>
    <row r="116" spans="1:12" ht="16" thickBot="1">
      <c r="A116" s="32">
        <v>4</v>
      </c>
      <c r="B116" s="58" t="s">
        <v>81</v>
      </c>
      <c r="C116" s="93" t="s">
        <v>83</v>
      </c>
      <c r="D116" s="28" t="s">
        <v>6</v>
      </c>
      <c r="E116" s="99"/>
      <c r="F116">
        <v>3</v>
      </c>
      <c r="G116" s="1" t="str">
        <f>B115</f>
        <v>Nguyễn Hoàng Long</v>
      </c>
      <c r="H116" s="1" t="str">
        <f>D115</f>
        <v>Swinburne (Việt Nam) (A)</v>
      </c>
      <c r="I116" s="139"/>
      <c r="J116" s="137"/>
      <c r="K116" s="140"/>
    </row>
    <row r="117" spans="1:12" ht="16" thickBot="1">
      <c r="A117" s="32">
        <v>5</v>
      </c>
      <c r="B117" s="3" t="s">
        <v>79</v>
      </c>
      <c r="C117" s="28" t="s">
        <v>130</v>
      </c>
      <c r="D117" s="28" t="s">
        <v>368</v>
      </c>
      <c r="E117" s="98"/>
      <c r="F117"/>
      <c r="G117" s="31"/>
      <c r="H117" s="31"/>
      <c r="I117" s="137"/>
      <c r="J117" s="137"/>
      <c r="K117" s="140"/>
      <c r="L117" s="2">
        <v>46</v>
      </c>
    </row>
    <row r="118" spans="1:12" ht="16" thickBot="1">
      <c r="A118" s="32">
        <v>6</v>
      </c>
      <c r="B118" s="3" t="s">
        <v>76</v>
      </c>
      <c r="C118" s="28" t="s">
        <v>84</v>
      </c>
      <c r="D118" s="96" t="s">
        <v>6</v>
      </c>
      <c r="E118" s="98"/>
      <c r="F118">
        <v>4</v>
      </c>
      <c r="G118" s="52" t="str">
        <f>B116</f>
        <v>Trần Gia Quyên</v>
      </c>
      <c r="H118" s="52" t="str">
        <f>D116</f>
        <v>FPT University (A)</v>
      </c>
      <c r="I118" s="137"/>
      <c r="J118" s="137"/>
      <c r="K118" s="140"/>
      <c r="L118" s="144"/>
    </row>
    <row r="119" spans="1:12" ht="16" thickBot="1">
      <c r="A119" s="75">
        <v>7</v>
      </c>
      <c r="B119" s="196" t="s">
        <v>80</v>
      </c>
      <c r="C119" s="197" t="s">
        <v>86</v>
      </c>
      <c r="D119" s="28" t="s">
        <v>368</v>
      </c>
      <c r="F119"/>
      <c r="H119" s="1"/>
      <c r="I119" s="138"/>
      <c r="J119" s="137">
        <v>15</v>
      </c>
      <c r="K119" s="140"/>
    </row>
    <row r="120" spans="1:12" ht="16" thickBot="1">
      <c r="A120" s="55"/>
      <c r="B120" s="76"/>
      <c r="C120" s="90"/>
      <c r="D120" s="57"/>
      <c r="F120">
        <v>5</v>
      </c>
      <c r="G120" s="1" t="str">
        <f>B117</f>
        <v>Lê Trung Tiến</v>
      </c>
      <c r="H120" s="1" t="str">
        <f>D117</f>
        <v>CĐ FPT Polytechnic (A)</v>
      </c>
      <c r="I120" s="139"/>
      <c r="J120" s="138"/>
      <c r="K120" s="140"/>
    </row>
    <row r="121" spans="1:12" ht="16" thickBot="1">
      <c r="A121" s="33"/>
      <c r="B121" s="34"/>
      <c r="C121" s="36"/>
      <c r="D121" s="36"/>
      <c r="E121" s="36"/>
      <c r="F121"/>
      <c r="G121" s="31"/>
      <c r="H121" s="31"/>
      <c r="I121" s="137"/>
      <c r="J121" s="140"/>
      <c r="K121" s="139">
        <v>34</v>
      </c>
    </row>
    <row r="122" spans="1:12" ht="16" thickBot="1">
      <c r="A122" s="33"/>
      <c r="B122" s="34"/>
      <c r="C122" s="36"/>
      <c r="D122" s="36"/>
      <c r="E122" s="36"/>
      <c r="F122">
        <v>6</v>
      </c>
      <c r="G122" s="52" t="str">
        <f>B118</f>
        <v>Lưu Triều Lễ</v>
      </c>
      <c r="H122" s="52" t="str">
        <f>D118</f>
        <v>FPT University (A)</v>
      </c>
      <c r="I122" s="137"/>
      <c r="J122" s="140"/>
      <c r="K122" s="137"/>
    </row>
    <row r="123" spans="1:12" ht="16" thickBot="1">
      <c r="A123" s="33"/>
      <c r="B123" s="34"/>
      <c r="C123" s="36"/>
      <c r="D123" s="36"/>
      <c r="E123" s="36"/>
      <c r="F123"/>
      <c r="H123" s="1"/>
      <c r="I123" s="138"/>
      <c r="J123" s="139">
        <v>16</v>
      </c>
      <c r="K123" s="137"/>
    </row>
    <row r="124" spans="1:12" ht="16" thickBot="1">
      <c r="A124" s="33"/>
      <c r="B124" s="34"/>
      <c r="C124" s="36"/>
      <c r="D124" s="36"/>
      <c r="E124" s="36"/>
      <c r="F124">
        <v>7</v>
      </c>
      <c r="G124" s="52" t="str">
        <f>B119</f>
        <v>Đỗ Nguyễn Đăng Khoa</v>
      </c>
      <c r="H124" s="52" t="str">
        <f>D119</f>
        <v>CĐ FPT Polytechnic (A)</v>
      </c>
      <c r="I124" s="139"/>
      <c r="J124" s="137"/>
      <c r="K124" s="137"/>
    </row>
    <row r="125" spans="1:12">
      <c r="A125" s="33"/>
      <c r="B125" s="34"/>
      <c r="C125" s="36"/>
      <c r="D125" s="36"/>
      <c r="E125" s="36"/>
      <c r="G125" s="20"/>
      <c r="H125" s="20"/>
    </row>
    <row r="126" spans="1:12">
      <c r="A126" s="33"/>
      <c r="B126" s="34"/>
      <c r="C126" s="36"/>
      <c r="D126" s="36"/>
      <c r="E126" s="36"/>
      <c r="G126" s="20"/>
      <c r="H126" s="20"/>
    </row>
    <row r="127" spans="1:12">
      <c r="A127" s="33"/>
      <c r="B127" s="34"/>
      <c r="C127" s="36"/>
      <c r="D127" s="36"/>
      <c r="E127" s="36"/>
      <c r="G127" s="20"/>
      <c r="H127" s="20"/>
    </row>
    <row r="128" spans="1:12" s="73" customFormat="1" ht="23">
      <c r="A128" s="214" t="s">
        <v>88</v>
      </c>
      <c r="B128" s="214"/>
      <c r="C128" s="214"/>
      <c r="D128" s="214"/>
      <c r="E128" s="214"/>
      <c r="F128" s="214"/>
      <c r="G128" s="214"/>
      <c r="H128" s="214"/>
      <c r="I128" s="214"/>
      <c r="J128" s="214"/>
      <c r="K128" s="214"/>
      <c r="L128" s="214"/>
    </row>
    <row r="129" spans="1:12">
      <c r="A129" s="9"/>
      <c r="B129" s="9"/>
      <c r="C129" s="10"/>
      <c r="D129" s="10"/>
      <c r="E129" s="10"/>
      <c r="F129" s="23"/>
      <c r="G129" s="8"/>
      <c r="H129" s="8"/>
    </row>
    <row r="130" spans="1:12" ht="15" thickBot="1">
      <c r="A130" s="9"/>
      <c r="B130" s="9"/>
      <c r="C130" s="10"/>
      <c r="D130" s="10"/>
      <c r="E130" s="10"/>
      <c r="F130" s="24">
        <v>1</v>
      </c>
      <c r="G130" s="15" t="str">
        <f>B132</f>
        <v>Mạc Đăng Hải</v>
      </c>
      <c r="H130" s="16" t="str">
        <f>D132</f>
        <v>Greenwich (Việt Nam) (A)</v>
      </c>
      <c r="I130" s="19"/>
      <c r="J130" s="19"/>
      <c r="K130" s="19"/>
    </row>
    <row r="131" spans="1:12" ht="15" thickBot="1">
      <c r="A131" s="4" t="s">
        <v>0</v>
      </c>
      <c r="B131" s="4" t="s">
        <v>1</v>
      </c>
      <c r="C131" s="4" t="s">
        <v>5</v>
      </c>
      <c r="D131" s="4" t="s">
        <v>2</v>
      </c>
      <c r="E131" s="97"/>
      <c r="F131" s="24"/>
      <c r="G131" s="17"/>
      <c r="H131" s="17"/>
      <c r="I131" s="145"/>
      <c r="J131" s="19">
        <v>17</v>
      </c>
      <c r="K131" s="19"/>
    </row>
    <row r="132" spans="1:12" ht="15" thickBot="1">
      <c r="A132" s="5">
        <v>1</v>
      </c>
      <c r="B132" s="3" t="s">
        <v>93</v>
      </c>
      <c r="C132" s="28" t="s">
        <v>100</v>
      </c>
      <c r="D132" s="28" t="s">
        <v>14</v>
      </c>
      <c r="F132" s="24">
        <v>2</v>
      </c>
      <c r="G132" s="15" t="str">
        <f>B133</f>
        <v>Bùi Vĩnh Lộc</v>
      </c>
      <c r="H132" s="15" t="str">
        <f>D133</f>
        <v>FPT University (A)</v>
      </c>
      <c r="I132" s="146"/>
      <c r="J132" s="147"/>
      <c r="K132" s="19"/>
    </row>
    <row r="133" spans="1:12" ht="15" thickBot="1">
      <c r="A133" s="5">
        <v>2</v>
      </c>
      <c r="B133" s="3" t="s">
        <v>96</v>
      </c>
      <c r="C133" s="28" t="s">
        <v>101</v>
      </c>
      <c r="D133" s="96" t="s">
        <v>6</v>
      </c>
      <c r="E133" s="98"/>
      <c r="F133" s="24"/>
      <c r="G133" s="16"/>
      <c r="H133" s="16"/>
      <c r="I133" s="19"/>
      <c r="J133" s="148"/>
      <c r="K133" s="19">
        <v>35</v>
      </c>
    </row>
    <row r="134" spans="1:12" ht="15" thickBot="1">
      <c r="A134" s="5">
        <v>3</v>
      </c>
      <c r="B134" s="42" t="s">
        <v>90</v>
      </c>
      <c r="C134" s="86" t="s">
        <v>97</v>
      </c>
      <c r="D134" s="28" t="s">
        <v>368</v>
      </c>
      <c r="F134" s="24">
        <v>3</v>
      </c>
      <c r="G134" s="15" t="str">
        <f>B134</f>
        <v xml:space="preserve">Nguyễn Hoàng Thuận </v>
      </c>
      <c r="H134" s="16" t="str">
        <f>D134</f>
        <v>CĐ FPT Polytechnic (A)</v>
      </c>
      <c r="I134" s="19"/>
      <c r="J134" s="148"/>
      <c r="K134" s="147"/>
    </row>
    <row r="135" spans="1:12" ht="15" thickBot="1">
      <c r="A135" s="5">
        <v>4</v>
      </c>
      <c r="B135" s="27" t="s">
        <v>91</v>
      </c>
      <c r="C135" s="28" t="s">
        <v>98</v>
      </c>
      <c r="D135" s="28" t="s">
        <v>13</v>
      </c>
      <c r="F135" s="24"/>
      <c r="G135" s="16"/>
      <c r="H135" s="17"/>
      <c r="I135" s="145"/>
      <c r="J135" s="146">
        <v>18</v>
      </c>
      <c r="K135" s="148"/>
    </row>
    <row r="136" spans="1:12" ht="15" thickBot="1">
      <c r="A136" s="5">
        <v>5</v>
      </c>
      <c r="B136" s="3" t="s">
        <v>92</v>
      </c>
      <c r="C136" s="28" t="s">
        <v>99</v>
      </c>
      <c r="D136" s="28" t="s">
        <v>6</v>
      </c>
      <c r="F136" s="24">
        <v>4</v>
      </c>
      <c r="G136" s="15" t="str">
        <f>B135</f>
        <v>Dương Quý Thành</v>
      </c>
      <c r="H136" s="15" t="str">
        <f>D135</f>
        <v>Swinburne (Việt Nam) (A)</v>
      </c>
      <c r="I136" s="146"/>
      <c r="J136" s="149"/>
      <c r="K136" s="148"/>
    </row>
    <row r="137" spans="1:12" ht="15" thickBot="1">
      <c r="A137" s="5">
        <v>6</v>
      </c>
      <c r="B137" s="192" t="s">
        <v>95</v>
      </c>
      <c r="C137" s="193" t="s">
        <v>133</v>
      </c>
      <c r="D137" s="193" t="s">
        <v>368</v>
      </c>
      <c r="F137" s="24"/>
      <c r="G137" s="20"/>
      <c r="H137" s="20"/>
      <c r="I137" s="19"/>
      <c r="J137" s="19"/>
      <c r="K137" s="148"/>
      <c r="L137" s="2">
        <v>47</v>
      </c>
    </row>
    <row r="138" spans="1:12" ht="15" thickBot="1">
      <c r="A138" s="5">
        <v>7</v>
      </c>
      <c r="B138" s="3" t="s">
        <v>94</v>
      </c>
      <c r="C138" s="28" t="s">
        <v>132</v>
      </c>
      <c r="D138" s="96" t="s">
        <v>6</v>
      </c>
      <c r="E138" s="98"/>
      <c r="F138" s="24">
        <v>5</v>
      </c>
      <c r="G138" s="21" t="str">
        <f>B136</f>
        <v>Nguyễn Thành Nhân</v>
      </c>
      <c r="H138" s="21" t="str">
        <f>D136</f>
        <v>FPT University (A)</v>
      </c>
      <c r="I138" s="19"/>
      <c r="J138" s="19"/>
      <c r="K138" s="148"/>
      <c r="L138" s="144"/>
    </row>
    <row r="139" spans="1:12" ht="15" thickBot="1">
      <c r="A139" s="5">
        <v>8</v>
      </c>
      <c r="B139" s="3" t="s">
        <v>89</v>
      </c>
      <c r="C139" s="28" t="s">
        <v>131</v>
      </c>
      <c r="D139" s="28" t="s">
        <v>6</v>
      </c>
      <c r="I139" s="145"/>
      <c r="J139" s="2">
        <v>19</v>
      </c>
      <c r="K139" s="150"/>
    </row>
    <row r="140" spans="1:12" ht="15" thickBot="1">
      <c r="F140" s="22">
        <v>6</v>
      </c>
      <c r="G140" s="21" t="str">
        <f>B137</f>
        <v xml:space="preserve">Nguyễn Quốc Đạt </v>
      </c>
      <c r="H140" s="21" t="str">
        <f>D137</f>
        <v>CĐ FPT Polytechnic (A)</v>
      </c>
      <c r="I140" s="146"/>
      <c r="J140" s="147"/>
      <c r="K140" s="150"/>
    </row>
    <row r="141" spans="1:12" ht="15" thickBot="1">
      <c r="J141" s="148"/>
      <c r="K141" s="136">
        <v>36</v>
      </c>
    </row>
    <row r="142" spans="1:12" ht="15" thickBot="1">
      <c r="F142" s="22">
        <v>7</v>
      </c>
      <c r="G142" s="21" t="str">
        <f>B138</f>
        <v>Hoàng Minh Tiến</v>
      </c>
      <c r="H142" s="21" t="str">
        <f>D138</f>
        <v>FPT University (A)</v>
      </c>
      <c r="J142" s="148"/>
      <c r="K142" s="151"/>
    </row>
    <row r="143" spans="1:12" ht="18.75" customHeight="1" thickBot="1">
      <c r="I143" s="145"/>
      <c r="J143" s="146">
        <v>20</v>
      </c>
    </row>
    <row r="144" spans="1:12" ht="15" thickBot="1">
      <c r="F144" s="22">
        <v>8</v>
      </c>
      <c r="G144" s="21" t="str">
        <f>B139</f>
        <v>Ngô Nguyễn Thanh Phong</v>
      </c>
      <c r="H144" s="21" t="str">
        <f>D139</f>
        <v>FPT University (A)</v>
      </c>
      <c r="I144" s="146"/>
    </row>
    <row r="145" spans="1:12">
      <c r="G145" s="20"/>
      <c r="H145" s="20"/>
    </row>
    <row r="146" spans="1:12">
      <c r="G146" s="20"/>
      <c r="H146" s="20"/>
    </row>
    <row r="147" spans="1:12">
      <c r="G147" s="20"/>
      <c r="H147" s="20"/>
    </row>
    <row r="148" spans="1:12" ht="23">
      <c r="A148" s="214" t="s">
        <v>102</v>
      </c>
      <c r="B148" s="214"/>
      <c r="C148" s="214"/>
      <c r="D148" s="214"/>
      <c r="E148" s="214"/>
      <c r="F148" s="214"/>
      <c r="G148" s="214"/>
      <c r="H148" s="214"/>
      <c r="I148" s="214"/>
      <c r="J148" s="214"/>
      <c r="K148" s="214"/>
      <c r="L148" s="214"/>
    </row>
    <row r="149" spans="1:12">
      <c r="A149" s="9"/>
      <c r="B149" s="9"/>
      <c r="C149" s="10"/>
      <c r="D149" s="10"/>
      <c r="E149" s="10"/>
      <c r="F149" s="23"/>
      <c r="G149" s="8"/>
      <c r="H149" s="8"/>
      <c r="I149" s="128"/>
      <c r="J149" s="128"/>
      <c r="K149" s="128"/>
    </row>
    <row r="150" spans="1:12" ht="16" thickBot="1">
      <c r="A150" s="4" t="s">
        <v>0</v>
      </c>
      <c r="B150" s="4" t="s">
        <v>1</v>
      </c>
      <c r="C150" s="4" t="s">
        <v>5</v>
      </c>
      <c r="D150" s="4" t="s">
        <v>2</v>
      </c>
      <c r="E150" s="97"/>
      <c r="F150">
        <v>1</v>
      </c>
      <c r="G150" s="52" t="str">
        <f>B151</f>
        <v>Cao Hoàng Duy</v>
      </c>
      <c r="H150" s="52" t="str">
        <f>D151</f>
        <v>CĐ FPT Polytechnic (A)</v>
      </c>
      <c r="I150" s="137"/>
      <c r="J150" s="137"/>
      <c r="K150" s="137"/>
    </row>
    <row r="151" spans="1:12" ht="16" thickBot="1">
      <c r="A151" s="5">
        <v>1</v>
      </c>
      <c r="B151" s="3" t="s">
        <v>104</v>
      </c>
      <c r="C151" s="28" t="s">
        <v>110</v>
      </c>
      <c r="D151" s="28" t="s">
        <v>368</v>
      </c>
      <c r="F151"/>
      <c r="H151" s="1"/>
      <c r="I151" s="141"/>
      <c r="J151" s="138"/>
      <c r="K151" s="137">
        <v>37</v>
      </c>
    </row>
    <row r="152" spans="1:12" ht="16" thickBot="1">
      <c r="A152" s="5">
        <v>2</v>
      </c>
      <c r="B152" s="3" t="s">
        <v>105</v>
      </c>
      <c r="C152" s="28" t="s">
        <v>111</v>
      </c>
      <c r="D152" s="96" t="s">
        <v>13</v>
      </c>
      <c r="E152" s="98"/>
      <c r="F152">
        <v>2</v>
      </c>
      <c r="G152" s="1" t="str">
        <f>B152</f>
        <v xml:space="preserve">Lê Hoàng Hải </v>
      </c>
      <c r="H152" s="1" t="str">
        <f>D152</f>
        <v>Swinburne (Việt Nam) (A)</v>
      </c>
      <c r="I152" s="137"/>
      <c r="J152" s="137"/>
      <c r="K152" s="143"/>
      <c r="L152" s="151"/>
    </row>
    <row r="153" spans="1:12" ht="16" thickBot="1">
      <c r="A153" s="5">
        <v>3</v>
      </c>
      <c r="B153" s="3" t="s">
        <v>108</v>
      </c>
      <c r="C153" s="28" t="s">
        <v>113</v>
      </c>
      <c r="D153" s="28" t="s">
        <v>14</v>
      </c>
      <c r="F153"/>
      <c r="G153" s="31"/>
      <c r="H153" s="31"/>
      <c r="I153" s="145"/>
      <c r="J153" s="137">
        <v>21</v>
      </c>
      <c r="K153" s="152"/>
      <c r="L153" s="151"/>
    </row>
    <row r="154" spans="1:12" ht="16" thickBot="1">
      <c r="A154" s="5">
        <v>4</v>
      </c>
      <c r="B154" s="3" t="s">
        <v>107</v>
      </c>
      <c r="C154" s="28" t="s">
        <v>112</v>
      </c>
      <c r="D154" s="28" t="s">
        <v>368</v>
      </c>
      <c r="F154">
        <v>3</v>
      </c>
      <c r="G154" s="52" t="str">
        <f>B153</f>
        <v xml:space="preserve">Nguyễn Tấn Đạt </v>
      </c>
      <c r="H154" s="52" t="str">
        <f>D153</f>
        <v>Greenwich (Việt Nam) (A)</v>
      </c>
      <c r="I154" s="146"/>
      <c r="J154" s="144"/>
      <c r="K154" s="137"/>
      <c r="L154" s="151"/>
    </row>
    <row r="155" spans="1:12" ht="16" thickBot="1">
      <c r="A155" s="5">
        <v>5</v>
      </c>
      <c r="B155" s="3" t="s">
        <v>103</v>
      </c>
      <c r="C155" s="28" t="s">
        <v>109</v>
      </c>
      <c r="D155" s="96" t="s">
        <v>13</v>
      </c>
      <c r="E155" s="98"/>
      <c r="F155"/>
      <c r="H155" s="1"/>
      <c r="I155" s="137"/>
      <c r="J155" s="137"/>
      <c r="K155" s="137"/>
      <c r="L155" s="151">
        <v>48</v>
      </c>
    </row>
    <row r="156" spans="1:12" ht="18.75" customHeight="1" thickBot="1">
      <c r="A156" s="5">
        <v>6</v>
      </c>
      <c r="B156" s="3" t="s">
        <v>106</v>
      </c>
      <c r="C156" s="28" t="s">
        <v>134</v>
      </c>
      <c r="D156" s="28" t="s">
        <v>6</v>
      </c>
      <c r="F156">
        <v>4</v>
      </c>
      <c r="G156" s="1" t="str">
        <f>B154</f>
        <v>Nguyễn Anh Minh</v>
      </c>
      <c r="H156" s="1" t="str">
        <f>D154</f>
        <v>CĐ FPT Polytechnic (A)</v>
      </c>
      <c r="I156" s="137"/>
      <c r="J156" s="137"/>
      <c r="K156" s="137"/>
      <c r="L156" s="144"/>
    </row>
    <row r="157" spans="1:12" ht="16" thickBot="1">
      <c r="F157"/>
      <c r="G157" s="31"/>
      <c r="H157" s="31"/>
      <c r="I157" s="145"/>
      <c r="J157" s="137">
        <v>22</v>
      </c>
      <c r="K157" s="137"/>
      <c r="L157" s="151"/>
    </row>
    <row r="158" spans="1:12" ht="16" thickBot="1">
      <c r="F158">
        <v>5</v>
      </c>
      <c r="G158" s="52" t="str">
        <f>B155</f>
        <v>Trần Nhật Anh</v>
      </c>
      <c r="H158" s="52" t="str">
        <f>D155</f>
        <v>Swinburne (Việt Nam) (A)</v>
      </c>
      <c r="I158" s="146"/>
      <c r="J158" s="144"/>
      <c r="K158" s="152"/>
      <c r="L158" s="151"/>
    </row>
    <row r="159" spans="1:12" ht="16" thickBot="1">
      <c r="F159"/>
      <c r="H159" s="1"/>
      <c r="I159" s="137"/>
      <c r="J159" s="137"/>
      <c r="K159" s="153">
        <v>38</v>
      </c>
      <c r="L159" s="151"/>
    </row>
    <row r="160" spans="1:12" ht="16" thickBot="1">
      <c r="F160">
        <v>6</v>
      </c>
      <c r="G160" s="52" t="str">
        <f>B156</f>
        <v>Lê Trần Minh Đạt</v>
      </c>
      <c r="H160" s="52" t="str">
        <f>D156</f>
        <v>FPT University (A)</v>
      </c>
      <c r="I160" s="137"/>
      <c r="J160" s="146"/>
      <c r="K160" s="137"/>
    </row>
    <row r="161" spans="9:10" ht="15">
      <c r="I161" s="141"/>
      <c r="J161" s="137"/>
    </row>
  </sheetData>
  <sortState xmlns:xlrd2="http://schemas.microsoft.com/office/spreadsheetml/2017/richdata2" ref="A62:D72">
    <sortCondition ref="A62:A72"/>
  </sortState>
  <mergeCells count="12">
    <mergeCell ref="A128:L128"/>
    <mergeCell ref="A148:L148"/>
    <mergeCell ref="A1:L4"/>
    <mergeCell ref="A7:L7"/>
    <mergeCell ref="A17:L17"/>
    <mergeCell ref="A31:L31"/>
    <mergeCell ref="A40:L40"/>
    <mergeCell ref="F5:L5"/>
    <mergeCell ref="A49:L49"/>
    <mergeCell ref="A59:L59"/>
    <mergeCell ref="A87:L87"/>
    <mergeCell ref="A110:L110"/>
  </mergeCells>
  <pageMargins left="0" right="0" top="0.55147058823529416" bottom="5.2083333333333336E-2" header="0.3" footer="0.3"/>
  <pageSetup paperSize="9" scale="82" orientation="landscape" r:id="rId1"/>
  <rowBreaks count="4" manualBreakCount="4">
    <brk id="30" max="16383" man="1"/>
    <brk id="57" max="16383" man="1"/>
    <brk id="85" max="16383" man="1"/>
    <brk id="12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8E332-A84B-4725-B71B-2238892FF824}">
  <dimension ref="A1:I32"/>
  <sheetViews>
    <sheetView zoomScale="70" zoomScaleNormal="70" workbookViewId="0">
      <selection activeCell="A52" sqref="A52"/>
    </sheetView>
  </sheetViews>
  <sheetFormatPr baseColWidth="10" defaultColWidth="9.1640625" defaultRowHeight="17"/>
  <cols>
    <col min="1" max="1" width="5.6640625" style="155" customWidth="1"/>
    <col min="2" max="2" width="33.5" style="155" bestFit="1" customWidth="1"/>
    <col min="3" max="3" width="10.6640625" style="155" bestFit="1" customWidth="1"/>
    <col min="4" max="4" width="47.6640625" style="155" bestFit="1" customWidth="1"/>
    <col min="5" max="5" width="26.1640625" style="155" bestFit="1" customWidth="1"/>
    <col min="6" max="6" width="15.6640625" style="155" bestFit="1" customWidth="1"/>
    <col min="7" max="7" width="17.33203125" style="155" bestFit="1" customWidth="1"/>
    <col min="8" max="8" width="9.1640625" style="155"/>
    <col min="9" max="9" width="228.83203125" style="155" bestFit="1" customWidth="1"/>
    <col min="10" max="16384" width="9.1640625" style="155"/>
  </cols>
  <sheetData>
    <row r="1" spans="1:7">
      <c r="A1" s="232" t="s">
        <v>234</v>
      </c>
      <c r="B1" s="232"/>
      <c r="C1" s="232"/>
      <c r="D1" s="232"/>
      <c r="E1" s="232"/>
      <c r="F1" s="232"/>
      <c r="G1" s="232"/>
    </row>
    <row r="2" spans="1:7">
      <c r="A2" s="232"/>
      <c r="B2" s="232"/>
      <c r="C2" s="232"/>
      <c r="D2" s="232"/>
      <c r="E2" s="232"/>
      <c r="F2" s="232"/>
      <c r="G2" s="232"/>
    </row>
    <row r="3" spans="1:7">
      <c r="A3" s="232"/>
      <c r="B3" s="232"/>
      <c r="C3" s="232"/>
      <c r="D3" s="232"/>
      <c r="E3" s="232"/>
      <c r="F3" s="232"/>
      <c r="G3" s="232"/>
    </row>
    <row r="4" spans="1:7" ht="18">
      <c r="A4" s="154"/>
      <c r="B4" s="154"/>
      <c r="C4" s="154"/>
      <c r="D4" s="154"/>
      <c r="E4" s="154"/>
      <c r="F4" s="154"/>
      <c r="G4" s="154"/>
    </row>
    <row r="5" spans="1:7">
      <c r="A5" s="156"/>
      <c r="B5" s="233"/>
      <c r="C5" s="233"/>
      <c r="D5" s="157"/>
      <c r="E5" s="157"/>
      <c r="F5" s="156"/>
      <c r="G5" s="156"/>
    </row>
    <row r="6" spans="1:7">
      <c r="A6" s="234" t="s">
        <v>0</v>
      </c>
      <c r="B6" s="234" t="s">
        <v>1</v>
      </c>
      <c r="C6" s="234" t="s">
        <v>5</v>
      </c>
      <c r="D6" s="223" t="s">
        <v>2</v>
      </c>
      <c r="E6" s="223" t="s">
        <v>235</v>
      </c>
      <c r="F6" s="223" t="s">
        <v>236</v>
      </c>
      <c r="G6" s="223" t="s">
        <v>237</v>
      </c>
    </row>
    <row r="7" spans="1:7">
      <c r="A7" s="235"/>
      <c r="B7" s="235"/>
      <c r="C7" s="235"/>
      <c r="D7" s="223"/>
      <c r="E7" s="223"/>
      <c r="F7" s="223"/>
      <c r="G7" s="223"/>
    </row>
    <row r="8" spans="1:7">
      <c r="A8" s="223">
        <v>1</v>
      </c>
      <c r="B8" s="158" t="s">
        <v>238</v>
      </c>
      <c r="C8" s="159" t="s">
        <v>239</v>
      </c>
      <c r="D8" s="224" t="s">
        <v>240</v>
      </c>
      <c r="E8" s="227" t="str">
        <f ca="1">IFERROR(__xludf.DUMMYFUNCTION("""COMPUTED_VALUE"""),"overcome")</f>
        <v>overcome</v>
      </c>
      <c r="F8" s="228"/>
      <c r="G8" s="223"/>
    </row>
    <row r="9" spans="1:7">
      <c r="A9" s="223"/>
      <c r="B9" s="158" t="s">
        <v>241</v>
      </c>
      <c r="C9" s="159" t="s">
        <v>242</v>
      </c>
      <c r="D9" s="225"/>
      <c r="E9" s="227"/>
      <c r="F9" s="228"/>
      <c r="G9" s="223"/>
    </row>
    <row r="10" spans="1:7">
      <c r="A10" s="223"/>
      <c r="B10" s="158" t="s">
        <v>243</v>
      </c>
      <c r="C10" s="159" t="s">
        <v>244</v>
      </c>
      <c r="D10" s="225"/>
      <c r="E10" s="227"/>
      <c r="F10" s="228"/>
      <c r="G10" s="223"/>
    </row>
    <row r="11" spans="1:7">
      <c r="A11" s="223"/>
      <c r="B11" s="158" t="s">
        <v>245</v>
      </c>
      <c r="C11" s="159" t="s">
        <v>246</v>
      </c>
      <c r="D11" s="225"/>
      <c r="E11" s="227"/>
      <c r="F11" s="228"/>
      <c r="G11" s="223"/>
    </row>
    <row r="12" spans="1:7">
      <c r="A12" s="223"/>
      <c r="B12" s="158" t="s">
        <v>247</v>
      </c>
      <c r="C12" s="159" t="s">
        <v>248</v>
      </c>
      <c r="D12" s="225"/>
      <c r="E12" s="227"/>
      <c r="F12" s="228"/>
      <c r="G12" s="223"/>
    </row>
    <row r="13" spans="1:7">
      <c r="A13" s="223"/>
      <c r="B13" s="158" t="s">
        <v>249</v>
      </c>
      <c r="C13" s="159" t="s">
        <v>250</v>
      </c>
      <c r="D13" s="225"/>
      <c r="E13" s="227"/>
      <c r="F13" s="228"/>
      <c r="G13" s="223"/>
    </row>
    <row r="14" spans="1:7">
      <c r="A14" s="223"/>
      <c r="B14" s="158" t="s">
        <v>251</v>
      </c>
      <c r="C14" s="159" t="s">
        <v>252</v>
      </c>
      <c r="D14" s="225"/>
      <c r="E14" s="227"/>
      <c r="F14" s="228"/>
      <c r="G14" s="223"/>
    </row>
    <row r="15" spans="1:7">
      <c r="A15" s="223"/>
      <c r="B15" s="158" t="s">
        <v>253</v>
      </c>
      <c r="C15" s="159" t="s">
        <v>244</v>
      </c>
      <c r="D15" s="226"/>
      <c r="E15" s="227"/>
      <c r="F15" s="228"/>
      <c r="G15" s="223"/>
    </row>
    <row r="16" spans="1:7">
      <c r="A16" s="223">
        <v>2</v>
      </c>
      <c r="B16" s="160" t="s">
        <v>254</v>
      </c>
      <c r="C16" s="159" t="s">
        <v>255</v>
      </c>
      <c r="D16" s="229" t="s">
        <v>7</v>
      </c>
      <c r="E16" s="222" t="s">
        <v>256</v>
      </c>
      <c r="F16" s="223"/>
      <c r="G16" s="223"/>
    </row>
    <row r="17" spans="1:9">
      <c r="A17" s="223"/>
      <c r="B17" s="160" t="s">
        <v>79</v>
      </c>
      <c r="C17" s="159" t="s">
        <v>130</v>
      </c>
      <c r="D17" s="230"/>
      <c r="E17" s="222"/>
      <c r="F17" s="223"/>
      <c r="G17" s="223"/>
    </row>
    <row r="18" spans="1:9">
      <c r="A18" s="223"/>
      <c r="B18" s="160" t="s">
        <v>257</v>
      </c>
      <c r="C18" s="159" t="s">
        <v>258</v>
      </c>
      <c r="D18" s="230"/>
      <c r="E18" s="222"/>
      <c r="F18" s="223"/>
      <c r="G18" s="223"/>
    </row>
    <row r="19" spans="1:9">
      <c r="A19" s="223"/>
      <c r="B19" s="160" t="s">
        <v>26</v>
      </c>
      <c r="C19" s="159" t="s">
        <v>259</v>
      </c>
      <c r="D19" s="230"/>
      <c r="E19" s="222"/>
      <c r="F19" s="223"/>
      <c r="G19" s="223"/>
    </row>
    <row r="20" spans="1:9">
      <c r="A20" s="223"/>
      <c r="B20" s="160" t="s">
        <v>260</v>
      </c>
      <c r="C20" s="159" t="s">
        <v>261</v>
      </c>
      <c r="D20" s="230"/>
      <c r="E20" s="222"/>
      <c r="F20" s="223"/>
      <c r="G20" s="223"/>
    </row>
    <row r="21" spans="1:9">
      <c r="A21" s="223"/>
      <c r="B21" s="160" t="s">
        <v>262</v>
      </c>
      <c r="C21" s="159" t="s">
        <v>263</v>
      </c>
      <c r="D21" s="230"/>
      <c r="E21" s="222"/>
      <c r="F21" s="223"/>
      <c r="G21" s="223"/>
    </row>
    <row r="22" spans="1:9">
      <c r="A22" s="223"/>
      <c r="B22" s="160" t="s">
        <v>119</v>
      </c>
      <c r="C22" s="159" t="s">
        <v>117</v>
      </c>
      <c r="D22" s="231"/>
      <c r="E22" s="222"/>
      <c r="F22" s="223"/>
      <c r="G22" s="223"/>
    </row>
    <row r="23" spans="1:9">
      <c r="A23" s="218">
        <v>3</v>
      </c>
      <c r="B23" s="158" t="s">
        <v>264</v>
      </c>
      <c r="C23" s="159" t="s">
        <v>265</v>
      </c>
      <c r="D23" s="219" t="s">
        <v>266</v>
      </c>
      <c r="E23" s="222" t="s">
        <v>267</v>
      </c>
      <c r="F23" s="223"/>
      <c r="G23" s="223"/>
    </row>
    <row r="24" spans="1:9">
      <c r="A24" s="218"/>
      <c r="B24" s="158" t="s">
        <v>268</v>
      </c>
      <c r="C24" s="159" t="s">
        <v>269</v>
      </c>
      <c r="D24" s="220"/>
      <c r="E24" s="222"/>
      <c r="F24" s="223"/>
      <c r="G24" s="223"/>
    </row>
    <row r="25" spans="1:9">
      <c r="A25" s="218"/>
      <c r="B25" s="158" t="s">
        <v>270</v>
      </c>
      <c r="C25" s="159" t="s">
        <v>271</v>
      </c>
      <c r="D25" s="220"/>
      <c r="E25" s="222"/>
      <c r="F25" s="223"/>
      <c r="G25" s="223"/>
    </row>
    <row r="26" spans="1:9">
      <c r="A26" s="218"/>
      <c r="B26" s="158" t="s">
        <v>272</v>
      </c>
      <c r="C26" s="159" t="s">
        <v>273</v>
      </c>
      <c r="D26" s="220"/>
      <c r="E26" s="222"/>
      <c r="F26" s="223"/>
      <c r="G26" s="223"/>
    </row>
    <row r="27" spans="1:9">
      <c r="A27" s="218"/>
      <c r="B27" s="158" t="s">
        <v>274</v>
      </c>
      <c r="C27" s="159" t="s">
        <v>275</v>
      </c>
      <c r="D27" s="220"/>
      <c r="E27" s="222"/>
      <c r="F27" s="223"/>
      <c r="G27" s="223"/>
    </row>
    <row r="28" spans="1:9">
      <c r="A28" s="218"/>
      <c r="B28" s="158" t="s">
        <v>276</v>
      </c>
      <c r="C28" s="159" t="s">
        <v>277</v>
      </c>
      <c r="D28" s="220"/>
      <c r="E28" s="222"/>
      <c r="F28" s="223"/>
      <c r="G28" s="223"/>
    </row>
    <row r="29" spans="1:9">
      <c r="A29" s="218"/>
      <c r="B29" s="158" t="s">
        <v>366</v>
      </c>
      <c r="C29" s="159" t="s">
        <v>367</v>
      </c>
      <c r="D29" s="220"/>
      <c r="E29" s="222"/>
      <c r="F29" s="223"/>
      <c r="G29" s="223"/>
    </row>
    <row r="30" spans="1:9">
      <c r="A30" s="218"/>
      <c r="B30" s="163" t="s">
        <v>278</v>
      </c>
      <c r="C30" s="164" t="s">
        <v>279</v>
      </c>
      <c r="D30" s="220"/>
      <c r="E30" s="222"/>
      <c r="F30" s="223"/>
      <c r="G30" s="223"/>
    </row>
    <row r="31" spans="1:9">
      <c r="A31" s="218"/>
      <c r="B31" s="165" t="s">
        <v>280</v>
      </c>
      <c r="C31" s="162" t="s">
        <v>281</v>
      </c>
      <c r="D31" s="220"/>
      <c r="E31" s="222"/>
      <c r="F31" s="223"/>
      <c r="G31" s="223"/>
      <c r="I31" s="166"/>
    </row>
    <row r="32" spans="1:9">
      <c r="A32" s="218"/>
      <c r="B32" s="165" t="s">
        <v>282</v>
      </c>
      <c r="C32" s="162" t="s">
        <v>283</v>
      </c>
      <c r="D32" s="221"/>
      <c r="E32" s="222"/>
      <c r="F32" s="223"/>
      <c r="G32" s="223"/>
    </row>
  </sheetData>
  <mergeCells count="24">
    <mergeCell ref="A1:G3"/>
    <mergeCell ref="B5:C5"/>
    <mergeCell ref="A6:A7"/>
    <mergeCell ref="B6:B7"/>
    <mergeCell ref="C6:C7"/>
    <mergeCell ref="D6:D7"/>
    <mergeCell ref="E6:E7"/>
    <mergeCell ref="F6:F7"/>
    <mergeCell ref="G6:G7"/>
    <mergeCell ref="A16:A22"/>
    <mergeCell ref="D16:D22"/>
    <mergeCell ref="E16:E22"/>
    <mergeCell ref="F16:F22"/>
    <mergeCell ref="G16:G22"/>
    <mergeCell ref="A8:A15"/>
    <mergeCell ref="D8:D15"/>
    <mergeCell ref="E8:E15"/>
    <mergeCell ref="F8:F15"/>
    <mergeCell ref="G8:G15"/>
    <mergeCell ref="A23:A32"/>
    <mergeCell ref="D23:D32"/>
    <mergeCell ref="E23:E32"/>
    <mergeCell ref="F23:F32"/>
    <mergeCell ref="G23:G32"/>
  </mergeCells>
  <conditionalFormatting sqref="E8">
    <cfRule type="notContainsBlanks" dxfId="0" priority="1">
      <formula>LEN(TRIM(E8))&gt;0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AADC0-8738-4107-B115-6A9F6D791A88}">
  <dimension ref="A1:G60"/>
  <sheetViews>
    <sheetView topLeftCell="A46" workbookViewId="0">
      <selection activeCell="D44" sqref="D44"/>
    </sheetView>
  </sheetViews>
  <sheetFormatPr baseColWidth="10" defaultColWidth="9.1640625" defaultRowHeight="17"/>
  <cols>
    <col min="1" max="1" width="5.6640625" style="155" customWidth="1"/>
    <col min="2" max="2" width="26.6640625" style="155" customWidth="1"/>
    <col min="3" max="3" width="13.6640625" style="155" customWidth="1"/>
    <col min="4" max="4" width="28.5" style="155" bestFit="1" customWidth="1"/>
    <col min="5" max="5" width="16.33203125" style="155" customWidth="1"/>
    <col min="6" max="6" width="18.5" style="155" customWidth="1"/>
    <col min="7" max="16384" width="9.1640625" style="155"/>
  </cols>
  <sheetData>
    <row r="1" spans="1:7" ht="16.5" customHeight="1">
      <c r="A1" s="232" t="s">
        <v>284</v>
      </c>
      <c r="B1" s="232"/>
      <c r="C1" s="232"/>
      <c r="D1" s="232"/>
      <c r="E1" s="232"/>
      <c r="F1" s="232"/>
      <c r="G1" s="232"/>
    </row>
    <row r="2" spans="1:7" ht="16.5" customHeight="1">
      <c r="A2" s="232"/>
      <c r="B2" s="232"/>
      <c r="C2" s="232"/>
      <c r="D2" s="232"/>
      <c r="E2" s="232"/>
      <c r="F2" s="232"/>
      <c r="G2" s="232"/>
    </row>
    <row r="3" spans="1:7" ht="30" customHeight="1">
      <c r="A3" s="232"/>
      <c r="B3" s="232"/>
      <c r="C3" s="232"/>
      <c r="D3" s="232"/>
      <c r="E3" s="232"/>
      <c r="F3" s="232"/>
      <c r="G3" s="232"/>
    </row>
    <row r="5" spans="1:7">
      <c r="A5" s="156"/>
      <c r="B5" s="233" t="s">
        <v>285</v>
      </c>
      <c r="C5" s="233"/>
      <c r="D5" s="157"/>
      <c r="E5" s="156"/>
      <c r="F5" s="156"/>
    </row>
    <row r="6" spans="1:7">
      <c r="A6" s="234" t="s">
        <v>0</v>
      </c>
      <c r="B6" s="234" t="s">
        <v>1</v>
      </c>
      <c r="C6" s="234" t="s">
        <v>5</v>
      </c>
      <c r="D6" s="234" t="s">
        <v>2</v>
      </c>
      <c r="E6" s="234" t="s">
        <v>236</v>
      </c>
      <c r="F6" s="234" t="s">
        <v>237</v>
      </c>
    </row>
    <row r="7" spans="1:7">
      <c r="A7" s="235"/>
      <c r="B7" s="235"/>
      <c r="C7" s="235"/>
      <c r="D7" s="235"/>
      <c r="E7" s="235"/>
      <c r="F7" s="235"/>
    </row>
    <row r="8" spans="1:7">
      <c r="A8" s="162">
        <v>1</v>
      </c>
      <c r="B8" s="167" t="s">
        <v>82</v>
      </c>
      <c r="C8" s="168" t="s">
        <v>87</v>
      </c>
      <c r="D8" s="168" t="s">
        <v>14</v>
      </c>
      <c r="E8" s="169"/>
      <c r="F8" s="169"/>
    </row>
    <row r="9" spans="1:7">
      <c r="A9" s="162">
        <v>2</v>
      </c>
      <c r="B9" s="167" t="s">
        <v>66</v>
      </c>
      <c r="C9" s="168" t="s">
        <v>74</v>
      </c>
      <c r="D9" s="168" t="s">
        <v>13</v>
      </c>
      <c r="E9" s="169"/>
      <c r="F9" s="169"/>
    </row>
    <row r="10" spans="1:7">
      <c r="A10" s="162">
        <v>3</v>
      </c>
      <c r="B10" s="167" t="s">
        <v>286</v>
      </c>
      <c r="C10" s="168" t="s">
        <v>287</v>
      </c>
      <c r="D10" s="28" t="s">
        <v>7</v>
      </c>
      <c r="E10" s="169"/>
      <c r="F10" s="169"/>
    </row>
    <row r="11" spans="1:7">
      <c r="A11" s="162">
        <v>4</v>
      </c>
      <c r="B11" s="167" t="s">
        <v>57</v>
      </c>
      <c r="C11" s="168" t="s">
        <v>67</v>
      </c>
      <c r="D11" s="168" t="s">
        <v>7</v>
      </c>
      <c r="E11" s="169"/>
      <c r="F11" s="169"/>
    </row>
    <row r="12" spans="1:7">
      <c r="A12" s="162">
        <v>5</v>
      </c>
      <c r="B12" s="167" t="s">
        <v>81</v>
      </c>
      <c r="C12" s="168" t="s">
        <v>83</v>
      </c>
      <c r="D12" s="168" t="s">
        <v>6</v>
      </c>
      <c r="E12" s="169"/>
      <c r="F12" s="169"/>
    </row>
    <row r="14" spans="1:7">
      <c r="A14" s="156"/>
      <c r="B14" s="233" t="s">
        <v>288</v>
      </c>
      <c r="C14" s="233"/>
      <c r="D14" s="157"/>
      <c r="E14" s="156"/>
      <c r="F14" s="156"/>
    </row>
    <row r="15" spans="1:7">
      <c r="A15" s="223" t="s">
        <v>0</v>
      </c>
      <c r="B15" s="223" t="s">
        <v>1</v>
      </c>
      <c r="C15" s="223" t="s">
        <v>5</v>
      </c>
      <c r="D15" s="223" t="s">
        <v>2</v>
      </c>
      <c r="E15" s="223" t="s">
        <v>236</v>
      </c>
      <c r="F15" s="223" t="s">
        <v>237</v>
      </c>
    </row>
    <row r="16" spans="1:7">
      <c r="A16" s="223"/>
      <c r="B16" s="223"/>
      <c r="C16" s="223"/>
      <c r="D16" s="223"/>
      <c r="E16" s="223"/>
      <c r="F16" s="223"/>
    </row>
    <row r="17" spans="1:6">
      <c r="A17" s="168">
        <v>1</v>
      </c>
      <c r="B17" s="167" t="s">
        <v>31</v>
      </c>
      <c r="C17" s="168" t="s">
        <v>34</v>
      </c>
      <c r="D17" s="28" t="s">
        <v>7</v>
      </c>
      <c r="E17" s="169"/>
      <c r="F17" s="169"/>
    </row>
    <row r="18" spans="1:6">
      <c r="A18" s="168">
        <v>2</v>
      </c>
      <c r="B18" s="167" t="s">
        <v>289</v>
      </c>
      <c r="C18" s="168" t="s">
        <v>290</v>
      </c>
      <c r="D18" s="168" t="s">
        <v>13</v>
      </c>
      <c r="E18" s="169"/>
      <c r="F18" s="169"/>
    </row>
    <row r="19" spans="1:6">
      <c r="A19" s="168">
        <v>3</v>
      </c>
      <c r="B19" s="167" t="s">
        <v>12</v>
      </c>
      <c r="C19" s="168" t="s">
        <v>18</v>
      </c>
      <c r="D19" s="168" t="s">
        <v>14</v>
      </c>
      <c r="E19" s="169"/>
      <c r="F19" s="169"/>
    </row>
    <row r="20" spans="1:6">
      <c r="A20" s="168">
        <v>4</v>
      </c>
      <c r="B20" s="167" t="s">
        <v>118</v>
      </c>
      <c r="C20" s="168" t="s">
        <v>115</v>
      </c>
      <c r="D20" s="168" t="s">
        <v>6</v>
      </c>
      <c r="E20" s="169"/>
      <c r="F20" s="169"/>
    </row>
    <row r="22" spans="1:6">
      <c r="A22" s="156"/>
      <c r="B22" s="233" t="s">
        <v>291</v>
      </c>
      <c r="C22" s="233"/>
      <c r="D22" s="157"/>
      <c r="E22" s="156"/>
      <c r="F22" s="156"/>
    </row>
    <row r="23" spans="1:6">
      <c r="A23" s="234" t="s">
        <v>0</v>
      </c>
      <c r="B23" s="234" t="s">
        <v>1</v>
      </c>
      <c r="C23" s="234" t="s">
        <v>5</v>
      </c>
      <c r="D23" s="234" t="s">
        <v>2</v>
      </c>
      <c r="E23" s="234" t="s">
        <v>236</v>
      </c>
      <c r="F23" s="234" t="s">
        <v>237</v>
      </c>
    </row>
    <row r="24" spans="1:6">
      <c r="A24" s="235"/>
      <c r="B24" s="235"/>
      <c r="C24" s="235"/>
      <c r="D24" s="235"/>
      <c r="E24" s="235"/>
      <c r="F24" s="235"/>
    </row>
    <row r="25" spans="1:6">
      <c r="A25" s="170">
        <v>1</v>
      </c>
      <c r="B25" s="171" t="s">
        <v>37</v>
      </c>
      <c r="C25" s="172" t="s">
        <v>48</v>
      </c>
      <c r="D25" s="168" t="s">
        <v>6</v>
      </c>
      <c r="E25" s="169"/>
      <c r="F25" s="169"/>
    </row>
    <row r="26" spans="1:6">
      <c r="A26" s="170">
        <v>2</v>
      </c>
      <c r="B26" s="171" t="s">
        <v>294</v>
      </c>
      <c r="C26" s="172" t="s">
        <v>295</v>
      </c>
      <c r="D26" s="28" t="s">
        <v>7</v>
      </c>
      <c r="E26" s="169"/>
      <c r="F26" s="169"/>
    </row>
    <row r="27" spans="1:6">
      <c r="A27" s="170">
        <v>3</v>
      </c>
      <c r="B27" s="171" t="s">
        <v>47</v>
      </c>
      <c r="C27" s="172" t="s">
        <v>55</v>
      </c>
      <c r="D27" s="168" t="s">
        <v>6</v>
      </c>
      <c r="E27" s="169"/>
      <c r="F27" s="169"/>
    </row>
    <row r="28" spans="1:6">
      <c r="A28" s="170">
        <v>4</v>
      </c>
      <c r="B28" s="171" t="s">
        <v>292</v>
      </c>
      <c r="C28" s="172" t="s">
        <v>293</v>
      </c>
      <c r="D28" s="168" t="s">
        <v>6</v>
      </c>
      <c r="E28" s="169"/>
      <c r="F28" s="169"/>
    </row>
    <row r="30" spans="1:6">
      <c r="A30" s="156"/>
      <c r="B30" s="233" t="s">
        <v>296</v>
      </c>
      <c r="C30" s="233"/>
      <c r="D30" s="157"/>
      <c r="E30" s="156"/>
      <c r="F30" s="156"/>
    </row>
    <row r="31" spans="1:6">
      <c r="A31" s="234" t="s">
        <v>0</v>
      </c>
      <c r="B31" s="234" t="s">
        <v>1</v>
      </c>
      <c r="C31" s="234" t="s">
        <v>5</v>
      </c>
      <c r="D31" s="234" t="s">
        <v>2</v>
      </c>
      <c r="E31" s="234" t="s">
        <v>236</v>
      </c>
      <c r="F31" s="234" t="s">
        <v>237</v>
      </c>
    </row>
    <row r="32" spans="1:6">
      <c r="A32" s="235"/>
      <c r="B32" s="235"/>
      <c r="C32" s="235"/>
      <c r="D32" s="235"/>
      <c r="E32" s="235"/>
      <c r="F32" s="235"/>
    </row>
    <row r="33" spans="1:6">
      <c r="A33" s="170">
        <v>1</v>
      </c>
      <c r="B33" s="171" t="s">
        <v>297</v>
      </c>
      <c r="C33" s="172" t="s">
        <v>298</v>
      </c>
      <c r="D33" s="168" t="s">
        <v>6</v>
      </c>
      <c r="E33" s="169"/>
      <c r="F33" s="169"/>
    </row>
    <row r="34" spans="1:6">
      <c r="A34" s="170">
        <v>2</v>
      </c>
      <c r="B34" s="173" t="s">
        <v>90</v>
      </c>
      <c r="C34" s="174" t="s">
        <v>97</v>
      </c>
      <c r="D34" s="28" t="s">
        <v>7</v>
      </c>
      <c r="E34" s="175"/>
      <c r="F34" s="175"/>
    </row>
    <row r="35" spans="1:6">
      <c r="A35" s="172">
        <v>3</v>
      </c>
      <c r="B35" s="167" t="s">
        <v>107</v>
      </c>
      <c r="C35" s="168" t="s">
        <v>112</v>
      </c>
      <c r="D35" s="28" t="s">
        <v>7</v>
      </c>
      <c r="E35" s="169"/>
      <c r="F35" s="169"/>
    </row>
    <row r="38" spans="1:6">
      <c r="A38" s="156"/>
      <c r="B38" s="176" t="s">
        <v>299</v>
      </c>
      <c r="C38" s="176"/>
      <c r="D38" s="177"/>
      <c r="E38" s="156"/>
      <c r="F38" s="156"/>
    </row>
    <row r="39" spans="1:6">
      <c r="A39" s="234" t="s">
        <v>0</v>
      </c>
      <c r="B39" s="234" t="s">
        <v>1</v>
      </c>
      <c r="C39" s="234" t="s">
        <v>5</v>
      </c>
      <c r="D39" s="234" t="s">
        <v>2</v>
      </c>
      <c r="E39" s="234" t="s">
        <v>236</v>
      </c>
      <c r="F39" s="234" t="s">
        <v>237</v>
      </c>
    </row>
    <row r="40" spans="1:6">
      <c r="A40" s="235"/>
      <c r="B40" s="235"/>
      <c r="C40" s="235"/>
      <c r="D40" s="235"/>
      <c r="E40" s="235"/>
      <c r="F40" s="235"/>
    </row>
    <row r="41" spans="1:6">
      <c r="A41" s="170">
        <v>1</v>
      </c>
      <c r="B41" s="171" t="s">
        <v>303</v>
      </c>
      <c r="C41" s="172" t="s">
        <v>304</v>
      </c>
      <c r="D41" s="168" t="s">
        <v>6</v>
      </c>
      <c r="E41" s="169"/>
      <c r="F41" s="169"/>
    </row>
    <row r="42" spans="1:6">
      <c r="A42" s="170">
        <v>2</v>
      </c>
      <c r="B42" s="171" t="s">
        <v>23</v>
      </c>
      <c r="C42" s="172" t="s">
        <v>300</v>
      </c>
      <c r="D42" s="168" t="s">
        <v>6</v>
      </c>
      <c r="E42" s="169"/>
      <c r="F42" s="169"/>
    </row>
    <row r="43" spans="1:6">
      <c r="A43" s="170">
        <v>3</v>
      </c>
      <c r="B43" s="171" t="s">
        <v>33</v>
      </c>
      <c r="C43" s="174" t="s">
        <v>35</v>
      </c>
      <c r="D43" s="178" t="s">
        <v>6</v>
      </c>
      <c r="E43" s="169"/>
      <c r="F43" s="169"/>
    </row>
    <row r="44" spans="1:6">
      <c r="A44" s="170">
        <v>4</v>
      </c>
      <c r="B44" s="179" t="s">
        <v>301</v>
      </c>
      <c r="C44" s="168" t="s">
        <v>302</v>
      </c>
      <c r="D44" s="28" t="s">
        <v>7</v>
      </c>
      <c r="E44" s="169"/>
      <c r="F44" s="169"/>
    </row>
    <row r="46" spans="1:6">
      <c r="A46" s="156"/>
      <c r="B46" s="233" t="s">
        <v>305</v>
      </c>
      <c r="C46" s="233"/>
      <c r="D46" s="157"/>
      <c r="E46" s="156"/>
      <c r="F46" s="156"/>
    </row>
    <row r="47" spans="1:6">
      <c r="A47" s="234" t="s">
        <v>0</v>
      </c>
      <c r="B47" s="234" t="s">
        <v>1</v>
      </c>
      <c r="C47" s="234" t="s">
        <v>5</v>
      </c>
      <c r="D47" s="234" t="s">
        <v>2</v>
      </c>
      <c r="E47" s="234" t="s">
        <v>236</v>
      </c>
      <c r="F47" s="234" t="s">
        <v>237</v>
      </c>
    </row>
    <row r="48" spans="1:6">
      <c r="A48" s="235"/>
      <c r="B48" s="235"/>
      <c r="C48" s="235"/>
      <c r="D48" s="235"/>
      <c r="E48" s="235"/>
      <c r="F48" s="235"/>
    </row>
    <row r="49" spans="1:6">
      <c r="A49" s="170">
        <v>1</v>
      </c>
      <c r="B49" s="180" t="s">
        <v>307</v>
      </c>
      <c r="C49" s="172" t="s">
        <v>308</v>
      </c>
      <c r="D49" s="168" t="s">
        <v>13</v>
      </c>
      <c r="E49" s="169"/>
      <c r="F49" s="169"/>
    </row>
    <row r="50" spans="1:6">
      <c r="A50" s="170">
        <v>2</v>
      </c>
      <c r="B50" s="180" t="s">
        <v>25</v>
      </c>
      <c r="C50" s="172" t="s">
        <v>28</v>
      </c>
      <c r="D50" s="168" t="s">
        <v>6</v>
      </c>
      <c r="E50" s="169"/>
      <c r="F50" s="169"/>
    </row>
    <row r="51" spans="1:6">
      <c r="A51" s="170">
        <v>3</v>
      </c>
      <c r="B51" s="180" t="s">
        <v>9</v>
      </c>
      <c r="C51" s="172" t="s">
        <v>16</v>
      </c>
      <c r="D51" s="28" t="s">
        <v>7</v>
      </c>
      <c r="E51" s="169"/>
      <c r="F51" s="169"/>
    </row>
    <row r="52" spans="1:6">
      <c r="A52" s="170">
        <v>4</v>
      </c>
      <c r="B52" s="181" t="s">
        <v>309</v>
      </c>
      <c r="C52" s="172" t="s">
        <v>310</v>
      </c>
      <c r="D52" s="168" t="s">
        <v>14</v>
      </c>
      <c r="E52" s="169"/>
      <c r="F52" s="169"/>
    </row>
    <row r="53" spans="1:6">
      <c r="A53" s="170">
        <v>5</v>
      </c>
      <c r="B53" s="181" t="s">
        <v>22</v>
      </c>
      <c r="C53" s="172" t="s">
        <v>306</v>
      </c>
      <c r="D53" s="168" t="s">
        <v>6</v>
      </c>
      <c r="E53" s="169"/>
      <c r="F53" s="169"/>
    </row>
    <row r="55" spans="1:6">
      <c r="A55" s="156"/>
      <c r="B55" s="233" t="s">
        <v>311</v>
      </c>
      <c r="C55" s="233"/>
      <c r="D55" s="157"/>
      <c r="E55" s="156"/>
      <c r="F55" s="156"/>
    </row>
    <row r="56" spans="1:6">
      <c r="A56" s="234" t="s">
        <v>0</v>
      </c>
      <c r="B56" s="234" t="s">
        <v>1</v>
      </c>
      <c r="C56" s="234" t="s">
        <v>5</v>
      </c>
      <c r="D56" s="234" t="s">
        <v>2</v>
      </c>
      <c r="E56" s="234" t="s">
        <v>236</v>
      </c>
      <c r="F56" s="234" t="s">
        <v>237</v>
      </c>
    </row>
    <row r="57" spans="1:6">
      <c r="A57" s="235"/>
      <c r="B57" s="235"/>
      <c r="C57" s="235"/>
      <c r="D57" s="235"/>
      <c r="E57" s="235"/>
      <c r="F57" s="235"/>
    </row>
    <row r="58" spans="1:6">
      <c r="A58" s="170">
        <v>1</v>
      </c>
      <c r="B58" s="181" t="s">
        <v>312</v>
      </c>
      <c r="C58" s="172" t="s">
        <v>313</v>
      </c>
      <c r="D58" s="28" t="s">
        <v>7</v>
      </c>
      <c r="E58" s="169"/>
      <c r="F58" s="169"/>
    </row>
    <row r="59" spans="1:6">
      <c r="A59" s="182">
        <v>2</v>
      </c>
      <c r="B59" s="183" t="s">
        <v>297</v>
      </c>
      <c r="C59" s="174" t="s">
        <v>298</v>
      </c>
      <c r="D59" s="168" t="s">
        <v>6</v>
      </c>
      <c r="E59" s="175"/>
      <c r="F59" s="175"/>
    </row>
    <row r="60" spans="1:6">
      <c r="A60" s="168">
        <v>3</v>
      </c>
      <c r="B60" s="184" t="s">
        <v>42</v>
      </c>
      <c r="C60" s="168" t="s">
        <v>51</v>
      </c>
      <c r="D60" s="168" t="s">
        <v>6</v>
      </c>
      <c r="E60" s="169"/>
      <c r="F60" s="169"/>
    </row>
  </sheetData>
  <sortState xmlns:xlrd2="http://schemas.microsoft.com/office/spreadsheetml/2017/richdata2" ref="A58:F60">
    <sortCondition ref="A58:A60"/>
  </sortState>
  <mergeCells count="49">
    <mergeCell ref="A1:G3"/>
    <mergeCell ref="B5:C5"/>
    <mergeCell ref="A6:A7"/>
    <mergeCell ref="B6:B7"/>
    <mergeCell ref="C6:C7"/>
    <mergeCell ref="D6:D7"/>
    <mergeCell ref="E6:E7"/>
    <mergeCell ref="F6:F7"/>
    <mergeCell ref="B14:C14"/>
    <mergeCell ref="A15:A16"/>
    <mergeCell ref="B15:B16"/>
    <mergeCell ref="C15:C16"/>
    <mergeCell ref="D15:D16"/>
    <mergeCell ref="F15:F16"/>
    <mergeCell ref="B22:C22"/>
    <mergeCell ref="A23:A24"/>
    <mergeCell ref="B23:B24"/>
    <mergeCell ref="C23:C24"/>
    <mergeCell ref="D23:D24"/>
    <mergeCell ref="E23:E24"/>
    <mergeCell ref="F23:F24"/>
    <mergeCell ref="E15:E16"/>
    <mergeCell ref="F31:F32"/>
    <mergeCell ref="E31:E32"/>
    <mergeCell ref="B30:C30"/>
    <mergeCell ref="A31:A32"/>
    <mergeCell ref="B31:B32"/>
    <mergeCell ref="C31:C32"/>
    <mergeCell ref="D31:D32"/>
    <mergeCell ref="B46:C46"/>
    <mergeCell ref="A47:A48"/>
    <mergeCell ref="B47:B48"/>
    <mergeCell ref="C47:C48"/>
    <mergeCell ref="D47:D48"/>
    <mergeCell ref="F47:F48"/>
    <mergeCell ref="B55:C55"/>
    <mergeCell ref="A56:A57"/>
    <mergeCell ref="B56:B57"/>
    <mergeCell ref="C56:C57"/>
    <mergeCell ref="D56:D57"/>
    <mergeCell ref="E56:E57"/>
    <mergeCell ref="F56:F57"/>
    <mergeCell ref="E47:E48"/>
    <mergeCell ref="A39:A40"/>
    <mergeCell ref="F39:F40"/>
    <mergeCell ref="E39:E40"/>
    <mergeCell ref="D39:D40"/>
    <mergeCell ref="C39:C40"/>
    <mergeCell ref="B39:B4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068A-E8ED-4802-B197-4CE06CA56054}">
  <dimension ref="A1:H67"/>
  <sheetViews>
    <sheetView topLeftCell="A58" workbookViewId="0">
      <selection activeCell="B67" sqref="B67"/>
    </sheetView>
  </sheetViews>
  <sheetFormatPr baseColWidth="10" defaultColWidth="9.1640625" defaultRowHeight="17"/>
  <cols>
    <col min="1" max="1" width="5.6640625" style="155" customWidth="1"/>
    <col min="2" max="2" width="26.1640625" style="155" bestFit="1" customWidth="1"/>
    <col min="3" max="3" width="13.6640625" style="155" customWidth="1"/>
    <col min="4" max="4" width="31.6640625" style="155" bestFit="1" customWidth="1"/>
    <col min="5" max="5" width="15.5" style="155" bestFit="1" customWidth="1"/>
    <col min="6" max="6" width="17.33203125" style="155" bestFit="1" customWidth="1"/>
    <col min="7" max="7" width="9.1640625" style="155"/>
    <col min="8" max="8" width="228.83203125" style="155" bestFit="1" customWidth="1"/>
    <col min="9" max="16384" width="9.1640625" style="155"/>
  </cols>
  <sheetData>
    <row r="1" spans="1:8" ht="16.5" customHeight="1">
      <c r="A1" s="232" t="s">
        <v>314</v>
      </c>
      <c r="B1" s="232"/>
      <c r="C1" s="232"/>
      <c r="D1" s="232"/>
      <c r="E1" s="232"/>
      <c r="F1" s="232"/>
      <c r="G1" s="232"/>
    </row>
    <row r="2" spans="1:8" ht="16.5" customHeight="1">
      <c r="A2" s="232"/>
      <c r="B2" s="232"/>
      <c r="C2" s="232"/>
      <c r="D2" s="232"/>
      <c r="E2" s="232"/>
      <c r="F2" s="232"/>
      <c r="G2" s="232"/>
    </row>
    <row r="3" spans="1:8" ht="30" customHeight="1">
      <c r="A3" s="232"/>
      <c r="B3" s="232"/>
      <c r="C3" s="232"/>
      <c r="D3" s="232"/>
      <c r="E3" s="232"/>
      <c r="F3" s="232"/>
      <c r="G3" s="232"/>
    </row>
    <row r="5" spans="1:8">
      <c r="A5" s="156"/>
      <c r="B5" s="233" t="s">
        <v>315</v>
      </c>
      <c r="C5" s="233"/>
      <c r="D5" s="157"/>
      <c r="E5" s="156"/>
      <c r="F5" s="156"/>
    </row>
    <row r="6" spans="1:8">
      <c r="A6" s="234" t="s">
        <v>0</v>
      </c>
      <c r="B6" s="234" t="s">
        <v>1</v>
      </c>
      <c r="C6" s="234" t="s">
        <v>5</v>
      </c>
      <c r="D6" s="234" t="s">
        <v>316</v>
      </c>
      <c r="E6" s="234" t="s">
        <v>236</v>
      </c>
      <c r="F6" s="234" t="s">
        <v>237</v>
      </c>
    </row>
    <row r="7" spans="1:8">
      <c r="A7" s="235"/>
      <c r="B7" s="235"/>
      <c r="C7" s="235"/>
      <c r="D7" s="235"/>
      <c r="E7" s="235"/>
      <c r="F7" s="235"/>
    </row>
    <row r="8" spans="1:8">
      <c r="A8" s="237">
        <v>1</v>
      </c>
      <c r="B8" s="165" t="s">
        <v>37</v>
      </c>
      <c r="C8" s="159" t="s">
        <v>48</v>
      </c>
      <c r="D8" s="237" t="s">
        <v>6</v>
      </c>
      <c r="E8" s="234"/>
      <c r="F8" s="234"/>
      <c r="H8" s="166"/>
    </row>
    <row r="9" spans="1:8">
      <c r="A9" s="238"/>
      <c r="B9" s="165" t="s">
        <v>42</v>
      </c>
      <c r="C9" s="159" t="s">
        <v>51</v>
      </c>
      <c r="D9" s="238"/>
      <c r="E9" s="236"/>
      <c r="F9" s="236"/>
    </row>
    <row r="10" spans="1:8">
      <c r="A10" s="238"/>
      <c r="B10" s="165" t="s">
        <v>317</v>
      </c>
      <c r="C10" s="159" t="s">
        <v>318</v>
      </c>
      <c r="D10" s="238"/>
      <c r="E10" s="236"/>
      <c r="F10" s="236"/>
    </row>
    <row r="11" spans="1:8">
      <c r="A11" s="238"/>
      <c r="B11" s="165" t="s">
        <v>319</v>
      </c>
      <c r="C11" s="159" t="s">
        <v>320</v>
      </c>
      <c r="D11" s="239"/>
      <c r="E11" s="235"/>
      <c r="F11" s="235"/>
    </row>
    <row r="12" spans="1:8">
      <c r="A12" s="237">
        <v>3</v>
      </c>
      <c r="B12" s="165" t="s">
        <v>321</v>
      </c>
      <c r="C12" s="159" t="s">
        <v>322</v>
      </c>
      <c r="D12" s="237" t="s">
        <v>7</v>
      </c>
      <c r="E12" s="234"/>
      <c r="F12" s="234"/>
      <c r="H12" s="166"/>
    </row>
    <row r="13" spans="1:8">
      <c r="A13" s="238"/>
      <c r="B13" s="165" t="s">
        <v>46</v>
      </c>
      <c r="C13" s="159" t="s">
        <v>54</v>
      </c>
      <c r="D13" s="238"/>
      <c r="E13" s="236"/>
      <c r="F13" s="236"/>
    </row>
    <row r="14" spans="1:8">
      <c r="A14" s="238"/>
      <c r="B14" s="165" t="s">
        <v>323</v>
      </c>
      <c r="C14" s="159" t="s">
        <v>324</v>
      </c>
      <c r="D14" s="238"/>
      <c r="E14" s="236"/>
      <c r="F14" s="236"/>
    </row>
    <row r="15" spans="1:8">
      <c r="A15" s="239"/>
      <c r="B15" s="165" t="s">
        <v>65</v>
      </c>
      <c r="C15" s="159" t="s">
        <v>73</v>
      </c>
      <c r="D15" s="239"/>
      <c r="E15" s="235"/>
      <c r="F15" s="235"/>
    </row>
    <row r="16" spans="1:8">
      <c r="A16" s="237">
        <v>2</v>
      </c>
      <c r="B16" s="185" t="s">
        <v>44</v>
      </c>
      <c r="C16" s="168" t="s">
        <v>53</v>
      </c>
      <c r="D16" s="237" t="s">
        <v>14</v>
      </c>
      <c r="E16" s="241"/>
      <c r="F16" s="241"/>
      <c r="H16" s="186"/>
    </row>
    <row r="17" spans="1:8">
      <c r="A17" s="238"/>
      <c r="B17" s="187" t="s">
        <v>325</v>
      </c>
      <c r="C17" s="168" t="s">
        <v>326</v>
      </c>
      <c r="D17" s="238"/>
      <c r="E17" s="242"/>
      <c r="F17" s="242"/>
    </row>
    <row r="18" spans="1:8">
      <c r="A18" s="238"/>
      <c r="B18" s="187" t="s">
        <v>327</v>
      </c>
      <c r="C18" s="168" t="s">
        <v>113</v>
      </c>
      <c r="D18" s="238"/>
      <c r="E18" s="242"/>
      <c r="F18" s="242"/>
    </row>
    <row r="19" spans="1:8">
      <c r="A19" s="239"/>
      <c r="B19" s="187" t="s">
        <v>328</v>
      </c>
      <c r="C19" s="168" t="s">
        <v>329</v>
      </c>
      <c r="D19" s="239"/>
      <c r="E19" s="243"/>
      <c r="F19" s="243"/>
    </row>
    <row r="21" spans="1:8">
      <c r="A21" s="156"/>
      <c r="B21" s="233" t="s">
        <v>330</v>
      </c>
      <c r="C21" s="233"/>
      <c r="D21" s="157"/>
      <c r="E21" s="156"/>
      <c r="F21" s="156"/>
    </row>
    <row r="22" spans="1:8">
      <c r="A22" s="234" t="s">
        <v>0</v>
      </c>
      <c r="B22" s="234" t="s">
        <v>1</v>
      </c>
      <c r="C22" s="234" t="s">
        <v>5</v>
      </c>
      <c r="D22" s="234" t="s">
        <v>316</v>
      </c>
      <c r="E22" s="234" t="s">
        <v>236</v>
      </c>
      <c r="F22" s="234" t="s">
        <v>237</v>
      </c>
    </row>
    <row r="23" spans="1:8">
      <c r="A23" s="235"/>
      <c r="B23" s="235"/>
      <c r="C23" s="235"/>
      <c r="D23" s="235"/>
      <c r="E23" s="235"/>
      <c r="F23" s="235"/>
    </row>
    <row r="24" spans="1:8">
      <c r="A24" s="237">
        <v>1</v>
      </c>
      <c r="B24" s="165" t="s">
        <v>331</v>
      </c>
      <c r="C24" s="159" t="s">
        <v>332</v>
      </c>
      <c r="D24" s="237" t="s">
        <v>7</v>
      </c>
      <c r="E24" s="234"/>
      <c r="F24" s="234"/>
      <c r="H24" s="166"/>
    </row>
    <row r="25" spans="1:8">
      <c r="A25" s="238"/>
      <c r="B25" s="165" t="s">
        <v>286</v>
      </c>
      <c r="C25" s="159" t="s">
        <v>287</v>
      </c>
      <c r="D25" s="238"/>
      <c r="E25" s="236"/>
      <c r="F25" s="236"/>
    </row>
    <row r="26" spans="1:8">
      <c r="A26" s="238"/>
      <c r="B26" s="165" t="s">
        <v>312</v>
      </c>
      <c r="C26" s="159" t="s">
        <v>313</v>
      </c>
      <c r="D26" s="238"/>
      <c r="E26" s="236"/>
      <c r="F26" s="236"/>
    </row>
    <row r="27" spans="1:8">
      <c r="A27" s="238"/>
      <c r="B27" s="165" t="s">
        <v>333</v>
      </c>
      <c r="C27" s="159" t="s">
        <v>334</v>
      </c>
      <c r="D27" s="239"/>
      <c r="E27" s="235"/>
      <c r="F27" s="235"/>
    </row>
    <row r="28" spans="1:8">
      <c r="A28" s="237">
        <v>2</v>
      </c>
      <c r="B28" s="185" t="s">
        <v>339</v>
      </c>
      <c r="C28" s="188" t="s">
        <v>340</v>
      </c>
      <c r="D28" s="218" t="s">
        <v>6</v>
      </c>
      <c r="E28" s="234"/>
      <c r="F28" s="234"/>
    </row>
    <row r="29" spans="1:8">
      <c r="A29" s="238"/>
      <c r="B29" s="187" t="s">
        <v>63</v>
      </c>
      <c r="C29" s="188" t="s">
        <v>72</v>
      </c>
      <c r="D29" s="218"/>
      <c r="E29" s="236"/>
      <c r="F29" s="236"/>
    </row>
    <row r="30" spans="1:8">
      <c r="A30" s="238"/>
      <c r="B30" s="187" t="s">
        <v>341</v>
      </c>
      <c r="C30" s="188" t="s">
        <v>342</v>
      </c>
      <c r="D30" s="218"/>
      <c r="E30" s="236"/>
      <c r="F30" s="236"/>
    </row>
    <row r="31" spans="1:8">
      <c r="A31" s="239"/>
      <c r="B31" s="187" t="s">
        <v>343</v>
      </c>
      <c r="C31" s="188" t="s">
        <v>344</v>
      </c>
      <c r="D31" s="218"/>
      <c r="E31" s="235"/>
      <c r="F31" s="235"/>
    </row>
    <row r="32" spans="1:8">
      <c r="A32" s="237">
        <v>3</v>
      </c>
      <c r="B32" s="165" t="s">
        <v>335</v>
      </c>
      <c r="C32" s="161" t="s">
        <v>336</v>
      </c>
      <c r="D32" s="218" t="s">
        <v>14</v>
      </c>
      <c r="E32" s="234"/>
      <c r="F32" s="234"/>
      <c r="H32" s="166"/>
    </row>
    <row r="33" spans="1:8">
      <c r="A33" s="238"/>
      <c r="B33" s="165" t="s">
        <v>337</v>
      </c>
      <c r="C33" s="161" t="s">
        <v>338</v>
      </c>
      <c r="D33" s="218"/>
      <c r="E33" s="236"/>
      <c r="F33" s="236"/>
    </row>
    <row r="34" spans="1:8">
      <c r="A34" s="238"/>
      <c r="B34" s="165" t="s">
        <v>327</v>
      </c>
      <c r="C34" s="161" t="s">
        <v>113</v>
      </c>
      <c r="D34" s="218"/>
      <c r="E34" s="236"/>
      <c r="F34" s="236"/>
    </row>
    <row r="35" spans="1:8">
      <c r="A35" s="239"/>
      <c r="B35" s="165" t="s">
        <v>93</v>
      </c>
      <c r="C35" s="161" t="s">
        <v>100</v>
      </c>
      <c r="D35" s="218"/>
      <c r="E35" s="235"/>
      <c r="F35" s="235"/>
    </row>
    <row r="36" spans="1:8">
      <c r="H36" s="186"/>
    </row>
    <row r="41" spans="1:8">
      <c r="A41" s="156"/>
      <c r="B41" s="233" t="s">
        <v>345</v>
      </c>
      <c r="C41" s="233"/>
      <c r="D41" s="157"/>
      <c r="E41" s="156"/>
      <c r="F41" s="156"/>
    </row>
    <row r="42" spans="1:8">
      <c r="A42" s="234" t="s">
        <v>0</v>
      </c>
      <c r="B42" s="234" t="s">
        <v>1</v>
      </c>
      <c r="C42" s="234" t="s">
        <v>5</v>
      </c>
      <c r="D42" s="234" t="s">
        <v>316</v>
      </c>
      <c r="E42" s="234" t="s">
        <v>236</v>
      </c>
      <c r="F42" s="234" t="s">
        <v>237</v>
      </c>
    </row>
    <row r="43" spans="1:8">
      <c r="A43" s="235"/>
      <c r="B43" s="235"/>
      <c r="C43" s="235"/>
      <c r="D43" s="235"/>
      <c r="E43" s="235"/>
      <c r="F43" s="235"/>
    </row>
    <row r="44" spans="1:8">
      <c r="A44" s="237">
        <v>1</v>
      </c>
      <c r="B44" s="165" t="s">
        <v>319</v>
      </c>
      <c r="C44" s="159" t="s">
        <v>320</v>
      </c>
      <c r="D44" s="237" t="s">
        <v>6</v>
      </c>
      <c r="E44" s="234"/>
      <c r="F44" s="234"/>
    </row>
    <row r="45" spans="1:8">
      <c r="A45" s="238"/>
      <c r="B45" s="165" t="s">
        <v>77</v>
      </c>
      <c r="C45" s="159" t="s">
        <v>85</v>
      </c>
      <c r="D45" s="238"/>
      <c r="E45" s="236"/>
      <c r="F45" s="236"/>
    </row>
    <row r="46" spans="1:8">
      <c r="A46" s="238"/>
      <c r="B46" s="165" t="s">
        <v>118</v>
      </c>
      <c r="C46" s="159" t="s">
        <v>115</v>
      </c>
      <c r="D46" s="238"/>
      <c r="E46" s="236"/>
      <c r="F46" s="236"/>
    </row>
    <row r="47" spans="1:8">
      <c r="A47" s="239"/>
      <c r="B47" s="165" t="s">
        <v>59</v>
      </c>
      <c r="C47" s="159" t="s">
        <v>69</v>
      </c>
      <c r="D47" s="239"/>
      <c r="E47" s="235"/>
      <c r="F47" s="235"/>
    </row>
    <row r="48" spans="1:8">
      <c r="A48" s="237">
        <v>2</v>
      </c>
      <c r="B48" s="165" t="s">
        <v>346</v>
      </c>
      <c r="C48" s="159" t="s">
        <v>261</v>
      </c>
      <c r="D48" s="237" t="s">
        <v>7</v>
      </c>
      <c r="E48" s="234"/>
      <c r="F48" s="234"/>
      <c r="H48" s="166"/>
    </row>
    <row r="49" spans="1:8">
      <c r="A49" s="238"/>
      <c r="B49" s="165" t="s">
        <v>254</v>
      </c>
      <c r="C49" s="159" t="s">
        <v>255</v>
      </c>
      <c r="D49" s="238"/>
      <c r="E49" s="236"/>
      <c r="F49" s="236"/>
    </row>
    <row r="50" spans="1:8">
      <c r="A50" s="238"/>
      <c r="B50" s="165" t="s">
        <v>294</v>
      </c>
      <c r="C50" s="159" t="s">
        <v>295</v>
      </c>
      <c r="D50" s="238"/>
      <c r="E50" s="236"/>
      <c r="F50" s="236"/>
    </row>
    <row r="51" spans="1:8">
      <c r="A51" s="239"/>
      <c r="B51" s="165" t="s">
        <v>79</v>
      </c>
      <c r="C51" s="159" t="s">
        <v>130</v>
      </c>
      <c r="D51" s="239"/>
      <c r="E51" s="235"/>
      <c r="F51" s="235"/>
    </row>
    <row r="52" spans="1:8">
      <c r="H52" s="166"/>
    </row>
    <row r="56" spans="1:8">
      <c r="A56" s="156"/>
      <c r="B56" s="240"/>
      <c r="C56" s="240"/>
      <c r="D56" s="157"/>
      <c r="E56" s="156"/>
      <c r="F56" s="156"/>
    </row>
    <row r="57" spans="1:8">
      <c r="A57" s="156"/>
      <c r="B57" s="233" t="s">
        <v>347</v>
      </c>
      <c r="C57" s="233"/>
      <c r="D57" s="157"/>
      <c r="E57" s="156"/>
      <c r="F57" s="156"/>
    </row>
    <row r="58" spans="1:8">
      <c r="A58" s="234" t="s">
        <v>0</v>
      </c>
      <c r="B58" s="234" t="s">
        <v>1</v>
      </c>
      <c r="C58" s="234" t="s">
        <v>5</v>
      </c>
      <c r="D58" s="234" t="s">
        <v>316</v>
      </c>
      <c r="E58" s="234" t="s">
        <v>236</v>
      </c>
      <c r="F58" s="234" t="s">
        <v>237</v>
      </c>
    </row>
    <row r="59" spans="1:8">
      <c r="A59" s="235"/>
      <c r="B59" s="235"/>
      <c r="C59" s="235"/>
      <c r="D59" s="235"/>
      <c r="E59" s="235"/>
      <c r="F59" s="235"/>
    </row>
    <row r="60" spans="1:8">
      <c r="A60" s="218">
        <v>1</v>
      </c>
      <c r="B60" s="165" t="s">
        <v>61</v>
      </c>
      <c r="C60" s="159" t="s">
        <v>71</v>
      </c>
      <c r="D60" s="237" t="s">
        <v>14</v>
      </c>
      <c r="E60" s="234"/>
      <c r="F60" s="234"/>
      <c r="H60" s="166"/>
    </row>
    <row r="61" spans="1:8">
      <c r="A61" s="218"/>
      <c r="B61" s="165" t="s">
        <v>93</v>
      </c>
      <c r="C61" s="159" t="s">
        <v>100</v>
      </c>
      <c r="D61" s="238"/>
      <c r="E61" s="236"/>
      <c r="F61" s="236"/>
    </row>
    <row r="62" spans="1:8">
      <c r="A62" s="218"/>
      <c r="B62" s="165" t="s">
        <v>348</v>
      </c>
      <c r="C62" s="159" t="s">
        <v>18</v>
      </c>
      <c r="D62" s="238"/>
      <c r="E62" s="236"/>
      <c r="F62" s="236"/>
    </row>
    <row r="63" spans="1:8">
      <c r="A63" s="218"/>
      <c r="B63" s="165" t="s">
        <v>82</v>
      </c>
      <c r="C63" s="159" t="s">
        <v>87</v>
      </c>
      <c r="D63" s="239"/>
      <c r="E63" s="235"/>
      <c r="F63" s="235"/>
    </row>
    <row r="64" spans="1:8">
      <c r="A64" s="244">
        <v>2</v>
      </c>
      <c r="B64" s="165" t="s">
        <v>321</v>
      </c>
      <c r="C64" s="159" t="s">
        <v>322</v>
      </c>
      <c r="D64" s="237" t="s">
        <v>7</v>
      </c>
      <c r="E64" s="234"/>
      <c r="F64" s="234"/>
    </row>
    <row r="65" spans="1:6">
      <c r="A65" s="245"/>
      <c r="B65" s="165" t="s">
        <v>46</v>
      </c>
      <c r="C65" s="159" t="s">
        <v>54</v>
      </c>
      <c r="D65" s="238"/>
      <c r="E65" s="236"/>
      <c r="F65" s="236"/>
    </row>
    <row r="66" spans="1:6">
      <c r="A66" s="245"/>
      <c r="B66" s="165" t="s">
        <v>369</v>
      </c>
      <c r="C66" s="159" t="s">
        <v>370</v>
      </c>
      <c r="D66" s="238"/>
      <c r="E66" s="236"/>
      <c r="F66" s="236"/>
    </row>
    <row r="67" spans="1:6">
      <c r="A67" s="246"/>
      <c r="B67" s="165" t="s">
        <v>65</v>
      </c>
      <c r="C67" s="159" t="s">
        <v>73</v>
      </c>
      <c r="D67" s="239"/>
      <c r="E67" s="235"/>
      <c r="F67" s="235"/>
    </row>
  </sheetData>
  <mergeCells count="70">
    <mergeCell ref="D64:D67"/>
    <mergeCell ref="A64:A67"/>
    <mergeCell ref="E64:E67"/>
    <mergeCell ref="F64:F67"/>
    <mergeCell ref="A1:G3"/>
    <mergeCell ref="B5:C5"/>
    <mergeCell ref="A6:A7"/>
    <mergeCell ref="B6:B7"/>
    <mergeCell ref="C6:C7"/>
    <mergeCell ref="D6:D7"/>
    <mergeCell ref="E6:E7"/>
    <mergeCell ref="F6:F7"/>
    <mergeCell ref="A8:A11"/>
    <mergeCell ref="D8:D11"/>
    <mergeCell ref="E8:E11"/>
    <mergeCell ref="F8:F11"/>
    <mergeCell ref="A12:A15"/>
    <mergeCell ref="D12:D15"/>
    <mergeCell ref="E12:E15"/>
    <mergeCell ref="F12:F15"/>
    <mergeCell ref="A16:A19"/>
    <mergeCell ref="D16:D19"/>
    <mergeCell ref="E16:E19"/>
    <mergeCell ref="F16:F19"/>
    <mergeCell ref="B21:C21"/>
    <mergeCell ref="A32:A35"/>
    <mergeCell ref="D32:D35"/>
    <mergeCell ref="A28:A31"/>
    <mergeCell ref="F22:F23"/>
    <mergeCell ref="A24:A27"/>
    <mergeCell ref="D24:D27"/>
    <mergeCell ref="E24:E27"/>
    <mergeCell ref="F24:F27"/>
    <mergeCell ref="A22:A23"/>
    <mergeCell ref="B22:B23"/>
    <mergeCell ref="C22:C23"/>
    <mergeCell ref="D22:D23"/>
    <mergeCell ref="E22:E23"/>
    <mergeCell ref="E32:E35"/>
    <mergeCell ref="F32:F35"/>
    <mergeCell ref="B56:C56"/>
    <mergeCell ref="D28:D31"/>
    <mergeCell ref="B41:C41"/>
    <mergeCell ref="A42:A43"/>
    <mergeCell ref="B42:B43"/>
    <mergeCell ref="C42:C43"/>
    <mergeCell ref="D42:D43"/>
    <mergeCell ref="D48:D51"/>
    <mergeCell ref="E48:E51"/>
    <mergeCell ref="F48:F51"/>
    <mergeCell ref="A44:A47"/>
    <mergeCell ref="D44:D47"/>
    <mergeCell ref="E44:E47"/>
    <mergeCell ref="F44:F47"/>
    <mergeCell ref="E28:E31"/>
    <mergeCell ref="F28:F31"/>
    <mergeCell ref="A60:A63"/>
    <mergeCell ref="D60:D63"/>
    <mergeCell ref="E60:E63"/>
    <mergeCell ref="F60:F63"/>
    <mergeCell ref="A58:A59"/>
    <mergeCell ref="B58:B59"/>
    <mergeCell ref="C58:C59"/>
    <mergeCell ref="D58:D59"/>
    <mergeCell ref="E58:E59"/>
    <mergeCell ref="F58:F59"/>
    <mergeCell ref="B57:C57"/>
    <mergeCell ref="E42:E43"/>
    <mergeCell ref="F42:F43"/>
    <mergeCell ref="A48:A5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3163-EB59-4202-B77D-CD44055FD400}">
  <dimension ref="A1:H30"/>
  <sheetViews>
    <sheetView topLeftCell="A16" workbookViewId="0">
      <selection activeCell="D33" sqref="D33"/>
    </sheetView>
  </sheetViews>
  <sheetFormatPr baseColWidth="10" defaultColWidth="9.1640625" defaultRowHeight="17"/>
  <cols>
    <col min="1" max="1" width="5.6640625" style="155" customWidth="1"/>
    <col min="2" max="2" width="25.83203125" style="155" bestFit="1" customWidth="1"/>
    <col min="3" max="3" width="13.6640625" style="155" customWidth="1"/>
    <col min="4" max="4" width="28.5" style="155" bestFit="1" customWidth="1"/>
    <col min="5" max="6" width="17.33203125" style="155" customWidth="1"/>
    <col min="7" max="7" width="9.1640625" style="155"/>
    <col min="8" max="8" width="228.83203125" style="155" bestFit="1" customWidth="1"/>
    <col min="9" max="16384" width="9.1640625" style="155"/>
  </cols>
  <sheetData>
    <row r="1" spans="1:8">
      <c r="A1" s="232" t="s">
        <v>349</v>
      </c>
      <c r="B1" s="232"/>
      <c r="C1" s="232"/>
      <c r="D1" s="232"/>
      <c r="E1" s="232"/>
      <c r="F1" s="232"/>
      <c r="G1" s="232"/>
    </row>
    <row r="2" spans="1:8">
      <c r="A2" s="232"/>
      <c r="B2" s="232"/>
      <c r="C2" s="232"/>
      <c r="D2" s="232"/>
      <c r="E2" s="232"/>
      <c r="F2" s="232"/>
      <c r="G2" s="232"/>
    </row>
    <row r="3" spans="1:8">
      <c r="A3" s="232"/>
      <c r="B3" s="232"/>
      <c r="C3" s="232"/>
      <c r="D3" s="232"/>
      <c r="E3" s="232"/>
      <c r="F3" s="232"/>
      <c r="G3" s="232"/>
    </row>
    <row r="6" spans="1:8">
      <c r="A6" s="156"/>
      <c r="B6" s="233" t="s">
        <v>350</v>
      </c>
      <c r="C6" s="233"/>
      <c r="D6" s="157"/>
      <c r="E6" s="156"/>
      <c r="F6" s="156"/>
    </row>
    <row r="7" spans="1:8">
      <c r="A7" s="234" t="s">
        <v>0</v>
      </c>
      <c r="B7" s="234" t="s">
        <v>1</v>
      </c>
      <c r="C7" s="234" t="s">
        <v>5</v>
      </c>
      <c r="D7" s="234" t="s">
        <v>2</v>
      </c>
      <c r="E7" s="234" t="s">
        <v>236</v>
      </c>
      <c r="F7" s="234" t="s">
        <v>237</v>
      </c>
    </row>
    <row r="8" spans="1:8">
      <c r="A8" s="235"/>
      <c r="B8" s="235"/>
      <c r="C8" s="235"/>
      <c r="D8" s="235"/>
      <c r="E8" s="235"/>
      <c r="F8" s="235"/>
    </row>
    <row r="9" spans="1:8">
      <c r="A9" s="248">
        <v>1</v>
      </c>
      <c r="B9" s="187" t="s">
        <v>351</v>
      </c>
      <c r="C9" s="189" t="s">
        <v>334</v>
      </c>
      <c r="D9" s="248" t="s">
        <v>7</v>
      </c>
      <c r="E9" s="241"/>
      <c r="F9" s="234"/>
      <c r="H9" s="166"/>
    </row>
    <row r="10" spans="1:8">
      <c r="A10" s="249"/>
      <c r="B10" s="187" t="s">
        <v>31</v>
      </c>
      <c r="C10" s="189" t="s">
        <v>34</v>
      </c>
      <c r="D10" s="249"/>
      <c r="E10" s="243"/>
      <c r="F10" s="235"/>
    </row>
    <row r="11" spans="1:8">
      <c r="A11" s="248">
        <v>2</v>
      </c>
      <c r="B11" s="187" t="s">
        <v>352</v>
      </c>
      <c r="C11" s="189" t="s">
        <v>353</v>
      </c>
      <c r="D11" s="248" t="s">
        <v>14</v>
      </c>
      <c r="E11" s="250"/>
      <c r="F11" s="234"/>
      <c r="H11" s="166"/>
    </row>
    <row r="12" spans="1:8">
      <c r="A12" s="249"/>
      <c r="B12" s="187" t="s">
        <v>354</v>
      </c>
      <c r="C12" s="189" t="s">
        <v>355</v>
      </c>
      <c r="D12" s="249"/>
      <c r="E12" s="250"/>
      <c r="F12" s="235"/>
    </row>
    <row r="14" spans="1:8">
      <c r="A14" s="156"/>
      <c r="B14" s="233" t="s">
        <v>356</v>
      </c>
      <c r="C14" s="233"/>
      <c r="D14" s="157"/>
      <c r="E14" s="156"/>
      <c r="F14" s="156"/>
    </row>
    <row r="15" spans="1:8">
      <c r="A15" s="234" t="s">
        <v>0</v>
      </c>
      <c r="B15" s="234" t="s">
        <v>1</v>
      </c>
      <c r="C15" s="234" t="s">
        <v>5</v>
      </c>
      <c r="D15" s="234" t="s">
        <v>2</v>
      </c>
      <c r="E15" s="234" t="s">
        <v>236</v>
      </c>
      <c r="F15" s="234" t="s">
        <v>237</v>
      </c>
    </row>
    <row r="16" spans="1:8">
      <c r="A16" s="235"/>
      <c r="B16" s="235"/>
      <c r="C16" s="235"/>
      <c r="D16" s="235"/>
      <c r="E16" s="235"/>
      <c r="F16" s="235"/>
    </row>
    <row r="17" spans="1:8">
      <c r="A17" s="247">
        <v>1</v>
      </c>
      <c r="B17" s="187" t="s">
        <v>61</v>
      </c>
      <c r="C17" s="106" t="s">
        <v>71</v>
      </c>
      <c r="D17" s="247" t="s">
        <v>14</v>
      </c>
      <c r="E17" s="223"/>
      <c r="F17" s="223"/>
      <c r="H17" s="166"/>
    </row>
    <row r="18" spans="1:8">
      <c r="A18" s="247"/>
      <c r="B18" s="187" t="s">
        <v>325</v>
      </c>
      <c r="C18" s="106" t="s">
        <v>326</v>
      </c>
      <c r="D18" s="247"/>
      <c r="E18" s="223"/>
      <c r="F18" s="223"/>
    </row>
    <row r="19" spans="1:8">
      <c r="A19" s="247"/>
      <c r="B19" s="187" t="s">
        <v>354</v>
      </c>
      <c r="C19" s="106" t="s">
        <v>355</v>
      </c>
      <c r="D19" s="247"/>
      <c r="E19" s="223"/>
      <c r="F19" s="223"/>
    </row>
    <row r="20" spans="1:8">
      <c r="A20" s="190"/>
      <c r="B20" s="191"/>
      <c r="C20" s="190"/>
      <c r="D20" s="190"/>
      <c r="E20" s="156"/>
      <c r="F20" s="156"/>
    </row>
    <row r="21" spans="1:8">
      <c r="A21" s="156"/>
      <c r="B21" s="240" t="s">
        <v>357</v>
      </c>
      <c r="C21" s="240"/>
      <c r="D21" s="157"/>
      <c r="E21" s="156"/>
      <c r="F21" s="156"/>
    </row>
    <row r="22" spans="1:8">
      <c r="A22" s="223" t="s">
        <v>0</v>
      </c>
      <c r="B22" s="223" t="s">
        <v>1</v>
      </c>
      <c r="C22" s="223" t="s">
        <v>5</v>
      </c>
      <c r="D22" s="234" t="s">
        <v>2</v>
      </c>
      <c r="E22" s="234" t="s">
        <v>236</v>
      </c>
      <c r="F22" s="234" t="s">
        <v>237</v>
      </c>
    </row>
    <row r="23" spans="1:8">
      <c r="A23" s="223"/>
      <c r="B23" s="223"/>
      <c r="C23" s="223"/>
      <c r="D23" s="235"/>
      <c r="E23" s="235"/>
      <c r="F23" s="235"/>
    </row>
    <row r="24" spans="1:8">
      <c r="A24" s="247">
        <v>1</v>
      </c>
      <c r="B24" s="187" t="s">
        <v>309</v>
      </c>
      <c r="C24" s="106" t="s">
        <v>310</v>
      </c>
      <c r="D24" s="247" t="s">
        <v>14</v>
      </c>
      <c r="E24" s="241"/>
      <c r="F24" s="223"/>
      <c r="H24" s="166"/>
    </row>
    <row r="25" spans="1:8">
      <c r="A25" s="247"/>
      <c r="B25" s="187" t="s">
        <v>358</v>
      </c>
      <c r="C25" s="106" t="s">
        <v>353</v>
      </c>
      <c r="D25" s="247"/>
      <c r="E25" s="242"/>
      <c r="F25" s="223"/>
    </row>
    <row r="26" spans="1:8">
      <c r="A26" s="247"/>
      <c r="B26" s="187" t="s">
        <v>359</v>
      </c>
      <c r="C26" s="106" t="s">
        <v>360</v>
      </c>
      <c r="D26" s="247"/>
      <c r="E26" s="243"/>
      <c r="F26" s="223"/>
    </row>
    <row r="27" spans="1:8">
      <c r="A27" s="247">
        <v>2</v>
      </c>
      <c r="B27" s="187" t="s">
        <v>303</v>
      </c>
      <c r="C27" s="189" t="s">
        <v>304</v>
      </c>
      <c r="D27" s="247" t="s">
        <v>6</v>
      </c>
      <c r="E27" s="223"/>
      <c r="F27" s="223"/>
      <c r="H27" s="166"/>
    </row>
    <row r="28" spans="1:8">
      <c r="A28" s="247"/>
      <c r="B28" s="187" t="s">
        <v>33</v>
      </c>
      <c r="C28" s="189" t="s">
        <v>35</v>
      </c>
      <c r="D28" s="247"/>
      <c r="E28" s="223"/>
      <c r="F28" s="223"/>
    </row>
    <row r="29" spans="1:8">
      <c r="A29" s="247"/>
      <c r="B29" s="187" t="s">
        <v>361</v>
      </c>
      <c r="C29" s="189" t="s">
        <v>28</v>
      </c>
      <c r="D29" s="247"/>
      <c r="E29" s="223"/>
      <c r="F29" s="223"/>
    </row>
    <row r="30" spans="1:8">
      <c r="A30" s="156"/>
      <c r="B30" s="240"/>
      <c r="C30" s="240"/>
      <c r="D30" s="157"/>
      <c r="E30" s="156"/>
      <c r="F30" s="156"/>
    </row>
  </sheetData>
  <mergeCells count="43">
    <mergeCell ref="A1:G3"/>
    <mergeCell ref="B6:C6"/>
    <mergeCell ref="A7:A8"/>
    <mergeCell ref="B7:B8"/>
    <mergeCell ref="C7:C8"/>
    <mergeCell ref="D7:D8"/>
    <mergeCell ref="E7:E8"/>
    <mergeCell ref="F7:F8"/>
    <mergeCell ref="A9:A10"/>
    <mergeCell ref="D9:D10"/>
    <mergeCell ref="E9:E10"/>
    <mergeCell ref="F9:F10"/>
    <mergeCell ref="A11:A12"/>
    <mergeCell ref="D11:D12"/>
    <mergeCell ref="E11:E12"/>
    <mergeCell ref="F11:F12"/>
    <mergeCell ref="B14:C14"/>
    <mergeCell ref="A15:A16"/>
    <mergeCell ref="B15:B16"/>
    <mergeCell ref="C15:C16"/>
    <mergeCell ref="D15:D16"/>
    <mergeCell ref="F22:F23"/>
    <mergeCell ref="F15:F16"/>
    <mergeCell ref="A17:A19"/>
    <mergeCell ref="D17:D19"/>
    <mergeCell ref="E17:E19"/>
    <mergeCell ref="F17:F19"/>
    <mergeCell ref="B21:C21"/>
    <mergeCell ref="E15:E16"/>
    <mergeCell ref="A22:A23"/>
    <mergeCell ref="B22:B23"/>
    <mergeCell ref="C22:C23"/>
    <mergeCell ref="D22:D23"/>
    <mergeCell ref="E22:E23"/>
    <mergeCell ref="B30:C30"/>
    <mergeCell ref="A24:A26"/>
    <mergeCell ref="D24:D26"/>
    <mergeCell ref="E24:E26"/>
    <mergeCell ref="F24:F26"/>
    <mergeCell ref="A27:A29"/>
    <mergeCell ref="D27:D29"/>
    <mergeCell ref="E27:E29"/>
    <mergeCell ref="F27:F2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230D6-A072-4A0D-8D65-FD7B081A6F4A}">
  <dimension ref="A1:H10"/>
  <sheetViews>
    <sheetView workbookViewId="0">
      <selection activeCell="B5" sqref="B5"/>
    </sheetView>
  </sheetViews>
  <sheetFormatPr baseColWidth="10" defaultColWidth="9.1640625" defaultRowHeight="17"/>
  <cols>
    <col min="1" max="1" width="5.6640625" style="155" customWidth="1"/>
    <col min="2" max="2" width="22.33203125" style="155" customWidth="1"/>
    <col min="3" max="3" width="13.6640625" style="155" customWidth="1"/>
    <col min="4" max="4" width="58.83203125" style="155" customWidth="1"/>
    <col min="5" max="5" width="21.5" style="155" customWidth="1"/>
    <col min="6" max="6" width="25.5" style="155" customWidth="1"/>
    <col min="7" max="7" width="9.1640625" style="155"/>
    <col min="8" max="8" width="228.83203125" style="155" bestFit="1" customWidth="1"/>
    <col min="9" max="16384" width="9.1640625" style="155"/>
  </cols>
  <sheetData>
    <row r="1" spans="1:8">
      <c r="A1" s="232" t="s">
        <v>362</v>
      </c>
      <c r="B1" s="232"/>
      <c r="C1" s="232"/>
      <c r="D1" s="232"/>
      <c r="E1" s="232"/>
      <c r="F1" s="232"/>
      <c r="G1" s="232"/>
    </row>
    <row r="2" spans="1:8">
      <c r="A2" s="232"/>
      <c r="B2" s="232"/>
      <c r="C2" s="232"/>
      <c r="D2" s="232"/>
      <c r="E2" s="232"/>
      <c r="F2" s="232"/>
      <c r="G2" s="232"/>
    </row>
    <row r="3" spans="1:8" ht="25.5" customHeight="1">
      <c r="A3" s="232"/>
      <c r="B3" s="232"/>
      <c r="C3" s="232"/>
      <c r="D3" s="232"/>
      <c r="E3" s="232"/>
      <c r="F3" s="232"/>
      <c r="G3" s="232"/>
    </row>
    <row r="6" spans="1:8">
      <c r="A6" s="156"/>
      <c r="B6" s="233"/>
      <c r="C6" s="233"/>
      <c r="D6" s="157"/>
      <c r="E6" s="156"/>
      <c r="F6" s="156"/>
    </row>
    <row r="7" spans="1:8">
      <c r="A7" s="223" t="s">
        <v>0</v>
      </c>
      <c r="B7" s="223" t="s">
        <v>1</v>
      </c>
      <c r="C7" s="223" t="s">
        <v>5</v>
      </c>
      <c r="D7" s="223" t="s">
        <v>2</v>
      </c>
      <c r="E7" s="223" t="s">
        <v>236</v>
      </c>
      <c r="F7" s="223" t="s">
        <v>237</v>
      </c>
    </row>
    <row r="8" spans="1:8">
      <c r="A8" s="223"/>
      <c r="B8" s="223"/>
      <c r="C8" s="223"/>
      <c r="D8" s="223"/>
      <c r="E8" s="223"/>
      <c r="F8" s="223"/>
    </row>
    <row r="9" spans="1:8">
      <c r="A9" s="218">
        <v>1</v>
      </c>
      <c r="B9" s="165" t="s">
        <v>363</v>
      </c>
      <c r="C9" s="162" t="s">
        <v>318</v>
      </c>
      <c r="D9" s="218" t="s">
        <v>6</v>
      </c>
      <c r="E9" s="250"/>
      <c r="F9" s="223"/>
      <c r="H9" s="166"/>
    </row>
    <row r="10" spans="1:8">
      <c r="A10" s="218"/>
      <c r="B10" s="165" t="s">
        <v>364</v>
      </c>
      <c r="C10" s="162" t="s">
        <v>365</v>
      </c>
      <c r="D10" s="218"/>
      <c r="E10" s="250"/>
      <c r="F10" s="223"/>
    </row>
  </sheetData>
  <mergeCells count="12">
    <mergeCell ref="A9:A10"/>
    <mergeCell ref="D9:D10"/>
    <mergeCell ref="E9:E10"/>
    <mergeCell ref="F9:F10"/>
    <mergeCell ref="A1:G3"/>
    <mergeCell ref="B6:C6"/>
    <mergeCell ref="A7:A8"/>
    <mergeCell ref="B7:B8"/>
    <mergeCell ref="C7:C8"/>
    <mergeCell ref="D7:D8"/>
    <mergeCell ref="E7:E8"/>
    <mergeCell ref="F7:F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0"/>
  <sheetViews>
    <sheetView view="pageBreakPreview" topLeftCell="A34" zoomScale="85" zoomScaleNormal="100" zoomScaleSheetLayoutView="85" workbookViewId="0">
      <selection activeCell="F15" sqref="F15"/>
    </sheetView>
  </sheetViews>
  <sheetFormatPr baseColWidth="10" defaultColWidth="8.83203125" defaultRowHeight="16"/>
  <cols>
    <col min="1" max="1" width="4.33203125" style="125" customWidth="1"/>
    <col min="2" max="2" width="6.83203125" style="115" customWidth="1"/>
    <col min="3" max="3" width="6.5" style="199" customWidth="1"/>
    <col min="4" max="4" width="28.1640625" style="210" bestFit="1" customWidth="1"/>
    <col min="5" max="5" width="29.1640625" style="116" bestFit="1" customWidth="1"/>
    <col min="6" max="6" width="25.6640625" style="210" bestFit="1" customWidth="1"/>
    <col min="7" max="7" width="27.5" style="116" bestFit="1" customWidth="1"/>
    <col min="8" max="8" width="13.5" style="100" bestFit="1" customWidth="1"/>
    <col min="9" max="256" width="9.1640625" style="100"/>
    <col min="257" max="257" width="4.33203125" style="100" customWidth="1"/>
    <col min="258" max="258" width="6.83203125" style="100" customWidth="1"/>
    <col min="259" max="259" width="6.5" style="100" customWidth="1"/>
    <col min="260" max="260" width="21.5" style="100" customWidth="1"/>
    <col min="261" max="261" width="10.5" style="100" bestFit="1" customWidth="1"/>
    <col min="262" max="262" width="23" style="100" customWidth="1"/>
    <col min="263" max="263" width="11" style="100" bestFit="1" customWidth="1"/>
    <col min="264" max="264" width="15.5" style="100" customWidth="1"/>
    <col min="265" max="512" width="9.1640625" style="100"/>
    <col min="513" max="513" width="4.33203125" style="100" customWidth="1"/>
    <col min="514" max="514" width="6.83203125" style="100" customWidth="1"/>
    <col min="515" max="515" width="6.5" style="100" customWidth="1"/>
    <col min="516" max="516" width="21.5" style="100" customWidth="1"/>
    <col min="517" max="517" width="10.5" style="100" bestFit="1" customWidth="1"/>
    <col min="518" max="518" width="23" style="100" customWidth="1"/>
    <col min="519" max="519" width="11" style="100" bestFit="1" customWidth="1"/>
    <col min="520" max="520" width="15.5" style="100" customWidth="1"/>
    <col min="521" max="768" width="9.1640625" style="100"/>
    <col min="769" max="769" width="4.33203125" style="100" customWidth="1"/>
    <col min="770" max="770" width="6.83203125" style="100" customWidth="1"/>
    <col min="771" max="771" width="6.5" style="100" customWidth="1"/>
    <col min="772" max="772" width="21.5" style="100" customWidth="1"/>
    <col min="773" max="773" width="10.5" style="100" bestFit="1" customWidth="1"/>
    <col min="774" max="774" width="23" style="100" customWidth="1"/>
    <col min="775" max="775" width="11" style="100" bestFit="1" customWidth="1"/>
    <col min="776" max="776" width="15.5" style="100" customWidth="1"/>
    <col min="777" max="1024" width="9.1640625" style="100"/>
    <col min="1025" max="1025" width="4.33203125" style="100" customWidth="1"/>
    <col min="1026" max="1026" width="6.83203125" style="100" customWidth="1"/>
    <col min="1027" max="1027" width="6.5" style="100" customWidth="1"/>
    <col min="1028" max="1028" width="21.5" style="100" customWidth="1"/>
    <col min="1029" max="1029" width="10.5" style="100" bestFit="1" customWidth="1"/>
    <col min="1030" max="1030" width="23" style="100" customWidth="1"/>
    <col min="1031" max="1031" width="11" style="100" bestFit="1" customWidth="1"/>
    <col min="1032" max="1032" width="15.5" style="100" customWidth="1"/>
    <col min="1033" max="1280" width="9.1640625" style="100"/>
    <col min="1281" max="1281" width="4.33203125" style="100" customWidth="1"/>
    <col min="1282" max="1282" width="6.83203125" style="100" customWidth="1"/>
    <col min="1283" max="1283" width="6.5" style="100" customWidth="1"/>
    <col min="1284" max="1284" width="21.5" style="100" customWidth="1"/>
    <col min="1285" max="1285" width="10.5" style="100" bestFit="1" customWidth="1"/>
    <col min="1286" max="1286" width="23" style="100" customWidth="1"/>
    <col min="1287" max="1287" width="11" style="100" bestFit="1" customWidth="1"/>
    <col min="1288" max="1288" width="15.5" style="100" customWidth="1"/>
    <col min="1289" max="1536" width="9.1640625" style="100"/>
    <col min="1537" max="1537" width="4.33203125" style="100" customWidth="1"/>
    <col min="1538" max="1538" width="6.83203125" style="100" customWidth="1"/>
    <col min="1539" max="1539" width="6.5" style="100" customWidth="1"/>
    <col min="1540" max="1540" width="21.5" style="100" customWidth="1"/>
    <col min="1541" max="1541" width="10.5" style="100" bestFit="1" customWidth="1"/>
    <col min="1542" max="1542" width="23" style="100" customWidth="1"/>
    <col min="1543" max="1543" width="11" style="100" bestFit="1" customWidth="1"/>
    <col min="1544" max="1544" width="15.5" style="100" customWidth="1"/>
    <col min="1545" max="1792" width="9.1640625" style="100"/>
    <col min="1793" max="1793" width="4.33203125" style="100" customWidth="1"/>
    <col min="1794" max="1794" width="6.83203125" style="100" customWidth="1"/>
    <col min="1795" max="1795" width="6.5" style="100" customWidth="1"/>
    <col min="1796" max="1796" width="21.5" style="100" customWidth="1"/>
    <col min="1797" max="1797" width="10.5" style="100" bestFit="1" customWidth="1"/>
    <col min="1798" max="1798" width="23" style="100" customWidth="1"/>
    <col min="1799" max="1799" width="11" style="100" bestFit="1" customWidth="1"/>
    <col min="1800" max="1800" width="15.5" style="100" customWidth="1"/>
    <col min="1801" max="2048" width="9.1640625" style="100"/>
    <col min="2049" max="2049" width="4.33203125" style="100" customWidth="1"/>
    <col min="2050" max="2050" width="6.83203125" style="100" customWidth="1"/>
    <col min="2051" max="2051" width="6.5" style="100" customWidth="1"/>
    <col min="2052" max="2052" width="21.5" style="100" customWidth="1"/>
    <col min="2053" max="2053" width="10.5" style="100" bestFit="1" customWidth="1"/>
    <col min="2054" max="2054" width="23" style="100" customWidth="1"/>
    <col min="2055" max="2055" width="11" style="100" bestFit="1" customWidth="1"/>
    <col min="2056" max="2056" width="15.5" style="100" customWidth="1"/>
    <col min="2057" max="2304" width="9.1640625" style="100"/>
    <col min="2305" max="2305" width="4.33203125" style="100" customWidth="1"/>
    <col min="2306" max="2306" width="6.83203125" style="100" customWidth="1"/>
    <col min="2307" max="2307" width="6.5" style="100" customWidth="1"/>
    <col min="2308" max="2308" width="21.5" style="100" customWidth="1"/>
    <col min="2309" max="2309" width="10.5" style="100" bestFit="1" customWidth="1"/>
    <col min="2310" max="2310" width="23" style="100" customWidth="1"/>
    <col min="2311" max="2311" width="11" style="100" bestFit="1" customWidth="1"/>
    <col min="2312" max="2312" width="15.5" style="100" customWidth="1"/>
    <col min="2313" max="2560" width="9.1640625" style="100"/>
    <col min="2561" max="2561" width="4.33203125" style="100" customWidth="1"/>
    <col min="2562" max="2562" width="6.83203125" style="100" customWidth="1"/>
    <col min="2563" max="2563" width="6.5" style="100" customWidth="1"/>
    <col min="2564" max="2564" width="21.5" style="100" customWidth="1"/>
    <col min="2565" max="2565" width="10.5" style="100" bestFit="1" customWidth="1"/>
    <col min="2566" max="2566" width="23" style="100" customWidth="1"/>
    <col min="2567" max="2567" width="11" style="100" bestFit="1" customWidth="1"/>
    <col min="2568" max="2568" width="15.5" style="100" customWidth="1"/>
    <col min="2569" max="2816" width="9.1640625" style="100"/>
    <col min="2817" max="2817" width="4.33203125" style="100" customWidth="1"/>
    <col min="2818" max="2818" width="6.83203125" style="100" customWidth="1"/>
    <col min="2819" max="2819" width="6.5" style="100" customWidth="1"/>
    <col min="2820" max="2820" width="21.5" style="100" customWidth="1"/>
    <col min="2821" max="2821" width="10.5" style="100" bestFit="1" customWidth="1"/>
    <col min="2822" max="2822" width="23" style="100" customWidth="1"/>
    <col min="2823" max="2823" width="11" style="100" bestFit="1" customWidth="1"/>
    <col min="2824" max="2824" width="15.5" style="100" customWidth="1"/>
    <col min="2825" max="3072" width="9.1640625" style="100"/>
    <col min="3073" max="3073" width="4.33203125" style="100" customWidth="1"/>
    <col min="3074" max="3074" width="6.83203125" style="100" customWidth="1"/>
    <col min="3075" max="3075" width="6.5" style="100" customWidth="1"/>
    <col min="3076" max="3076" width="21.5" style="100" customWidth="1"/>
    <col min="3077" max="3077" width="10.5" style="100" bestFit="1" customWidth="1"/>
    <col min="3078" max="3078" width="23" style="100" customWidth="1"/>
    <col min="3079" max="3079" width="11" style="100" bestFit="1" customWidth="1"/>
    <col min="3080" max="3080" width="15.5" style="100" customWidth="1"/>
    <col min="3081" max="3328" width="9.1640625" style="100"/>
    <col min="3329" max="3329" width="4.33203125" style="100" customWidth="1"/>
    <col min="3330" max="3330" width="6.83203125" style="100" customWidth="1"/>
    <col min="3331" max="3331" width="6.5" style="100" customWidth="1"/>
    <col min="3332" max="3332" width="21.5" style="100" customWidth="1"/>
    <col min="3333" max="3333" width="10.5" style="100" bestFit="1" customWidth="1"/>
    <col min="3334" max="3334" width="23" style="100" customWidth="1"/>
    <col min="3335" max="3335" width="11" style="100" bestFit="1" customWidth="1"/>
    <col min="3336" max="3336" width="15.5" style="100" customWidth="1"/>
    <col min="3337" max="3584" width="9.1640625" style="100"/>
    <col min="3585" max="3585" width="4.33203125" style="100" customWidth="1"/>
    <col min="3586" max="3586" width="6.83203125" style="100" customWidth="1"/>
    <col min="3587" max="3587" width="6.5" style="100" customWidth="1"/>
    <col min="3588" max="3588" width="21.5" style="100" customWidth="1"/>
    <col min="3589" max="3589" width="10.5" style="100" bestFit="1" customWidth="1"/>
    <col min="3590" max="3590" width="23" style="100" customWidth="1"/>
    <col min="3591" max="3591" width="11" style="100" bestFit="1" customWidth="1"/>
    <col min="3592" max="3592" width="15.5" style="100" customWidth="1"/>
    <col min="3593" max="3840" width="9.1640625" style="100"/>
    <col min="3841" max="3841" width="4.33203125" style="100" customWidth="1"/>
    <col min="3842" max="3842" width="6.83203125" style="100" customWidth="1"/>
    <col min="3843" max="3843" width="6.5" style="100" customWidth="1"/>
    <col min="3844" max="3844" width="21.5" style="100" customWidth="1"/>
    <col min="3845" max="3845" width="10.5" style="100" bestFit="1" customWidth="1"/>
    <col min="3846" max="3846" width="23" style="100" customWidth="1"/>
    <col min="3847" max="3847" width="11" style="100" bestFit="1" customWidth="1"/>
    <col min="3848" max="3848" width="15.5" style="100" customWidth="1"/>
    <col min="3849" max="4096" width="9.1640625" style="100"/>
    <col min="4097" max="4097" width="4.33203125" style="100" customWidth="1"/>
    <col min="4098" max="4098" width="6.83203125" style="100" customWidth="1"/>
    <col min="4099" max="4099" width="6.5" style="100" customWidth="1"/>
    <col min="4100" max="4100" width="21.5" style="100" customWidth="1"/>
    <col min="4101" max="4101" width="10.5" style="100" bestFit="1" customWidth="1"/>
    <col min="4102" max="4102" width="23" style="100" customWidth="1"/>
    <col min="4103" max="4103" width="11" style="100" bestFit="1" customWidth="1"/>
    <col min="4104" max="4104" width="15.5" style="100" customWidth="1"/>
    <col min="4105" max="4352" width="9.1640625" style="100"/>
    <col min="4353" max="4353" width="4.33203125" style="100" customWidth="1"/>
    <col min="4354" max="4354" width="6.83203125" style="100" customWidth="1"/>
    <col min="4355" max="4355" width="6.5" style="100" customWidth="1"/>
    <col min="4356" max="4356" width="21.5" style="100" customWidth="1"/>
    <col min="4357" max="4357" width="10.5" style="100" bestFit="1" customWidth="1"/>
    <col min="4358" max="4358" width="23" style="100" customWidth="1"/>
    <col min="4359" max="4359" width="11" style="100" bestFit="1" customWidth="1"/>
    <col min="4360" max="4360" width="15.5" style="100" customWidth="1"/>
    <col min="4361" max="4608" width="9.1640625" style="100"/>
    <col min="4609" max="4609" width="4.33203125" style="100" customWidth="1"/>
    <col min="4610" max="4610" width="6.83203125" style="100" customWidth="1"/>
    <col min="4611" max="4611" width="6.5" style="100" customWidth="1"/>
    <col min="4612" max="4612" width="21.5" style="100" customWidth="1"/>
    <col min="4613" max="4613" width="10.5" style="100" bestFit="1" customWidth="1"/>
    <col min="4614" max="4614" width="23" style="100" customWidth="1"/>
    <col min="4615" max="4615" width="11" style="100" bestFit="1" customWidth="1"/>
    <col min="4616" max="4616" width="15.5" style="100" customWidth="1"/>
    <col min="4617" max="4864" width="9.1640625" style="100"/>
    <col min="4865" max="4865" width="4.33203125" style="100" customWidth="1"/>
    <col min="4866" max="4866" width="6.83203125" style="100" customWidth="1"/>
    <col min="4867" max="4867" width="6.5" style="100" customWidth="1"/>
    <col min="4868" max="4868" width="21.5" style="100" customWidth="1"/>
    <col min="4869" max="4869" width="10.5" style="100" bestFit="1" customWidth="1"/>
    <col min="4870" max="4870" width="23" style="100" customWidth="1"/>
    <col min="4871" max="4871" width="11" style="100" bestFit="1" customWidth="1"/>
    <col min="4872" max="4872" width="15.5" style="100" customWidth="1"/>
    <col min="4873" max="5120" width="9.1640625" style="100"/>
    <col min="5121" max="5121" width="4.33203125" style="100" customWidth="1"/>
    <col min="5122" max="5122" width="6.83203125" style="100" customWidth="1"/>
    <col min="5123" max="5123" width="6.5" style="100" customWidth="1"/>
    <col min="5124" max="5124" width="21.5" style="100" customWidth="1"/>
    <col min="5125" max="5125" width="10.5" style="100" bestFit="1" customWidth="1"/>
    <col min="5126" max="5126" width="23" style="100" customWidth="1"/>
    <col min="5127" max="5127" width="11" style="100" bestFit="1" customWidth="1"/>
    <col min="5128" max="5128" width="15.5" style="100" customWidth="1"/>
    <col min="5129" max="5376" width="9.1640625" style="100"/>
    <col min="5377" max="5377" width="4.33203125" style="100" customWidth="1"/>
    <col min="5378" max="5378" width="6.83203125" style="100" customWidth="1"/>
    <col min="5379" max="5379" width="6.5" style="100" customWidth="1"/>
    <col min="5380" max="5380" width="21.5" style="100" customWidth="1"/>
    <col min="5381" max="5381" width="10.5" style="100" bestFit="1" customWidth="1"/>
    <col min="5382" max="5382" width="23" style="100" customWidth="1"/>
    <col min="5383" max="5383" width="11" style="100" bestFit="1" customWidth="1"/>
    <col min="5384" max="5384" width="15.5" style="100" customWidth="1"/>
    <col min="5385" max="5632" width="9.1640625" style="100"/>
    <col min="5633" max="5633" width="4.33203125" style="100" customWidth="1"/>
    <col min="5634" max="5634" width="6.83203125" style="100" customWidth="1"/>
    <col min="5635" max="5635" width="6.5" style="100" customWidth="1"/>
    <col min="5636" max="5636" width="21.5" style="100" customWidth="1"/>
    <col min="5637" max="5637" width="10.5" style="100" bestFit="1" customWidth="1"/>
    <col min="5638" max="5638" width="23" style="100" customWidth="1"/>
    <col min="5639" max="5639" width="11" style="100" bestFit="1" customWidth="1"/>
    <col min="5640" max="5640" width="15.5" style="100" customWidth="1"/>
    <col min="5641" max="5888" width="9.1640625" style="100"/>
    <col min="5889" max="5889" width="4.33203125" style="100" customWidth="1"/>
    <col min="5890" max="5890" width="6.83203125" style="100" customWidth="1"/>
    <col min="5891" max="5891" width="6.5" style="100" customWidth="1"/>
    <col min="5892" max="5892" width="21.5" style="100" customWidth="1"/>
    <col min="5893" max="5893" width="10.5" style="100" bestFit="1" customWidth="1"/>
    <col min="5894" max="5894" width="23" style="100" customWidth="1"/>
    <col min="5895" max="5895" width="11" style="100" bestFit="1" customWidth="1"/>
    <col min="5896" max="5896" width="15.5" style="100" customWidth="1"/>
    <col min="5897" max="6144" width="9.1640625" style="100"/>
    <col min="6145" max="6145" width="4.33203125" style="100" customWidth="1"/>
    <col min="6146" max="6146" width="6.83203125" style="100" customWidth="1"/>
    <col min="6147" max="6147" width="6.5" style="100" customWidth="1"/>
    <col min="6148" max="6148" width="21.5" style="100" customWidth="1"/>
    <col min="6149" max="6149" width="10.5" style="100" bestFit="1" customWidth="1"/>
    <col min="6150" max="6150" width="23" style="100" customWidth="1"/>
    <col min="6151" max="6151" width="11" style="100" bestFit="1" customWidth="1"/>
    <col min="6152" max="6152" width="15.5" style="100" customWidth="1"/>
    <col min="6153" max="6400" width="9.1640625" style="100"/>
    <col min="6401" max="6401" width="4.33203125" style="100" customWidth="1"/>
    <col min="6402" max="6402" width="6.83203125" style="100" customWidth="1"/>
    <col min="6403" max="6403" width="6.5" style="100" customWidth="1"/>
    <col min="6404" max="6404" width="21.5" style="100" customWidth="1"/>
    <col min="6405" max="6405" width="10.5" style="100" bestFit="1" customWidth="1"/>
    <col min="6406" max="6406" width="23" style="100" customWidth="1"/>
    <col min="6407" max="6407" width="11" style="100" bestFit="1" customWidth="1"/>
    <col min="6408" max="6408" width="15.5" style="100" customWidth="1"/>
    <col min="6409" max="6656" width="9.1640625" style="100"/>
    <col min="6657" max="6657" width="4.33203125" style="100" customWidth="1"/>
    <col min="6658" max="6658" width="6.83203125" style="100" customWidth="1"/>
    <col min="6659" max="6659" width="6.5" style="100" customWidth="1"/>
    <col min="6660" max="6660" width="21.5" style="100" customWidth="1"/>
    <col min="6661" max="6661" width="10.5" style="100" bestFit="1" customWidth="1"/>
    <col min="6662" max="6662" width="23" style="100" customWidth="1"/>
    <col min="6663" max="6663" width="11" style="100" bestFit="1" customWidth="1"/>
    <col min="6664" max="6664" width="15.5" style="100" customWidth="1"/>
    <col min="6665" max="6912" width="9.1640625" style="100"/>
    <col min="6913" max="6913" width="4.33203125" style="100" customWidth="1"/>
    <col min="6914" max="6914" width="6.83203125" style="100" customWidth="1"/>
    <col min="6915" max="6915" width="6.5" style="100" customWidth="1"/>
    <col min="6916" max="6916" width="21.5" style="100" customWidth="1"/>
    <col min="6917" max="6917" width="10.5" style="100" bestFit="1" customWidth="1"/>
    <col min="6918" max="6918" width="23" style="100" customWidth="1"/>
    <col min="6919" max="6919" width="11" style="100" bestFit="1" customWidth="1"/>
    <col min="6920" max="6920" width="15.5" style="100" customWidth="1"/>
    <col min="6921" max="7168" width="9.1640625" style="100"/>
    <col min="7169" max="7169" width="4.33203125" style="100" customWidth="1"/>
    <col min="7170" max="7170" width="6.83203125" style="100" customWidth="1"/>
    <col min="7171" max="7171" width="6.5" style="100" customWidth="1"/>
    <col min="7172" max="7172" width="21.5" style="100" customWidth="1"/>
    <col min="7173" max="7173" width="10.5" style="100" bestFit="1" customWidth="1"/>
    <col min="7174" max="7174" width="23" style="100" customWidth="1"/>
    <col min="7175" max="7175" width="11" style="100" bestFit="1" customWidth="1"/>
    <col min="7176" max="7176" width="15.5" style="100" customWidth="1"/>
    <col min="7177" max="7424" width="9.1640625" style="100"/>
    <col min="7425" max="7425" width="4.33203125" style="100" customWidth="1"/>
    <col min="7426" max="7426" width="6.83203125" style="100" customWidth="1"/>
    <col min="7427" max="7427" width="6.5" style="100" customWidth="1"/>
    <col min="7428" max="7428" width="21.5" style="100" customWidth="1"/>
    <col min="7429" max="7429" width="10.5" style="100" bestFit="1" customWidth="1"/>
    <col min="7430" max="7430" width="23" style="100" customWidth="1"/>
    <col min="7431" max="7431" width="11" style="100" bestFit="1" customWidth="1"/>
    <col min="7432" max="7432" width="15.5" style="100" customWidth="1"/>
    <col min="7433" max="7680" width="9.1640625" style="100"/>
    <col min="7681" max="7681" width="4.33203125" style="100" customWidth="1"/>
    <col min="7682" max="7682" width="6.83203125" style="100" customWidth="1"/>
    <col min="7683" max="7683" width="6.5" style="100" customWidth="1"/>
    <col min="7684" max="7684" width="21.5" style="100" customWidth="1"/>
    <col min="7685" max="7685" width="10.5" style="100" bestFit="1" customWidth="1"/>
    <col min="7686" max="7686" width="23" style="100" customWidth="1"/>
    <col min="7687" max="7687" width="11" style="100" bestFit="1" customWidth="1"/>
    <col min="7688" max="7688" width="15.5" style="100" customWidth="1"/>
    <col min="7689" max="7936" width="9.1640625" style="100"/>
    <col min="7937" max="7937" width="4.33203125" style="100" customWidth="1"/>
    <col min="7938" max="7938" width="6.83203125" style="100" customWidth="1"/>
    <col min="7939" max="7939" width="6.5" style="100" customWidth="1"/>
    <col min="7940" max="7940" width="21.5" style="100" customWidth="1"/>
    <col min="7941" max="7941" width="10.5" style="100" bestFit="1" customWidth="1"/>
    <col min="7942" max="7942" width="23" style="100" customWidth="1"/>
    <col min="7943" max="7943" width="11" style="100" bestFit="1" customWidth="1"/>
    <col min="7944" max="7944" width="15.5" style="100" customWidth="1"/>
    <col min="7945" max="8192" width="9.1640625" style="100"/>
    <col min="8193" max="8193" width="4.33203125" style="100" customWidth="1"/>
    <col min="8194" max="8194" width="6.83203125" style="100" customWidth="1"/>
    <col min="8195" max="8195" width="6.5" style="100" customWidth="1"/>
    <col min="8196" max="8196" width="21.5" style="100" customWidth="1"/>
    <col min="8197" max="8197" width="10.5" style="100" bestFit="1" customWidth="1"/>
    <col min="8198" max="8198" width="23" style="100" customWidth="1"/>
    <col min="8199" max="8199" width="11" style="100" bestFit="1" customWidth="1"/>
    <col min="8200" max="8200" width="15.5" style="100" customWidth="1"/>
    <col min="8201" max="8448" width="9.1640625" style="100"/>
    <col min="8449" max="8449" width="4.33203125" style="100" customWidth="1"/>
    <col min="8450" max="8450" width="6.83203125" style="100" customWidth="1"/>
    <col min="8451" max="8451" width="6.5" style="100" customWidth="1"/>
    <col min="8452" max="8452" width="21.5" style="100" customWidth="1"/>
    <col min="8453" max="8453" width="10.5" style="100" bestFit="1" customWidth="1"/>
    <col min="8454" max="8454" width="23" style="100" customWidth="1"/>
    <col min="8455" max="8455" width="11" style="100" bestFit="1" customWidth="1"/>
    <col min="8456" max="8456" width="15.5" style="100" customWidth="1"/>
    <col min="8457" max="8704" width="9.1640625" style="100"/>
    <col min="8705" max="8705" width="4.33203125" style="100" customWidth="1"/>
    <col min="8706" max="8706" width="6.83203125" style="100" customWidth="1"/>
    <col min="8707" max="8707" width="6.5" style="100" customWidth="1"/>
    <col min="8708" max="8708" width="21.5" style="100" customWidth="1"/>
    <col min="8709" max="8709" width="10.5" style="100" bestFit="1" customWidth="1"/>
    <col min="8710" max="8710" width="23" style="100" customWidth="1"/>
    <col min="8711" max="8711" width="11" style="100" bestFit="1" customWidth="1"/>
    <col min="8712" max="8712" width="15.5" style="100" customWidth="1"/>
    <col min="8713" max="8960" width="9.1640625" style="100"/>
    <col min="8961" max="8961" width="4.33203125" style="100" customWidth="1"/>
    <col min="8962" max="8962" width="6.83203125" style="100" customWidth="1"/>
    <col min="8963" max="8963" width="6.5" style="100" customWidth="1"/>
    <col min="8964" max="8964" width="21.5" style="100" customWidth="1"/>
    <col min="8965" max="8965" width="10.5" style="100" bestFit="1" customWidth="1"/>
    <col min="8966" max="8966" width="23" style="100" customWidth="1"/>
    <col min="8967" max="8967" width="11" style="100" bestFit="1" customWidth="1"/>
    <col min="8968" max="8968" width="15.5" style="100" customWidth="1"/>
    <col min="8969" max="9216" width="9.1640625" style="100"/>
    <col min="9217" max="9217" width="4.33203125" style="100" customWidth="1"/>
    <col min="9218" max="9218" width="6.83203125" style="100" customWidth="1"/>
    <col min="9219" max="9219" width="6.5" style="100" customWidth="1"/>
    <col min="9220" max="9220" width="21.5" style="100" customWidth="1"/>
    <col min="9221" max="9221" width="10.5" style="100" bestFit="1" customWidth="1"/>
    <col min="9222" max="9222" width="23" style="100" customWidth="1"/>
    <col min="9223" max="9223" width="11" style="100" bestFit="1" customWidth="1"/>
    <col min="9224" max="9224" width="15.5" style="100" customWidth="1"/>
    <col min="9225" max="9472" width="9.1640625" style="100"/>
    <col min="9473" max="9473" width="4.33203125" style="100" customWidth="1"/>
    <col min="9474" max="9474" width="6.83203125" style="100" customWidth="1"/>
    <col min="9475" max="9475" width="6.5" style="100" customWidth="1"/>
    <col min="9476" max="9476" width="21.5" style="100" customWidth="1"/>
    <col min="9477" max="9477" width="10.5" style="100" bestFit="1" customWidth="1"/>
    <col min="9478" max="9478" width="23" style="100" customWidth="1"/>
    <col min="9479" max="9479" width="11" style="100" bestFit="1" customWidth="1"/>
    <col min="9480" max="9480" width="15.5" style="100" customWidth="1"/>
    <col min="9481" max="9728" width="9.1640625" style="100"/>
    <col min="9729" max="9729" width="4.33203125" style="100" customWidth="1"/>
    <col min="9730" max="9730" width="6.83203125" style="100" customWidth="1"/>
    <col min="9731" max="9731" width="6.5" style="100" customWidth="1"/>
    <col min="9732" max="9732" width="21.5" style="100" customWidth="1"/>
    <col min="9733" max="9733" width="10.5" style="100" bestFit="1" customWidth="1"/>
    <col min="9734" max="9734" width="23" style="100" customWidth="1"/>
    <col min="9735" max="9735" width="11" style="100" bestFit="1" customWidth="1"/>
    <col min="9736" max="9736" width="15.5" style="100" customWidth="1"/>
    <col min="9737" max="9984" width="9.1640625" style="100"/>
    <col min="9985" max="9985" width="4.33203125" style="100" customWidth="1"/>
    <col min="9986" max="9986" width="6.83203125" style="100" customWidth="1"/>
    <col min="9987" max="9987" width="6.5" style="100" customWidth="1"/>
    <col min="9988" max="9988" width="21.5" style="100" customWidth="1"/>
    <col min="9989" max="9989" width="10.5" style="100" bestFit="1" customWidth="1"/>
    <col min="9990" max="9990" width="23" style="100" customWidth="1"/>
    <col min="9991" max="9991" width="11" style="100" bestFit="1" customWidth="1"/>
    <col min="9992" max="9992" width="15.5" style="100" customWidth="1"/>
    <col min="9993" max="10240" width="9.1640625" style="100"/>
    <col min="10241" max="10241" width="4.33203125" style="100" customWidth="1"/>
    <col min="10242" max="10242" width="6.83203125" style="100" customWidth="1"/>
    <col min="10243" max="10243" width="6.5" style="100" customWidth="1"/>
    <col min="10244" max="10244" width="21.5" style="100" customWidth="1"/>
    <col min="10245" max="10245" width="10.5" style="100" bestFit="1" customWidth="1"/>
    <col min="10246" max="10246" width="23" style="100" customWidth="1"/>
    <col min="10247" max="10247" width="11" style="100" bestFit="1" customWidth="1"/>
    <col min="10248" max="10248" width="15.5" style="100" customWidth="1"/>
    <col min="10249" max="10496" width="9.1640625" style="100"/>
    <col min="10497" max="10497" width="4.33203125" style="100" customWidth="1"/>
    <col min="10498" max="10498" width="6.83203125" style="100" customWidth="1"/>
    <col min="10499" max="10499" width="6.5" style="100" customWidth="1"/>
    <col min="10500" max="10500" width="21.5" style="100" customWidth="1"/>
    <col min="10501" max="10501" width="10.5" style="100" bestFit="1" customWidth="1"/>
    <col min="10502" max="10502" width="23" style="100" customWidth="1"/>
    <col min="10503" max="10503" width="11" style="100" bestFit="1" customWidth="1"/>
    <col min="10504" max="10504" width="15.5" style="100" customWidth="1"/>
    <col min="10505" max="10752" width="9.1640625" style="100"/>
    <col min="10753" max="10753" width="4.33203125" style="100" customWidth="1"/>
    <col min="10754" max="10754" width="6.83203125" style="100" customWidth="1"/>
    <col min="10755" max="10755" width="6.5" style="100" customWidth="1"/>
    <col min="10756" max="10756" width="21.5" style="100" customWidth="1"/>
    <col min="10757" max="10757" width="10.5" style="100" bestFit="1" customWidth="1"/>
    <col min="10758" max="10758" width="23" style="100" customWidth="1"/>
    <col min="10759" max="10759" width="11" style="100" bestFit="1" customWidth="1"/>
    <col min="10760" max="10760" width="15.5" style="100" customWidth="1"/>
    <col min="10761" max="11008" width="9.1640625" style="100"/>
    <col min="11009" max="11009" width="4.33203125" style="100" customWidth="1"/>
    <col min="11010" max="11010" width="6.83203125" style="100" customWidth="1"/>
    <col min="11011" max="11011" width="6.5" style="100" customWidth="1"/>
    <col min="11012" max="11012" width="21.5" style="100" customWidth="1"/>
    <col min="11013" max="11013" width="10.5" style="100" bestFit="1" customWidth="1"/>
    <col min="11014" max="11014" width="23" style="100" customWidth="1"/>
    <col min="11015" max="11015" width="11" style="100" bestFit="1" customWidth="1"/>
    <col min="11016" max="11016" width="15.5" style="100" customWidth="1"/>
    <col min="11017" max="11264" width="9.1640625" style="100"/>
    <col min="11265" max="11265" width="4.33203125" style="100" customWidth="1"/>
    <col min="11266" max="11266" width="6.83203125" style="100" customWidth="1"/>
    <col min="11267" max="11267" width="6.5" style="100" customWidth="1"/>
    <col min="11268" max="11268" width="21.5" style="100" customWidth="1"/>
    <col min="11269" max="11269" width="10.5" style="100" bestFit="1" customWidth="1"/>
    <col min="11270" max="11270" width="23" style="100" customWidth="1"/>
    <col min="11271" max="11271" width="11" style="100" bestFit="1" customWidth="1"/>
    <col min="11272" max="11272" width="15.5" style="100" customWidth="1"/>
    <col min="11273" max="11520" width="9.1640625" style="100"/>
    <col min="11521" max="11521" width="4.33203125" style="100" customWidth="1"/>
    <col min="11522" max="11522" width="6.83203125" style="100" customWidth="1"/>
    <col min="11523" max="11523" width="6.5" style="100" customWidth="1"/>
    <col min="11524" max="11524" width="21.5" style="100" customWidth="1"/>
    <col min="11525" max="11525" width="10.5" style="100" bestFit="1" customWidth="1"/>
    <col min="11526" max="11526" width="23" style="100" customWidth="1"/>
    <col min="11527" max="11527" width="11" style="100" bestFit="1" customWidth="1"/>
    <col min="11528" max="11528" width="15.5" style="100" customWidth="1"/>
    <col min="11529" max="11776" width="9.1640625" style="100"/>
    <col min="11777" max="11777" width="4.33203125" style="100" customWidth="1"/>
    <col min="11778" max="11778" width="6.83203125" style="100" customWidth="1"/>
    <col min="11779" max="11779" width="6.5" style="100" customWidth="1"/>
    <col min="11780" max="11780" width="21.5" style="100" customWidth="1"/>
    <col min="11781" max="11781" width="10.5" style="100" bestFit="1" customWidth="1"/>
    <col min="11782" max="11782" width="23" style="100" customWidth="1"/>
    <col min="11783" max="11783" width="11" style="100" bestFit="1" customWidth="1"/>
    <col min="11784" max="11784" width="15.5" style="100" customWidth="1"/>
    <col min="11785" max="12032" width="9.1640625" style="100"/>
    <col min="12033" max="12033" width="4.33203125" style="100" customWidth="1"/>
    <col min="12034" max="12034" width="6.83203125" style="100" customWidth="1"/>
    <col min="12035" max="12035" width="6.5" style="100" customWidth="1"/>
    <col min="12036" max="12036" width="21.5" style="100" customWidth="1"/>
    <col min="12037" max="12037" width="10.5" style="100" bestFit="1" customWidth="1"/>
    <col min="12038" max="12038" width="23" style="100" customWidth="1"/>
    <col min="12039" max="12039" width="11" style="100" bestFit="1" customWidth="1"/>
    <col min="12040" max="12040" width="15.5" style="100" customWidth="1"/>
    <col min="12041" max="12288" width="9.1640625" style="100"/>
    <col min="12289" max="12289" width="4.33203125" style="100" customWidth="1"/>
    <col min="12290" max="12290" width="6.83203125" style="100" customWidth="1"/>
    <col min="12291" max="12291" width="6.5" style="100" customWidth="1"/>
    <col min="12292" max="12292" width="21.5" style="100" customWidth="1"/>
    <col min="12293" max="12293" width="10.5" style="100" bestFit="1" customWidth="1"/>
    <col min="12294" max="12294" width="23" style="100" customWidth="1"/>
    <col min="12295" max="12295" width="11" style="100" bestFit="1" customWidth="1"/>
    <col min="12296" max="12296" width="15.5" style="100" customWidth="1"/>
    <col min="12297" max="12544" width="9.1640625" style="100"/>
    <col min="12545" max="12545" width="4.33203125" style="100" customWidth="1"/>
    <col min="12546" max="12546" width="6.83203125" style="100" customWidth="1"/>
    <col min="12547" max="12547" width="6.5" style="100" customWidth="1"/>
    <col min="12548" max="12548" width="21.5" style="100" customWidth="1"/>
    <col min="12549" max="12549" width="10.5" style="100" bestFit="1" customWidth="1"/>
    <col min="12550" max="12550" width="23" style="100" customWidth="1"/>
    <col min="12551" max="12551" width="11" style="100" bestFit="1" customWidth="1"/>
    <col min="12552" max="12552" width="15.5" style="100" customWidth="1"/>
    <col min="12553" max="12800" width="9.1640625" style="100"/>
    <col min="12801" max="12801" width="4.33203125" style="100" customWidth="1"/>
    <col min="12802" max="12802" width="6.83203125" style="100" customWidth="1"/>
    <col min="12803" max="12803" width="6.5" style="100" customWidth="1"/>
    <col min="12804" max="12804" width="21.5" style="100" customWidth="1"/>
    <col min="12805" max="12805" width="10.5" style="100" bestFit="1" customWidth="1"/>
    <col min="12806" max="12806" width="23" style="100" customWidth="1"/>
    <col min="12807" max="12807" width="11" style="100" bestFit="1" customWidth="1"/>
    <col min="12808" max="12808" width="15.5" style="100" customWidth="1"/>
    <col min="12809" max="13056" width="9.1640625" style="100"/>
    <col min="13057" max="13057" width="4.33203125" style="100" customWidth="1"/>
    <col min="13058" max="13058" width="6.83203125" style="100" customWidth="1"/>
    <col min="13059" max="13059" width="6.5" style="100" customWidth="1"/>
    <col min="13060" max="13060" width="21.5" style="100" customWidth="1"/>
    <col min="13061" max="13061" width="10.5" style="100" bestFit="1" customWidth="1"/>
    <col min="13062" max="13062" width="23" style="100" customWidth="1"/>
    <col min="13063" max="13063" width="11" style="100" bestFit="1" customWidth="1"/>
    <col min="13064" max="13064" width="15.5" style="100" customWidth="1"/>
    <col min="13065" max="13312" width="9.1640625" style="100"/>
    <col min="13313" max="13313" width="4.33203125" style="100" customWidth="1"/>
    <col min="13314" max="13314" width="6.83203125" style="100" customWidth="1"/>
    <col min="13315" max="13315" width="6.5" style="100" customWidth="1"/>
    <col min="13316" max="13316" width="21.5" style="100" customWidth="1"/>
    <col min="13317" max="13317" width="10.5" style="100" bestFit="1" customWidth="1"/>
    <col min="13318" max="13318" width="23" style="100" customWidth="1"/>
    <col min="13319" max="13319" width="11" style="100" bestFit="1" customWidth="1"/>
    <col min="13320" max="13320" width="15.5" style="100" customWidth="1"/>
    <col min="13321" max="13568" width="9.1640625" style="100"/>
    <col min="13569" max="13569" width="4.33203125" style="100" customWidth="1"/>
    <col min="13570" max="13570" width="6.83203125" style="100" customWidth="1"/>
    <col min="13571" max="13571" width="6.5" style="100" customWidth="1"/>
    <col min="13572" max="13572" width="21.5" style="100" customWidth="1"/>
    <col min="13573" max="13573" width="10.5" style="100" bestFit="1" customWidth="1"/>
    <col min="13574" max="13574" width="23" style="100" customWidth="1"/>
    <col min="13575" max="13575" width="11" style="100" bestFit="1" customWidth="1"/>
    <col min="13576" max="13576" width="15.5" style="100" customWidth="1"/>
    <col min="13577" max="13824" width="9.1640625" style="100"/>
    <col min="13825" max="13825" width="4.33203125" style="100" customWidth="1"/>
    <col min="13826" max="13826" width="6.83203125" style="100" customWidth="1"/>
    <col min="13827" max="13827" width="6.5" style="100" customWidth="1"/>
    <col min="13828" max="13828" width="21.5" style="100" customWidth="1"/>
    <col min="13829" max="13829" width="10.5" style="100" bestFit="1" customWidth="1"/>
    <col min="13830" max="13830" width="23" style="100" customWidth="1"/>
    <col min="13831" max="13831" width="11" style="100" bestFit="1" customWidth="1"/>
    <col min="13832" max="13832" width="15.5" style="100" customWidth="1"/>
    <col min="13833" max="14080" width="9.1640625" style="100"/>
    <col min="14081" max="14081" width="4.33203125" style="100" customWidth="1"/>
    <col min="14082" max="14082" width="6.83203125" style="100" customWidth="1"/>
    <col min="14083" max="14083" width="6.5" style="100" customWidth="1"/>
    <col min="14084" max="14084" width="21.5" style="100" customWidth="1"/>
    <col min="14085" max="14085" width="10.5" style="100" bestFit="1" customWidth="1"/>
    <col min="14086" max="14086" width="23" style="100" customWidth="1"/>
    <col min="14087" max="14087" width="11" style="100" bestFit="1" customWidth="1"/>
    <col min="14088" max="14088" width="15.5" style="100" customWidth="1"/>
    <col min="14089" max="14336" width="9.1640625" style="100"/>
    <col min="14337" max="14337" width="4.33203125" style="100" customWidth="1"/>
    <col min="14338" max="14338" width="6.83203125" style="100" customWidth="1"/>
    <col min="14339" max="14339" width="6.5" style="100" customWidth="1"/>
    <col min="14340" max="14340" width="21.5" style="100" customWidth="1"/>
    <col min="14341" max="14341" width="10.5" style="100" bestFit="1" customWidth="1"/>
    <col min="14342" max="14342" width="23" style="100" customWidth="1"/>
    <col min="14343" max="14343" width="11" style="100" bestFit="1" customWidth="1"/>
    <col min="14344" max="14344" width="15.5" style="100" customWidth="1"/>
    <col min="14345" max="14592" width="9.1640625" style="100"/>
    <col min="14593" max="14593" width="4.33203125" style="100" customWidth="1"/>
    <col min="14594" max="14594" width="6.83203125" style="100" customWidth="1"/>
    <col min="14595" max="14595" width="6.5" style="100" customWidth="1"/>
    <col min="14596" max="14596" width="21.5" style="100" customWidth="1"/>
    <col min="14597" max="14597" width="10.5" style="100" bestFit="1" customWidth="1"/>
    <col min="14598" max="14598" width="23" style="100" customWidth="1"/>
    <col min="14599" max="14599" width="11" style="100" bestFit="1" customWidth="1"/>
    <col min="14600" max="14600" width="15.5" style="100" customWidth="1"/>
    <col min="14601" max="14848" width="9.1640625" style="100"/>
    <col min="14849" max="14849" width="4.33203125" style="100" customWidth="1"/>
    <col min="14850" max="14850" width="6.83203125" style="100" customWidth="1"/>
    <col min="14851" max="14851" width="6.5" style="100" customWidth="1"/>
    <col min="14852" max="14852" width="21.5" style="100" customWidth="1"/>
    <col min="14853" max="14853" width="10.5" style="100" bestFit="1" customWidth="1"/>
    <col min="14854" max="14854" width="23" style="100" customWidth="1"/>
    <col min="14855" max="14855" width="11" style="100" bestFit="1" customWidth="1"/>
    <col min="14856" max="14856" width="15.5" style="100" customWidth="1"/>
    <col min="14857" max="15104" width="9.1640625" style="100"/>
    <col min="15105" max="15105" width="4.33203125" style="100" customWidth="1"/>
    <col min="15106" max="15106" width="6.83203125" style="100" customWidth="1"/>
    <col min="15107" max="15107" width="6.5" style="100" customWidth="1"/>
    <col min="15108" max="15108" width="21.5" style="100" customWidth="1"/>
    <col min="15109" max="15109" width="10.5" style="100" bestFit="1" customWidth="1"/>
    <col min="15110" max="15110" width="23" style="100" customWidth="1"/>
    <col min="15111" max="15111" width="11" style="100" bestFit="1" customWidth="1"/>
    <col min="15112" max="15112" width="15.5" style="100" customWidth="1"/>
    <col min="15113" max="15360" width="9.1640625" style="100"/>
    <col min="15361" max="15361" width="4.33203125" style="100" customWidth="1"/>
    <col min="15362" max="15362" width="6.83203125" style="100" customWidth="1"/>
    <col min="15363" max="15363" width="6.5" style="100" customWidth="1"/>
    <col min="15364" max="15364" width="21.5" style="100" customWidth="1"/>
    <col min="15365" max="15365" width="10.5" style="100" bestFit="1" customWidth="1"/>
    <col min="15366" max="15366" width="23" style="100" customWidth="1"/>
    <col min="15367" max="15367" width="11" style="100" bestFit="1" customWidth="1"/>
    <col min="15368" max="15368" width="15.5" style="100" customWidth="1"/>
    <col min="15369" max="15616" width="9.1640625" style="100"/>
    <col min="15617" max="15617" width="4.33203125" style="100" customWidth="1"/>
    <col min="15618" max="15618" width="6.83203125" style="100" customWidth="1"/>
    <col min="15619" max="15619" width="6.5" style="100" customWidth="1"/>
    <col min="15620" max="15620" width="21.5" style="100" customWidth="1"/>
    <col min="15621" max="15621" width="10.5" style="100" bestFit="1" customWidth="1"/>
    <col min="15622" max="15622" width="23" style="100" customWidth="1"/>
    <col min="15623" max="15623" width="11" style="100" bestFit="1" customWidth="1"/>
    <col min="15624" max="15624" width="15.5" style="100" customWidth="1"/>
    <col min="15625" max="15872" width="9.1640625" style="100"/>
    <col min="15873" max="15873" width="4.33203125" style="100" customWidth="1"/>
    <col min="15874" max="15874" width="6.83203125" style="100" customWidth="1"/>
    <col min="15875" max="15875" width="6.5" style="100" customWidth="1"/>
    <col min="15876" max="15876" width="21.5" style="100" customWidth="1"/>
    <col min="15877" max="15877" width="10.5" style="100" bestFit="1" customWidth="1"/>
    <col min="15878" max="15878" width="23" style="100" customWidth="1"/>
    <col min="15879" max="15879" width="11" style="100" bestFit="1" customWidth="1"/>
    <col min="15880" max="15880" width="15.5" style="100" customWidth="1"/>
    <col min="15881" max="16128" width="9.1640625" style="100"/>
    <col min="16129" max="16129" width="4.33203125" style="100" customWidth="1"/>
    <col min="16130" max="16130" width="6.83203125" style="100" customWidth="1"/>
    <col min="16131" max="16131" width="6.5" style="100" customWidth="1"/>
    <col min="16132" max="16132" width="21.5" style="100" customWidth="1"/>
    <col min="16133" max="16133" width="10.5" style="100" bestFit="1" customWidth="1"/>
    <col min="16134" max="16134" width="23" style="100" customWidth="1"/>
    <col min="16135" max="16135" width="11" style="100" bestFit="1" customWidth="1"/>
    <col min="16136" max="16136" width="15.5" style="100" customWidth="1"/>
    <col min="16137" max="16384" width="9.1640625" style="100"/>
  </cols>
  <sheetData>
    <row r="1" spans="1:8">
      <c r="A1" s="251" t="s">
        <v>136</v>
      </c>
      <c r="B1" s="251"/>
      <c r="C1" s="251"/>
      <c r="D1" s="251"/>
      <c r="E1" s="251"/>
      <c r="F1" s="251"/>
      <c r="G1" s="251"/>
      <c r="H1" s="251"/>
    </row>
    <row r="2" spans="1:8">
      <c r="A2" s="251" t="s">
        <v>183</v>
      </c>
      <c r="B2" s="251"/>
      <c r="C2" s="251"/>
      <c r="D2" s="251"/>
      <c r="E2" s="251"/>
      <c r="F2" s="251"/>
      <c r="G2" s="251"/>
      <c r="H2" s="251"/>
    </row>
    <row r="3" spans="1:8">
      <c r="A3" s="252"/>
      <c r="B3" s="252"/>
      <c r="C3" s="252"/>
      <c r="D3" s="252"/>
      <c r="E3" s="252"/>
      <c r="F3" s="252"/>
      <c r="G3" s="252"/>
      <c r="H3" s="252"/>
    </row>
    <row r="4" spans="1:8">
      <c r="A4" s="253" t="s">
        <v>184</v>
      </c>
      <c r="B4" s="253"/>
      <c r="C4" s="253"/>
      <c r="D4" s="253"/>
      <c r="E4" s="253"/>
      <c r="F4" s="253"/>
      <c r="G4" s="253"/>
      <c r="H4" s="253"/>
    </row>
    <row r="5" spans="1:8">
      <c r="A5" s="254"/>
      <c r="B5" s="255"/>
      <c r="C5" s="255"/>
      <c r="D5" s="255"/>
      <c r="E5" s="255"/>
      <c r="F5" s="255"/>
      <c r="G5" s="255"/>
      <c r="H5" s="255"/>
    </row>
    <row r="6" spans="1:8">
      <c r="A6" s="256" t="s">
        <v>137</v>
      </c>
      <c r="B6" s="257" t="s">
        <v>138</v>
      </c>
      <c r="C6" s="257"/>
      <c r="D6" s="256" t="s">
        <v>139</v>
      </c>
      <c r="E6" s="256"/>
      <c r="F6" s="256" t="s">
        <v>140</v>
      </c>
      <c r="G6" s="256"/>
      <c r="H6" s="256" t="s">
        <v>141</v>
      </c>
    </row>
    <row r="7" spans="1:8" ht="17">
      <c r="A7" s="256"/>
      <c r="B7" s="102" t="s">
        <v>142</v>
      </c>
      <c r="C7" s="102" t="s">
        <v>143</v>
      </c>
      <c r="D7" s="101" t="s">
        <v>144</v>
      </c>
      <c r="E7" s="101" t="s">
        <v>2</v>
      </c>
      <c r="F7" s="101" t="s">
        <v>144</v>
      </c>
      <c r="G7" s="101" t="s">
        <v>2</v>
      </c>
      <c r="H7" s="256"/>
    </row>
    <row r="8" spans="1:8">
      <c r="A8" s="103">
        <v>1</v>
      </c>
      <c r="B8" s="104" t="s">
        <v>187</v>
      </c>
      <c r="C8" s="198" t="s">
        <v>193</v>
      </c>
      <c r="D8" s="187" t="str">
        <f>'bốc thăm'!G65</f>
        <v>Lý Quang Lưu</v>
      </c>
      <c r="E8" s="106" t="str">
        <f>'bốc thăm'!H65</f>
        <v>CĐ FPT Polytechnic (A)</v>
      </c>
      <c r="F8" s="187" t="str">
        <f>'bốc thăm'!G67</f>
        <v>Hoàng Duy Anh</v>
      </c>
      <c r="G8" s="106" t="str">
        <f>'bốc thăm'!H67</f>
        <v>CĐ FPT Polytechnic (A)</v>
      </c>
      <c r="H8" s="107"/>
    </row>
    <row r="9" spans="1:8" ht="21" customHeight="1">
      <c r="A9" s="103">
        <v>2</v>
      </c>
      <c r="B9" s="108" t="s">
        <v>187</v>
      </c>
      <c r="C9" s="108"/>
      <c r="D9" s="187" t="str">
        <f>'bốc thăm'!G73</f>
        <v>Lê Đắc Lợi</v>
      </c>
      <c r="E9" s="106" t="str">
        <f>'bốc thăm'!H73</f>
        <v>FPT University (A)</v>
      </c>
      <c r="F9" s="187" t="str">
        <f>'bốc thăm'!G75</f>
        <v>Nguyễn Phúc Long</v>
      </c>
      <c r="G9" s="106" t="str">
        <f>'bốc thăm'!H75</f>
        <v>FPT University (A)</v>
      </c>
      <c r="H9" s="107"/>
    </row>
    <row r="10" spans="1:8" ht="18.75" customHeight="1">
      <c r="A10" s="103">
        <v>3</v>
      </c>
      <c r="B10" s="108" t="s">
        <v>187</v>
      </c>
      <c r="C10" s="108"/>
      <c r="D10" s="187" t="str">
        <f>'bốc thăm'!G77</f>
        <v>Nguyễn Đức Huy</v>
      </c>
      <c r="E10" s="106" t="str">
        <f>'bốc thăm'!H77</f>
        <v>FPT University (A)</v>
      </c>
      <c r="F10" s="187" t="str">
        <f>'bốc thăm'!G79</f>
        <v>Nguyễn Xuân Khang</v>
      </c>
      <c r="G10" s="106" t="str">
        <f>'bốc thăm'!H79</f>
        <v>FPT University (A)</v>
      </c>
      <c r="H10" s="107"/>
    </row>
    <row r="11" spans="1:8">
      <c r="A11" s="103">
        <v>4</v>
      </c>
      <c r="B11" s="108" t="s">
        <v>145</v>
      </c>
      <c r="C11" s="109"/>
      <c r="D11" s="187" t="str">
        <f>'bốc thăm'!G93</f>
        <v>Nguyễn Bảo Phú</v>
      </c>
      <c r="E11" s="106" t="str">
        <f>'bốc thăm'!H93</f>
        <v>FPT University (A)</v>
      </c>
      <c r="F11" s="187" t="str">
        <f>'bốc thăm'!G95</f>
        <v>Lê Đức Trọng</v>
      </c>
      <c r="G11" s="106" t="str">
        <f>'bốc thăm'!H95</f>
        <v>FPT University (A)</v>
      </c>
      <c r="H11" s="107"/>
    </row>
    <row r="12" spans="1:8">
      <c r="A12" s="103">
        <v>5</v>
      </c>
      <c r="B12" s="108" t="s">
        <v>145</v>
      </c>
      <c r="C12" s="108"/>
      <c r="D12" s="187" t="str">
        <f>'bốc thăm'!G101</f>
        <v xml:space="preserve">Đinh Hoàng Danh </v>
      </c>
      <c r="E12" s="106" t="str">
        <f>'bốc thăm'!H101</f>
        <v>CĐ FPT Polytechnic (A)</v>
      </c>
      <c r="F12" s="187" t="str">
        <f>'bốc thăm'!G103</f>
        <v>Nguyễn Thái Vĩnh</v>
      </c>
      <c r="G12" s="106" t="str">
        <f>'bốc thăm'!H103</f>
        <v>CĐ FPT Polytechnic (A)</v>
      </c>
      <c r="H12" s="107"/>
    </row>
    <row r="13" spans="1:8">
      <c r="A13" s="103">
        <v>6</v>
      </c>
      <c r="B13" s="108" t="s">
        <v>187</v>
      </c>
      <c r="C13" s="108"/>
      <c r="D13" s="187" t="str">
        <f>'bốc thăm'!G61</f>
        <v>Trần Lê Minh</v>
      </c>
      <c r="E13" s="106" t="str">
        <f>'bốc thăm'!H61</f>
        <v>FPT University (A)</v>
      </c>
      <c r="F13" s="187" t="str">
        <f>'bốc thăm'!G63</f>
        <v>Trần Minh Phụng</v>
      </c>
      <c r="G13" s="106" t="str">
        <f>'bốc thăm'!H63</f>
        <v>CĐ FPT Polytechnic (A)</v>
      </c>
      <c r="H13" s="107"/>
    </row>
    <row r="14" spans="1:8">
      <c r="A14" s="103">
        <v>7</v>
      </c>
      <c r="B14" s="108" t="s">
        <v>187</v>
      </c>
      <c r="C14" s="108"/>
      <c r="D14" s="106" t="s">
        <v>185</v>
      </c>
      <c r="E14" s="106"/>
      <c r="F14" s="187" t="str">
        <f>'bốc thăm'!G69</f>
        <v>Phạm Mai Nhật Trường</v>
      </c>
      <c r="G14" s="106" t="str">
        <f>'bốc thăm'!H69</f>
        <v>Greenwich (Việt Nam) (A)</v>
      </c>
      <c r="H14" s="107"/>
    </row>
    <row r="15" spans="1:8">
      <c r="A15" s="103">
        <v>8</v>
      </c>
      <c r="B15" s="108" t="s">
        <v>187</v>
      </c>
      <c r="C15" s="108"/>
      <c r="D15" s="187" t="str">
        <f>'bốc thăm'!G71</f>
        <v>Phan Nguyễn Quang Khang</v>
      </c>
      <c r="E15" s="106" t="str">
        <f>'bốc thăm'!H71</f>
        <v>Swinburne (Việt Nam) (A)</v>
      </c>
      <c r="F15" s="106" t="s">
        <v>146</v>
      </c>
      <c r="G15" s="106"/>
      <c r="H15" s="107"/>
    </row>
    <row r="16" spans="1:8">
      <c r="A16" s="103">
        <v>9</v>
      </c>
      <c r="B16" s="108" t="s">
        <v>187</v>
      </c>
      <c r="C16" s="108"/>
      <c r="D16" s="106" t="s">
        <v>147</v>
      </c>
      <c r="E16" s="106"/>
      <c r="F16" s="187" t="str">
        <f>'bốc thăm'!G81</f>
        <v xml:space="preserve">Nguyễn Linh Cảnh </v>
      </c>
      <c r="G16" s="106" t="str">
        <f>'bốc thăm'!H81</f>
        <v>FPT University (A)</v>
      </c>
      <c r="H16" s="107"/>
    </row>
    <row r="17" spans="1:8" ht="16.5" customHeight="1">
      <c r="A17" s="103">
        <v>10</v>
      </c>
      <c r="B17" s="109" t="s">
        <v>145</v>
      </c>
      <c r="C17" s="108"/>
      <c r="D17" s="187" t="str">
        <f>'bốc thăm'!G89</f>
        <v>Võ Minh Hiền</v>
      </c>
      <c r="E17" s="106" t="str">
        <f>'bốc thăm'!H89</f>
        <v>FPT University (A)</v>
      </c>
      <c r="F17" s="187" t="str">
        <f>'bốc thăm'!G91</f>
        <v>Đặng Quốc Tuân</v>
      </c>
      <c r="G17" s="106" t="str">
        <f>'bốc thăm'!H91</f>
        <v>FPT University (A)</v>
      </c>
      <c r="H17" s="107"/>
    </row>
    <row r="18" spans="1:8">
      <c r="A18" s="103">
        <v>11</v>
      </c>
      <c r="B18" s="109" t="s">
        <v>145</v>
      </c>
      <c r="C18" s="108"/>
      <c r="D18" s="106" t="s">
        <v>148</v>
      </c>
      <c r="E18" s="106"/>
      <c r="F18" s="187" t="str">
        <f>'bốc thăm'!G97</f>
        <v>Trương Công Tuệ Tĩnh</v>
      </c>
      <c r="G18" s="106" t="str">
        <f>'bốc thăm'!H97</f>
        <v>Greenwich (Việt Nam) (A)</v>
      </c>
      <c r="H18" s="107"/>
    </row>
    <row r="19" spans="1:8">
      <c r="A19" s="103">
        <v>12</v>
      </c>
      <c r="B19" s="109" t="s">
        <v>145</v>
      </c>
      <c r="C19" s="108"/>
      <c r="D19" s="200" t="str">
        <f>'bốc thăm'!G99</f>
        <v>Hồ Viết Thuận</v>
      </c>
      <c r="E19" s="106" t="str">
        <f>'bốc thăm'!H99</f>
        <v>CĐ FPT Polytechnic (A)</v>
      </c>
      <c r="F19" s="108" t="s">
        <v>149</v>
      </c>
      <c r="G19" s="108"/>
      <c r="H19" s="107"/>
    </row>
    <row r="20" spans="1:8" ht="18.75" customHeight="1">
      <c r="A20" s="103">
        <v>13</v>
      </c>
      <c r="B20" s="109" t="s">
        <v>145</v>
      </c>
      <c r="C20" s="108"/>
      <c r="D20" s="187" t="str">
        <f>'bốc thăm'!G105</f>
        <v>Nguyễn Bình Ca</v>
      </c>
      <c r="E20" s="106" t="str">
        <f>'bốc thăm'!H105</f>
        <v>Swinburne (Việt Nam) (A)</v>
      </c>
      <c r="F20" s="187" t="str">
        <f>'bốc thăm'!G107</f>
        <v>Nguyễn Văn Bình</v>
      </c>
      <c r="G20" s="106" t="str">
        <f>'bốc thăm'!H107</f>
        <v>FPT University (A)</v>
      </c>
      <c r="H20" s="107"/>
    </row>
    <row r="21" spans="1:8" ht="18.75" customHeight="1">
      <c r="A21" s="103">
        <v>14</v>
      </c>
      <c r="B21" s="108" t="s">
        <v>189</v>
      </c>
      <c r="C21" s="108"/>
      <c r="D21" s="187" t="str">
        <f>'bốc thăm'!G114</f>
        <v>Nguyễn Công Tài</v>
      </c>
      <c r="E21" s="106" t="str">
        <f>'bốc thăm'!H114</f>
        <v>FPT University (A)</v>
      </c>
      <c r="F21" s="187" t="str">
        <f>'bốc thăm'!G116</f>
        <v>Nguyễn Hoàng Long</v>
      </c>
      <c r="G21" s="106" t="str">
        <f>'bốc thăm'!H116</f>
        <v>Swinburne (Việt Nam) (A)</v>
      </c>
      <c r="H21" s="107"/>
    </row>
    <row r="22" spans="1:8">
      <c r="A22" s="103">
        <v>15</v>
      </c>
      <c r="B22" s="108" t="s">
        <v>189</v>
      </c>
      <c r="C22" s="108"/>
      <c r="D22" s="187" t="str">
        <f>'bốc thăm'!G118</f>
        <v>Trần Gia Quyên</v>
      </c>
      <c r="E22" s="106" t="str">
        <f>'bốc thăm'!H118</f>
        <v>FPT University (A)</v>
      </c>
      <c r="F22" s="187" t="str">
        <f>'bốc thăm'!G120</f>
        <v>Lê Trung Tiến</v>
      </c>
      <c r="G22" s="106" t="str">
        <f>'bốc thăm'!H120</f>
        <v>CĐ FPT Polytechnic (A)</v>
      </c>
      <c r="H22" s="107"/>
    </row>
    <row r="23" spans="1:8" ht="19.5" customHeight="1">
      <c r="A23" s="103">
        <v>16</v>
      </c>
      <c r="B23" s="108" t="s">
        <v>189</v>
      </c>
      <c r="C23" s="108"/>
      <c r="D23" s="187" t="str">
        <f>'bốc thăm'!G122</f>
        <v>Lưu Triều Lễ</v>
      </c>
      <c r="E23" s="106" t="str">
        <f>'bốc thăm'!H122</f>
        <v>FPT University (A)</v>
      </c>
      <c r="F23" s="187" t="str">
        <f>'bốc thăm'!G124</f>
        <v>Đỗ Nguyễn Đăng Khoa</v>
      </c>
      <c r="G23" s="106" t="str">
        <f>'bốc thăm'!H124</f>
        <v>CĐ FPT Polytechnic (A)</v>
      </c>
      <c r="H23" s="107"/>
    </row>
    <row r="24" spans="1:8">
      <c r="A24" s="103">
        <v>17</v>
      </c>
      <c r="B24" s="110" t="s">
        <v>190</v>
      </c>
      <c r="C24" s="108"/>
      <c r="D24" s="187" t="str">
        <f>'bốc thăm'!G130</f>
        <v>Mạc Đăng Hải</v>
      </c>
      <c r="E24" s="106" t="str">
        <f>'bốc thăm'!H130</f>
        <v>Greenwich (Việt Nam) (A)</v>
      </c>
      <c r="F24" s="211" t="str">
        <f>'bốc thăm'!G132</f>
        <v>Bùi Vĩnh Lộc</v>
      </c>
      <c r="G24" s="106" t="str">
        <f>'bốc thăm'!H132</f>
        <v>FPT University (A)</v>
      </c>
      <c r="H24" s="107"/>
    </row>
    <row r="25" spans="1:8" ht="18.75" customHeight="1">
      <c r="A25" s="103">
        <v>18</v>
      </c>
      <c r="B25" s="110" t="s">
        <v>190</v>
      </c>
      <c r="C25" s="104"/>
      <c r="D25" s="187" t="str">
        <f>'bốc thăm'!G134</f>
        <v xml:space="preserve">Nguyễn Hoàng Thuận </v>
      </c>
      <c r="E25" s="106" t="str">
        <f>'bốc thăm'!H134</f>
        <v>CĐ FPT Polytechnic (A)</v>
      </c>
      <c r="F25" s="187" t="str">
        <f>'bốc thăm'!G136</f>
        <v>Dương Quý Thành</v>
      </c>
      <c r="G25" s="106" t="str">
        <f>'bốc thăm'!H136</f>
        <v>Swinburne (Việt Nam) (A)</v>
      </c>
      <c r="H25" s="107"/>
    </row>
    <row r="26" spans="1:8" ht="18.75" customHeight="1">
      <c r="A26" s="103">
        <v>19</v>
      </c>
      <c r="B26" s="110" t="s">
        <v>190</v>
      </c>
      <c r="C26" s="108"/>
      <c r="D26" s="187" t="str">
        <f>'bốc thăm'!G138</f>
        <v>Nguyễn Thành Nhân</v>
      </c>
      <c r="E26" s="106" t="str">
        <f>'bốc thăm'!H138</f>
        <v>FPT University (A)</v>
      </c>
      <c r="F26" s="211" t="str">
        <f>'bốc thăm'!G140</f>
        <v xml:space="preserve">Nguyễn Quốc Đạt </v>
      </c>
      <c r="G26" s="106" t="str">
        <f>'bốc thăm'!H140</f>
        <v>CĐ FPT Polytechnic (A)</v>
      </c>
      <c r="H26" s="107"/>
    </row>
    <row r="27" spans="1:8" ht="20.25" customHeight="1">
      <c r="A27" s="103">
        <v>20</v>
      </c>
      <c r="B27" s="110" t="s">
        <v>190</v>
      </c>
      <c r="C27" s="108"/>
      <c r="D27" s="187" t="str">
        <f>'bốc thăm'!G142</f>
        <v>Hoàng Minh Tiến</v>
      </c>
      <c r="E27" s="106" t="str">
        <f>'bốc thăm'!H142</f>
        <v>FPT University (A)</v>
      </c>
      <c r="F27" s="187" t="str">
        <f>'bốc thăm'!G144</f>
        <v>Ngô Nguyễn Thanh Phong</v>
      </c>
      <c r="G27" s="106" t="str">
        <f>'bốc thăm'!H144</f>
        <v>FPT University (A)</v>
      </c>
      <c r="H27" s="107"/>
    </row>
    <row r="28" spans="1:8">
      <c r="A28" s="103">
        <v>21</v>
      </c>
      <c r="B28" s="108" t="s">
        <v>191</v>
      </c>
      <c r="C28" s="108"/>
      <c r="D28" s="187" t="str">
        <f>'bốc thăm'!G152</f>
        <v xml:space="preserve">Lê Hoàng Hải </v>
      </c>
      <c r="E28" s="106" t="str">
        <f>'bốc thăm'!H152</f>
        <v>Swinburne (Việt Nam) (A)</v>
      </c>
      <c r="F28" s="187" t="str">
        <f>'bốc thăm'!G154</f>
        <v xml:space="preserve">Nguyễn Tấn Đạt </v>
      </c>
      <c r="G28" s="106" t="str">
        <f>'bốc thăm'!H154</f>
        <v>Greenwich (Việt Nam) (A)</v>
      </c>
      <c r="H28" s="107"/>
    </row>
    <row r="29" spans="1:8">
      <c r="A29" s="103">
        <v>22</v>
      </c>
      <c r="B29" s="108" t="s">
        <v>191</v>
      </c>
      <c r="C29" s="108"/>
      <c r="D29" s="187" t="str">
        <f>'bốc thăm'!G156</f>
        <v>Nguyễn Anh Minh</v>
      </c>
      <c r="E29" s="106" t="str">
        <f>'bốc thăm'!H156</f>
        <v>CĐ FPT Polytechnic (A)</v>
      </c>
      <c r="F29" s="187" t="str">
        <f>'bốc thăm'!G158</f>
        <v>Trần Nhật Anh</v>
      </c>
      <c r="G29" s="106" t="str">
        <f>'bốc thăm'!H158</f>
        <v>Swinburne (Việt Nam) (A)</v>
      </c>
      <c r="H29" s="107"/>
    </row>
    <row r="30" spans="1:8">
      <c r="A30" s="103">
        <v>23</v>
      </c>
      <c r="B30" s="108" t="s">
        <v>194</v>
      </c>
      <c r="C30" s="108" t="s">
        <v>192</v>
      </c>
      <c r="D30" s="201" t="str">
        <f>'bốc thăm'!G11</f>
        <v>Nguyễn Huỳnh Mai Ngân</v>
      </c>
      <c r="E30" s="108" t="str">
        <f>'bốc thăm'!H11</f>
        <v>FPT University (A)</v>
      </c>
      <c r="F30" s="211" t="str">
        <f>'bốc thăm'!G13</f>
        <v>Phạm Ngọc Phương Nhi</v>
      </c>
      <c r="G30" s="111" t="str">
        <f>'bốc thăm'!H13</f>
        <v>Swinburne (Việt Nam) (A)</v>
      </c>
      <c r="H30" s="107"/>
    </row>
    <row r="31" spans="1:8">
      <c r="A31" s="103">
        <v>24</v>
      </c>
      <c r="B31" s="108"/>
      <c r="C31" s="108" t="s">
        <v>188</v>
      </c>
      <c r="D31" s="187" t="str">
        <f>'bốc thăm'!G19</f>
        <v>Hồ Phương Vy</v>
      </c>
      <c r="E31" s="106" t="str">
        <f>'bốc thăm'!H19</f>
        <v>CĐ FPT Polytechnic (A)</v>
      </c>
      <c r="F31" s="187" t="str">
        <f>'bốc thăm'!G21</f>
        <v>Nguyễn Thanh Vân</v>
      </c>
      <c r="G31" s="106" t="str">
        <f>'bốc thăm'!H21</f>
        <v>FPT University (A)</v>
      </c>
      <c r="H31" s="107"/>
    </row>
    <row r="32" spans="1:8" ht="18" customHeight="1">
      <c r="A32" s="103">
        <v>25</v>
      </c>
      <c r="B32" s="108"/>
      <c r="C32" s="108" t="s">
        <v>188</v>
      </c>
      <c r="D32" s="201" t="str">
        <f>'bốc thăm'!G23</f>
        <v>Nguyễn Thị Hồng Yên</v>
      </c>
      <c r="E32" s="108" t="str">
        <f>'bốc thăm'!H23</f>
        <v>CĐ FPT Polytechnic (A)</v>
      </c>
      <c r="F32" s="187" t="str">
        <f>'bốc thăm'!G25</f>
        <v>Phạm Thị Thanh Phương</v>
      </c>
      <c r="G32" s="106" t="str">
        <f>'bốc thăm'!H25</f>
        <v>Swinburne (Việt Nam) (A)</v>
      </c>
      <c r="H32" s="107"/>
    </row>
    <row r="33" spans="1:8" ht="18" customHeight="1">
      <c r="A33" s="103">
        <v>26</v>
      </c>
      <c r="B33" s="108"/>
      <c r="C33" s="108" t="s">
        <v>187</v>
      </c>
      <c r="D33" s="201" t="str">
        <f>'bốc thăm'!G35</f>
        <v>Trần Thị Minh Thư</v>
      </c>
      <c r="E33" s="108" t="str">
        <f>'bốc thăm'!H35</f>
        <v>FPT University (A)</v>
      </c>
      <c r="F33" s="187" t="str">
        <f>'bốc thăm'!G37</f>
        <v>Phạm Thanh Hiền</v>
      </c>
      <c r="G33" s="106" t="str">
        <f>'bốc thăm'!H37</f>
        <v>FPT University (A)</v>
      </c>
      <c r="H33" s="107"/>
    </row>
    <row r="34" spans="1:8">
      <c r="A34" s="103">
        <v>27</v>
      </c>
      <c r="B34" s="109"/>
      <c r="C34" s="109" t="s">
        <v>145</v>
      </c>
      <c r="D34" s="187" t="str">
        <f>'bốc thăm'!G44</f>
        <v>Lê Ngọc Đông Nghi</v>
      </c>
      <c r="E34" s="106" t="str">
        <f>'bốc thăm'!H44</f>
        <v>Swinburne (Việt Nam) (A)</v>
      </c>
      <c r="F34" s="187" t="str">
        <f>'bốc thăm'!G46</f>
        <v xml:space="preserve">Trần Thị Kim Oanh </v>
      </c>
      <c r="G34" s="106" t="str">
        <f>'bốc thăm'!H46</f>
        <v>FPT University (A)</v>
      </c>
      <c r="H34" s="107"/>
    </row>
    <row r="35" spans="1:8" ht="19.5" customHeight="1">
      <c r="A35" s="103">
        <v>28</v>
      </c>
      <c r="B35" s="109"/>
      <c r="C35" s="109" t="s">
        <v>189</v>
      </c>
      <c r="D35" s="201" t="str">
        <f>'bốc thăm'!G53</f>
        <v>Võ Bùi Hải Nguyên</v>
      </c>
      <c r="E35" s="108" t="str">
        <f>'bốc thăm'!H53</f>
        <v>FPT University (A)</v>
      </c>
      <c r="F35" s="187" t="str">
        <f>'bốc thăm'!G55</f>
        <v>Nguyễn Ngọc Minh Thy</v>
      </c>
      <c r="G35" s="106" t="str">
        <f>'bốc thăm'!H55</f>
        <v>Swinburne (Việt Nam) (A)</v>
      </c>
      <c r="H35" s="107"/>
    </row>
    <row r="36" spans="1:8">
      <c r="A36" s="103">
        <v>29</v>
      </c>
      <c r="B36" s="109" t="s">
        <v>187</v>
      </c>
      <c r="C36" s="108"/>
      <c r="D36" s="106" t="s">
        <v>150</v>
      </c>
      <c r="E36" s="106"/>
      <c r="F36" s="108" t="s">
        <v>151</v>
      </c>
      <c r="G36" s="108"/>
      <c r="H36" s="107"/>
    </row>
    <row r="37" spans="1:8">
      <c r="A37" s="103">
        <v>30</v>
      </c>
      <c r="B37" s="109" t="s">
        <v>187</v>
      </c>
      <c r="C37" s="108"/>
      <c r="D37" s="108" t="s">
        <v>152</v>
      </c>
      <c r="E37" s="108"/>
      <c r="F37" s="106" t="s">
        <v>153</v>
      </c>
      <c r="G37" s="106"/>
      <c r="H37" s="107"/>
    </row>
    <row r="38" spans="1:8">
      <c r="A38" s="103">
        <v>31</v>
      </c>
      <c r="B38" s="109" t="s">
        <v>145</v>
      </c>
      <c r="C38" s="108"/>
      <c r="D38" s="106" t="s">
        <v>154</v>
      </c>
      <c r="E38" s="108"/>
      <c r="F38" s="108" t="s">
        <v>155</v>
      </c>
      <c r="G38" s="108"/>
      <c r="H38" s="107"/>
    </row>
    <row r="39" spans="1:8">
      <c r="A39" s="103">
        <v>32</v>
      </c>
      <c r="B39" s="109" t="s">
        <v>145</v>
      </c>
      <c r="C39" s="108"/>
      <c r="D39" s="108" t="s">
        <v>156</v>
      </c>
      <c r="E39" s="108"/>
      <c r="F39" s="106" t="s">
        <v>157</v>
      </c>
      <c r="G39" s="108"/>
      <c r="H39" s="107"/>
    </row>
    <row r="40" spans="1:8">
      <c r="A40" s="103">
        <v>33</v>
      </c>
      <c r="B40" s="108" t="s">
        <v>189</v>
      </c>
      <c r="C40" s="108"/>
      <c r="D40" s="201" t="str">
        <f>'bốc thăm'!G112</f>
        <v>Cao Trí Tưởng</v>
      </c>
      <c r="E40" s="108" t="str">
        <f>'bốc thăm'!H112</f>
        <v>Greenwich (Việt Nam) (A)</v>
      </c>
      <c r="F40" s="108" t="s">
        <v>158</v>
      </c>
      <c r="G40" s="108"/>
      <c r="H40" s="107"/>
    </row>
    <row r="41" spans="1:8">
      <c r="A41" s="103">
        <v>34</v>
      </c>
      <c r="B41" s="108" t="s">
        <v>189</v>
      </c>
      <c r="C41" s="108"/>
      <c r="D41" s="108" t="s">
        <v>159</v>
      </c>
      <c r="E41" s="108"/>
      <c r="F41" s="108" t="s">
        <v>160</v>
      </c>
      <c r="G41" s="108"/>
      <c r="H41" s="105"/>
    </row>
    <row r="42" spans="1:8">
      <c r="A42" s="103">
        <v>35</v>
      </c>
      <c r="B42" s="108" t="s">
        <v>190</v>
      </c>
      <c r="C42" s="198"/>
      <c r="D42" s="112" t="s">
        <v>161</v>
      </c>
      <c r="E42" s="112"/>
      <c r="F42" s="104" t="s">
        <v>162</v>
      </c>
      <c r="G42" s="104"/>
      <c r="H42" s="105"/>
    </row>
    <row r="43" spans="1:8">
      <c r="A43" s="103">
        <v>36</v>
      </c>
      <c r="B43" s="104" t="s">
        <v>190</v>
      </c>
      <c r="C43" s="198"/>
      <c r="D43" s="108" t="s">
        <v>163</v>
      </c>
      <c r="E43" s="104"/>
      <c r="F43" s="108" t="s">
        <v>164</v>
      </c>
      <c r="G43" s="106"/>
      <c r="H43" s="105"/>
    </row>
    <row r="44" spans="1:8">
      <c r="A44" s="103">
        <v>37</v>
      </c>
      <c r="B44" s="104" t="s">
        <v>191</v>
      </c>
      <c r="C44" s="198"/>
      <c r="D44" s="202" t="str">
        <f>'bốc thăm'!G150</f>
        <v>Cao Hoàng Duy</v>
      </c>
      <c r="E44" s="112" t="str">
        <f>'bốc thăm'!H150</f>
        <v>CĐ FPT Polytechnic (A)</v>
      </c>
      <c r="F44" s="106" t="s">
        <v>165</v>
      </c>
      <c r="G44" s="106"/>
      <c r="H44" s="105"/>
    </row>
    <row r="45" spans="1:8">
      <c r="A45" s="103">
        <v>38</v>
      </c>
      <c r="B45" s="104" t="s">
        <v>191</v>
      </c>
      <c r="C45" s="198"/>
      <c r="D45" s="106" t="s">
        <v>166</v>
      </c>
      <c r="E45" s="106"/>
      <c r="F45" s="211" t="str">
        <f>'bốc thăm'!G160</f>
        <v>Lê Trần Minh Đạt</v>
      </c>
      <c r="G45" s="106" t="str">
        <f>'bốc thăm'!H160</f>
        <v>FPT University (A)</v>
      </c>
      <c r="H45" s="105"/>
    </row>
    <row r="46" spans="1:8">
      <c r="A46" s="103">
        <v>39</v>
      </c>
      <c r="B46" s="104" t="s">
        <v>195</v>
      </c>
      <c r="C46" s="104" t="s">
        <v>192</v>
      </c>
      <c r="D46" s="187" t="str">
        <f>'bốc thăm'!G9</f>
        <v xml:space="preserve">Đặng Thị Huyền </v>
      </c>
      <c r="E46" s="106" t="str">
        <f>'bốc thăm'!H9</f>
        <v>CĐ FPT Polytechnic (A)</v>
      </c>
      <c r="F46" s="106" t="s">
        <v>167</v>
      </c>
      <c r="G46" s="106"/>
      <c r="H46" s="105"/>
    </row>
    <row r="47" spans="1:8">
      <c r="A47" s="103">
        <v>40</v>
      </c>
      <c r="B47" s="104"/>
      <c r="C47" s="104" t="s">
        <v>188</v>
      </c>
      <c r="D47" s="104" t="s">
        <v>168</v>
      </c>
      <c r="E47" s="104"/>
      <c r="F47" s="106" t="s">
        <v>169</v>
      </c>
      <c r="G47" s="106"/>
      <c r="H47" s="105"/>
    </row>
    <row r="48" spans="1:8">
      <c r="A48" s="103">
        <v>41</v>
      </c>
      <c r="B48" s="118"/>
      <c r="C48" s="118" t="s">
        <v>187</v>
      </c>
      <c r="D48" s="203" t="str">
        <f>'bốc thăm'!G33</f>
        <v>Trần Phạm Hà My</v>
      </c>
      <c r="E48" s="119" t="str">
        <f>'bốc thăm'!H33</f>
        <v>Greenwich (Việt Nam) (A)</v>
      </c>
      <c r="F48" s="119" t="s">
        <v>170</v>
      </c>
      <c r="G48" s="119"/>
      <c r="H48" s="117"/>
    </row>
    <row r="49" spans="1:8">
      <c r="A49" s="103">
        <v>42</v>
      </c>
      <c r="B49" s="118"/>
      <c r="C49" s="117" t="s">
        <v>145</v>
      </c>
      <c r="D49" s="204" t="str">
        <f>'bốc thăm'!G42</f>
        <v>Võ Thị Hiền Duyên</v>
      </c>
      <c r="E49" s="117" t="str">
        <f>'bốc thăm'!H42</f>
        <v>CĐ FPT Polytechnic (A)</v>
      </c>
      <c r="F49" s="120" t="s">
        <v>171</v>
      </c>
      <c r="G49" s="120"/>
      <c r="H49" s="117"/>
    </row>
    <row r="50" spans="1:8">
      <c r="A50" s="103">
        <v>43</v>
      </c>
      <c r="B50" s="117"/>
      <c r="C50" s="117" t="s">
        <v>189</v>
      </c>
      <c r="D50" s="205" t="str">
        <f>'bốc thăm'!G51</f>
        <v>Đặng Nguyễn Xuân Thy</v>
      </c>
      <c r="E50" s="120" t="str">
        <f>'bốc thăm'!H51</f>
        <v>CĐ FPT Polytechnic (A)</v>
      </c>
      <c r="F50" s="118" t="s">
        <v>172</v>
      </c>
      <c r="G50" s="117"/>
      <c r="H50" s="117"/>
    </row>
    <row r="51" spans="1:8">
      <c r="A51" s="103">
        <v>44</v>
      </c>
      <c r="B51" s="117" t="s">
        <v>187</v>
      </c>
      <c r="C51" s="117"/>
      <c r="D51" s="117" t="s">
        <v>173</v>
      </c>
      <c r="E51" s="117"/>
      <c r="F51" s="120" t="s">
        <v>174</v>
      </c>
      <c r="G51" s="120"/>
      <c r="H51" s="117"/>
    </row>
    <row r="52" spans="1:8">
      <c r="A52" s="103">
        <v>45</v>
      </c>
      <c r="B52" s="117" t="s">
        <v>145</v>
      </c>
      <c r="C52" s="117"/>
      <c r="D52" s="119" t="s">
        <v>175</v>
      </c>
      <c r="E52" s="119"/>
      <c r="F52" s="127" t="s">
        <v>176</v>
      </c>
      <c r="G52" s="120"/>
      <c r="H52" s="117"/>
    </row>
    <row r="53" spans="1:8">
      <c r="A53" s="103">
        <v>46</v>
      </c>
      <c r="B53" s="117" t="s">
        <v>189</v>
      </c>
      <c r="C53" s="117"/>
      <c r="D53" s="120" t="s">
        <v>177</v>
      </c>
      <c r="E53" s="120"/>
      <c r="F53" s="120" t="s">
        <v>178</v>
      </c>
      <c r="G53" s="120"/>
      <c r="H53" s="117"/>
    </row>
    <row r="54" spans="1:8">
      <c r="A54" s="103">
        <v>47</v>
      </c>
      <c r="B54" s="117" t="s">
        <v>190</v>
      </c>
      <c r="C54" s="117"/>
      <c r="D54" s="119" t="s">
        <v>179</v>
      </c>
      <c r="E54" s="120"/>
      <c r="F54" s="127" t="s">
        <v>180</v>
      </c>
      <c r="G54" s="120"/>
      <c r="H54" s="117"/>
    </row>
    <row r="55" spans="1:8">
      <c r="A55" s="103">
        <v>48</v>
      </c>
      <c r="B55" s="117" t="s">
        <v>191</v>
      </c>
      <c r="C55" s="117"/>
      <c r="D55" s="120" t="s">
        <v>181</v>
      </c>
      <c r="E55" s="117"/>
      <c r="F55" s="120" t="s">
        <v>182</v>
      </c>
      <c r="G55" s="120"/>
      <c r="H55" s="117"/>
    </row>
    <row r="56" spans="1:8">
      <c r="A56" s="121"/>
      <c r="B56" s="122"/>
      <c r="C56" s="122"/>
      <c r="D56" s="206"/>
      <c r="E56" s="122"/>
      <c r="F56" s="212"/>
      <c r="G56" s="122"/>
      <c r="H56" s="122"/>
    </row>
    <row r="57" spans="1:8">
      <c r="A57" s="121"/>
      <c r="B57" s="123"/>
      <c r="C57" s="123"/>
      <c r="D57" s="206"/>
      <c r="E57" s="123"/>
      <c r="F57" s="207"/>
      <c r="G57" s="123"/>
      <c r="H57" s="123"/>
    </row>
    <row r="58" spans="1:8">
      <c r="A58" s="121"/>
      <c r="B58" s="123"/>
      <c r="C58" s="123"/>
      <c r="D58" s="207"/>
      <c r="E58" s="123"/>
      <c r="F58" s="207"/>
      <c r="G58" s="123"/>
      <c r="H58" s="123"/>
    </row>
    <row r="59" spans="1:8">
      <c r="A59" s="121"/>
      <c r="B59" s="124"/>
      <c r="C59" s="124"/>
      <c r="D59" s="208"/>
      <c r="E59" s="124"/>
      <c r="F59" s="208"/>
      <c r="G59" s="124"/>
      <c r="H59" s="124"/>
    </row>
    <row r="60" spans="1:8">
      <c r="A60" s="121"/>
      <c r="B60" s="121"/>
      <c r="C60" s="121"/>
      <c r="D60" s="206"/>
      <c r="E60" s="121"/>
      <c r="F60" s="206"/>
      <c r="G60" s="121"/>
      <c r="H60" s="121"/>
    </row>
    <row r="61" spans="1:8">
      <c r="A61" s="121"/>
      <c r="B61" s="121"/>
      <c r="C61" s="121"/>
      <c r="D61" s="206"/>
      <c r="E61" s="121"/>
      <c r="F61" s="206"/>
      <c r="G61" s="121"/>
      <c r="H61" s="121"/>
    </row>
    <row r="62" spans="1:8">
      <c r="A62" s="121"/>
      <c r="B62" s="116"/>
      <c r="C62" s="116"/>
      <c r="D62" s="206"/>
      <c r="E62" s="121"/>
      <c r="F62" s="206"/>
      <c r="H62" s="116"/>
    </row>
    <row r="63" spans="1:8">
      <c r="A63" s="113"/>
      <c r="B63" s="114"/>
      <c r="D63" s="209"/>
      <c r="E63" s="113"/>
      <c r="F63" s="209"/>
    </row>
    <row r="64" spans="1:8">
      <c r="A64" s="113"/>
      <c r="B64" s="114"/>
      <c r="D64" s="209"/>
      <c r="E64" s="113"/>
      <c r="F64" s="209"/>
    </row>
    <row r="65" spans="1:6">
      <c r="A65" s="113"/>
      <c r="B65" s="114"/>
      <c r="C65" s="114"/>
      <c r="D65" s="209"/>
      <c r="E65" s="113"/>
      <c r="F65" s="209"/>
    </row>
    <row r="66" spans="1:6">
      <c r="A66" s="113"/>
      <c r="B66" s="114"/>
      <c r="C66" s="114"/>
      <c r="D66" s="209"/>
      <c r="E66" s="113"/>
      <c r="F66" s="209"/>
    </row>
    <row r="67" spans="1:6">
      <c r="A67" s="113"/>
      <c r="B67" s="114"/>
    </row>
    <row r="68" spans="1:6">
      <c r="A68" s="113"/>
      <c r="B68" s="114"/>
    </row>
    <row r="69" spans="1:6">
      <c r="A69" s="113"/>
      <c r="B69" s="114"/>
    </row>
    <row r="70" spans="1:6">
      <c r="A70" s="113"/>
      <c r="B70" s="114"/>
    </row>
  </sheetData>
  <mergeCells count="10">
    <mergeCell ref="A6:A7"/>
    <mergeCell ref="B6:C6"/>
    <mergeCell ref="D6:E6"/>
    <mergeCell ref="F6:G6"/>
    <mergeCell ref="H6:H7"/>
    <mergeCell ref="A1:H1"/>
    <mergeCell ref="A2:H2"/>
    <mergeCell ref="A3:H3"/>
    <mergeCell ref="A4:H4"/>
    <mergeCell ref="A5:H5"/>
  </mergeCells>
  <phoneticPr fontId="24" type="noConversion"/>
  <pageMargins left="0.2" right="0.2" top="0.25" bottom="0.25" header="0.3" footer="0.3"/>
  <pageSetup paperSize="9" scale="7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C006D-41E4-4DEF-BADB-40D9FD541CCB}">
  <dimension ref="A1:H70"/>
  <sheetViews>
    <sheetView workbookViewId="0">
      <selection activeCell="D37" sqref="D37"/>
    </sheetView>
  </sheetViews>
  <sheetFormatPr baseColWidth="10" defaultColWidth="8.83203125" defaultRowHeight="16"/>
  <cols>
    <col min="1" max="1" width="4.33203125" style="125" customWidth="1"/>
    <col min="2" max="2" width="6.83203125" style="115" customWidth="1"/>
    <col min="3" max="3" width="6.5" style="115" customWidth="1"/>
    <col min="4" max="4" width="24.5" style="116" bestFit="1" customWidth="1"/>
    <col min="5" max="5" width="32" style="116" bestFit="1" customWidth="1"/>
    <col min="6" max="6" width="25.6640625" style="116" bestFit="1" customWidth="1"/>
    <col min="7" max="7" width="32" style="116" bestFit="1" customWidth="1"/>
    <col min="8" max="8" width="12.5" style="100" bestFit="1" customWidth="1"/>
    <col min="9" max="256" width="9.1640625" style="100"/>
    <col min="257" max="257" width="4.33203125" style="100" customWidth="1"/>
    <col min="258" max="258" width="6.83203125" style="100" customWidth="1"/>
    <col min="259" max="259" width="6.5" style="100" customWidth="1"/>
    <col min="260" max="260" width="21.5" style="100" customWidth="1"/>
    <col min="261" max="261" width="10.5" style="100" bestFit="1" customWidth="1"/>
    <col min="262" max="262" width="23" style="100" customWidth="1"/>
    <col min="263" max="263" width="11" style="100" bestFit="1" customWidth="1"/>
    <col min="264" max="264" width="15.5" style="100" customWidth="1"/>
    <col min="265" max="512" width="9.1640625" style="100"/>
    <col min="513" max="513" width="4.33203125" style="100" customWidth="1"/>
    <col min="514" max="514" width="6.83203125" style="100" customWidth="1"/>
    <col min="515" max="515" width="6.5" style="100" customWidth="1"/>
    <col min="516" max="516" width="21.5" style="100" customWidth="1"/>
    <col min="517" max="517" width="10.5" style="100" bestFit="1" customWidth="1"/>
    <col min="518" max="518" width="23" style="100" customWidth="1"/>
    <col min="519" max="519" width="11" style="100" bestFit="1" customWidth="1"/>
    <col min="520" max="520" width="15.5" style="100" customWidth="1"/>
    <col min="521" max="768" width="9.1640625" style="100"/>
    <col min="769" max="769" width="4.33203125" style="100" customWidth="1"/>
    <col min="770" max="770" width="6.83203125" style="100" customWidth="1"/>
    <col min="771" max="771" width="6.5" style="100" customWidth="1"/>
    <col min="772" max="772" width="21.5" style="100" customWidth="1"/>
    <col min="773" max="773" width="10.5" style="100" bestFit="1" customWidth="1"/>
    <col min="774" max="774" width="23" style="100" customWidth="1"/>
    <col min="775" max="775" width="11" style="100" bestFit="1" customWidth="1"/>
    <col min="776" max="776" width="15.5" style="100" customWidth="1"/>
    <col min="777" max="1024" width="9.1640625" style="100"/>
    <col min="1025" max="1025" width="4.33203125" style="100" customWidth="1"/>
    <col min="1026" max="1026" width="6.83203125" style="100" customWidth="1"/>
    <col min="1027" max="1027" width="6.5" style="100" customWidth="1"/>
    <col min="1028" max="1028" width="21.5" style="100" customWidth="1"/>
    <col min="1029" max="1029" width="10.5" style="100" bestFit="1" customWidth="1"/>
    <col min="1030" max="1030" width="23" style="100" customWidth="1"/>
    <col min="1031" max="1031" width="11" style="100" bestFit="1" customWidth="1"/>
    <col min="1032" max="1032" width="15.5" style="100" customWidth="1"/>
    <col min="1033" max="1280" width="9.1640625" style="100"/>
    <col min="1281" max="1281" width="4.33203125" style="100" customWidth="1"/>
    <col min="1282" max="1282" width="6.83203125" style="100" customWidth="1"/>
    <col min="1283" max="1283" width="6.5" style="100" customWidth="1"/>
    <col min="1284" max="1284" width="21.5" style="100" customWidth="1"/>
    <col min="1285" max="1285" width="10.5" style="100" bestFit="1" customWidth="1"/>
    <col min="1286" max="1286" width="23" style="100" customWidth="1"/>
    <col min="1287" max="1287" width="11" style="100" bestFit="1" customWidth="1"/>
    <col min="1288" max="1288" width="15.5" style="100" customWidth="1"/>
    <col min="1289" max="1536" width="9.1640625" style="100"/>
    <col min="1537" max="1537" width="4.33203125" style="100" customWidth="1"/>
    <col min="1538" max="1538" width="6.83203125" style="100" customWidth="1"/>
    <col min="1539" max="1539" width="6.5" style="100" customWidth="1"/>
    <col min="1540" max="1540" width="21.5" style="100" customWidth="1"/>
    <col min="1541" max="1541" width="10.5" style="100" bestFit="1" customWidth="1"/>
    <col min="1542" max="1542" width="23" style="100" customWidth="1"/>
    <col min="1543" max="1543" width="11" style="100" bestFit="1" customWidth="1"/>
    <col min="1544" max="1544" width="15.5" style="100" customWidth="1"/>
    <col min="1545" max="1792" width="9.1640625" style="100"/>
    <col min="1793" max="1793" width="4.33203125" style="100" customWidth="1"/>
    <col min="1794" max="1794" width="6.83203125" style="100" customWidth="1"/>
    <col min="1795" max="1795" width="6.5" style="100" customWidth="1"/>
    <col min="1796" max="1796" width="21.5" style="100" customWidth="1"/>
    <col min="1797" max="1797" width="10.5" style="100" bestFit="1" customWidth="1"/>
    <col min="1798" max="1798" width="23" style="100" customWidth="1"/>
    <col min="1799" max="1799" width="11" style="100" bestFit="1" customWidth="1"/>
    <col min="1800" max="1800" width="15.5" style="100" customWidth="1"/>
    <col min="1801" max="2048" width="9.1640625" style="100"/>
    <col min="2049" max="2049" width="4.33203125" style="100" customWidth="1"/>
    <col min="2050" max="2050" width="6.83203125" style="100" customWidth="1"/>
    <col min="2051" max="2051" width="6.5" style="100" customWidth="1"/>
    <col min="2052" max="2052" width="21.5" style="100" customWidth="1"/>
    <col min="2053" max="2053" width="10.5" style="100" bestFit="1" customWidth="1"/>
    <col min="2054" max="2054" width="23" style="100" customWidth="1"/>
    <col min="2055" max="2055" width="11" style="100" bestFit="1" customWidth="1"/>
    <col min="2056" max="2056" width="15.5" style="100" customWidth="1"/>
    <col min="2057" max="2304" width="9.1640625" style="100"/>
    <col min="2305" max="2305" width="4.33203125" style="100" customWidth="1"/>
    <col min="2306" max="2306" width="6.83203125" style="100" customWidth="1"/>
    <col min="2307" max="2307" width="6.5" style="100" customWidth="1"/>
    <col min="2308" max="2308" width="21.5" style="100" customWidth="1"/>
    <col min="2309" max="2309" width="10.5" style="100" bestFit="1" customWidth="1"/>
    <col min="2310" max="2310" width="23" style="100" customWidth="1"/>
    <col min="2311" max="2311" width="11" style="100" bestFit="1" customWidth="1"/>
    <col min="2312" max="2312" width="15.5" style="100" customWidth="1"/>
    <col min="2313" max="2560" width="9.1640625" style="100"/>
    <col min="2561" max="2561" width="4.33203125" style="100" customWidth="1"/>
    <col min="2562" max="2562" width="6.83203125" style="100" customWidth="1"/>
    <col min="2563" max="2563" width="6.5" style="100" customWidth="1"/>
    <col min="2564" max="2564" width="21.5" style="100" customWidth="1"/>
    <col min="2565" max="2565" width="10.5" style="100" bestFit="1" customWidth="1"/>
    <col min="2566" max="2566" width="23" style="100" customWidth="1"/>
    <col min="2567" max="2567" width="11" style="100" bestFit="1" customWidth="1"/>
    <col min="2568" max="2568" width="15.5" style="100" customWidth="1"/>
    <col min="2569" max="2816" width="9.1640625" style="100"/>
    <col min="2817" max="2817" width="4.33203125" style="100" customWidth="1"/>
    <col min="2818" max="2818" width="6.83203125" style="100" customWidth="1"/>
    <col min="2819" max="2819" width="6.5" style="100" customWidth="1"/>
    <col min="2820" max="2820" width="21.5" style="100" customWidth="1"/>
    <col min="2821" max="2821" width="10.5" style="100" bestFit="1" customWidth="1"/>
    <col min="2822" max="2822" width="23" style="100" customWidth="1"/>
    <col min="2823" max="2823" width="11" style="100" bestFit="1" customWidth="1"/>
    <col min="2824" max="2824" width="15.5" style="100" customWidth="1"/>
    <col min="2825" max="3072" width="9.1640625" style="100"/>
    <col min="3073" max="3073" width="4.33203125" style="100" customWidth="1"/>
    <col min="3074" max="3074" width="6.83203125" style="100" customWidth="1"/>
    <col min="3075" max="3075" width="6.5" style="100" customWidth="1"/>
    <col min="3076" max="3076" width="21.5" style="100" customWidth="1"/>
    <col min="3077" max="3077" width="10.5" style="100" bestFit="1" customWidth="1"/>
    <col min="3078" max="3078" width="23" style="100" customWidth="1"/>
    <col min="3079" max="3079" width="11" style="100" bestFit="1" customWidth="1"/>
    <col min="3080" max="3080" width="15.5" style="100" customWidth="1"/>
    <col min="3081" max="3328" width="9.1640625" style="100"/>
    <col min="3329" max="3329" width="4.33203125" style="100" customWidth="1"/>
    <col min="3330" max="3330" width="6.83203125" style="100" customWidth="1"/>
    <col min="3331" max="3331" width="6.5" style="100" customWidth="1"/>
    <col min="3332" max="3332" width="21.5" style="100" customWidth="1"/>
    <col min="3333" max="3333" width="10.5" style="100" bestFit="1" customWidth="1"/>
    <col min="3334" max="3334" width="23" style="100" customWidth="1"/>
    <col min="3335" max="3335" width="11" style="100" bestFit="1" customWidth="1"/>
    <col min="3336" max="3336" width="15.5" style="100" customWidth="1"/>
    <col min="3337" max="3584" width="9.1640625" style="100"/>
    <col min="3585" max="3585" width="4.33203125" style="100" customWidth="1"/>
    <col min="3586" max="3586" width="6.83203125" style="100" customWidth="1"/>
    <col min="3587" max="3587" width="6.5" style="100" customWidth="1"/>
    <col min="3588" max="3588" width="21.5" style="100" customWidth="1"/>
    <col min="3589" max="3589" width="10.5" style="100" bestFit="1" customWidth="1"/>
    <col min="3590" max="3590" width="23" style="100" customWidth="1"/>
    <col min="3591" max="3591" width="11" style="100" bestFit="1" customWidth="1"/>
    <col min="3592" max="3592" width="15.5" style="100" customWidth="1"/>
    <col min="3593" max="3840" width="9.1640625" style="100"/>
    <col min="3841" max="3841" width="4.33203125" style="100" customWidth="1"/>
    <col min="3842" max="3842" width="6.83203125" style="100" customWidth="1"/>
    <col min="3843" max="3843" width="6.5" style="100" customWidth="1"/>
    <col min="3844" max="3844" width="21.5" style="100" customWidth="1"/>
    <col min="3845" max="3845" width="10.5" style="100" bestFit="1" customWidth="1"/>
    <col min="3846" max="3846" width="23" style="100" customWidth="1"/>
    <col min="3847" max="3847" width="11" style="100" bestFit="1" customWidth="1"/>
    <col min="3848" max="3848" width="15.5" style="100" customWidth="1"/>
    <col min="3849" max="4096" width="9.1640625" style="100"/>
    <col min="4097" max="4097" width="4.33203125" style="100" customWidth="1"/>
    <col min="4098" max="4098" width="6.83203125" style="100" customWidth="1"/>
    <col min="4099" max="4099" width="6.5" style="100" customWidth="1"/>
    <col min="4100" max="4100" width="21.5" style="100" customWidth="1"/>
    <col min="4101" max="4101" width="10.5" style="100" bestFit="1" customWidth="1"/>
    <col min="4102" max="4102" width="23" style="100" customWidth="1"/>
    <col min="4103" max="4103" width="11" style="100" bestFit="1" customWidth="1"/>
    <col min="4104" max="4104" width="15.5" style="100" customWidth="1"/>
    <col min="4105" max="4352" width="9.1640625" style="100"/>
    <col min="4353" max="4353" width="4.33203125" style="100" customWidth="1"/>
    <col min="4354" max="4354" width="6.83203125" style="100" customWidth="1"/>
    <col min="4355" max="4355" width="6.5" style="100" customWidth="1"/>
    <col min="4356" max="4356" width="21.5" style="100" customWidth="1"/>
    <col min="4357" max="4357" width="10.5" style="100" bestFit="1" customWidth="1"/>
    <col min="4358" max="4358" width="23" style="100" customWidth="1"/>
    <col min="4359" max="4359" width="11" style="100" bestFit="1" customWidth="1"/>
    <col min="4360" max="4360" width="15.5" style="100" customWidth="1"/>
    <col min="4361" max="4608" width="9.1640625" style="100"/>
    <col min="4609" max="4609" width="4.33203125" style="100" customWidth="1"/>
    <col min="4610" max="4610" width="6.83203125" style="100" customWidth="1"/>
    <col min="4611" max="4611" width="6.5" style="100" customWidth="1"/>
    <col min="4612" max="4612" width="21.5" style="100" customWidth="1"/>
    <col min="4613" max="4613" width="10.5" style="100" bestFit="1" customWidth="1"/>
    <col min="4614" max="4614" width="23" style="100" customWidth="1"/>
    <col min="4615" max="4615" width="11" style="100" bestFit="1" customWidth="1"/>
    <col min="4616" max="4616" width="15.5" style="100" customWidth="1"/>
    <col min="4617" max="4864" width="9.1640625" style="100"/>
    <col min="4865" max="4865" width="4.33203125" style="100" customWidth="1"/>
    <col min="4866" max="4866" width="6.83203125" style="100" customWidth="1"/>
    <col min="4867" max="4867" width="6.5" style="100" customWidth="1"/>
    <col min="4868" max="4868" width="21.5" style="100" customWidth="1"/>
    <col min="4869" max="4869" width="10.5" style="100" bestFit="1" customWidth="1"/>
    <col min="4870" max="4870" width="23" style="100" customWidth="1"/>
    <col min="4871" max="4871" width="11" style="100" bestFit="1" customWidth="1"/>
    <col min="4872" max="4872" width="15.5" style="100" customWidth="1"/>
    <col min="4873" max="5120" width="9.1640625" style="100"/>
    <col min="5121" max="5121" width="4.33203125" style="100" customWidth="1"/>
    <col min="5122" max="5122" width="6.83203125" style="100" customWidth="1"/>
    <col min="5123" max="5123" width="6.5" style="100" customWidth="1"/>
    <col min="5124" max="5124" width="21.5" style="100" customWidth="1"/>
    <col min="5125" max="5125" width="10.5" style="100" bestFit="1" customWidth="1"/>
    <col min="5126" max="5126" width="23" style="100" customWidth="1"/>
    <col min="5127" max="5127" width="11" style="100" bestFit="1" customWidth="1"/>
    <col min="5128" max="5128" width="15.5" style="100" customWidth="1"/>
    <col min="5129" max="5376" width="9.1640625" style="100"/>
    <col min="5377" max="5377" width="4.33203125" style="100" customWidth="1"/>
    <col min="5378" max="5378" width="6.83203125" style="100" customWidth="1"/>
    <col min="5379" max="5379" width="6.5" style="100" customWidth="1"/>
    <col min="5380" max="5380" width="21.5" style="100" customWidth="1"/>
    <col min="5381" max="5381" width="10.5" style="100" bestFit="1" customWidth="1"/>
    <col min="5382" max="5382" width="23" style="100" customWidth="1"/>
    <col min="5383" max="5383" width="11" style="100" bestFit="1" customWidth="1"/>
    <col min="5384" max="5384" width="15.5" style="100" customWidth="1"/>
    <col min="5385" max="5632" width="9.1640625" style="100"/>
    <col min="5633" max="5633" width="4.33203125" style="100" customWidth="1"/>
    <col min="5634" max="5634" width="6.83203125" style="100" customWidth="1"/>
    <col min="5635" max="5635" width="6.5" style="100" customWidth="1"/>
    <col min="5636" max="5636" width="21.5" style="100" customWidth="1"/>
    <col min="5637" max="5637" width="10.5" style="100" bestFit="1" customWidth="1"/>
    <col min="5638" max="5638" width="23" style="100" customWidth="1"/>
    <col min="5639" max="5639" width="11" style="100" bestFit="1" customWidth="1"/>
    <col min="5640" max="5640" width="15.5" style="100" customWidth="1"/>
    <col min="5641" max="5888" width="9.1640625" style="100"/>
    <col min="5889" max="5889" width="4.33203125" style="100" customWidth="1"/>
    <col min="5890" max="5890" width="6.83203125" style="100" customWidth="1"/>
    <col min="5891" max="5891" width="6.5" style="100" customWidth="1"/>
    <col min="5892" max="5892" width="21.5" style="100" customWidth="1"/>
    <col min="5893" max="5893" width="10.5" style="100" bestFit="1" customWidth="1"/>
    <col min="5894" max="5894" width="23" style="100" customWidth="1"/>
    <col min="5895" max="5895" width="11" style="100" bestFit="1" customWidth="1"/>
    <col min="5896" max="5896" width="15.5" style="100" customWidth="1"/>
    <col min="5897" max="6144" width="9.1640625" style="100"/>
    <col min="6145" max="6145" width="4.33203125" style="100" customWidth="1"/>
    <col min="6146" max="6146" width="6.83203125" style="100" customWidth="1"/>
    <col min="6147" max="6147" width="6.5" style="100" customWidth="1"/>
    <col min="6148" max="6148" width="21.5" style="100" customWidth="1"/>
    <col min="6149" max="6149" width="10.5" style="100" bestFit="1" customWidth="1"/>
    <col min="6150" max="6150" width="23" style="100" customWidth="1"/>
    <col min="6151" max="6151" width="11" style="100" bestFit="1" customWidth="1"/>
    <col min="6152" max="6152" width="15.5" style="100" customWidth="1"/>
    <col min="6153" max="6400" width="9.1640625" style="100"/>
    <col min="6401" max="6401" width="4.33203125" style="100" customWidth="1"/>
    <col min="6402" max="6402" width="6.83203125" style="100" customWidth="1"/>
    <col min="6403" max="6403" width="6.5" style="100" customWidth="1"/>
    <col min="6404" max="6404" width="21.5" style="100" customWidth="1"/>
    <col min="6405" max="6405" width="10.5" style="100" bestFit="1" customWidth="1"/>
    <col min="6406" max="6406" width="23" style="100" customWidth="1"/>
    <col min="6407" max="6407" width="11" style="100" bestFit="1" customWidth="1"/>
    <col min="6408" max="6408" width="15.5" style="100" customWidth="1"/>
    <col min="6409" max="6656" width="9.1640625" style="100"/>
    <col min="6657" max="6657" width="4.33203125" style="100" customWidth="1"/>
    <col min="6658" max="6658" width="6.83203125" style="100" customWidth="1"/>
    <col min="6659" max="6659" width="6.5" style="100" customWidth="1"/>
    <col min="6660" max="6660" width="21.5" style="100" customWidth="1"/>
    <col min="6661" max="6661" width="10.5" style="100" bestFit="1" customWidth="1"/>
    <col min="6662" max="6662" width="23" style="100" customWidth="1"/>
    <col min="6663" max="6663" width="11" style="100" bestFit="1" customWidth="1"/>
    <col min="6664" max="6664" width="15.5" style="100" customWidth="1"/>
    <col min="6665" max="6912" width="9.1640625" style="100"/>
    <col min="6913" max="6913" width="4.33203125" style="100" customWidth="1"/>
    <col min="6914" max="6914" width="6.83203125" style="100" customWidth="1"/>
    <col min="6915" max="6915" width="6.5" style="100" customWidth="1"/>
    <col min="6916" max="6916" width="21.5" style="100" customWidth="1"/>
    <col min="6917" max="6917" width="10.5" style="100" bestFit="1" customWidth="1"/>
    <col min="6918" max="6918" width="23" style="100" customWidth="1"/>
    <col min="6919" max="6919" width="11" style="100" bestFit="1" customWidth="1"/>
    <col min="6920" max="6920" width="15.5" style="100" customWidth="1"/>
    <col min="6921" max="7168" width="9.1640625" style="100"/>
    <col min="7169" max="7169" width="4.33203125" style="100" customWidth="1"/>
    <col min="7170" max="7170" width="6.83203125" style="100" customWidth="1"/>
    <col min="7171" max="7171" width="6.5" style="100" customWidth="1"/>
    <col min="7172" max="7172" width="21.5" style="100" customWidth="1"/>
    <col min="7173" max="7173" width="10.5" style="100" bestFit="1" customWidth="1"/>
    <col min="7174" max="7174" width="23" style="100" customWidth="1"/>
    <col min="7175" max="7175" width="11" style="100" bestFit="1" customWidth="1"/>
    <col min="7176" max="7176" width="15.5" style="100" customWidth="1"/>
    <col min="7177" max="7424" width="9.1640625" style="100"/>
    <col min="7425" max="7425" width="4.33203125" style="100" customWidth="1"/>
    <col min="7426" max="7426" width="6.83203125" style="100" customWidth="1"/>
    <col min="7427" max="7427" width="6.5" style="100" customWidth="1"/>
    <col min="7428" max="7428" width="21.5" style="100" customWidth="1"/>
    <col min="7429" max="7429" width="10.5" style="100" bestFit="1" customWidth="1"/>
    <col min="7430" max="7430" width="23" style="100" customWidth="1"/>
    <col min="7431" max="7431" width="11" style="100" bestFit="1" customWidth="1"/>
    <col min="7432" max="7432" width="15.5" style="100" customWidth="1"/>
    <col min="7433" max="7680" width="9.1640625" style="100"/>
    <col min="7681" max="7681" width="4.33203125" style="100" customWidth="1"/>
    <col min="7682" max="7682" width="6.83203125" style="100" customWidth="1"/>
    <col min="7683" max="7683" width="6.5" style="100" customWidth="1"/>
    <col min="7684" max="7684" width="21.5" style="100" customWidth="1"/>
    <col min="7685" max="7685" width="10.5" style="100" bestFit="1" customWidth="1"/>
    <col min="7686" max="7686" width="23" style="100" customWidth="1"/>
    <col min="7687" max="7687" width="11" style="100" bestFit="1" customWidth="1"/>
    <col min="7688" max="7688" width="15.5" style="100" customWidth="1"/>
    <col min="7689" max="7936" width="9.1640625" style="100"/>
    <col min="7937" max="7937" width="4.33203125" style="100" customWidth="1"/>
    <col min="7938" max="7938" width="6.83203125" style="100" customWidth="1"/>
    <col min="7939" max="7939" width="6.5" style="100" customWidth="1"/>
    <col min="7940" max="7940" width="21.5" style="100" customWidth="1"/>
    <col min="7941" max="7941" width="10.5" style="100" bestFit="1" customWidth="1"/>
    <col min="7942" max="7942" width="23" style="100" customWidth="1"/>
    <col min="7943" max="7943" width="11" style="100" bestFit="1" customWidth="1"/>
    <col min="7944" max="7944" width="15.5" style="100" customWidth="1"/>
    <col min="7945" max="8192" width="9.1640625" style="100"/>
    <col min="8193" max="8193" width="4.33203125" style="100" customWidth="1"/>
    <col min="8194" max="8194" width="6.83203125" style="100" customWidth="1"/>
    <col min="8195" max="8195" width="6.5" style="100" customWidth="1"/>
    <col min="8196" max="8196" width="21.5" style="100" customWidth="1"/>
    <col min="8197" max="8197" width="10.5" style="100" bestFit="1" customWidth="1"/>
    <col min="8198" max="8198" width="23" style="100" customWidth="1"/>
    <col min="8199" max="8199" width="11" style="100" bestFit="1" customWidth="1"/>
    <col min="8200" max="8200" width="15.5" style="100" customWidth="1"/>
    <col min="8201" max="8448" width="9.1640625" style="100"/>
    <col min="8449" max="8449" width="4.33203125" style="100" customWidth="1"/>
    <col min="8450" max="8450" width="6.83203125" style="100" customWidth="1"/>
    <col min="8451" max="8451" width="6.5" style="100" customWidth="1"/>
    <col min="8452" max="8452" width="21.5" style="100" customWidth="1"/>
    <col min="8453" max="8453" width="10.5" style="100" bestFit="1" customWidth="1"/>
    <col min="8454" max="8454" width="23" style="100" customWidth="1"/>
    <col min="8455" max="8455" width="11" style="100" bestFit="1" customWidth="1"/>
    <col min="8456" max="8456" width="15.5" style="100" customWidth="1"/>
    <col min="8457" max="8704" width="9.1640625" style="100"/>
    <col min="8705" max="8705" width="4.33203125" style="100" customWidth="1"/>
    <col min="8706" max="8706" width="6.83203125" style="100" customWidth="1"/>
    <col min="8707" max="8707" width="6.5" style="100" customWidth="1"/>
    <col min="8708" max="8708" width="21.5" style="100" customWidth="1"/>
    <col min="8709" max="8709" width="10.5" style="100" bestFit="1" customWidth="1"/>
    <col min="8710" max="8710" width="23" style="100" customWidth="1"/>
    <col min="8711" max="8711" width="11" style="100" bestFit="1" customWidth="1"/>
    <col min="8712" max="8712" width="15.5" style="100" customWidth="1"/>
    <col min="8713" max="8960" width="9.1640625" style="100"/>
    <col min="8961" max="8961" width="4.33203125" style="100" customWidth="1"/>
    <col min="8962" max="8962" width="6.83203125" style="100" customWidth="1"/>
    <col min="8963" max="8963" width="6.5" style="100" customWidth="1"/>
    <col min="8964" max="8964" width="21.5" style="100" customWidth="1"/>
    <col min="8965" max="8965" width="10.5" style="100" bestFit="1" customWidth="1"/>
    <col min="8966" max="8966" width="23" style="100" customWidth="1"/>
    <col min="8967" max="8967" width="11" style="100" bestFit="1" customWidth="1"/>
    <col min="8968" max="8968" width="15.5" style="100" customWidth="1"/>
    <col min="8969" max="9216" width="9.1640625" style="100"/>
    <col min="9217" max="9217" width="4.33203125" style="100" customWidth="1"/>
    <col min="9218" max="9218" width="6.83203125" style="100" customWidth="1"/>
    <col min="9219" max="9219" width="6.5" style="100" customWidth="1"/>
    <col min="9220" max="9220" width="21.5" style="100" customWidth="1"/>
    <col min="9221" max="9221" width="10.5" style="100" bestFit="1" customWidth="1"/>
    <col min="9222" max="9222" width="23" style="100" customWidth="1"/>
    <col min="9223" max="9223" width="11" style="100" bestFit="1" customWidth="1"/>
    <col min="9224" max="9224" width="15.5" style="100" customWidth="1"/>
    <col min="9225" max="9472" width="9.1640625" style="100"/>
    <col min="9473" max="9473" width="4.33203125" style="100" customWidth="1"/>
    <col min="9474" max="9474" width="6.83203125" style="100" customWidth="1"/>
    <col min="9475" max="9475" width="6.5" style="100" customWidth="1"/>
    <col min="9476" max="9476" width="21.5" style="100" customWidth="1"/>
    <col min="9477" max="9477" width="10.5" style="100" bestFit="1" customWidth="1"/>
    <col min="9478" max="9478" width="23" style="100" customWidth="1"/>
    <col min="9479" max="9479" width="11" style="100" bestFit="1" customWidth="1"/>
    <col min="9480" max="9480" width="15.5" style="100" customWidth="1"/>
    <col min="9481" max="9728" width="9.1640625" style="100"/>
    <col min="9729" max="9729" width="4.33203125" style="100" customWidth="1"/>
    <col min="9730" max="9730" width="6.83203125" style="100" customWidth="1"/>
    <col min="9731" max="9731" width="6.5" style="100" customWidth="1"/>
    <col min="9732" max="9732" width="21.5" style="100" customWidth="1"/>
    <col min="9733" max="9733" width="10.5" style="100" bestFit="1" customWidth="1"/>
    <col min="9734" max="9734" width="23" style="100" customWidth="1"/>
    <col min="9735" max="9735" width="11" style="100" bestFit="1" customWidth="1"/>
    <col min="9736" max="9736" width="15.5" style="100" customWidth="1"/>
    <col min="9737" max="9984" width="9.1640625" style="100"/>
    <col min="9985" max="9985" width="4.33203125" style="100" customWidth="1"/>
    <col min="9986" max="9986" width="6.83203125" style="100" customWidth="1"/>
    <col min="9987" max="9987" width="6.5" style="100" customWidth="1"/>
    <col min="9988" max="9988" width="21.5" style="100" customWidth="1"/>
    <col min="9989" max="9989" width="10.5" style="100" bestFit="1" customWidth="1"/>
    <col min="9990" max="9990" width="23" style="100" customWidth="1"/>
    <col min="9991" max="9991" width="11" style="100" bestFit="1" customWidth="1"/>
    <col min="9992" max="9992" width="15.5" style="100" customWidth="1"/>
    <col min="9993" max="10240" width="9.1640625" style="100"/>
    <col min="10241" max="10241" width="4.33203125" style="100" customWidth="1"/>
    <col min="10242" max="10242" width="6.83203125" style="100" customWidth="1"/>
    <col min="10243" max="10243" width="6.5" style="100" customWidth="1"/>
    <col min="10244" max="10244" width="21.5" style="100" customWidth="1"/>
    <col min="10245" max="10245" width="10.5" style="100" bestFit="1" customWidth="1"/>
    <col min="10246" max="10246" width="23" style="100" customWidth="1"/>
    <col min="10247" max="10247" width="11" style="100" bestFit="1" customWidth="1"/>
    <col min="10248" max="10248" width="15.5" style="100" customWidth="1"/>
    <col min="10249" max="10496" width="9.1640625" style="100"/>
    <col min="10497" max="10497" width="4.33203125" style="100" customWidth="1"/>
    <col min="10498" max="10498" width="6.83203125" style="100" customWidth="1"/>
    <col min="10499" max="10499" width="6.5" style="100" customWidth="1"/>
    <col min="10500" max="10500" width="21.5" style="100" customWidth="1"/>
    <col min="10501" max="10501" width="10.5" style="100" bestFit="1" customWidth="1"/>
    <col min="10502" max="10502" width="23" style="100" customWidth="1"/>
    <col min="10503" max="10503" width="11" style="100" bestFit="1" customWidth="1"/>
    <col min="10504" max="10504" width="15.5" style="100" customWidth="1"/>
    <col min="10505" max="10752" width="9.1640625" style="100"/>
    <col min="10753" max="10753" width="4.33203125" style="100" customWidth="1"/>
    <col min="10754" max="10754" width="6.83203125" style="100" customWidth="1"/>
    <col min="10755" max="10755" width="6.5" style="100" customWidth="1"/>
    <col min="10756" max="10756" width="21.5" style="100" customWidth="1"/>
    <col min="10757" max="10757" width="10.5" style="100" bestFit="1" customWidth="1"/>
    <col min="10758" max="10758" width="23" style="100" customWidth="1"/>
    <col min="10759" max="10759" width="11" style="100" bestFit="1" customWidth="1"/>
    <col min="10760" max="10760" width="15.5" style="100" customWidth="1"/>
    <col min="10761" max="11008" width="9.1640625" style="100"/>
    <col min="11009" max="11009" width="4.33203125" style="100" customWidth="1"/>
    <col min="11010" max="11010" width="6.83203125" style="100" customWidth="1"/>
    <col min="11011" max="11011" width="6.5" style="100" customWidth="1"/>
    <col min="11012" max="11012" width="21.5" style="100" customWidth="1"/>
    <col min="11013" max="11013" width="10.5" style="100" bestFit="1" customWidth="1"/>
    <col min="11014" max="11014" width="23" style="100" customWidth="1"/>
    <col min="11015" max="11015" width="11" style="100" bestFit="1" customWidth="1"/>
    <col min="11016" max="11016" width="15.5" style="100" customWidth="1"/>
    <col min="11017" max="11264" width="9.1640625" style="100"/>
    <col min="11265" max="11265" width="4.33203125" style="100" customWidth="1"/>
    <col min="11266" max="11266" width="6.83203125" style="100" customWidth="1"/>
    <col min="11267" max="11267" width="6.5" style="100" customWidth="1"/>
    <col min="11268" max="11268" width="21.5" style="100" customWidth="1"/>
    <col min="11269" max="11269" width="10.5" style="100" bestFit="1" customWidth="1"/>
    <col min="11270" max="11270" width="23" style="100" customWidth="1"/>
    <col min="11271" max="11271" width="11" style="100" bestFit="1" customWidth="1"/>
    <col min="11272" max="11272" width="15.5" style="100" customWidth="1"/>
    <col min="11273" max="11520" width="9.1640625" style="100"/>
    <col min="11521" max="11521" width="4.33203125" style="100" customWidth="1"/>
    <col min="11522" max="11522" width="6.83203125" style="100" customWidth="1"/>
    <col min="11523" max="11523" width="6.5" style="100" customWidth="1"/>
    <col min="11524" max="11524" width="21.5" style="100" customWidth="1"/>
    <col min="11525" max="11525" width="10.5" style="100" bestFit="1" customWidth="1"/>
    <col min="11526" max="11526" width="23" style="100" customWidth="1"/>
    <col min="11527" max="11527" width="11" style="100" bestFit="1" customWidth="1"/>
    <col min="11528" max="11528" width="15.5" style="100" customWidth="1"/>
    <col min="11529" max="11776" width="9.1640625" style="100"/>
    <col min="11777" max="11777" width="4.33203125" style="100" customWidth="1"/>
    <col min="11778" max="11778" width="6.83203125" style="100" customWidth="1"/>
    <col min="11779" max="11779" width="6.5" style="100" customWidth="1"/>
    <col min="11780" max="11780" width="21.5" style="100" customWidth="1"/>
    <col min="11781" max="11781" width="10.5" style="100" bestFit="1" customWidth="1"/>
    <col min="11782" max="11782" width="23" style="100" customWidth="1"/>
    <col min="11783" max="11783" width="11" style="100" bestFit="1" customWidth="1"/>
    <col min="11784" max="11784" width="15.5" style="100" customWidth="1"/>
    <col min="11785" max="12032" width="9.1640625" style="100"/>
    <col min="12033" max="12033" width="4.33203125" style="100" customWidth="1"/>
    <col min="12034" max="12034" width="6.83203125" style="100" customWidth="1"/>
    <col min="12035" max="12035" width="6.5" style="100" customWidth="1"/>
    <col min="12036" max="12036" width="21.5" style="100" customWidth="1"/>
    <col min="12037" max="12037" width="10.5" style="100" bestFit="1" customWidth="1"/>
    <col min="12038" max="12038" width="23" style="100" customWidth="1"/>
    <col min="12039" max="12039" width="11" style="100" bestFit="1" customWidth="1"/>
    <col min="12040" max="12040" width="15.5" style="100" customWidth="1"/>
    <col min="12041" max="12288" width="9.1640625" style="100"/>
    <col min="12289" max="12289" width="4.33203125" style="100" customWidth="1"/>
    <col min="12290" max="12290" width="6.83203125" style="100" customWidth="1"/>
    <col min="12291" max="12291" width="6.5" style="100" customWidth="1"/>
    <col min="12292" max="12292" width="21.5" style="100" customWidth="1"/>
    <col min="12293" max="12293" width="10.5" style="100" bestFit="1" customWidth="1"/>
    <col min="12294" max="12294" width="23" style="100" customWidth="1"/>
    <col min="12295" max="12295" width="11" style="100" bestFit="1" customWidth="1"/>
    <col min="12296" max="12296" width="15.5" style="100" customWidth="1"/>
    <col min="12297" max="12544" width="9.1640625" style="100"/>
    <col min="12545" max="12545" width="4.33203125" style="100" customWidth="1"/>
    <col min="12546" max="12546" width="6.83203125" style="100" customWidth="1"/>
    <col min="12547" max="12547" width="6.5" style="100" customWidth="1"/>
    <col min="12548" max="12548" width="21.5" style="100" customWidth="1"/>
    <col min="12549" max="12549" width="10.5" style="100" bestFit="1" customWidth="1"/>
    <col min="12550" max="12550" width="23" style="100" customWidth="1"/>
    <col min="12551" max="12551" width="11" style="100" bestFit="1" customWidth="1"/>
    <col min="12552" max="12552" width="15.5" style="100" customWidth="1"/>
    <col min="12553" max="12800" width="9.1640625" style="100"/>
    <col min="12801" max="12801" width="4.33203125" style="100" customWidth="1"/>
    <col min="12802" max="12802" width="6.83203125" style="100" customWidth="1"/>
    <col min="12803" max="12803" width="6.5" style="100" customWidth="1"/>
    <col min="12804" max="12804" width="21.5" style="100" customWidth="1"/>
    <col min="12805" max="12805" width="10.5" style="100" bestFit="1" customWidth="1"/>
    <col min="12806" max="12806" width="23" style="100" customWidth="1"/>
    <col min="12807" max="12807" width="11" style="100" bestFit="1" customWidth="1"/>
    <col min="12808" max="12808" width="15.5" style="100" customWidth="1"/>
    <col min="12809" max="13056" width="9.1640625" style="100"/>
    <col min="13057" max="13057" width="4.33203125" style="100" customWidth="1"/>
    <col min="13058" max="13058" width="6.83203125" style="100" customWidth="1"/>
    <col min="13059" max="13059" width="6.5" style="100" customWidth="1"/>
    <col min="13060" max="13060" width="21.5" style="100" customWidth="1"/>
    <col min="13061" max="13061" width="10.5" style="100" bestFit="1" customWidth="1"/>
    <col min="13062" max="13062" width="23" style="100" customWidth="1"/>
    <col min="13063" max="13063" width="11" style="100" bestFit="1" customWidth="1"/>
    <col min="13064" max="13064" width="15.5" style="100" customWidth="1"/>
    <col min="13065" max="13312" width="9.1640625" style="100"/>
    <col min="13313" max="13313" width="4.33203125" style="100" customWidth="1"/>
    <col min="13314" max="13314" width="6.83203125" style="100" customWidth="1"/>
    <col min="13315" max="13315" width="6.5" style="100" customWidth="1"/>
    <col min="13316" max="13316" width="21.5" style="100" customWidth="1"/>
    <col min="13317" max="13317" width="10.5" style="100" bestFit="1" customWidth="1"/>
    <col min="13318" max="13318" width="23" style="100" customWidth="1"/>
    <col min="13319" max="13319" width="11" style="100" bestFit="1" customWidth="1"/>
    <col min="13320" max="13320" width="15.5" style="100" customWidth="1"/>
    <col min="13321" max="13568" width="9.1640625" style="100"/>
    <col min="13569" max="13569" width="4.33203125" style="100" customWidth="1"/>
    <col min="13570" max="13570" width="6.83203125" style="100" customWidth="1"/>
    <col min="13571" max="13571" width="6.5" style="100" customWidth="1"/>
    <col min="13572" max="13572" width="21.5" style="100" customWidth="1"/>
    <col min="13573" max="13573" width="10.5" style="100" bestFit="1" customWidth="1"/>
    <col min="13574" max="13574" width="23" style="100" customWidth="1"/>
    <col min="13575" max="13575" width="11" style="100" bestFit="1" customWidth="1"/>
    <col min="13576" max="13576" width="15.5" style="100" customWidth="1"/>
    <col min="13577" max="13824" width="9.1640625" style="100"/>
    <col min="13825" max="13825" width="4.33203125" style="100" customWidth="1"/>
    <col min="13826" max="13826" width="6.83203125" style="100" customWidth="1"/>
    <col min="13827" max="13827" width="6.5" style="100" customWidth="1"/>
    <col min="13828" max="13828" width="21.5" style="100" customWidth="1"/>
    <col min="13829" max="13829" width="10.5" style="100" bestFit="1" customWidth="1"/>
    <col min="13830" max="13830" width="23" style="100" customWidth="1"/>
    <col min="13831" max="13831" width="11" style="100" bestFit="1" customWidth="1"/>
    <col min="13832" max="13832" width="15.5" style="100" customWidth="1"/>
    <col min="13833" max="14080" width="9.1640625" style="100"/>
    <col min="14081" max="14081" width="4.33203125" style="100" customWidth="1"/>
    <col min="14082" max="14082" width="6.83203125" style="100" customWidth="1"/>
    <col min="14083" max="14083" width="6.5" style="100" customWidth="1"/>
    <col min="14084" max="14084" width="21.5" style="100" customWidth="1"/>
    <col min="14085" max="14085" width="10.5" style="100" bestFit="1" customWidth="1"/>
    <col min="14086" max="14086" width="23" style="100" customWidth="1"/>
    <col min="14087" max="14087" width="11" style="100" bestFit="1" customWidth="1"/>
    <col min="14088" max="14088" width="15.5" style="100" customWidth="1"/>
    <col min="14089" max="14336" width="9.1640625" style="100"/>
    <col min="14337" max="14337" width="4.33203125" style="100" customWidth="1"/>
    <col min="14338" max="14338" width="6.83203125" style="100" customWidth="1"/>
    <col min="14339" max="14339" width="6.5" style="100" customWidth="1"/>
    <col min="14340" max="14340" width="21.5" style="100" customWidth="1"/>
    <col min="14341" max="14341" width="10.5" style="100" bestFit="1" customWidth="1"/>
    <col min="14342" max="14342" width="23" style="100" customWidth="1"/>
    <col min="14343" max="14343" width="11" style="100" bestFit="1" customWidth="1"/>
    <col min="14344" max="14344" width="15.5" style="100" customWidth="1"/>
    <col min="14345" max="14592" width="9.1640625" style="100"/>
    <col min="14593" max="14593" width="4.33203125" style="100" customWidth="1"/>
    <col min="14594" max="14594" width="6.83203125" style="100" customWidth="1"/>
    <col min="14595" max="14595" width="6.5" style="100" customWidth="1"/>
    <col min="14596" max="14596" width="21.5" style="100" customWidth="1"/>
    <col min="14597" max="14597" width="10.5" style="100" bestFit="1" customWidth="1"/>
    <col min="14598" max="14598" width="23" style="100" customWidth="1"/>
    <col min="14599" max="14599" width="11" style="100" bestFit="1" customWidth="1"/>
    <col min="14600" max="14600" width="15.5" style="100" customWidth="1"/>
    <col min="14601" max="14848" width="9.1640625" style="100"/>
    <col min="14849" max="14849" width="4.33203125" style="100" customWidth="1"/>
    <col min="14850" max="14850" width="6.83203125" style="100" customWidth="1"/>
    <col min="14851" max="14851" width="6.5" style="100" customWidth="1"/>
    <col min="14852" max="14852" width="21.5" style="100" customWidth="1"/>
    <col min="14853" max="14853" width="10.5" style="100" bestFit="1" customWidth="1"/>
    <col min="14854" max="14854" width="23" style="100" customWidth="1"/>
    <col min="14855" max="14855" width="11" style="100" bestFit="1" customWidth="1"/>
    <col min="14856" max="14856" width="15.5" style="100" customWidth="1"/>
    <col min="14857" max="15104" width="9.1640625" style="100"/>
    <col min="15105" max="15105" width="4.33203125" style="100" customWidth="1"/>
    <col min="15106" max="15106" width="6.83203125" style="100" customWidth="1"/>
    <col min="15107" max="15107" width="6.5" style="100" customWidth="1"/>
    <col min="15108" max="15108" width="21.5" style="100" customWidth="1"/>
    <col min="15109" max="15109" width="10.5" style="100" bestFit="1" customWidth="1"/>
    <col min="15110" max="15110" width="23" style="100" customWidth="1"/>
    <col min="15111" max="15111" width="11" style="100" bestFit="1" customWidth="1"/>
    <col min="15112" max="15112" width="15.5" style="100" customWidth="1"/>
    <col min="15113" max="15360" width="9.1640625" style="100"/>
    <col min="15361" max="15361" width="4.33203125" style="100" customWidth="1"/>
    <col min="15362" max="15362" width="6.83203125" style="100" customWidth="1"/>
    <col min="15363" max="15363" width="6.5" style="100" customWidth="1"/>
    <col min="15364" max="15364" width="21.5" style="100" customWidth="1"/>
    <col min="15365" max="15365" width="10.5" style="100" bestFit="1" customWidth="1"/>
    <col min="15366" max="15366" width="23" style="100" customWidth="1"/>
    <col min="15367" max="15367" width="11" style="100" bestFit="1" customWidth="1"/>
    <col min="15368" max="15368" width="15.5" style="100" customWidth="1"/>
    <col min="15369" max="15616" width="9.1640625" style="100"/>
    <col min="15617" max="15617" width="4.33203125" style="100" customWidth="1"/>
    <col min="15618" max="15618" width="6.83203125" style="100" customWidth="1"/>
    <col min="15619" max="15619" width="6.5" style="100" customWidth="1"/>
    <col min="15620" max="15620" width="21.5" style="100" customWidth="1"/>
    <col min="15621" max="15621" width="10.5" style="100" bestFit="1" customWidth="1"/>
    <col min="15622" max="15622" width="23" style="100" customWidth="1"/>
    <col min="15623" max="15623" width="11" style="100" bestFit="1" customWidth="1"/>
    <col min="15624" max="15624" width="15.5" style="100" customWidth="1"/>
    <col min="15625" max="15872" width="9.1640625" style="100"/>
    <col min="15873" max="15873" width="4.33203125" style="100" customWidth="1"/>
    <col min="15874" max="15874" width="6.83203125" style="100" customWidth="1"/>
    <col min="15875" max="15875" width="6.5" style="100" customWidth="1"/>
    <col min="15876" max="15876" width="21.5" style="100" customWidth="1"/>
    <col min="15877" max="15877" width="10.5" style="100" bestFit="1" customWidth="1"/>
    <col min="15878" max="15878" width="23" style="100" customWidth="1"/>
    <col min="15879" max="15879" width="11" style="100" bestFit="1" customWidth="1"/>
    <col min="15880" max="15880" width="15.5" style="100" customWidth="1"/>
    <col min="15881" max="16128" width="9.1640625" style="100"/>
    <col min="16129" max="16129" width="4.33203125" style="100" customWidth="1"/>
    <col min="16130" max="16130" width="6.83203125" style="100" customWidth="1"/>
    <col min="16131" max="16131" width="6.5" style="100" customWidth="1"/>
    <col min="16132" max="16132" width="21.5" style="100" customWidth="1"/>
    <col min="16133" max="16133" width="10.5" style="100" bestFit="1" customWidth="1"/>
    <col min="16134" max="16134" width="23" style="100" customWidth="1"/>
    <col min="16135" max="16135" width="11" style="100" bestFit="1" customWidth="1"/>
    <col min="16136" max="16136" width="15.5" style="100" customWidth="1"/>
    <col min="16137" max="16384" width="9.1640625" style="100"/>
  </cols>
  <sheetData>
    <row r="1" spans="1:8">
      <c r="A1" s="251" t="s">
        <v>136</v>
      </c>
      <c r="B1" s="251"/>
      <c r="C1" s="251"/>
      <c r="D1" s="251"/>
      <c r="E1" s="251"/>
      <c r="F1" s="251"/>
      <c r="G1" s="251"/>
      <c r="H1" s="251"/>
    </row>
    <row r="2" spans="1:8">
      <c r="A2" s="251" t="s">
        <v>183</v>
      </c>
      <c r="B2" s="251"/>
      <c r="C2" s="251"/>
      <c r="D2" s="251"/>
      <c r="E2" s="251"/>
      <c r="F2" s="251"/>
      <c r="G2" s="251"/>
      <c r="H2" s="251"/>
    </row>
    <row r="3" spans="1:8">
      <c r="A3" s="252"/>
      <c r="B3" s="252"/>
      <c r="C3" s="252"/>
      <c r="D3" s="252"/>
      <c r="E3" s="252"/>
      <c r="F3" s="252"/>
      <c r="G3" s="252"/>
      <c r="H3" s="252"/>
    </row>
    <row r="4" spans="1:8">
      <c r="A4" s="253" t="s">
        <v>184</v>
      </c>
      <c r="B4" s="253"/>
      <c r="C4" s="253"/>
      <c r="D4" s="253"/>
      <c r="E4" s="253"/>
      <c r="F4" s="253"/>
      <c r="G4" s="253"/>
      <c r="H4" s="253"/>
    </row>
    <row r="5" spans="1:8">
      <c r="A5" s="254"/>
      <c r="B5" s="255"/>
      <c r="C5" s="255"/>
      <c r="D5" s="255"/>
      <c r="E5" s="255"/>
      <c r="F5" s="255"/>
      <c r="G5" s="255"/>
      <c r="H5" s="255"/>
    </row>
    <row r="6" spans="1:8">
      <c r="A6" s="256" t="s">
        <v>137</v>
      </c>
      <c r="B6" s="257" t="s">
        <v>138</v>
      </c>
      <c r="C6" s="257"/>
      <c r="D6" s="256" t="s">
        <v>139</v>
      </c>
      <c r="E6" s="256"/>
      <c r="F6" s="256" t="s">
        <v>140</v>
      </c>
      <c r="G6" s="256"/>
      <c r="H6" s="256" t="s">
        <v>141</v>
      </c>
    </row>
    <row r="7" spans="1:8" ht="17">
      <c r="A7" s="256"/>
      <c r="B7" s="102" t="s">
        <v>142</v>
      </c>
      <c r="C7" s="102" t="s">
        <v>143</v>
      </c>
      <c r="D7" s="101" t="s">
        <v>144</v>
      </c>
      <c r="E7" s="101" t="s">
        <v>2</v>
      </c>
      <c r="F7" s="101" t="s">
        <v>144</v>
      </c>
      <c r="G7" s="101" t="s">
        <v>2</v>
      </c>
      <c r="H7" s="256"/>
    </row>
    <row r="8" spans="1:8">
      <c r="A8" s="103">
        <v>1</v>
      </c>
      <c r="B8" s="104" t="s">
        <v>187</v>
      </c>
      <c r="C8" s="105" t="s">
        <v>193</v>
      </c>
      <c r="D8" s="106" t="str">
        <f>'bốc thăm'!G65</f>
        <v>Lý Quang Lưu</v>
      </c>
      <c r="E8" s="106" t="str">
        <f>'bốc thăm'!H65</f>
        <v>CĐ FPT Polytechnic (A)</v>
      </c>
      <c r="F8" s="106" t="str">
        <f>'bốc thăm'!G67</f>
        <v>Hoàng Duy Anh</v>
      </c>
      <c r="G8" s="106" t="str">
        <f>'bốc thăm'!H67</f>
        <v>CĐ FPT Polytechnic (A)</v>
      </c>
      <c r="H8" s="107"/>
    </row>
    <row r="9" spans="1:8">
      <c r="A9" s="103">
        <v>2</v>
      </c>
      <c r="B9" s="108" t="s">
        <v>187</v>
      </c>
      <c r="C9" s="108"/>
      <c r="D9" s="106" t="str">
        <f>'bốc thăm'!G73</f>
        <v>Lê Đắc Lợi</v>
      </c>
      <c r="E9" s="106" t="str">
        <f>'bốc thăm'!H73</f>
        <v>FPT University (A)</v>
      </c>
      <c r="F9" s="106" t="str">
        <f>'bốc thăm'!G75</f>
        <v>Nguyễn Phúc Long</v>
      </c>
      <c r="G9" s="106" t="str">
        <f>'bốc thăm'!H75</f>
        <v>FPT University (A)</v>
      </c>
      <c r="H9" s="107"/>
    </row>
    <row r="10" spans="1:8" ht="18.75" customHeight="1">
      <c r="A10" s="103">
        <v>3</v>
      </c>
      <c r="B10" s="108" t="s">
        <v>187</v>
      </c>
      <c r="C10" s="108"/>
      <c r="D10" s="106" t="str">
        <f>'bốc thăm'!G77</f>
        <v>Nguyễn Đức Huy</v>
      </c>
      <c r="E10" s="106" t="str">
        <f>'bốc thăm'!H77</f>
        <v>FPT University (A)</v>
      </c>
      <c r="F10" s="106" t="str">
        <f>'bốc thăm'!G79</f>
        <v>Nguyễn Xuân Khang</v>
      </c>
      <c r="G10" s="106" t="str">
        <f>'bốc thăm'!H79</f>
        <v>FPT University (A)</v>
      </c>
      <c r="H10" s="107"/>
    </row>
    <row r="11" spans="1:8">
      <c r="A11" s="103">
        <v>4</v>
      </c>
      <c r="B11" s="108" t="s">
        <v>145</v>
      </c>
      <c r="C11" s="109"/>
      <c r="D11" s="106" t="str">
        <f>'bốc thăm'!G93</f>
        <v>Nguyễn Bảo Phú</v>
      </c>
      <c r="E11" s="106" t="str">
        <f>'bốc thăm'!H93</f>
        <v>FPT University (A)</v>
      </c>
      <c r="F11" s="106" t="str">
        <f>'bốc thăm'!G95</f>
        <v>Lê Đức Trọng</v>
      </c>
      <c r="G11" s="106" t="str">
        <f>'bốc thăm'!H95</f>
        <v>FPT University (A)</v>
      </c>
      <c r="H11" s="107"/>
    </row>
    <row r="12" spans="1:8">
      <c r="A12" s="103">
        <v>5</v>
      </c>
      <c r="B12" s="108" t="s">
        <v>145</v>
      </c>
      <c r="C12" s="108"/>
      <c r="D12" s="106" t="str">
        <f>'bốc thăm'!G101</f>
        <v xml:space="preserve">Đinh Hoàng Danh </v>
      </c>
      <c r="E12" s="106" t="str">
        <f>'bốc thăm'!H101</f>
        <v>CĐ FPT Polytechnic (A)</v>
      </c>
      <c r="F12" s="106" t="str">
        <f>'bốc thăm'!G103</f>
        <v>Nguyễn Thái Vĩnh</v>
      </c>
      <c r="G12" s="106" t="str">
        <f>'bốc thăm'!H103</f>
        <v>CĐ FPT Polytechnic (A)</v>
      </c>
      <c r="H12" s="107"/>
    </row>
    <row r="13" spans="1:8">
      <c r="A13" s="103">
        <v>6</v>
      </c>
      <c r="B13" s="108" t="s">
        <v>187</v>
      </c>
      <c r="C13" s="108"/>
      <c r="D13" s="106" t="str">
        <f>'bốc thăm'!G61</f>
        <v>Trần Lê Minh</v>
      </c>
      <c r="E13" s="106" t="str">
        <f>'bốc thăm'!H61</f>
        <v>FPT University (A)</v>
      </c>
      <c r="F13" s="106" t="str">
        <f>'bốc thăm'!G63</f>
        <v>Trần Minh Phụng</v>
      </c>
      <c r="G13" s="106" t="str">
        <f>'bốc thăm'!H63</f>
        <v>CĐ FPT Polytechnic (A)</v>
      </c>
      <c r="H13" s="107"/>
    </row>
    <row r="14" spans="1:8">
      <c r="A14" s="103">
        <v>7</v>
      </c>
      <c r="B14" s="108" t="s">
        <v>187</v>
      </c>
      <c r="C14" s="108"/>
      <c r="D14" s="106" t="s">
        <v>196</v>
      </c>
      <c r="E14" s="106"/>
      <c r="F14" s="106" t="str">
        <f>'bốc thăm'!G69</f>
        <v>Phạm Mai Nhật Trường</v>
      </c>
      <c r="G14" s="106" t="str">
        <f>'bốc thăm'!H69</f>
        <v>Greenwich (Việt Nam) (A)</v>
      </c>
      <c r="H14" s="107"/>
    </row>
    <row r="15" spans="1:8">
      <c r="A15" s="103">
        <v>8</v>
      </c>
      <c r="B15" s="108" t="s">
        <v>187</v>
      </c>
      <c r="C15" s="108"/>
      <c r="D15" s="106" t="str">
        <f>'bốc thăm'!G71</f>
        <v>Phan Nguyễn Quang Khang</v>
      </c>
      <c r="E15" s="106" t="str">
        <f>'bốc thăm'!H71</f>
        <v>Swinburne (Việt Nam) (A)</v>
      </c>
      <c r="F15" s="106" t="s">
        <v>233</v>
      </c>
      <c r="G15" s="106"/>
      <c r="H15" s="107"/>
    </row>
    <row r="16" spans="1:8">
      <c r="A16" s="103">
        <v>9</v>
      </c>
      <c r="B16" s="108" t="s">
        <v>187</v>
      </c>
      <c r="C16" s="108"/>
      <c r="D16" s="106" t="s">
        <v>197</v>
      </c>
      <c r="E16" s="106"/>
      <c r="F16" s="106" t="str">
        <f>'bốc thăm'!G81</f>
        <v xml:space="preserve">Nguyễn Linh Cảnh </v>
      </c>
      <c r="G16" s="106" t="str">
        <f>'bốc thăm'!H81</f>
        <v>FPT University (A)</v>
      </c>
      <c r="H16" s="107"/>
    </row>
    <row r="17" spans="1:8">
      <c r="A17" s="103">
        <v>10</v>
      </c>
      <c r="B17" s="109" t="s">
        <v>145</v>
      </c>
      <c r="C17" s="108"/>
      <c r="D17" s="106" t="str">
        <f>'bốc thăm'!G89</f>
        <v>Võ Minh Hiền</v>
      </c>
      <c r="E17" s="106" t="str">
        <f>'bốc thăm'!H89</f>
        <v>FPT University (A)</v>
      </c>
      <c r="F17" s="106" t="str">
        <f>'bốc thăm'!G91</f>
        <v>Đặng Quốc Tuân</v>
      </c>
      <c r="G17" s="106" t="str">
        <f>'bốc thăm'!H91</f>
        <v>FPT University (A)</v>
      </c>
      <c r="H17" s="107"/>
    </row>
    <row r="18" spans="1:8" ht="16.5" customHeight="1">
      <c r="A18" s="103">
        <v>11</v>
      </c>
      <c r="B18" s="109" t="s">
        <v>145</v>
      </c>
      <c r="C18" s="108"/>
      <c r="D18" s="106" t="s">
        <v>198</v>
      </c>
      <c r="E18" s="106"/>
      <c r="F18" s="106" t="str">
        <f>'bốc thăm'!G97</f>
        <v>Trương Công Tuệ Tĩnh</v>
      </c>
      <c r="G18" s="106" t="str">
        <f>'bốc thăm'!H97</f>
        <v>Greenwich (Việt Nam) (A)</v>
      </c>
      <c r="H18" s="107"/>
    </row>
    <row r="19" spans="1:8">
      <c r="A19" s="103">
        <v>12</v>
      </c>
      <c r="B19" s="109" t="s">
        <v>145</v>
      </c>
      <c r="C19" s="108"/>
      <c r="D19" s="126" t="str">
        <f>'bốc thăm'!G99</f>
        <v>Hồ Viết Thuận</v>
      </c>
      <c r="E19" s="106" t="str">
        <f>'bốc thăm'!H99</f>
        <v>CĐ FPT Polytechnic (A)</v>
      </c>
      <c r="F19" s="108" t="s">
        <v>199</v>
      </c>
      <c r="G19" s="108"/>
      <c r="H19" s="107"/>
    </row>
    <row r="20" spans="1:8">
      <c r="A20" s="103">
        <v>13</v>
      </c>
      <c r="B20" s="109" t="s">
        <v>145</v>
      </c>
      <c r="C20" s="108"/>
      <c r="D20" s="106" t="str">
        <f>'bốc thăm'!G105</f>
        <v>Nguyễn Bình Ca</v>
      </c>
      <c r="E20" s="106" t="str">
        <f>'bốc thăm'!H105</f>
        <v>Swinburne (Việt Nam) (A)</v>
      </c>
      <c r="F20" s="106" t="str">
        <f>'bốc thăm'!G107</f>
        <v>Nguyễn Văn Bình</v>
      </c>
      <c r="G20" s="106" t="str">
        <f>'bốc thăm'!H107</f>
        <v>FPT University (A)</v>
      </c>
      <c r="H20" s="107"/>
    </row>
    <row r="21" spans="1:8" ht="18.75" customHeight="1">
      <c r="A21" s="103">
        <v>14</v>
      </c>
      <c r="B21" s="108" t="s">
        <v>189</v>
      </c>
      <c r="C21" s="108"/>
      <c r="D21" s="106" t="str">
        <f>'bốc thăm'!G114</f>
        <v>Nguyễn Công Tài</v>
      </c>
      <c r="E21" s="106" t="str">
        <f>'bốc thăm'!H114</f>
        <v>FPT University (A)</v>
      </c>
      <c r="F21" s="106" t="str">
        <f>'bốc thăm'!G116</f>
        <v>Nguyễn Hoàng Long</v>
      </c>
      <c r="G21" s="106" t="str">
        <f>'bốc thăm'!H116</f>
        <v>Swinburne (Việt Nam) (A)</v>
      </c>
      <c r="H21" s="107"/>
    </row>
    <row r="22" spans="1:8" ht="18.75" customHeight="1">
      <c r="A22" s="103">
        <v>15</v>
      </c>
      <c r="B22" s="108" t="s">
        <v>189</v>
      </c>
      <c r="C22" s="108"/>
      <c r="D22" s="106" t="str">
        <f>'bốc thăm'!G118</f>
        <v>Trần Gia Quyên</v>
      </c>
      <c r="E22" s="106" t="str">
        <f>'bốc thăm'!H118</f>
        <v>FPT University (A)</v>
      </c>
      <c r="F22" s="106" t="str">
        <f>'bốc thăm'!G120</f>
        <v>Lê Trung Tiến</v>
      </c>
      <c r="G22" s="106" t="str">
        <f>'bốc thăm'!H120</f>
        <v>CĐ FPT Polytechnic (A)</v>
      </c>
      <c r="H22" s="107"/>
    </row>
    <row r="23" spans="1:8">
      <c r="A23" s="103">
        <v>16</v>
      </c>
      <c r="B23" s="108" t="s">
        <v>189</v>
      </c>
      <c r="C23" s="108"/>
      <c r="D23" s="106" t="str">
        <f>'bốc thăm'!G122</f>
        <v>Lưu Triều Lễ</v>
      </c>
      <c r="E23" s="106" t="str">
        <f>'bốc thăm'!H122</f>
        <v>FPT University (A)</v>
      </c>
      <c r="F23" s="106" t="str">
        <f>'bốc thăm'!G124</f>
        <v>Đỗ Nguyễn Đăng Khoa</v>
      </c>
      <c r="G23" s="106" t="str">
        <f>'bốc thăm'!H124</f>
        <v>CĐ FPT Polytechnic (A)</v>
      </c>
      <c r="H23" s="107"/>
    </row>
    <row r="24" spans="1:8" ht="19.5" customHeight="1">
      <c r="A24" s="103">
        <v>17</v>
      </c>
      <c r="B24" s="110" t="s">
        <v>190</v>
      </c>
      <c r="C24" s="108"/>
      <c r="D24" s="106" t="str">
        <f>'bốc thăm'!G130</f>
        <v>Mạc Đăng Hải</v>
      </c>
      <c r="E24" s="106" t="str">
        <f>'bốc thăm'!H130</f>
        <v>Greenwich (Việt Nam) (A)</v>
      </c>
      <c r="F24" s="111" t="str">
        <f>'bốc thăm'!G132</f>
        <v>Bùi Vĩnh Lộc</v>
      </c>
      <c r="G24" s="106" t="str">
        <f>'bốc thăm'!H132</f>
        <v>FPT University (A)</v>
      </c>
      <c r="H24" s="107"/>
    </row>
    <row r="25" spans="1:8">
      <c r="A25" s="103">
        <v>18</v>
      </c>
      <c r="B25" s="110" t="s">
        <v>190</v>
      </c>
      <c r="C25" s="108"/>
      <c r="D25" s="106" t="str">
        <f>'bốc thăm'!G134</f>
        <v xml:space="preserve">Nguyễn Hoàng Thuận </v>
      </c>
      <c r="E25" s="106" t="str">
        <f>'bốc thăm'!H134</f>
        <v>CĐ FPT Polytechnic (A)</v>
      </c>
      <c r="F25" s="106" t="str">
        <f>'bốc thăm'!G136</f>
        <v>Dương Quý Thành</v>
      </c>
      <c r="G25" s="106" t="str">
        <f>'bốc thăm'!H136</f>
        <v>Swinburne (Việt Nam) (A)</v>
      </c>
      <c r="H25" s="107"/>
    </row>
    <row r="26" spans="1:8" ht="18.75" customHeight="1">
      <c r="A26" s="103">
        <v>19</v>
      </c>
      <c r="B26" s="110" t="s">
        <v>190</v>
      </c>
      <c r="C26" s="104"/>
      <c r="D26" s="106" t="str">
        <f>'bốc thăm'!G138</f>
        <v>Nguyễn Thành Nhân</v>
      </c>
      <c r="E26" s="106" t="str">
        <f>'bốc thăm'!H138</f>
        <v>FPT University (A)</v>
      </c>
      <c r="F26" s="111" t="str">
        <f>'bốc thăm'!G140</f>
        <v xml:space="preserve">Nguyễn Quốc Đạt </v>
      </c>
      <c r="G26" s="106" t="str">
        <f>'bốc thăm'!H140</f>
        <v>CĐ FPT Polytechnic (A)</v>
      </c>
      <c r="H26" s="107"/>
    </row>
    <row r="27" spans="1:8" ht="18.75" customHeight="1">
      <c r="A27" s="103">
        <v>20</v>
      </c>
      <c r="B27" s="110" t="s">
        <v>190</v>
      </c>
      <c r="C27" s="108"/>
      <c r="D27" s="106" t="str">
        <f>'bốc thăm'!G142</f>
        <v>Hoàng Minh Tiến</v>
      </c>
      <c r="E27" s="106" t="str">
        <f>'bốc thăm'!H142</f>
        <v>FPT University (A)</v>
      </c>
      <c r="F27" s="106" t="str">
        <f>'bốc thăm'!G144</f>
        <v>Ngô Nguyễn Thanh Phong</v>
      </c>
      <c r="G27" s="106" t="str">
        <f>'bốc thăm'!H144</f>
        <v>FPT University (A)</v>
      </c>
      <c r="H27" s="107"/>
    </row>
    <row r="28" spans="1:8" ht="20.25" customHeight="1">
      <c r="A28" s="103">
        <v>21</v>
      </c>
      <c r="B28" s="108" t="s">
        <v>191</v>
      </c>
      <c r="C28" s="108"/>
      <c r="D28" s="106" t="str">
        <f>'bốc thăm'!G152</f>
        <v xml:space="preserve">Lê Hoàng Hải </v>
      </c>
      <c r="E28" s="106" t="str">
        <f>'bốc thăm'!H152</f>
        <v>Swinburne (Việt Nam) (A)</v>
      </c>
      <c r="F28" s="106" t="str">
        <f>'bốc thăm'!G154</f>
        <v xml:space="preserve">Nguyễn Tấn Đạt </v>
      </c>
      <c r="G28" s="106" t="str">
        <f>'bốc thăm'!H154</f>
        <v>Greenwich (Việt Nam) (A)</v>
      </c>
      <c r="H28" s="107"/>
    </row>
    <row r="29" spans="1:8">
      <c r="A29" s="103">
        <v>22</v>
      </c>
      <c r="B29" s="108" t="s">
        <v>191</v>
      </c>
      <c r="C29" s="108"/>
      <c r="D29" s="106" t="str">
        <f>'bốc thăm'!G156</f>
        <v>Nguyễn Anh Minh</v>
      </c>
      <c r="E29" s="106" t="str">
        <f>'bốc thăm'!H156</f>
        <v>CĐ FPT Polytechnic (A)</v>
      </c>
      <c r="F29" s="106" t="str">
        <f>'bốc thăm'!G158</f>
        <v>Trần Nhật Anh</v>
      </c>
      <c r="G29" s="106" t="str">
        <f>'bốc thăm'!H158</f>
        <v>Swinburne (Việt Nam) (A)</v>
      </c>
      <c r="H29" s="107"/>
    </row>
    <row r="30" spans="1:8">
      <c r="A30" s="103">
        <v>23</v>
      </c>
      <c r="B30" s="108" t="s">
        <v>194</v>
      </c>
      <c r="C30" s="108" t="s">
        <v>192</v>
      </c>
      <c r="D30" s="108" t="str">
        <f>'bốc thăm'!G11</f>
        <v>Nguyễn Huỳnh Mai Ngân</v>
      </c>
      <c r="E30" s="108" t="str">
        <f>'bốc thăm'!H11</f>
        <v>FPT University (A)</v>
      </c>
      <c r="F30" s="111" t="str">
        <f>'bốc thăm'!G13</f>
        <v>Phạm Ngọc Phương Nhi</v>
      </c>
      <c r="G30" s="111" t="str">
        <f>'bốc thăm'!H13</f>
        <v>Swinburne (Việt Nam) (A)</v>
      </c>
      <c r="H30" s="107"/>
    </row>
    <row r="31" spans="1:8">
      <c r="A31" s="103">
        <v>24</v>
      </c>
      <c r="B31" s="108"/>
      <c r="C31" s="108" t="s">
        <v>188</v>
      </c>
      <c r="D31" s="106" t="str">
        <f>'bốc thăm'!G19</f>
        <v>Hồ Phương Vy</v>
      </c>
      <c r="E31" s="106" t="str">
        <f>'bốc thăm'!H19</f>
        <v>CĐ FPT Polytechnic (A)</v>
      </c>
      <c r="F31" s="106" t="str">
        <f>'bốc thăm'!G21</f>
        <v>Nguyễn Thanh Vân</v>
      </c>
      <c r="G31" s="106" t="str">
        <f>'bốc thăm'!H21</f>
        <v>FPT University (A)</v>
      </c>
      <c r="H31" s="107"/>
    </row>
    <row r="32" spans="1:8">
      <c r="A32" s="103">
        <v>25</v>
      </c>
      <c r="B32" s="108"/>
      <c r="C32" s="108" t="s">
        <v>188</v>
      </c>
      <c r="D32" s="108" t="str">
        <f>'bốc thăm'!G23</f>
        <v>Nguyễn Thị Hồng Yên</v>
      </c>
      <c r="E32" s="108" t="str">
        <f>'bốc thăm'!H23</f>
        <v>CĐ FPT Polytechnic (A)</v>
      </c>
      <c r="F32" s="106" t="str">
        <f>'bốc thăm'!G25</f>
        <v>Phạm Thị Thanh Phương</v>
      </c>
      <c r="G32" s="106" t="str">
        <f>'bốc thăm'!H25</f>
        <v>Swinburne (Việt Nam) (A)</v>
      </c>
      <c r="H32" s="107"/>
    </row>
    <row r="33" spans="1:8" ht="18" customHeight="1">
      <c r="A33" s="103">
        <v>26</v>
      </c>
      <c r="B33" s="108"/>
      <c r="C33" s="108" t="s">
        <v>187</v>
      </c>
      <c r="D33" s="108" t="str">
        <f>'bốc thăm'!G35</f>
        <v>Trần Thị Minh Thư</v>
      </c>
      <c r="E33" s="108" t="str">
        <f>'bốc thăm'!H35</f>
        <v>FPT University (A)</v>
      </c>
      <c r="F33" s="106" t="str">
        <f>'bốc thăm'!G37</f>
        <v>Phạm Thanh Hiền</v>
      </c>
      <c r="G33" s="106" t="str">
        <f>'bốc thăm'!H37</f>
        <v>FPT University (A)</v>
      </c>
      <c r="H33" s="107"/>
    </row>
    <row r="34" spans="1:8">
      <c r="A34" s="103">
        <v>27</v>
      </c>
      <c r="B34" s="109"/>
      <c r="C34" s="109" t="s">
        <v>145</v>
      </c>
      <c r="D34" s="106" t="str">
        <f>'bốc thăm'!G44</f>
        <v>Lê Ngọc Đông Nghi</v>
      </c>
      <c r="E34" s="106" t="str">
        <f>'bốc thăm'!H44</f>
        <v>Swinburne (Việt Nam) (A)</v>
      </c>
      <c r="F34" s="106" t="str">
        <f>'bốc thăm'!G46</f>
        <v xml:space="preserve">Trần Thị Kim Oanh </v>
      </c>
      <c r="G34" s="106" t="str">
        <f>'bốc thăm'!H46</f>
        <v>FPT University (A)</v>
      </c>
      <c r="H34" s="107"/>
    </row>
    <row r="35" spans="1:8" ht="19.5" customHeight="1">
      <c r="A35" s="103">
        <v>28</v>
      </c>
      <c r="B35" s="109"/>
      <c r="C35" s="109" t="s">
        <v>189</v>
      </c>
      <c r="D35" s="108" t="str">
        <f>'bốc thăm'!G53</f>
        <v>Võ Bùi Hải Nguyên</v>
      </c>
      <c r="E35" s="108" t="str">
        <f>'bốc thăm'!H53</f>
        <v>FPT University (A)</v>
      </c>
      <c r="F35" s="106" t="str">
        <f>'bốc thăm'!G55</f>
        <v>Nguyễn Ngọc Minh Thy</v>
      </c>
      <c r="G35" s="106" t="str">
        <f>'bốc thăm'!H55</f>
        <v>Swinburne (Việt Nam) (A)</v>
      </c>
      <c r="H35" s="107"/>
    </row>
    <row r="36" spans="1:8">
      <c r="A36" s="103">
        <v>29</v>
      </c>
      <c r="B36" s="109" t="s">
        <v>187</v>
      </c>
      <c r="C36" s="108"/>
      <c r="D36" s="106" t="s">
        <v>200</v>
      </c>
      <c r="E36" s="106"/>
      <c r="F36" s="108" t="s">
        <v>201</v>
      </c>
      <c r="G36" s="108"/>
      <c r="H36" s="107"/>
    </row>
    <row r="37" spans="1:8">
      <c r="A37" s="103">
        <v>30</v>
      </c>
      <c r="B37" s="109" t="s">
        <v>187</v>
      </c>
      <c r="C37" s="108"/>
      <c r="D37" s="108" t="s">
        <v>202</v>
      </c>
      <c r="E37" s="108"/>
      <c r="F37" s="106" t="s">
        <v>203</v>
      </c>
      <c r="G37" s="106"/>
      <c r="H37" s="107"/>
    </row>
    <row r="38" spans="1:8">
      <c r="A38" s="103">
        <v>31</v>
      </c>
      <c r="B38" s="109" t="s">
        <v>145</v>
      </c>
      <c r="C38" s="108"/>
      <c r="D38" s="106" t="s">
        <v>204</v>
      </c>
      <c r="E38" s="108"/>
      <c r="F38" s="108" t="s">
        <v>205</v>
      </c>
      <c r="G38" s="108"/>
      <c r="H38" s="107"/>
    </row>
    <row r="39" spans="1:8">
      <c r="A39" s="103">
        <v>32</v>
      </c>
      <c r="B39" s="109" t="s">
        <v>145</v>
      </c>
      <c r="C39" s="108"/>
      <c r="D39" s="108" t="s">
        <v>206</v>
      </c>
      <c r="E39" s="108"/>
      <c r="F39" s="106" t="s">
        <v>207</v>
      </c>
      <c r="G39" s="108"/>
      <c r="H39" s="107"/>
    </row>
    <row r="40" spans="1:8">
      <c r="A40" s="103">
        <v>33</v>
      </c>
      <c r="B40" s="108" t="s">
        <v>189</v>
      </c>
      <c r="C40" s="108"/>
      <c r="D40" s="108" t="str">
        <f>'bốc thăm'!G112</f>
        <v>Cao Trí Tưởng</v>
      </c>
      <c r="E40" s="108" t="str">
        <f>'bốc thăm'!H112</f>
        <v>Greenwich (Việt Nam) (A)</v>
      </c>
      <c r="F40" s="108" t="s">
        <v>208</v>
      </c>
      <c r="G40" s="108"/>
      <c r="H40" s="107"/>
    </row>
    <row r="41" spans="1:8">
      <c r="A41" s="103">
        <v>34</v>
      </c>
      <c r="B41" s="108" t="s">
        <v>189</v>
      </c>
      <c r="C41" s="108"/>
      <c r="D41" s="108" t="s">
        <v>209</v>
      </c>
      <c r="E41" s="108"/>
      <c r="F41" s="108" t="s">
        <v>210</v>
      </c>
      <c r="G41" s="108"/>
      <c r="H41" s="105"/>
    </row>
    <row r="42" spans="1:8">
      <c r="A42" s="103">
        <v>35</v>
      </c>
      <c r="B42" s="108" t="s">
        <v>190</v>
      </c>
      <c r="C42" s="105"/>
      <c r="D42" s="112" t="s">
        <v>211</v>
      </c>
      <c r="E42" s="112"/>
      <c r="F42" s="104" t="s">
        <v>212</v>
      </c>
      <c r="G42" s="104"/>
      <c r="H42" s="105"/>
    </row>
    <row r="43" spans="1:8">
      <c r="A43" s="103">
        <v>36</v>
      </c>
      <c r="B43" s="104" t="s">
        <v>190</v>
      </c>
      <c r="C43" s="105"/>
      <c r="D43" s="108" t="s">
        <v>213</v>
      </c>
      <c r="E43" s="104"/>
      <c r="F43" s="108" t="s">
        <v>214</v>
      </c>
      <c r="G43" s="106"/>
      <c r="H43" s="105"/>
    </row>
    <row r="44" spans="1:8">
      <c r="A44" s="103">
        <v>37</v>
      </c>
      <c r="B44" s="104" t="s">
        <v>191</v>
      </c>
      <c r="C44" s="105"/>
      <c r="D44" s="112" t="str">
        <f>'bốc thăm'!G150</f>
        <v>Cao Hoàng Duy</v>
      </c>
      <c r="E44" s="112" t="str">
        <f>'bốc thăm'!H150</f>
        <v>CĐ FPT Polytechnic (A)</v>
      </c>
      <c r="F44" s="106" t="s">
        <v>215</v>
      </c>
      <c r="G44" s="106"/>
      <c r="H44" s="105"/>
    </row>
    <row r="45" spans="1:8">
      <c r="A45" s="103">
        <v>38</v>
      </c>
      <c r="B45" s="104" t="s">
        <v>191</v>
      </c>
      <c r="C45" s="105"/>
      <c r="D45" s="106" t="s">
        <v>216</v>
      </c>
      <c r="E45" s="106"/>
      <c r="F45" s="111" t="str">
        <f>'bốc thăm'!G160</f>
        <v>Lê Trần Minh Đạt</v>
      </c>
      <c r="G45" s="106" t="str">
        <f>'bốc thăm'!H160</f>
        <v>FPT University (A)</v>
      </c>
      <c r="H45" s="105"/>
    </row>
    <row r="46" spans="1:8">
      <c r="A46" s="103">
        <v>39</v>
      </c>
      <c r="B46" s="104" t="s">
        <v>195</v>
      </c>
      <c r="C46" s="104" t="s">
        <v>192</v>
      </c>
      <c r="D46" s="106" t="str">
        <f>'bốc thăm'!G9</f>
        <v xml:space="preserve">Đặng Thị Huyền </v>
      </c>
      <c r="E46" s="106" t="str">
        <f>'bốc thăm'!H9</f>
        <v>CĐ FPT Polytechnic (A)</v>
      </c>
      <c r="F46" s="106" t="s">
        <v>217</v>
      </c>
      <c r="G46" s="106"/>
      <c r="H46" s="105"/>
    </row>
    <row r="47" spans="1:8">
      <c r="A47" s="103">
        <v>40</v>
      </c>
      <c r="B47" s="104"/>
      <c r="C47" s="104" t="s">
        <v>188</v>
      </c>
      <c r="D47" s="104" t="s">
        <v>218</v>
      </c>
      <c r="E47" s="104"/>
      <c r="F47" s="106" t="s">
        <v>219</v>
      </c>
      <c r="G47" s="106"/>
      <c r="H47" s="105"/>
    </row>
    <row r="48" spans="1:8">
      <c r="A48" s="117">
        <v>41</v>
      </c>
      <c r="B48" s="118"/>
      <c r="C48" s="118" t="s">
        <v>187</v>
      </c>
      <c r="D48" s="119" t="str">
        <f>'bốc thăm'!G33</f>
        <v>Trần Phạm Hà My</v>
      </c>
      <c r="E48" s="119" t="str">
        <f>'bốc thăm'!H33</f>
        <v>Greenwich (Việt Nam) (A)</v>
      </c>
      <c r="F48" s="119" t="s">
        <v>220</v>
      </c>
      <c r="G48" s="119"/>
      <c r="H48" s="117"/>
    </row>
    <row r="49" spans="1:8">
      <c r="A49" s="117">
        <v>42</v>
      </c>
      <c r="B49" s="118"/>
      <c r="C49" s="117" t="s">
        <v>145</v>
      </c>
      <c r="D49" s="117" t="str">
        <f>'bốc thăm'!G42</f>
        <v>Võ Thị Hiền Duyên</v>
      </c>
      <c r="E49" s="117" t="str">
        <f>'bốc thăm'!H42</f>
        <v>CĐ FPT Polytechnic (A)</v>
      </c>
      <c r="F49" s="120" t="s">
        <v>221</v>
      </c>
      <c r="G49" s="120"/>
      <c r="H49" s="117"/>
    </row>
    <row r="50" spans="1:8">
      <c r="A50" s="117">
        <v>43</v>
      </c>
      <c r="B50" s="117"/>
      <c r="C50" s="117" t="s">
        <v>189</v>
      </c>
      <c r="D50" s="120" t="str">
        <f>'bốc thăm'!G51</f>
        <v>Đặng Nguyễn Xuân Thy</v>
      </c>
      <c r="E50" s="120" t="str">
        <f>'bốc thăm'!H51</f>
        <v>CĐ FPT Polytechnic (A)</v>
      </c>
      <c r="F50" s="118" t="s">
        <v>222</v>
      </c>
      <c r="G50" s="117"/>
      <c r="H50" s="117"/>
    </row>
    <row r="51" spans="1:8">
      <c r="A51" s="117">
        <v>44</v>
      </c>
      <c r="B51" s="117" t="s">
        <v>187</v>
      </c>
      <c r="C51" s="117"/>
      <c r="D51" s="117" t="s">
        <v>223</v>
      </c>
      <c r="E51" s="117"/>
      <c r="F51" s="120" t="s">
        <v>224</v>
      </c>
      <c r="G51" s="120"/>
      <c r="H51" s="117"/>
    </row>
    <row r="52" spans="1:8">
      <c r="A52" s="117">
        <v>45</v>
      </c>
      <c r="B52" s="117" t="s">
        <v>145</v>
      </c>
      <c r="C52" s="117"/>
      <c r="D52" s="119" t="s">
        <v>225</v>
      </c>
      <c r="E52" s="119"/>
      <c r="F52" s="127" t="s">
        <v>226</v>
      </c>
      <c r="G52" s="120"/>
      <c r="H52" s="117"/>
    </row>
    <row r="53" spans="1:8">
      <c r="A53" s="117">
        <v>46</v>
      </c>
      <c r="B53" s="117" t="s">
        <v>189</v>
      </c>
      <c r="C53" s="117"/>
      <c r="D53" s="120" t="s">
        <v>227</v>
      </c>
      <c r="E53" s="120"/>
      <c r="F53" s="120" t="s">
        <v>228</v>
      </c>
      <c r="G53" s="120"/>
      <c r="H53" s="117"/>
    </row>
    <row r="54" spans="1:8">
      <c r="A54" s="117">
        <v>47</v>
      </c>
      <c r="B54" s="117" t="s">
        <v>190</v>
      </c>
      <c r="C54" s="117"/>
      <c r="D54" s="119" t="s">
        <v>229</v>
      </c>
      <c r="E54" s="120"/>
      <c r="F54" s="127" t="s">
        <v>230</v>
      </c>
      <c r="G54" s="120"/>
      <c r="H54" s="117"/>
    </row>
    <row r="55" spans="1:8">
      <c r="A55" s="117">
        <v>48</v>
      </c>
      <c r="B55" s="117" t="s">
        <v>191</v>
      </c>
      <c r="C55" s="117"/>
      <c r="D55" s="120" t="s">
        <v>231</v>
      </c>
      <c r="E55" s="117"/>
      <c r="F55" s="120" t="s">
        <v>232</v>
      </c>
      <c r="G55" s="120"/>
      <c r="H55" s="117"/>
    </row>
    <row r="56" spans="1:8">
      <c r="A56" s="121"/>
      <c r="B56" s="122"/>
      <c r="C56" s="122"/>
      <c r="D56" s="121"/>
      <c r="E56" s="122"/>
      <c r="F56" s="122"/>
      <c r="G56" s="122"/>
      <c r="H56" s="122"/>
    </row>
    <row r="57" spans="1:8">
      <c r="A57" s="121"/>
      <c r="B57" s="123"/>
      <c r="C57" s="123"/>
      <c r="D57" s="121"/>
      <c r="E57" s="123"/>
      <c r="F57" s="123"/>
      <c r="G57" s="123"/>
      <c r="H57" s="123"/>
    </row>
    <row r="58" spans="1:8">
      <c r="A58" s="121"/>
      <c r="B58" s="123"/>
      <c r="C58" s="123"/>
      <c r="D58" s="123"/>
      <c r="E58" s="123"/>
      <c r="F58" s="123"/>
      <c r="G58" s="123"/>
      <c r="H58" s="123"/>
    </row>
    <row r="59" spans="1:8">
      <c r="A59" s="121"/>
      <c r="B59" s="124"/>
      <c r="C59" s="124"/>
      <c r="D59" s="124"/>
      <c r="E59" s="124"/>
      <c r="F59" s="124"/>
      <c r="G59" s="124"/>
      <c r="H59" s="124"/>
    </row>
    <row r="60" spans="1:8">
      <c r="A60" s="121"/>
      <c r="B60" s="121"/>
      <c r="C60" s="121"/>
      <c r="D60" s="121"/>
      <c r="E60" s="121"/>
      <c r="F60" s="121"/>
      <c r="G60" s="121"/>
      <c r="H60" s="121"/>
    </row>
    <row r="61" spans="1:8">
      <c r="A61" s="121"/>
      <c r="B61" s="121"/>
      <c r="C61" s="121"/>
      <c r="D61" s="121"/>
      <c r="E61" s="121"/>
      <c r="F61" s="121"/>
      <c r="G61" s="121"/>
      <c r="H61" s="121"/>
    </row>
    <row r="62" spans="1:8">
      <c r="A62" s="121"/>
      <c r="B62" s="116"/>
      <c r="C62" s="116"/>
      <c r="D62" s="121"/>
      <c r="E62" s="121"/>
      <c r="F62" s="121"/>
      <c r="H62" s="116"/>
    </row>
    <row r="63" spans="1:8">
      <c r="A63" s="113"/>
      <c r="B63" s="114"/>
      <c r="D63" s="113"/>
      <c r="E63" s="113"/>
      <c r="F63" s="113"/>
    </row>
    <row r="64" spans="1:8">
      <c r="A64" s="113"/>
      <c r="B64" s="114"/>
      <c r="D64" s="113"/>
      <c r="E64" s="113"/>
      <c r="F64" s="113"/>
    </row>
    <row r="65" spans="1:6">
      <c r="A65" s="113"/>
      <c r="B65" s="114"/>
      <c r="C65" s="114"/>
      <c r="D65" s="113"/>
      <c r="E65" s="113"/>
      <c r="F65" s="113"/>
    </row>
    <row r="66" spans="1:6">
      <c r="A66" s="113"/>
      <c r="B66" s="114"/>
      <c r="C66" s="114"/>
      <c r="D66" s="113"/>
      <c r="E66" s="113"/>
      <c r="F66" s="113"/>
    </row>
    <row r="67" spans="1:6">
      <c r="A67" s="113"/>
      <c r="B67" s="114"/>
    </row>
    <row r="68" spans="1:6">
      <c r="A68" s="113"/>
      <c r="B68" s="114"/>
    </row>
    <row r="69" spans="1:6">
      <c r="A69" s="113"/>
      <c r="B69" s="114"/>
    </row>
    <row r="70" spans="1:6">
      <c r="A70" s="113"/>
      <c r="B70" s="114"/>
    </row>
  </sheetData>
  <mergeCells count="10">
    <mergeCell ref="A1:H1"/>
    <mergeCell ref="A2:H2"/>
    <mergeCell ref="A3:H3"/>
    <mergeCell ref="A4:H4"/>
    <mergeCell ref="A5:H5"/>
    <mergeCell ref="A6:A7"/>
    <mergeCell ref="B6:C6"/>
    <mergeCell ref="D6:E6"/>
    <mergeCell ref="F6:G6"/>
    <mergeCell ref="H6:H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75"/>
  <sheetViews>
    <sheetView workbookViewId="0">
      <selection sqref="A1:XFD1048576"/>
    </sheetView>
  </sheetViews>
  <sheetFormatPr baseColWidth="10" defaultColWidth="9.1640625" defaultRowHeight="14"/>
  <cols>
    <col min="1" max="1" width="3" style="22" bestFit="1" customWidth="1"/>
    <col min="2" max="2" width="23" style="1" customWidth="1"/>
    <col min="3" max="3" width="32.5" style="2" customWidth="1"/>
    <col min="4" max="4" width="3" style="1" customWidth="1"/>
    <col min="5" max="5" width="3" style="1" bestFit="1" customWidth="1"/>
    <col min="6" max="6" width="2.83203125" style="1" customWidth="1"/>
    <col min="7" max="7" width="2.5" style="1" customWidth="1"/>
    <col min="8" max="8" width="4.83203125" style="1" customWidth="1"/>
    <col min="9" max="9" width="25.1640625" style="1" bestFit="1" customWidth="1"/>
    <col min="10" max="10" width="11.33203125" style="22" bestFit="1" customWidth="1"/>
    <col min="11" max="11" width="31.5" style="22" customWidth="1"/>
    <col min="12" max="12" width="8.6640625" style="61" customWidth="1"/>
    <col min="13" max="13" width="4.5" style="1" bestFit="1" customWidth="1"/>
    <col min="14" max="14" width="17" style="1" bestFit="1" customWidth="1"/>
    <col min="15" max="16384" width="9.1640625" style="1"/>
  </cols>
  <sheetData>
    <row r="1" spans="1:12" s="26" customFormat="1">
      <c r="A1" s="215" t="s">
        <v>4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</row>
    <row r="2" spans="1:12" s="26" customFormat="1">
      <c r="A2" s="258"/>
      <c r="B2" s="258"/>
      <c r="C2" s="258"/>
      <c r="D2" s="258"/>
      <c r="E2" s="258"/>
      <c r="F2" s="258"/>
      <c r="G2" s="258"/>
      <c r="H2" s="258"/>
      <c r="I2" s="258"/>
      <c r="J2" s="258"/>
      <c r="K2" s="258"/>
      <c r="L2" s="258"/>
    </row>
    <row r="3" spans="1:12" s="26" customFormat="1" ht="18.75" customHeight="1">
      <c r="A3" s="258"/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2" s="26" customFormat="1">
      <c r="A4" s="258"/>
      <c r="B4" s="258"/>
      <c r="C4" s="258"/>
      <c r="D4" s="258"/>
      <c r="E4" s="258"/>
      <c r="F4" s="258"/>
      <c r="G4" s="258"/>
      <c r="H4" s="258"/>
      <c r="I4" s="258"/>
      <c r="J4" s="258"/>
      <c r="K4" s="258"/>
      <c r="L4" s="258"/>
    </row>
    <row r="5" spans="1:12" s="26" customFormat="1">
      <c r="A5" s="216"/>
      <c r="B5" s="217"/>
      <c r="C5" s="217"/>
      <c r="D5" s="217"/>
      <c r="E5" s="217"/>
      <c r="F5" s="217"/>
      <c r="G5" s="217"/>
      <c r="H5" s="217"/>
      <c r="J5" s="91"/>
      <c r="K5" s="91"/>
      <c r="L5" s="60"/>
    </row>
    <row r="7" spans="1:12" ht="23">
      <c r="A7" s="214" t="s">
        <v>21</v>
      </c>
      <c r="B7" s="214"/>
      <c r="C7" s="214"/>
      <c r="D7" s="214"/>
      <c r="E7" s="214"/>
      <c r="F7" s="214"/>
      <c r="G7" s="214"/>
      <c r="H7" s="214"/>
      <c r="I7" s="214"/>
      <c r="J7" s="25"/>
    </row>
    <row r="8" spans="1:12">
      <c r="I8" s="6"/>
      <c r="J8" s="25"/>
      <c r="K8" s="25"/>
    </row>
    <row r="9" spans="1:12">
      <c r="A9" s="24"/>
      <c r="B9" s="16"/>
      <c r="C9" s="16"/>
      <c r="D9" s="16"/>
      <c r="E9" s="16"/>
      <c r="F9" s="16"/>
      <c r="H9" s="9"/>
      <c r="I9" s="9"/>
      <c r="J9" s="10"/>
      <c r="K9" s="10"/>
    </row>
    <row r="10" spans="1:12" ht="15" thickBot="1">
      <c r="A10" s="23">
        <v>1</v>
      </c>
      <c r="B10" s="7" t="str">
        <f>I11</f>
        <v>Nguyễn Huỳnh Mai Ngân</v>
      </c>
      <c r="C10" s="8" t="str">
        <f>K11</f>
        <v>FPT University (A)</v>
      </c>
      <c r="D10" s="8"/>
      <c r="E10" s="8"/>
      <c r="F10" s="16"/>
      <c r="H10" s="4" t="s">
        <v>0</v>
      </c>
      <c r="I10" s="4" t="s">
        <v>1</v>
      </c>
      <c r="J10" s="4" t="s">
        <v>5</v>
      </c>
      <c r="K10" s="4" t="s">
        <v>2</v>
      </c>
      <c r="L10" s="62" t="s">
        <v>3</v>
      </c>
    </row>
    <row r="11" spans="1:12" ht="16" thickBot="1">
      <c r="A11" s="23"/>
      <c r="B11" s="11"/>
      <c r="C11" s="11"/>
      <c r="D11" s="51"/>
      <c r="E11" s="12"/>
      <c r="F11" s="16"/>
      <c r="H11" s="5">
        <v>1</v>
      </c>
      <c r="I11" s="79" t="s">
        <v>118</v>
      </c>
      <c r="J11" s="78" t="s">
        <v>115</v>
      </c>
      <c r="K11" s="78" t="s">
        <v>6</v>
      </c>
      <c r="L11" s="62"/>
    </row>
    <row r="12" spans="1:12" ht="16" thickBot="1">
      <c r="A12" s="23">
        <v>2</v>
      </c>
      <c r="B12" s="7" t="str">
        <f>I12</f>
        <v xml:space="preserve">Đặng Thị Huyền </v>
      </c>
      <c r="C12" s="7" t="str">
        <f>K12</f>
        <v>CĐ FPT Poly (CĐ Anh Quốc) (A)</v>
      </c>
      <c r="D12" s="8"/>
      <c r="E12" s="13"/>
      <c r="F12" s="16"/>
      <c r="H12" s="5">
        <v>2</v>
      </c>
      <c r="I12" s="79" t="s">
        <v>119</v>
      </c>
      <c r="J12" s="78" t="s">
        <v>117</v>
      </c>
      <c r="K12" s="78" t="s">
        <v>114</v>
      </c>
      <c r="L12" s="62"/>
    </row>
    <row r="13" spans="1:12" ht="16" thickBot="1">
      <c r="A13" s="23"/>
      <c r="B13" s="8"/>
      <c r="C13" s="8"/>
      <c r="D13" s="12"/>
      <c r="E13" s="12"/>
      <c r="F13" s="16"/>
      <c r="H13" s="5">
        <v>3</v>
      </c>
      <c r="I13" s="79" t="s">
        <v>120</v>
      </c>
      <c r="J13" s="78" t="s">
        <v>116</v>
      </c>
      <c r="K13" s="28" t="s">
        <v>13</v>
      </c>
      <c r="L13" s="62"/>
    </row>
    <row r="14" spans="1:12" ht="15" thickBot="1">
      <c r="A14" s="23">
        <v>3</v>
      </c>
      <c r="B14" s="7" t="str">
        <f>I13</f>
        <v>Phạm Ngọc Phương Nhi</v>
      </c>
      <c r="C14" s="69" t="str">
        <f>K13</f>
        <v>Swinburne (Việt Nam) (A)</v>
      </c>
      <c r="D14" s="13"/>
      <c r="E14" s="8"/>
      <c r="F14" s="16"/>
      <c r="H14" s="33"/>
    </row>
    <row r="15" spans="1:12">
      <c r="A15" s="1"/>
      <c r="C15" s="1"/>
    </row>
    <row r="16" spans="1:12">
      <c r="B16" s="20"/>
      <c r="C16" s="70"/>
    </row>
    <row r="18" spans="1:14" ht="23">
      <c r="A18" s="214" t="s">
        <v>20</v>
      </c>
      <c r="B18" s="214"/>
      <c r="C18" s="214"/>
      <c r="D18" s="214"/>
      <c r="E18" s="214"/>
      <c r="F18" s="214"/>
      <c r="G18" s="214"/>
      <c r="H18" s="214"/>
      <c r="I18" s="214"/>
      <c r="J18" s="25"/>
      <c r="K18" s="25"/>
    </row>
    <row r="19" spans="1:14">
      <c r="B19" s="6"/>
      <c r="I19" s="6"/>
      <c r="J19" s="25"/>
      <c r="K19" s="25"/>
    </row>
    <row r="20" spans="1:14">
      <c r="A20" s="23"/>
      <c r="B20" s="8"/>
      <c r="C20" s="8"/>
      <c r="D20" s="8"/>
      <c r="E20" s="8"/>
      <c r="F20" s="8"/>
      <c r="H20" s="9"/>
      <c r="I20" s="9"/>
      <c r="J20" s="10"/>
      <c r="K20" s="10"/>
    </row>
    <row r="21" spans="1:14" ht="15" thickBot="1">
      <c r="A21" s="23">
        <v>1</v>
      </c>
      <c r="B21" s="7" t="str">
        <f>I22</f>
        <v>Nguyễn Thanh Vân</v>
      </c>
      <c r="C21" s="8" t="str">
        <f>K22</f>
        <v>FPT University (A)</v>
      </c>
      <c r="D21" s="8"/>
      <c r="E21" s="8"/>
      <c r="F21" s="8"/>
      <c r="H21" s="4" t="s">
        <v>0</v>
      </c>
      <c r="I21" s="4" t="s">
        <v>1</v>
      </c>
      <c r="J21" s="4" t="s">
        <v>5</v>
      </c>
      <c r="K21" s="4" t="s">
        <v>2</v>
      </c>
      <c r="L21" s="62" t="s">
        <v>3</v>
      </c>
    </row>
    <row r="22" spans="1:14" ht="15" thickBot="1">
      <c r="A22" s="23"/>
      <c r="B22" s="11"/>
      <c r="C22" s="11"/>
      <c r="D22" s="53"/>
      <c r="E22" s="7"/>
      <c r="F22" s="8"/>
      <c r="H22" s="5">
        <v>1</v>
      </c>
      <c r="I22" s="3" t="s">
        <v>8</v>
      </c>
      <c r="J22" s="28" t="s">
        <v>15</v>
      </c>
      <c r="K22" s="28" t="s">
        <v>6</v>
      </c>
      <c r="L22" s="62"/>
    </row>
    <row r="23" spans="1:14" ht="16" thickBot="1">
      <c r="A23" s="23">
        <v>2</v>
      </c>
      <c r="B23" s="7" t="str">
        <f>I23</f>
        <v>Hồ Phương Vy</v>
      </c>
      <c r="C23" s="67" t="str">
        <f>K23</f>
        <v>CĐ FPT Poly (CĐ Anh Quốc) (A)</v>
      </c>
      <c r="D23" s="12"/>
      <c r="E23" s="8"/>
      <c r="F23" s="12"/>
      <c r="H23" s="5">
        <v>2</v>
      </c>
      <c r="I23" s="3" t="s">
        <v>9</v>
      </c>
      <c r="J23" s="28" t="s">
        <v>16</v>
      </c>
      <c r="K23" s="78" t="s">
        <v>114</v>
      </c>
      <c r="L23" s="62"/>
    </row>
    <row r="24" spans="1:14">
      <c r="A24" s="23"/>
      <c r="B24" s="8"/>
      <c r="C24" s="8"/>
      <c r="D24" s="8"/>
      <c r="E24" s="8"/>
      <c r="F24" s="12"/>
      <c r="H24" s="5">
        <v>3</v>
      </c>
      <c r="I24" s="3" t="s">
        <v>10</v>
      </c>
      <c r="J24" s="28" t="s">
        <v>17</v>
      </c>
      <c r="K24" s="28" t="s">
        <v>13</v>
      </c>
      <c r="L24" s="66"/>
    </row>
    <row r="25" spans="1:14" ht="16" thickBot="1">
      <c r="A25" s="23">
        <v>3</v>
      </c>
      <c r="B25" s="7" t="str">
        <f>I24</f>
        <v>Phạm Thị Thanh Phương</v>
      </c>
      <c r="C25" s="8" t="str">
        <f>K24</f>
        <v>Swinburne (Việt Nam) (A)</v>
      </c>
      <c r="D25" s="8"/>
      <c r="E25" s="8"/>
      <c r="F25" s="12"/>
      <c r="H25" s="5">
        <v>4</v>
      </c>
      <c r="I25" s="3" t="s">
        <v>11</v>
      </c>
      <c r="J25" s="28" t="s">
        <v>121</v>
      </c>
      <c r="K25" s="78" t="s">
        <v>114</v>
      </c>
      <c r="L25" s="62"/>
      <c r="M25" s="74"/>
      <c r="N25" s="22"/>
    </row>
    <row r="26" spans="1:14" ht="15" thickBot="1">
      <c r="A26" s="23"/>
      <c r="B26" s="8"/>
      <c r="C26" s="11"/>
      <c r="D26" s="53"/>
      <c r="E26" s="8"/>
      <c r="F26" s="13"/>
      <c r="H26" s="5">
        <v>5</v>
      </c>
      <c r="I26" s="3" t="s">
        <v>12</v>
      </c>
      <c r="J26" s="28" t="s">
        <v>18</v>
      </c>
      <c r="K26" s="28" t="s">
        <v>14</v>
      </c>
      <c r="L26" s="62"/>
    </row>
    <row r="27" spans="1:14" ht="15" thickBot="1">
      <c r="A27" s="23">
        <v>4</v>
      </c>
      <c r="B27" s="7" t="str">
        <f>I25</f>
        <v>Nguyễn Thị Hồng Yên</v>
      </c>
      <c r="C27" s="7" t="str">
        <f>K25</f>
        <v>CĐ FPT Poly (CĐ Anh Quốc) (A)</v>
      </c>
      <c r="D27" s="12"/>
      <c r="E27" s="12"/>
      <c r="F27" s="12"/>
    </row>
    <row r="28" spans="1:14" ht="15" thickBot="1">
      <c r="A28" s="24"/>
      <c r="B28" s="20"/>
      <c r="C28" s="20"/>
      <c r="D28" s="19"/>
      <c r="E28" s="38"/>
      <c r="F28" s="47"/>
    </row>
    <row r="29" spans="1:14" ht="15" thickBot="1">
      <c r="A29" s="22">
        <v>5</v>
      </c>
      <c r="B29" s="52" t="str">
        <f>I26</f>
        <v>Trần Phạm Hà My</v>
      </c>
      <c r="C29" s="54" t="str">
        <f>K26</f>
        <v>Greenwich (Việt Nam) (A)</v>
      </c>
      <c r="D29" s="52"/>
      <c r="E29" s="44"/>
    </row>
    <row r="30" spans="1:14">
      <c r="C30" s="77"/>
    </row>
    <row r="31" spans="1:14">
      <c r="C31" s="77"/>
    </row>
    <row r="32" spans="1:14">
      <c r="C32" s="77"/>
    </row>
    <row r="33" spans="1:12" ht="23">
      <c r="A33" s="214" t="s">
        <v>19</v>
      </c>
      <c r="B33" s="214"/>
      <c r="C33" s="214"/>
      <c r="D33" s="214"/>
      <c r="E33" s="214"/>
      <c r="F33" s="214"/>
      <c r="G33" s="214"/>
      <c r="H33" s="214"/>
      <c r="I33" s="214"/>
      <c r="J33" s="25"/>
      <c r="K33" s="25"/>
    </row>
    <row r="34" spans="1:12">
      <c r="B34" s="6"/>
      <c r="I34" s="6"/>
      <c r="J34" s="25"/>
      <c r="K34" s="25"/>
    </row>
    <row r="35" spans="1:12">
      <c r="A35" s="23"/>
      <c r="B35" s="8"/>
      <c r="C35" s="8"/>
      <c r="D35" s="8"/>
      <c r="E35" s="8"/>
      <c r="F35" s="8"/>
      <c r="H35" s="9"/>
      <c r="I35" s="9"/>
      <c r="J35" s="10"/>
      <c r="K35" s="10"/>
    </row>
    <row r="36" spans="1:12" ht="15" thickBot="1">
      <c r="A36" s="23">
        <v>1</v>
      </c>
      <c r="B36" s="7" t="str">
        <f>I37</f>
        <v>Phạm Thanh Hiền</v>
      </c>
      <c r="C36" s="8" t="str">
        <f>K37</f>
        <v>FPT University (A)</v>
      </c>
      <c r="D36" s="8"/>
      <c r="E36" s="8"/>
      <c r="F36" s="8"/>
      <c r="H36" s="4" t="s">
        <v>0</v>
      </c>
      <c r="I36" s="4" t="s">
        <v>1</v>
      </c>
      <c r="J36" s="4" t="s">
        <v>5</v>
      </c>
      <c r="K36" s="4" t="s">
        <v>2</v>
      </c>
      <c r="L36" s="62" t="s">
        <v>3</v>
      </c>
    </row>
    <row r="37" spans="1:12" ht="16" thickBot="1">
      <c r="A37" s="23"/>
      <c r="B37" s="11"/>
      <c r="C37" s="11"/>
      <c r="D37" s="53"/>
      <c r="E37" s="7"/>
      <c r="F37" s="8"/>
      <c r="H37" s="5">
        <v>1</v>
      </c>
      <c r="I37" s="3" t="s">
        <v>22</v>
      </c>
      <c r="J37" s="78" t="str">
        <f ca="1">IFERROR(__xludf.DUMMYFUNCTION("""COMPUTED_VALUE"""),"SE170031")</f>
        <v>SE170031</v>
      </c>
      <c r="K37" s="28" t="s">
        <v>6</v>
      </c>
      <c r="L37" s="62"/>
    </row>
    <row r="38" spans="1:12" ht="16" thickBot="1">
      <c r="A38" s="23">
        <v>2</v>
      </c>
      <c r="B38" s="7" t="str">
        <f>I38</f>
        <v>Trần Thị Minh Thư</v>
      </c>
      <c r="C38" s="67" t="str">
        <f>K38</f>
        <v>FPT University (A)</v>
      </c>
      <c r="D38" s="12"/>
      <c r="E38" s="8"/>
      <c r="F38" s="8"/>
      <c r="H38" s="50">
        <v>2</v>
      </c>
      <c r="I38" s="43" t="s">
        <v>23</v>
      </c>
      <c r="J38" s="78" t="str">
        <f ca="1">IFERROR(__xludf.DUMMYFUNCTION("""COMPUTED_VALUE"""),"SS170195")</f>
        <v>SS170195</v>
      </c>
      <c r="K38" s="30" t="s">
        <v>6</v>
      </c>
      <c r="L38" s="64"/>
    </row>
    <row r="39" spans="1:12">
      <c r="A39" s="23"/>
      <c r="B39" s="8"/>
      <c r="C39" s="8"/>
      <c r="D39" s="8"/>
      <c r="E39" s="8"/>
      <c r="F39" s="8"/>
      <c r="H39" s="55"/>
      <c r="I39" s="56"/>
      <c r="J39" s="88"/>
      <c r="K39" s="57"/>
      <c r="L39" s="65"/>
    </row>
    <row r="40" spans="1:12" ht="15" customHeight="1">
      <c r="A40" s="41"/>
      <c r="B40" s="41"/>
      <c r="C40" s="41"/>
      <c r="D40" s="41"/>
      <c r="E40" s="41"/>
      <c r="F40" s="41"/>
      <c r="G40" s="41"/>
      <c r="H40" s="41"/>
      <c r="I40" s="41"/>
      <c r="J40" s="92"/>
      <c r="K40" s="92"/>
      <c r="L40" s="63"/>
    </row>
    <row r="41" spans="1:12" ht="15" customHeight="1">
      <c r="A41" s="41"/>
      <c r="B41" s="41"/>
      <c r="C41" s="41"/>
      <c r="D41" s="41"/>
      <c r="E41" s="41"/>
      <c r="F41" s="41"/>
      <c r="G41" s="41"/>
      <c r="H41" s="41"/>
      <c r="I41" s="41"/>
      <c r="J41" s="92"/>
      <c r="K41" s="92"/>
      <c r="L41" s="63"/>
    </row>
    <row r="42" spans="1:12" ht="23">
      <c r="A42" s="214" t="s">
        <v>24</v>
      </c>
      <c r="B42" s="214"/>
      <c r="C42" s="214"/>
      <c r="D42" s="214"/>
      <c r="E42" s="214"/>
      <c r="F42" s="214"/>
      <c r="G42" s="214"/>
      <c r="H42" s="214"/>
      <c r="I42" s="214"/>
      <c r="J42" s="25"/>
      <c r="K42" s="25"/>
    </row>
    <row r="43" spans="1:12" ht="15" customHeight="1">
      <c r="B43" s="6"/>
      <c r="I43" s="6"/>
      <c r="J43" s="25"/>
      <c r="K43" s="25"/>
    </row>
    <row r="44" spans="1:12" ht="15" customHeight="1">
      <c r="A44" s="1"/>
      <c r="C44" s="1"/>
      <c r="F44" s="8"/>
      <c r="H44" s="9"/>
      <c r="I44" s="9"/>
      <c r="J44" s="10"/>
      <c r="K44" s="10"/>
    </row>
    <row r="45" spans="1:12" ht="15" customHeight="1" thickBot="1">
      <c r="A45" s="23">
        <v>1</v>
      </c>
      <c r="B45" s="7" t="str">
        <f>I46</f>
        <v xml:space="preserve">Trần Thị Kim Oanh </v>
      </c>
      <c r="C45" s="8" t="str">
        <f>K46</f>
        <v>FPT University (A)</v>
      </c>
      <c r="D45" s="8"/>
      <c r="E45" s="8"/>
      <c r="F45" s="8"/>
      <c r="H45" s="4" t="s">
        <v>0</v>
      </c>
      <c r="I45" s="4" t="s">
        <v>1</v>
      </c>
      <c r="J45" s="4" t="s">
        <v>5</v>
      </c>
      <c r="K45" s="4" t="s">
        <v>2</v>
      </c>
      <c r="L45" s="62" t="s">
        <v>3</v>
      </c>
    </row>
    <row r="46" spans="1:12" ht="15" customHeight="1" thickBot="1">
      <c r="A46" s="23"/>
      <c r="B46" s="11"/>
      <c r="C46" s="11"/>
      <c r="D46" s="51"/>
      <c r="E46" s="12"/>
      <c r="F46" s="8"/>
      <c r="H46" s="5"/>
      <c r="I46" s="3" t="s">
        <v>25</v>
      </c>
      <c r="J46" s="28" t="s">
        <v>28</v>
      </c>
      <c r="K46" s="28" t="s">
        <v>6</v>
      </c>
      <c r="L46" s="62"/>
    </row>
    <row r="47" spans="1:12" ht="15" customHeight="1" thickBot="1">
      <c r="A47" s="23">
        <v>2</v>
      </c>
      <c r="B47" s="7" t="str">
        <f>I47</f>
        <v>Võ Thị Hiền Duyên</v>
      </c>
      <c r="C47" s="7" t="str">
        <f>K47</f>
        <v>CĐ FPT Poly (CĐ Anh Quốc) (A)</v>
      </c>
      <c r="D47" s="8"/>
      <c r="E47" s="13"/>
      <c r="F47" s="8"/>
      <c r="H47" s="5"/>
      <c r="I47" s="3" t="s">
        <v>26</v>
      </c>
      <c r="J47" s="28" t="s">
        <v>122</v>
      </c>
      <c r="K47" s="78" t="s">
        <v>114</v>
      </c>
      <c r="L47" s="62"/>
    </row>
    <row r="48" spans="1:12" ht="15" customHeight="1" thickBot="1">
      <c r="A48" s="23"/>
      <c r="B48" s="8"/>
      <c r="C48" s="8"/>
      <c r="D48" s="12"/>
      <c r="E48" s="12"/>
      <c r="F48" s="8"/>
      <c r="H48" s="50"/>
      <c r="I48" s="40" t="s">
        <v>27</v>
      </c>
      <c r="J48" s="89" t="s">
        <v>29</v>
      </c>
      <c r="K48" s="30" t="s">
        <v>13</v>
      </c>
      <c r="L48" s="64"/>
    </row>
    <row r="49" spans="1:12" ht="15" customHeight="1" thickBot="1">
      <c r="A49" s="23">
        <v>3</v>
      </c>
      <c r="B49" s="7" t="str">
        <f>I48</f>
        <v>Lê Ngọc Đông Nghi</v>
      </c>
      <c r="C49" s="14" t="str">
        <f>K48</f>
        <v>Swinburne (Việt Nam) (A)</v>
      </c>
      <c r="D49" s="13"/>
      <c r="E49" s="8"/>
      <c r="F49" s="8"/>
      <c r="H49" s="55"/>
      <c r="I49" s="59"/>
      <c r="J49" s="57"/>
      <c r="K49" s="57"/>
      <c r="L49" s="65"/>
    </row>
    <row r="50" spans="1:12" ht="15" customHeight="1">
      <c r="A50" s="23"/>
      <c r="B50" s="8"/>
      <c r="C50" s="8"/>
      <c r="D50" s="8"/>
      <c r="E50" s="8"/>
      <c r="F50" s="8"/>
    </row>
    <row r="51" spans="1:12" ht="15.75" customHeight="1">
      <c r="B51" s="6"/>
      <c r="I51" s="6"/>
      <c r="J51" s="25"/>
      <c r="K51" s="25"/>
    </row>
    <row r="52" spans="1:12" ht="23">
      <c r="A52" s="214" t="s">
        <v>30</v>
      </c>
      <c r="B52" s="214"/>
      <c r="C52" s="214"/>
      <c r="D52" s="214"/>
      <c r="E52" s="214"/>
      <c r="F52" s="214"/>
      <c r="G52" s="214"/>
      <c r="H52" s="214"/>
      <c r="I52" s="214"/>
      <c r="J52" s="25"/>
      <c r="K52" s="25"/>
    </row>
    <row r="53" spans="1:12" ht="15.75" customHeight="1">
      <c r="B53" s="6"/>
      <c r="I53" s="6"/>
      <c r="J53" s="25"/>
      <c r="K53" s="25"/>
    </row>
    <row r="54" spans="1:12" ht="15.75" customHeight="1">
      <c r="A54" s="23"/>
      <c r="B54" s="8"/>
      <c r="C54" s="8"/>
      <c r="D54" s="8"/>
      <c r="E54" s="8"/>
      <c r="F54" s="8"/>
      <c r="H54" s="9"/>
      <c r="I54" s="9"/>
      <c r="J54" s="10"/>
      <c r="K54" s="10"/>
    </row>
    <row r="55" spans="1:12" ht="15.75" customHeight="1" thickBot="1">
      <c r="A55" s="23">
        <v>1</v>
      </c>
      <c r="B55" s="7" t="str">
        <f>I56</f>
        <v>Đặng Nguyễn Xuân Thy</v>
      </c>
      <c r="C55" s="8" t="str">
        <f>K56</f>
        <v>CĐ FPT Poly (CĐ Anh Quốc) (A)</v>
      </c>
      <c r="D55" s="8"/>
      <c r="E55" s="8"/>
      <c r="F55" s="8"/>
      <c r="H55" s="4" t="s">
        <v>0</v>
      </c>
      <c r="I55" s="4" t="s">
        <v>1</v>
      </c>
      <c r="J55" s="4" t="s">
        <v>5</v>
      </c>
      <c r="K55" s="4" t="s">
        <v>2</v>
      </c>
      <c r="L55" s="62" t="s">
        <v>3</v>
      </c>
    </row>
    <row r="56" spans="1:12" ht="15.75" customHeight="1" thickBot="1">
      <c r="A56" s="23"/>
      <c r="B56" s="11"/>
      <c r="C56" s="11"/>
      <c r="D56" s="51"/>
      <c r="E56" s="12"/>
      <c r="F56" s="8"/>
      <c r="H56" s="5"/>
      <c r="I56" s="3" t="s">
        <v>31</v>
      </c>
      <c r="J56" s="28" t="s">
        <v>34</v>
      </c>
      <c r="K56" s="78" t="s">
        <v>114</v>
      </c>
      <c r="L56" s="62"/>
    </row>
    <row r="57" spans="1:12" ht="15.75" customHeight="1" thickBot="1">
      <c r="A57" s="23">
        <v>2</v>
      </c>
      <c r="B57" s="7" t="str">
        <f>I57</f>
        <v>Nguyễn Ngọc Minh Thy</v>
      </c>
      <c r="C57" s="7" t="str">
        <f>K57</f>
        <v>Swinburne (Việt Nam) (A)</v>
      </c>
      <c r="D57" s="8"/>
      <c r="E57" s="13"/>
      <c r="F57" s="8"/>
      <c r="H57" s="5"/>
      <c r="I57" s="39" t="s">
        <v>32</v>
      </c>
      <c r="J57" s="28" t="s">
        <v>123</v>
      </c>
      <c r="K57" s="28" t="s">
        <v>13</v>
      </c>
      <c r="L57" s="62"/>
    </row>
    <row r="58" spans="1:12" ht="15.75" customHeight="1" thickBot="1">
      <c r="A58" s="23"/>
      <c r="B58" s="8"/>
      <c r="C58" s="8"/>
      <c r="D58" s="12"/>
      <c r="E58" s="12"/>
      <c r="F58" s="8"/>
      <c r="H58" s="50"/>
      <c r="I58" s="43" t="s">
        <v>33</v>
      </c>
      <c r="J58" s="30" t="s">
        <v>35</v>
      </c>
      <c r="K58" s="30" t="s">
        <v>6</v>
      </c>
      <c r="L58" s="64"/>
    </row>
    <row r="59" spans="1:12" ht="15.75" customHeight="1" thickBot="1">
      <c r="A59" s="23">
        <v>3</v>
      </c>
      <c r="B59" s="7" t="str">
        <f>I58</f>
        <v>Võ Bùi Hải Nguyên</v>
      </c>
      <c r="C59" s="14" t="str">
        <f>K58</f>
        <v>FPT University (A)</v>
      </c>
      <c r="D59" s="13"/>
      <c r="E59" s="8"/>
      <c r="F59" s="8"/>
      <c r="H59" s="55"/>
      <c r="I59" s="35"/>
      <c r="J59" s="57"/>
      <c r="K59" s="57"/>
      <c r="L59" s="65"/>
    </row>
    <row r="60" spans="1:12" ht="15.75" customHeight="1">
      <c r="A60" s="23"/>
      <c r="B60" s="8"/>
      <c r="C60" s="8"/>
      <c r="D60" s="8"/>
      <c r="E60" s="8"/>
      <c r="F60" s="8"/>
      <c r="H60" s="33"/>
    </row>
    <row r="61" spans="1:12" ht="15.75" customHeight="1">
      <c r="A61" s="23"/>
      <c r="B61" s="8"/>
      <c r="C61" s="8"/>
      <c r="D61" s="8"/>
      <c r="E61" s="8"/>
      <c r="F61" s="8"/>
      <c r="H61" s="33"/>
    </row>
    <row r="62" spans="1:12" ht="15.75" customHeight="1">
      <c r="A62" s="23"/>
      <c r="B62" s="8"/>
      <c r="C62" s="8"/>
      <c r="D62" s="8"/>
      <c r="E62" s="8"/>
      <c r="F62" s="8"/>
      <c r="H62" s="33"/>
    </row>
    <row r="63" spans="1:12" ht="15.75" customHeight="1">
      <c r="A63" s="23"/>
      <c r="B63" s="8"/>
      <c r="C63" s="8"/>
      <c r="D63" s="8"/>
      <c r="E63" s="8"/>
      <c r="F63" s="8"/>
      <c r="H63" s="33"/>
    </row>
    <row r="64" spans="1:12" ht="15.75" customHeight="1">
      <c r="A64" s="23"/>
      <c r="B64" s="8"/>
      <c r="C64" s="8"/>
      <c r="D64" s="8"/>
      <c r="E64" s="8"/>
      <c r="F64" s="8"/>
      <c r="H64" s="33"/>
    </row>
    <row r="65" spans="1:12" ht="15.75" customHeight="1">
      <c r="A65" s="23"/>
      <c r="B65" s="8"/>
      <c r="C65" s="8"/>
      <c r="D65" s="8"/>
      <c r="E65" s="8"/>
      <c r="F65" s="8"/>
      <c r="H65" s="33"/>
    </row>
    <row r="66" spans="1:12" ht="15.75" customHeight="1">
      <c r="A66" s="23"/>
      <c r="B66" s="8"/>
      <c r="C66" s="8"/>
      <c r="D66" s="8"/>
      <c r="E66" s="8"/>
      <c r="F66" s="8"/>
      <c r="H66" s="33"/>
    </row>
    <row r="67" spans="1:12" ht="15.75" customHeight="1">
      <c r="A67" s="24"/>
      <c r="B67" s="20"/>
      <c r="C67" s="20"/>
      <c r="D67" s="19"/>
      <c r="E67" s="19"/>
      <c r="F67" s="20"/>
    </row>
    <row r="68" spans="1:12" ht="15.75" customHeight="1">
      <c r="A68" s="24"/>
      <c r="B68" s="20"/>
      <c r="C68" s="20"/>
      <c r="D68" s="19"/>
      <c r="E68" s="19"/>
      <c r="F68" s="20"/>
    </row>
    <row r="69" spans="1:12" ht="15.75" customHeight="1">
      <c r="A69" s="23"/>
      <c r="B69" s="8"/>
      <c r="C69" s="8"/>
      <c r="D69" s="8"/>
      <c r="E69" s="8"/>
      <c r="F69" s="8"/>
    </row>
    <row r="70" spans="1:12" ht="15.75" customHeight="1">
      <c r="A70" s="214" t="s">
        <v>36</v>
      </c>
      <c r="B70" s="214"/>
      <c r="C70" s="214"/>
      <c r="D70" s="214"/>
      <c r="E70" s="214"/>
      <c r="F70" s="214"/>
      <c r="G70" s="214"/>
      <c r="H70" s="214"/>
      <c r="I70" s="214"/>
      <c r="J70" s="25"/>
    </row>
    <row r="71" spans="1:12" ht="15.75" customHeight="1">
      <c r="A71" s="23"/>
      <c r="B71" s="8"/>
      <c r="C71" s="8"/>
      <c r="D71" s="8"/>
      <c r="E71" s="8"/>
      <c r="F71" s="8"/>
    </row>
    <row r="72" spans="1:12">
      <c r="A72" s="23"/>
      <c r="B72" s="8"/>
      <c r="C72" s="8"/>
      <c r="D72" s="8"/>
      <c r="E72" s="8"/>
      <c r="F72" s="8"/>
      <c r="H72" s="9"/>
      <c r="I72" s="9"/>
      <c r="J72" s="10"/>
      <c r="K72" s="10"/>
    </row>
    <row r="73" spans="1:12" ht="19.5" customHeight="1">
      <c r="A73">
        <v>1</v>
      </c>
      <c r="B73" s="80" t="str">
        <f>I74</f>
        <v>Lê Đắc Lợi</v>
      </c>
      <c r="C73" s="80" t="str">
        <f>K74</f>
        <v>FPT University (A)</v>
      </c>
      <c r="D73"/>
      <c r="E73"/>
      <c r="F73"/>
      <c r="G73"/>
      <c r="H73" s="4" t="s">
        <v>0</v>
      </c>
      <c r="I73" s="4" t="s">
        <v>1</v>
      </c>
      <c r="J73" s="4" t="s">
        <v>5</v>
      </c>
      <c r="K73" s="4" t="s">
        <v>2</v>
      </c>
      <c r="L73" s="62" t="s">
        <v>3</v>
      </c>
    </row>
    <row r="74" spans="1:12" ht="15">
      <c r="A74"/>
      <c r="B74"/>
      <c r="C74"/>
      <c r="D74" s="81"/>
      <c r="E74" s="82"/>
      <c r="F74"/>
      <c r="G74"/>
      <c r="H74" s="5">
        <v>1</v>
      </c>
      <c r="I74" s="3" t="s">
        <v>37</v>
      </c>
      <c r="J74" s="87" t="s">
        <v>48</v>
      </c>
      <c r="K74" s="86" t="s">
        <v>6</v>
      </c>
      <c r="L74" s="62"/>
    </row>
    <row r="75" spans="1:12" ht="15">
      <c r="A75">
        <v>2</v>
      </c>
      <c r="B75" s="80" t="str">
        <f>I75</f>
        <v>Nguyễn Đức Huy</v>
      </c>
      <c r="C75" s="80" t="str">
        <f>K75</f>
        <v>FPT University (A)</v>
      </c>
      <c r="D75"/>
      <c r="E75" s="83"/>
      <c r="F75" s="83"/>
      <c r="G75"/>
      <c r="H75" s="5">
        <v>2</v>
      </c>
      <c r="I75" s="27" t="s">
        <v>38</v>
      </c>
      <c r="J75" s="87" t="s">
        <v>49</v>
      </c>
      <c r="K75" s="28" t="s">
        <v>6</v>
      </c>
      <c r="L75" s="62"/>
    </row>
    <row r="76" spans="1:12" ht="15">
      <c r="A76"/>
      <c r="B76"/>
      <c r="C76"/>
      <c r="D76" s="81"/>
      <c r="E76"/>
      <c r="F76" s="83"/>
      <c r="G76"/>
      <c r="H76" s="5">
        <v>3</v>
      </c>
      <c r="I76" s="3" t="s">
        <v>39</v>
      </c>
      <c r="J76" s="87" t="s">
        <v>50</v>
      </c>
      <c r="K76" s="28" t="s">
        <v>6</v>
      </c>
      <c r="L76" s="62"/>
    </row>
    <row r="77" spans="1:12" ht="15">
      <c r="A77">
        <v>3</v>
      </c>
      <c r="B77" s="80" t="str">
        <f>I76</f>
        <v>Trần Lê Minh</v>
      </c>
      <c r="C77" s="80" t="str">
        <f>K76</f>
        <v>FPT University (A)</v>
      </c>
      <c r="D77"/>
      <c r="E77"/>
      <c r="F77" s="82"/>
      <c r="G77"/>
      <c r="H77" s="5">
        <v>4</v>
      </c>
      <c r="I77" s="3" t="s">
        <v>40</v>
      </c>
      <c r="J77" s="87" t="s">
        <v>124</v>
      </c>
      <c r="K77" s="78" t="s">
        <v>114</v>
      </c>
      <c r="L77" s="62"/>
    </row>
    <row r="78" spans="1:12" ht="15">
      <c r="A78"/>
      <c r="B78"/>
      <c r="C78"/>
      <c r="D78" s="83"/>
      <c r="E78"/>
      <c r="F78" s="83"/>
      <c r="G78" s="83"/>
      <c r="H78" s="5">
        <v>5</v>
      </c>
      <c r="I78" s="3" t="s">
        <v>41</v>
      </c>
      <c r="J78" s="87" t="s">
        <v>125</v>
      </c>
      <c r="K78" s="28" t="s">
        <v>13</v>
      </c>
      <c r="L78" s="62"/>
    </row>
    <row r="79" spans="1:12" ht="15">
      <c r="A79">
        <v>4</v>
      </c>
      <c r="B79" s="80" t="str">
        <f>I77</f>
        <v>Lý Quang Lưu</v>
      </c>
      <c r="C79" s="80" t="str">
        <f>K77</f>
        <v>CĐ FPT Poly (CĐ Anh Quốc) (A)</v>
      </c>
      <c r="D79" s="84"/>
      <c r="E79" s="83"/>
      <c r="F79" s="83"/>
      <c r="G79" s="83"/>
      <c r="H79" s="5">
        <v>6</v>
      </c>
      <c r="I79" s="3" t="s">
        <v>42</v>
      </c>
      <c r="J79" s="87" t="s">
        <v>51</v>
      </c>
      <c r="K79" s="28" t="s">
        <v>6</v>
      </c>
      <c r="L79" s="62"/>
    </row>
    <row r="80" spans="1:12" ht="15">
      <c r="A80"/>
      <c r="B80"/>
      <c r="C80"/>
      <c r="D80"/>
      <c r="E80" s="82"/>
      <c r="F80" s="83"/>
      <c r="G80" s="83"/>
      <c r="H80" s="5">
        <v>7</v>
      </c>
      <c r="I80" s="3" t="s">
        <v>43</v>
      </c>
      <c r="J80" s="87" t="s">
        <v>52</v>
      </c>
      <c r="K80" s="78" t="s">
        <v>114</v>
      </c>
      <c r="L80" s="62"/>
    </row>
    <row r="81" spans="1:12" ht="15">
      <c r="A81">
        <v>5</v>
      </c>
      <c r="B81" s="80" t="str">
        <f>I78</f>
        <v>Phan Nguyễn Quang Khang</v>
      </c>
      <c r="C81" s="80" t="str">
        <f>K78</f>
        <v>Swinburne (Việt Nam) (A)</v>
      </c>
      <c r="D81" s="85"/>
      <c r="E81" s="83"/>
      <c r="F81"/>
      <c r="G81" s="83"/>
      <c r="H81" s="5">
        <v>8</v>
      </c>
      <c r="I81" s="3" t="s">
        <v>44</v>
      </c>
      <c r="J81" s="87" t="s">
        <v>53</v>
      </c>
      <c r="K81" s="28" t="s">
        <v>14</v>
      </c>
      <c r="L81" s="62"/>
    </row>
    <row r="82" spans="1:12" ht="15">
      <c r="A82"/>
      <c r="B82"/>
      <c r="C82"/>
      <c r="D82"/>
      <c r="E82"/>
      <c r="F82"/>
      <c r="G82" s="82"/>
      <c r="H82" s="5">
        <v>9</v>
      </c>
      <c r="I82" s="3" t="s">
        <v>45</v>
      </c>
      <c r="J82" s="87" t="s">
        <v>126</v>
      </c>
      <c r="K82" s="28" t="s">
        <v>6</v>
      </c>
      <c r="L82" s="62"/>
    </row>
    <row r="83" spans="1:12" ht="15">
      <c r="A83">
        <v>6</v>
      </c>
      <c r="B83" s="80" t="str">
        <f>I79</f>
        <v>Nguyễn Xuân Khang</v>
      </c>
      <c r="C83" s="80" t="str">
        <f>K79</f>
        <v>FPT University (A)</v>
      </c>
      <c r="D83" s="80"/>
      <c r="E83"/>
      <c r="F83"/>
      <c r="G83" s="83"/>
      <c r="H83" s="5">
        <v>10</v>
      </c>
      <c r="I83" s="3" t="s">
        <v>46</v>
      </c>
      <c r="J83" s="87" t="s">
        <v>54</v>
      </c>
      <c r="K83" s="78" t="s">
        <v>114</v>
      </c>
      <c r="L83" s="62"/>
    </row>
    <row r="84" spans="1:12" ht="15">
      <c r="A84"/>
      <c r="B84"/>
      <c r="C84"/>
      <c r="D84"/>
      <c r="E84" s="83"/>
      <c r="F84"/>
      <c r="G84" s="83"/>
      <c r="H84" s="5">
        <v>11</v>
      </c>
      <c r="I84" s="3" t="s">
        <v>47</v>
      </c>
      <c r="J84" s="87" t="s">
        <v>55</v>
      </c>
      <c r="K84" s="28" t="s">
        <v>6</v>
      </c>
      <c r="L84" s="62"/>
    </row>
    <row r="85" spans="1:12" ht="15">
      <c r="A85">
        <v>7</v>
      </c>
      <c r="B85" s="80" t="str">
        <f>I80</f>
        <v>Hoàng Duy Anh</v>
      </c>
      <c r="C85" s="80" t="str">
        <f>K80</f>
        <v>CĐ FPT Poly (CĐ Anh Quốc) (A)</v>
      </c>
      <c r="D85"/>
      <c r="E85" s="84"/>
      <c r="F85" s="83"/>
      <c r="G85" s="83"/>
    </row>
    <row r="86" spans="1:12" ht="15">
      <c r="A86"/>
      <c r="B86"/>
      <c r="C86"/>
      <c r="D86" s="82"/>
      <c r="E86" s="83"/>
      <c r="F86" s="83"/>
      <c r="G86" s="83"/>
    </row>
    <row r="87" spans="1:12" ht="15">
      <c r="A87">
        <v>8</v>
      </c>
      <c r="B87" s="80" t="str">
        <f>I81</f>
        <v>Phạm Mai Nhật Trường</v>
      </c>
      <c r="C87" s="80" t="str">
        <f>K81</f>
        <v>Greenwich (Việt Nam) (A)</v>
      </c>
      <c r="D87" s="83"/>
      <c r="E87"/>
      <c r="F87" s="83"/>
      <c r="G87" s="83"/>
    </row>
    <row r="88" spans="1:12" ht="15">
      <c r="A88"/>
      <c r="B88"/>
      <c r="C88"/>
      <c r="D88"/>
      <c r="E88"/>
      <c r="F88" s="82"/>
      <c r="G88" s="83"/>
    </row>
    <row r="89" spans="1:12" ht="15">
      <c r="A89">
        <v>9</v>
      </c>
      <c r="B89" s="80" t="str">
        <f>I82</f>
        <v>Nguyễn Phúc Long</v>
      </c>
      <c r="C89" s="80" t="str">
        <f>K82</f>
        <v>FPT University (A)</v>
      </c>
      <c r="D89"/>
      <c r="E89"/>
      <c r="F89" s="83"/>
      <c r="G89"/>
    </row>
    <row r="90" spans="1:12" ht="15">
      <c r="A90"/>
      <c r="B90"/>
      <c r="C90"/>
      <c r="D90" s="83"/>
      <c r="E90"/>
      <c r="F90" s="83"/>
      <c r="G90"/>
    </row>
    <row r="91" spans="1:12" ht="15">
      <c r="A91">
        <v>10</v>
      </c>
      <c r="B91" s="80" t="str">
        <f>I83</f>
        <v>Trần Minh Phụng</v>
      </c>
      <c r="C91" s="80" t="str">
        <f>K83</f>
        <v>CĐ FPT Poly (CĐ Anh Quốc) (A)</v>
      </c>
      <c r="D91" s="84"/>
      <c r="E91" s="83"/>
      <c r="F91" s="83"/>
      <c r="G91"/>
    </row>
    <row r="92" spans="1:12" ht="15">
      <c r="A92"/>
      <c r="B92"/>
      <c r="C92"/>
      <c r="D92"/>
      <c r="E92" s="82"/>
      <c r="F92" s="83"/>
      <c r="G92"/>
    </row>
    <row r="93" spans="1:12" ht="15">
      <c r="A93">
        <v>11</v>
      </c>
      <c r="B93" s="80" t="str">
        <f>I84</f>
        <v xml:space="preserve">Nguyễn Linh Cảnh </v>
      </c>
      <c r="C93" s="80" t="str">
        <f>K84</f>
        <v>FPT University (A)</v>
      </c>
      <c r="D93" s="85"/>
      <c r="E93" s="83"/>
      <c r="F93"/>
      <c r="G93"/>
    </row>
    <row r="94" spans="1:12">
      <c r="A94" s="24"/>
      <c r="B94" s="20"/>
      <c r="C94" s="20"/>
      <c r="D94" s="19"/>
      <c r="E94" s="19"/>
      <c r="F94" s="20"/>
    </row>
    <row r="95" spans="1:12">
      <c r="A95" s="24"/>
      <c r="B95" s="20"/>
      <c r="C95" s="20"/>
      <c r="D95" s="19"/>
      <c r="E95" s="19"/>
      <c r="F95" s="20"/>
    </row>
    <row r="96" spans="1:12">
      <c r="A96" s="24"/>
      <c r="B96" s="20"/>
      <c r="C96" s="20"/>
      <c r="D96" s="19"/>
      <c r="E96" s="19"/>
      <c r="F96" s="20"/>
    </row>
    <row r="97" spans="1:12">
      <c r="A97" s="24"/>
      <c r="B97" s="20"/>
      <c r="C97" s="20"/>
      <c r="D97" s="19"/>
      <c r="E97" s="19"/>
      <c r="F97" s="20"/>
    </row>
    <row r="98" spans="1:12">
      <c r="A98" s="24"/>
      <c r="B98" s="20"/>
      <c r="C98" s="20"/>
      <c r="D98" s="19"/>
      <c r="E98" s="19"/>
      <c r="F98" s="20"/>
    </row>
    <row r="99" spans="1:12" ht="19.5" customHeight="1">
      <c r="A99" s="214" t="s">
        <v>56</v>
      </c>
      <c r="B99" s="214"/>
      <c r="C99" s="214"/>
      <c r="D99" s="214"/>
      <c r="E99" s="214"/>
      <c r="F99" s="214"/>
      <c r="G99" s="214"/>
      <c r="H99" s="214"/>
      <c r="I99" s="214"/>
      <c r="J99" s="25"/>
      <c r="K99" s="25"/>
    </row>
    <row r="100" spans="1:12">
      <c r="A100" s="23"/>
      <c r="B100" s="8"/>
      <c r="C100" s="8"/>
      <c r="H100" s="37"/>
      <c r="I100" s="37"/>
      <c r="J100" s="36"/>
      <c r="K100" s="36"/>
    </row>
    <row r="101" spans="1:12">
      <c r="A101" s="23"/>
      <c r="B101" s="8"/>
      <c r="C101" s="8"/>
      <c r="D101" s="8"/>
      <c r="E101" s="8"/>
      <c r="F101" s="8"/>
      <c r="H101" s="9"/>
      <c r="I101" s="9"/>
      <c r="J101" s="10"/>
      <c r="K101" s="10"/>
    </row>
    <row r="102" spans="1:12" ht="15">
      <c r="A102">
        <v>1</v>
      </c>
      <c r="B102" s="80" t="str">
        <f>I103</f>
        <v>Hồ Viết Thuận</v>
      </c>
      <c r="C102" s="80" t="str">
        <f>K103</f>
        <v>Cao đẳng FPT Polytechnic (A)</v>
      </c>
      <c r="D102"/>
      <c r="E102"/>
      <c r="F102"/>
      <c r="G102"/>
      <c r="H102" s="4" t="s">
        <v>0</v>
      </c>
      <c r="I102" s="4" t="s">
        <v>1</v>
      </c>
      <c r="J102" s="4" t="s">
        <v>5</v>
      </c>
      <c r="K102" s="4" t="s">
        <v>2</v>
      </c>
      <c r="L102" s="62" t="s">
        <v>3</v>
      </c>
    </row>
    <row r="103" spans="1:12" ht="15">
      <c r="A103"/>
      <c r="B103"/>
      <c r="C103"/>
      <c r="D103" s="81"/>
      <c r="E103" s="82"/>
      <c r="F103"/>
      <c r="G103"/>
      <c r="H103" s="5">
        <v>1</v>
      </c>
      <c r="I103" s="3" t="s">
        <v>57</v>
      </c>
      <c r="J103" s="28" t="s">
        <v>67</v>
      </c>
      <c r="K103" s="28" t="s">
        <v>7</v>
      </c>
      <c r="L103" s="62"/>
    </row>
    <row r="104" spans="1:12" ht="15">
      <c r="A104">
        <v>2</v>
      </c>
      <c r="B104" s="80" t="str">
        <f>I104</f>
        <v>Đặng Quốc Tuân</v>
      </c>
      <c r="C104" s="80" t="str">
        <f>K104</f>
        <v>FPT University (A)</v>
      </c>
      <c r="D104"/>
      <c r="E104" s="83"/>
      <c r="F104" s="83"/>
      <c r="G104"/>
      <c r="H104" s="5">
        <v>2</v>
      </c>
      <c r="I104" s="3" t="s">
        <v>58</v>
      </c>
      <c r="J104" s="28" t="s">
        <v>68</v>
      </c>
      <c r="K104" s="28" t="s">
        <v>6</v>
      </c>
      <c r="L104" s="62"/>
    </row>
    <row r="105" spans="1:12" ht="15.75" customHeight="1">
      <c r="A105"/>
      <c r="B105"/>
      <c r="C105"/>
      <c r="D105" s="81"/>
      <c r="E105"/>
      <c r="F105" s="83"/>
      <c r="G105"/>
      <c r="H105" s="5">
        <v>3</v>
      </c>
      <c r="I105" s="29" t="s">
        <v>59</v>
      </c>
      <c r="J105" s="87" t="s">
        <v>69</v>
      </c>
      <c r="K105" s="86" t="s">
        <v>6</v>
      </c>
      <c r="L105" s="62"/>
    </row>
    <row r="106" spans="1:12" ht="15.75" customHeight="1">
      <c r="A106">
        <v>3</v>
      </c>
      <c r="B106" s="80" t="str">
        <f>I105</f>
        <v>Võ Minh Hiền</v>
      </c>
      <c r="C106" s="80" t="str">
        <f>K105</f>
        <v>FPT University (A)</v>
      </c>
      <c r="D106"/>
      <c r="E106"/>
      <c r="F106" s="82"/>
      <c r="G106"/>
      <c r="H106" s="5">
        <v>4</v>
      </c>
      <c r="I106" s="3" t="s">
        <v>60</v>
      </c>
      <c r="J106" s="28" t="s">
        <v>70</v>
      </c>
      <c r="K106" s="78" t="s">
        <v>114</v>
      </c>
      <c r="L106" s="62"/>
    </row>
    <row r="107" spans="1:12" ht="15.75" customHeight="1">
      <c r="A107"/>
      <c r="B107"/>
      <c r="C107"/>
      <c r="D107" s="83"/>
      <c r="E107"/>
      <c r="F107" s="83"/>
      <c r="G107" s="83"/>
      <c r="H107" s="5">
        <v>5</v>
      </c>
      <c r="I107" s="3" t="s">
        <v>61</v>
      </c>
      <c r="J107" s="28" t="s">
        <v>71</v>
      </c>
      <c r="K107" s="28" t="s">
        <v>14</v>
      </c>
      <c r="L107" s="62"/>
    </row>
    <row r="108" spans="1:12" ht="15.75" customHeight="1">
      <c r="A108">
        <v>4</v>
      </c>
      <c r="B108" s="80" t="str">
        <f>I106</f>
        <v xml:space="preserve">Đinh Hoàng Danh </v>
      </c>
      <c r="C108" s="80" t="str">
        <f>K106</f>
        <v>CĐ FPT Poly (CĐ Anh Quốc) (A)</v>
      </c>
      <c r="D108" s="84"/>
      <c r="E108" s="83"/>
      <c r="F108" s="83"/>
      <c r="G108" s="83"/>
      <c r="H108" s="5">
        <v>6</v>
      </c>
      <c r="I108" s="3" t="s">
        <v>62</v>
      </c>
      <c r="J108" s="28" t="s">
        <v>128</v>
      </c>
      <c r="K108" s="28" t="s">
        <v>6</v>
      </c>
      <c r="L108" s="62"/>
    </row>
    <row r="109" spans="1:12" ht="15.75" customHeight="1">
      <c r="A109"/>
      <c r="B109"/>
      <c r="C109"/>
      <c r="D109"/>
      <c r="E109" s="82"/>
      <c r="F109" s="83"/>
      <c r="G109" s="83"/>
      <c r="H109" s="5">
        <v>7</v>
      </c>
      <c r="I109" s="3" t="s">
        <v>63</v>
      </c>
      <c r="J109" s="28" t="s">
        <v>72</v>
      </c>
      <c r="K109" s="28" t="s">
        <v>6</v>
      </c>
      <c r="L109" s="62"/>
    </row>
    <row r="110" spans="1:12" ht="15.75" customHeight="1">
      <c r="A110">
        <v>5</v>
      </c>
      <c r="B110" s="80" t="str">
        <f>I107</f>
        <v>Trương Công Tuệ Tĩnh</v>
      </c>
      <c r="C110" s="80" t="str">
        <f>K107</f>
        <v>Greenwich (Việt Nam) (A)</v>
      </c>
      <c r="D110"/>
      <c r="E110" s="83"/>
      <c r="F110"/>
      <c r="G110" s="83"/>
      <c r="H110" s="5">
        <v>8</v>
      </c>
      <c r="I110" s="3" t="s">
        <v>64</v>
      </c>
      <c r="J110" s="28" t="s">
        <v>127</v>
      </c>
      <c r="K110" s="28" t="s">
        <v>6</v>
      </c>
      <c r="L110" s="62"/>
    </row>
    <row r="111" spans="1:12" ht="15.75" customHeight="1">
      <c r="A111"/>
      <c r="B111"/>
      <c r="C111"/>
      <c r="D111" s="81"/>
      <c r="E111"/>
      <c r="F111"/>
      <c r="G111" s="83"/>
      <c r="H111" s="5">
        <v>9</v>
      </c>
      <c r="I111" s="3" t="s">
        <v>65</v>
      </c>
      <c r="J111" s="28" t="s">
        <v>73</v>
      </c>
      <c r="K111" s="78" t="s">
        <v>114</v>
      </c>
      <c r="L111" s="62"/>
    </row>
    <row r="112" spans="1:12" ht="15.75" customHeight="1">
      <c r="A112">
        <v>6</v>
      </c>
      <c r="B112" s="80" t="str">
        <f>I108</f>
        <v>Nguyễn văn Bình</v>
      </c>
      <c r="C112" s="80" t="str">
        <f>K108</f>
        <v>FPT University (A)</v>
      </c>
      <c r="D112" s="80"/>
      <c r="E112"/>
      <c r="F112"/>
      <c r="G112" s="84"/>
      <c r="H112" s="5">
        <v>10</v>
      </c>
      <c r="I112" s="3" t="s">
        <v>66</v>
      </c>
      <c r="J112" s="28" t="s">
        <v>74</v>
      </c>
      <c r="K112" s="28" t="s">
        <v>13</v>
      </c>
      <c r="L112" s="62"/>
    </row>
    <row r="113" spans="1:12" ht="15.75" customHeight="1">
      <c r="A113"/>
      <c r="B113"/>
      <c r="C113"/>
      <c r="D113"/>
      <c r="E113" s="83"/>
      <c r="F113"/>
      <c r="G113" s="83"/>
    </row>
    <row r="114" spans="1:12" ht="15">
      <c r="A114">
        <v>7</v>
      </c>
      <c r="B114" s="80" t="str">
        <f>I109</f>
        <v>Lê Đức Trọng</v>
      </c>
      <c r="C114" s="80" t="str">
        <f>K109</f>
        <v>FPT University (A)</v>
      </c>
      <c r="D114"/>
      <c r="E114" s="83"/>
      <c r="F114"/>
      <c r="G114" s="83"/>
    </row>
    <row r="115" spans="1:12" ht="15">
      <c r="A115"/>
      <c r="B115"/>
      <c r="C115"/>
      <c r="D115" s="82"/>
      <c r="E115" s="84"/>
      <c r="F115" s="83"/>
      <c r="G115" s="83"/>
    </row>
    <row r="116" spans="1:12" ht="15">
      <c r="A116">
        <v>8</v>
      </c>
      <c r="B116" s="80" t="str">
        <f>I110</f>
        <v>Nguyễn Bảo Phú</v>
      </c>
      <c r="C116" s="80" t="str">
        <f>K110</f>
        <v>FPT University (A)</v>
      </c>
      <c r="D116" s="83"/>
      <c r="E116"/>
      <c r="F116" s="83"/>
      <c r="G116" s="83"/>
    </row>
    <row r="117" spans="1:12" ht="15">
      <c r="A117"/>
      <c r="B117"/>
      <c r="C117"/>
      <c r="D117"/>
      <c r="E117"/>
      <c r="F117" s="82"/>
      <c r="G117" s="83"/>
    </row>
    <row r="118" spans="1:12" ht="15">
      <c r="A118">
        <v>9</v>
      </c>
      <c r="B118" s="80" t="str">
        <f>I111</f>
        <v>Nguyễn Thái Vĩnh</v>
      </c>
      <c r="C118" s="80" t="str">
        <f>K111</f>
        <v>CĐ FPT Poly (CĐ Anh Quốc) (A)</v>
      </c>
      <c r="D118"/>
      <c r="E118"/>
      <c r="F118" s="83"/>
      <c r="G118"/>
    </row>
    <row r="119" spans="1:12" ht="15">
      <c r="A119"/>
      <c r="B119"/>
      <c r="C119"/>
      <c r="D119" s="81"/>
      <c r="E119" s="83"/>
      <c r="F119" s="83"/>
      <c r="G119"/>
    </row>
    <row r="120" spans="1:12" ht="15">
      <c r="A120">
        <v>10</v>
      </c>
      <c r="B120" s="80" t="str">
        <f>I112</f>
        <v>Nguyễn Bình Ca</v>
      </c>
      <c r="C120" s="80" t="str">
        <f>K112</f>
        <v>Swinburne (Việt Nam) (A)</v>
      </c>
      <c r="D120"/>
      <c r="E120" s="84"/>
      <c r="F120"/>
      <c r="G120"/>
    </row>
    <row r="121" spans="1:12">
      <c r="B121" s="8"/>
      <c r="C121" s="8"/>
    </row>
    <row r="122" spans="1:12">
      <c r="B122" s="8"/>
      <c r="C122" s="8"/>
    </row>
    <row r="123" spans="1:12" ht="23">
      <c r="A123" s="214" t="s">
        <v>75</v>
      </c>
      <c r="B123" s="214"/>
      <c r="C123" s="214"/>
      <c r="D123" s="214"/>
      <c r="E123" s="214"/>
      <c r="F123" s="214"/>
      <c r="G123" s="214"/>
      <c r="H123" s="214"/>
      <c r="I123" s="214"/>
      <c r="J123" s="25"/>
      <c r="K123" s="25"/>
    </row>
    <row r="124" spans="1:12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</row>
    <row r="125" spans="1:12">
      <c r="A125" s="24"/>
      <c r="B125" s="16"/>
      <c r="C125" s="16"/>
      <c r="D125" s="16"/>
      <c r="E125" s="16"/>
      <c r="F125" s="16"/>
      <c r="H125" s="9"/>
      <c r="I125" s="9"/>
      <c r="J125" s="10"/>
      <c r="K125" s="10"/>
    </row>
    <row r="126" spans="1:12" ht="15">
      <c r="A126">
        <v>1</v>
      </c>
      <c r="B126" s="80" t="str">
        <f>I127</f>
        <v>Trần Gia Quyên</v>
      </c>
      <c r="C126" s="80" t="str">
        <f>K127</f>
        <v>FPT University (A)</v>
      </c>
      <c r="D126" s="80"/>
      <c r="E126"/>
      <c r="F126"/>
      <c r="H126" s="4" t="s">
        <v>0</v>
      </c>
      <c r="I126" s="4" t="s">
        <v>1</v>
      </c>
      <c r="J126" s="4" t="s">
        <v>5</v>
      </c>
      <c r="K126" s="4" t="s">
        <v>2</v>
      </c>
      <c r="L126" s="62" t="s">
        <v>3</v>
      </c>
    </row>
    <row r="127" spans="1:12" ht="15">
      <c r="A127"/>
      <c r="B127"/>
      <c r="C127"/>
      <c r="D127"/>
      <c r="E127" s="83"/>
      <c r="F127"/>
      <c r="H127" s="5">
        <v>1</v>
      </c>
      <c r="I127" s="58" t="s">
        <v>81</v>
      </c>
      <c r="J127" s="93" t="s">
        <v>83</v>
      </c>
      <c r="K127" s="28" t="s">
        <v>6</v>
      </c>
      <c r="L127" s="62"/>
    </row>
    <row r="128" spans="1:12" ht="15">
      <c r="A128">
        <v>2</v>
      </c>
      <c r="B128" s="80" t="str">
        <f>I128</f>
        <v>Lưu Triều Lễ</v>
      </c>
      <c r="C128" s="80" t="str">
        <f>K128</f>
        <v>FPT University (A)</v>
      </c>
      <c r="D128"/>
      <c r="E128" s="84"/>
      <c r="F128" s="83"/>
      <c r="H128" s="5">
        <v>2</v>
      </c>
      <c r="I128" s="3" t="s">
        <v>76</v>
      </c>
      <c r="J128" s="28" t="s">
        <v>84</v>
      </c>
      <c r="K128" s="28" t="s">
        <v>6</v>
      </c>
      <c r="L128" s="62"/>
    </row>
    <row r="129" spans="1:12" ht="15">
      <c r="A129"/>
      <c r="B129"/>
      <c r="C129"/>
      <c r="D129" s="82"/>
      <c r="E129" s="83"/>
      <c r="F129" s="83"/>
      <c r="H129" s="5">
        <v>3</v>
      </c>
      <c r="I129" s="3" t="s">
        <v>77</v>
      </c>
      <c r="J129" s="28" t="s">
        <v>85</v>
      </c>
      <c r="K129" s="28" t="s">
        <v>6</v>
      </c>
      <c r="L129" s="64"/>
    </row>
    <row r="130" spans="1:12" ht="15">
      <c r="A130">
        <v>3</v>
      </c>
      <c r="B130" s="80" t="str">
        <f>I129</f>
        <v>Nguyễn Công Tài</v>
      </c>
      <c r="C130" s="80" t="str">
        <f>K129</f>
        <v>FPT University (A)</v>
      </c>
      <c r="D130" s="83"/>
      <c r="E130"/>
      <c r="F130" s="83"/>
      <c r="H130" s="32">
        <v>4</v>
      </c>
      <c r="I130" s="42" t="s">
        <v>78</v>
      </c>
      <c r="J130" s="86" t="s">
        <v>129</v>
      </c>
      <c r="K130" s="86" t="s">
        <v>13</v>
      </c>
      <c r="L130" s="62"/>
    </row>
    <row r="131" spans="1:12" ht="15">
      <c r="A131"/>
      <c r="B131"/>
      <c r="C131"/>
      <c r="D131"/>
      <c r="E131"/>
      <c r="F131" s="82"/>
      <c r="H131" s="32">
        <v>5</v>
      </c>
      <c r="I131" s="3" t="s">
        <v>79</v>
      </c>
      <c r="J131" s="28" t="s">
        <v>130</v>
      </c>
      <c r="K131" s="78" t="s">
        <v>114</v>
      </c>
      <c r="L131" s="62"/>
    </row>
    <row r="132" spans="1:12" ht="15">
      <c r="A132">
        <v>4</v>
      </c>
      <c r="B132" s="80" t="str">
        <f>I130</f>
        <v>Nguyễn Hoàng Long</v>
      </c>
      <c r="C132" s="80" t="str">
        <f>K130</f>
        <v>Swinburne (Việt Nam) (A)</v>
      </c>
      <c r="D132"/>
      <c r="E132"/>
      <c r="F132" s="83"/>
      <c r="H132" s="32">
        <v>6</v>
      </c>
      <c r="I132" s="58" t="s">
        <v>80</v>
      </c>
      <c r="J132" s="93" t="s">
        <v>86</v>
      </c>
      <c r="K132" s="78" t="s">
        <v>114</v>
      </c>
      <c r="L132" s="62"/>
    </row>
    <row r="133" spans="1:12" ht="15">
      <c r="A133"/>
      <c r="B133"/>
      <c r="C133"/>
      <c r="D133" s="82"/>
      <c r="E133"/>
      <c r="F133" s="83"/>
      <c r="H133" s="75">
        <v>7</v>
      </c>
      <c r="I133" s="43" t="s">
        <v>82</v>
      </c>
      <c r="J133" s="30" t="s">
        <v>87</v>
      </c>
      <c r="K133" s="30" t="s">
        <v>14</v>
      </c>
      <c r="L133" s="64"/>
    </row>
    <row r="134" spans="1:12" ht="15">
      <c r="A134">
        <v>5</v>
      </c>
      <c r="B134" s="80" t="str">
        <f>I131</f>
        <v>Lê Trung Tiến</v>
      </c>
      <c r="C134" s="80" t="str">
        <f>K131</f>
        <v>CĐ FPT Poly (CĐ Anh Quốc) (A)</v>
      </c>
      <c r="D134" s="83"/>
      <c r="E134" s="83"/>
      <c r="F134" s="83"/>
      <c r="H134" s="55"/>
      <c r="I134" s="76"/>
      <c r="J134" s="90"/>
      <c r="K134" s="57"/>
      <c r="L134" s="65"/>
    </row>
    <row r="135" spans="1:12" ht="15">
      <c r="A135"/>
      <c r="B135"/>
      <c r="C135"/>
      <c r="D135"/>
      <c r="E135" s="82"/>
      <c r="F135" s="83"/>
      <c r="H135" s="33"/>
      <c r="I135" s="34"/>
      <c r="J135" s="36"/>
      <c r="K135" s="36"/>
    </row>
    <row r="136" spans="1:12" ht="15">
      <c r="A136">
        <v>6</v>
      </c>
      <c r="B136" s="80" t="str">
        <f>I132</f>
        <v>Đỗ Nguyễn Đăng Khoa</v>
      </c>
      <c r="C136" s="80" t="str">
        <f>K132</f>
        <v>CĐ FPT Poly (CĐ Anh Quốc) (A)</v>
      </c>
      <c r="D136"/>
      <c r="E136" s="83"/>
      <c r="F136"/>
      <c r="H136" s="33"/>
      <c r="I136" s="34"/>
      <c r="J136" s="36"/>
      <c r="K136" s="36"/>
    </row>
    <row r="137" spans="1:12" ht="15">
      <c r="A137"/>
      <c r="B137"/>
      <c r="C137"/>
      <c r="D137" s="82"/>
      <c r="E137" s="83"/>
      <c r="F137"/>
      <c r="H137" s="33"/>
      <c r="I137" s="34"/>
      <c r="J137" s="36"/>
      <c r="K137" s="36"/>
    </row>
    <row r="138" spans="1:12" ht="15">
      <c r="A138">
        <v>7</v>
      </c>
      <c r="B138" s="80" t="str">
        <f>I133</f>
        <v>Cao Trí Tưởng</v>
      </c>
      <c r="C138" s="80" t="str">
        <f>K133</f>
        <v>Greenwich (Việt Nam) (A)</v>
      </c>
      <c r="D138" s="83"/>
      <c r="E138"/>
      <c r="F138"/>
      <c r="H138" s="33"/>
      <c r="I138" s="34"/>
      <c r="J138" s="36"/>
      <c r="K138" s="36"/>
    </row>
    <row r="139" spans="1:12">
      <c r="B139" s="20"/>
      <c r="C139" s="20"/>
      <c r="H139" s="33"/>
      <c r="I139" s="34"/>
      <c r="J139" s="36"/>
      <c r="K139" s="36"/>
    </row>
    <row r="140" spans="1:12">
      <c r="B140" s="20"/>
      <c r="C140" s="20"/>
      <c r="H140" s="33"/>
      <c r="I140" s="34"/>
      <c r="J140" s="36"/>
      <c r="K140" s="36"/>
    </row>
    <row r="141" spans="1:12">
      <c r="B141" s="20"/>
      <c r="C141" s="20"/>
      <c r="H141" s="33"/>
      <c r="I141" s="34"/>
      <c r="J141" s="36"/>
      <c r="K141" s="36"/>
    </row>
    <row r="142" spans="1:12" s="73" customFormat="1" ht="23">
      <c r="A142" s="214" t="s">
        <v>88</v>
      </c>
      <c r="B142" s="214"/>
      <c r="C142" s="214"/>
      <c r="D142" s="214"/>
      <c r="E142" s="214"/>
      <c r="F142" s="214"/>
      <c r="G142" s="214"/>
      <c r="H142" s="214"/>
      <c r="I142" s="214"/>
      <c r="J142" s="25"/>
      <c r="K142" s="25"/>
      <c r="L142" s="72"/>
    </row>
    <row r="143" spans="1:12">
      <c r="A143" s="23"/>
      <c r="B143" s="8"/>
      <c r="C143" s="8"/>
      <c r="H143" s="9"/>
      <c r="I143" s="9"/>
      <c r="J143" s="10"/>
      <c r="K143" s="10"/>
    </row>
    <row r="144" spans="1:12" ht="15" thickBot="1">
      <c r="A144" s="24">
        <v>1</v>
      </c>
      <c r="B144" s="15" t="str">
        <f>I146</f>
        <v>Ngô Nguyễn Thanh Phong</v>
      </c>
      <c r="C144" s="16" t="str">
        <f>K146</f>
        <v>FPT University (A)</v>
      </c>
      <c r="D144" s="16"/>
      <c r="E144" s="16"/>
      <c r="F144" s="16"/>
      <c r="H144" s="9"/>
      <c r="I144" s="9"/>
      <c r="J144" s="10"/>
      <c r="K144" s="10"/>
    </row>
    <row r="145" spans="1:12" ht="15" thickBot="1">
      <c r="A145" s="24"/>
      <c r="B145" s="17"/>
      <c r="C145" s="17"/>
      <c r="D145" s="18">
        <v>9</v>
      </c>
      <c r="E145" s="16"/>
      <c r="F145" s="16"/>
      <c r="H145" s="4" t="s">
        <v>0</v>
      </c>
      <c r="I145" s="4" t="s">
        <v>1</v>
      </c>
      <c r="J145" s="4" t="s">
        <v>5</v>
      </c>
      <c r="K145" s="4" t="s">
        <v>2</v>
      </c>
      <c r="L145" s="62" t="s">
        <v>3</v>
      </c>
    </row>
    <row r="146" spans="1:12" ht="15" thickBot="1">
      <c r="A146" s="24">
        <v>2</v>
      </c>
      <c r="B146" s="15" t="str">
        <f>I147</f>
        <v xml:space="preserve">Nguyễn Hoàng Thuận </v>
      </c>
      <c r="C146" s="68" t="str">
        <f>K147</f>
        <v>CĐ FPT Poly (CĐ Anh Quốc) (A)</v>
      </c>
      <c r="D146" s="45"/>
      <c r="E146" s="18"/>
      <c r="F146" s="16"/>
      <c r="H146" s="5">
        <v>1</v>
      </c>
      <c r="I146" s="3" t="s">
        <v>89</v>
      </c>
      <c r="J146" s="28" t="s">
        <v>131</v>
      </c>
      <c r="K146" s="28" t="s">
        <v>6</v>
      </c>
      <c r="L146" s="62"/>
    </row>
    <row r="147" spans="1:12" ht="16" thickBot="1">
      <c r="A147" s="24"/>
      <c r="B147" s="16"/>
      <c r="C147" s="16"/>
      <c r="D147" s="16"/>
      <c r="E147" s="18">
        <v>32</v>
      </c>
      <c r="F147" s="16"/>
      <c r="H147" s="5">
        <v>2</v>
      </c>
      <c r="I147" s="42" t="s">
        <v>90</v>
      </c>
      <c r="J147" s="86" t="s">
        <v>97</v>
      </c>
      <c r="K147" s="78" t="s">
        <v>114</v>
      </c>
      <c r="L147" s="62"/>
    </row>
    <row r="148" spans="1:12" ht="15" thickBot="1">
      <c r="A148" s="24">
        <v>3</v>
      </c>
      <c r="B148" s="15" t="str">
        <f>I148</f>
        <v>Dương Quý Thành</v>
      </c>
      <c r="C148" s="16" t="str">
        <f>K148</f>
        <v>Swinburne (Việt Nam) (A)</v>
      </c>
      <c r="D148" s="16"/>
      <c r="E148" s="45"/>
      <c r="F148" s="18"/>
      <c r="H148" s="5">
        <v>3</v>
      </c>
      <c r="I148" s="27" t="s">
        <v>91</v>
      </c>
      <c r="J148" s="28" t="s">
        <v>98</v>
      </c>
      <c r="K148" s="28" t="s">
        <v>13</v>
      </c>
      <c r="L148" s="62"/>
    </row>
    <row r="149" spans="1:12" ht="15" thickBot="1">
      <c r="A149" s="24"/>
      <c r="B149" s="16"/>
      <c r="C149" s="17"/>
      <c r="D149" s="18">
        <v>10</v>
      </c>
      <c r="E149" s="18"/>
      <c r="F149" s="18"/>
      <c r="H149" s="5">
        <v>4</v>
      </c>
      <c r="I149" s="3" t="s">
        <v>92</v>
      </c>
      <c r="J149" s="28" t="s">
        <v>99</v>
      </c>
      <c r="K149" s="28" t="s">
        <v>6</v>
      </c>
      <c r="L149" s="62"/>
    </row>
    <row r="150" spans="1:12" ht="15" thickBot="1">
      <c r="A150" s="24">
        <v>4</v>
      </c>
      <c r="B150" s="15" t="str">
        <f>I149</f>
        <v>Nguyễn Thành Nhân</v>
      </c>
      <c r="C150" s="15" t="str">
        <f>K149</f>
        <v>FPT University (A)</v>
      </c>
      <c r="D150" s="45"/>
      <c r="E150" s="16"/>
      <c r="F150" s="18"/>
      <c r="H150" s="5">
        <v>5</v>
      </c>
      <c r="I150" s="3" t="s">
        <v>93</v>
      </c>
      <c r="J150" s="28" t="s">
        <v>100</v>
      </c>
      <c r="K150" s="28" t="s">
        <v>14</v>
      </c>
      <c r="L150" s="62"/>
    </row>
    <row r="151" spans="1:12" ht="15" thickBot="1">
      <c r="A151" s="24"/>
      <c r="B151" s="20"/>
      <c r="C151" s="20"/>
      <c r="D151" s="19"/>
      <c r="E151" s="19"/>
      <c r="F151" s="47">
        <v>71</v>
      </c>
      <c r="H151" s="5">
        <v>6</v>
      </c>
      <c r="I151" s="3" t="s">
        <v>94</v>
      </c>
      <c r="J151" s="28" t="s">
        <v>132</v>
      </c>
      <c r="K151" s="28" t="s">
        <v>6</v>
      </c>
      <c r="L151" s="62"/>
    </row>
    <row r="152" spans="1:12" ht="16" thickBot="1">
      <c r="A152" s="24">
        <v>5</v>
      </c>
      <c r="B152" s="21" t="str">
        <f>I150</f>
        <v>Mạc Đăng Hải</v>
      </c>
      <c r="C152" s="21" t="str">
        <f>K150</f>
        <v>Greenwich (Việt Nam) (A)</v>
      </c>
      <c r="D152" s="19"/>
      <c r="E152" s="19"/>
      <c r="F152" s="48"/>
      <c r="H152" s="5">
        <v>7</v>
      </c>
      <c r="I152" s="3" t="s">
        <v>95</v>
      </c>
      <c r="J152" s="28" t="s">
        <v>133</v>
      </c>
      <c r="K152" s="78" t="s">
        <v>114</v>
      </c>
      <c r="L152" s="62"/>
    </row>
    <row r="153" spans="1:12" ht="15" thickBot="1">
      <c r="D153" s="44">
        <v>11</v>
      </c>
      <c r="F153" s="44"/>
      <c r="H153" s="5">
        <v>8</v>
      </c>
      <c r="I153" s="3" t="s">
        <v>96</v>
      </c>
      <c r="J153" s="28" t="s">
        <v>101</v>
      </c>
      <c r="K153" s="28" t="s">
        <v>6</v>
      </c>
      <c r="L153" s="62"/>
    </row>
    <row r="154" spans="1:12" ht="15" thickBot="1">
      <c r="A154" s="22">
        <v>6</v>
      </c>
      <c r="B154" s="21" t="str">
        <f>I151</f>
        <v>Hoàng Minh Tiến</v>
      </c>
      <c r="C154" s="21" t="str">
        <f>K151</f>
        <v>FPT University (A)</v>
      </c>
      <c r="D154" s="49"/>
      <c r="E154" s="44"/>
      <c r="F154" s="44"/>
    </row>
    <row r="155" spans="1:12" ht="15" thickBot="1">
      <c r="E155" s="44">
        <v>33</v>
      </c>
      <c r="F155" s="44"/>
    </row>
    <row r="156" spans="1:12" ht="15" thickBot="1">
      <c r="A156" s="22">
        <v>7</v>
      </c>
      <c r="B156" s="21" t="str">
        <f>I152</f>
        <v xml:space="preserve">Nguyễn Quốc Đạt </v>
      </c>
      <c r="C156" s="21" t="str">
        <f>K152</f>
        <v>CĐ FPT Poly (CĐ Anh Quốc) (A)</v>
      </c>
      <c r="E156" s="46"/>
    </row>
    <row r="157" spans="1:12" ht="18.75" customHeight="1" thickBot="1">
      <c r="D157" s="44">
        <v>12</v>
      </c>
      <c r="E157" s="44"/>
    </row>
    <row r="158" spans="1:12" ht="15" thickBot="1">
      <c r="A158" s="22">
        <v>8</v>
      </c>
      <c r="B158" s="21" t="str">
        <f>I153</f>
        <v>Bùi Vĩnh Lộc</v>
      </c>
      <c r="C158" s="21" t="str">
        <f>K153</f>
        <v>FPT University (A)</v>
      </c>
      <c r="D158" s="46"/>
    </row>
    <row r="159" spans="1:12">
      <c r="B159" s="20"/>
      <c r="C159" s="20"/>
    </row>
    <row r="160" spans="1:12">
      <c r="B160" s="20"/>
      <c r="C160" s="20"/>
    </row>
    <row r="161" spans="1:12">
      <c r="B161" s="20"/>
      <c r="C161" s="20"/>
    </row>
    <row r="162" spans="1:12" ht="23">
      <c r="A162" s="214" t="s">
        <v>102</v>
      </c>
      <c r="B162" s="214"/>
      <c r="C162" s="214"/>
      <c r="D162" s="214"/>
      <c r="E162" s="214"/>
      <c r="F162" s="214"/>
      <c r="G162" s="214"/>
      <c r="H162" s="214"/>
      <c r="I162" s="214"/>
    </row>
    <row r="163" spans="1:12" ht="19.5" customHeight="1">
      <c r="A163" s="71"/>
      <c r="B163" s="71"/>
      <c r="C163" s="71"/>
      <c r="D163" s="71"/>
      <c r="E163" s="71"/>
      <c r="F163" s="71"/>
      <c r="G163" s="71"/>
      <c r="H163" s="71"/>
      <c r="I163" s="25"/>
      <c r="J163" s="25"/>
      <c r="K163" s="25"/>
    </row>
    <row r="164" spans="1:12">
      <c r="A164" s="23"/>
      <c r="B164" s="8"/>
      <c r="C164" s="8"/>
      <c r="D164" s="8"/>
      <c r="E164" s="8"/>
      <c r="F164" s="8"/>
      <c r="H164" s="9"/>
      <c r="I164" s="9"/>
      <c r="J164" s="10"/>
      <c r="K164" s="10"/>
    </row>
    <row r="165" spans="1:12" ht="15">
      <c r="A165">
        <v>1</v>
      </c>
      <c r="B165" s="80" t="str">
        <f>I166</f>
        <v>Trần Nhật Anh</v>
      </c>
      <c r="C165" s="80" t="str">
        <f>K166</f>
        <v>Swinburne (Việt Nam) (A)</v>
      </c>
      <c r="D165" s="80"/>
      <c r="E165"/>
      <c r="F165"/>
      <c r="H165" s="4" t="s">
        <v>0</v>
      </c>
      <c r="I165" s="4" t="s">
        <v>1</v>
      </c>
      <c r="J165" s="4" t="s">
        <v>5</v>
      </c>
      <c r="K165" s="4" t="s">
        <v>2</v>
      </c>
      <c r="L165" s="62" t="s">
        <v>3</v>
      </c>
    </row>
    <row r="166" spans="1:12" ht="15">
      <c r="A166"/>
      <c r="B166"/>
      <c r="C166"/>
      <c r="D166"/>
      <c r="E166" s="83"/>
      <c r="F166"/>
      <c r="H166" s="5">
        <v>1</v>
      </c>
      <c r="I166" s="3" t="s">
        <v>103</v>
      </c>
      <c r="J166" s="28" t="s">
        <v>109</v>
      </c>
      <c r="K166" s="28" t="s">
        <v>13</v>
      </c>
      <c r="L166" s="62"/>
    </row>
    <row r="167" spans="1:12" ht="15">
      <c r="A167">
        <v>2</v>
      </c>
      <c r="B167" s="80" t="str">
        <f>I167</f>
        <v>Cao Hoàng Duy</v>
      </c>
      <c r="C167" s="80" t="str">
        <f>K167</f>
        <v>CĐ FPT Poly (CĐ Anh Quốc) (A)</v>
      </c>
      <c r="D167"/>
      <c r="E167" s="84"/>
      <c r="F167" s="83"/>
      <c r="H167" s="5">
        <v>2</v>
      </c>
      <c r="I167" s="3" t="s">
        <v>104</v>
      </c>
      <c r="J167" s="28" t="s">
        <v>110</v>
      </c>
      <c r="K167" s="78" t="s">
        <v>114</v>
      </c>
      <c r="L167" s="62"/>
    </row>
    <row r="168" spans="1:12" ht="15">
      <c r="A168"/>
      <c r="B168"/>
      <c r="C168"/>
      <c r="D168" s="82"/>
      <c r="E168" s="83"/>
      <c r="F168" s="83"/>
      <c r="H168" s="5">
        <v>3</v>
      </c>
      <c r="I168" s="3" t="s">
        <v>105</v>
      </c>
      <c r="J168" s="28" t="s">
        <v>111</v>
      </c>
      <c r="K168" s="28" t="s">
        <v>13</v>
      </c>
      <c r="L168" s="64"/>
    </row>
    <row r="169" spans="1:12" ht="15">
      <c r="A169">
        <v>3</v>
      </c>
      <c r="B169" s="80" t="str">
        <f>I168</f>
        <v xml:space="preserve">Lê Hoàng Hải </v>
      </c>
      <c r="C169" s="80" t="str">
        <f>K168</f>
        <v>Swinburne (Việt Nam) (A)</v>
      </c>
      <c r="D169" s="83"/>
      <c r="E169"/>
      <c r="F169" s="83"/>
      <c r="H169" s="5">
        <v>4</v>
      </c>
      <c r="I169" s="3" t="s">
        <v>106</v>
      </c>
      <c r="J169" s="28" t="s">
        <v>134</v>
      </c>
      <c r="K169" s="28" t="s">
        <v>6</v>
      </c>
      <c r="L169" s="62"/>
    </row>
    <row r="170" spans="1:12" ht="15">
      <c r="A170"/>
      <c r="B170"/>
      <c r="C170"/>
      <c r="D170"/>
      <c r="E170"/>
      <c r="F170" s="82"/>
      <c r="H170" s="5">
        <v>5</v>
      </c>
      <c r="I170" s="3" t="s">
        <v>107</v>
      </c>
      <c r="J170" s="28" t="s">
        <v>112</v>
      </c>
      <c r="K170" s="78" t="s">
        <v>114</v>
      </c>
      <c r="L170" s="62"/>
    </row>
    <row r="171" spans="1:12" ht="18.75" customHeight="1">
      <c r="A171">
        <v>4</v>
      </c>
      <c r="B171" s="80" t="str">
        <f>I169</f>
        <v>Lê Trần Minh Đạt</v>
      </c>
      <c r="C171" s="80" t="str">
        <f>K169</f>
        <v>FPT University (A)</v>
      </c>
      <c r="D171"/>
      <c r="E171"/>
      <c r="F171" s="83"/>
      <c r="H171" s="5">
        <v>6</v>
      </c>
      <c r="I171" s="3" t="s">
        <v>108</v>
      </c>
      <c r="J171" s="28" t="s">
        <v>113</v>
      </c>
      <c r="K171" s="28" t="s">
        <v>14</v>
      </c>
      <c r="L171" s="62"/>
    </row>
    <row r="172" spans="1:12" ht="15">
      <c r="A172"/>
      <c r="B172"/>
      <c r="C172"/>
      <c r="D172" s="83"/>
      <c r="E172"/>
      <c r="F172" s="83"/>
    </row>
    <row r="173" spans="1:12" ht="15">
      <c r="A173">
        <v>5</v>
      </c>
      <c r="B173" s="80" t="str">
        <f>I170</f>
        <v>Nguyễn Anh Minh</v>
      </c>
      <c r="C173" s="80" t="str">
        <f>K170</f>
        <v>CĐ FPT Poly (CĐ Anh Quốc) (A)</v>
      </c>
      <c r="D173" s="84"/>
      <c r="E173" s="83"/>
      <c r="F173" s="83"/>
    </row>
    <row r="174" spans="1:12" ht="15">
      <c r="A174"/>
      <c r="B174"/>
      <c r="C174"/>
      <c r="D174"/>
      <c r="E174" s="82"/>
      <c r="F174" s="83"/>
    </row>
    <row r="175" spans="1:12" ht="15">
      <c r="A175">
        <v>6</v>
      </c>
      <c r="B175" s="80" t="str">
        <f>I171</f>
        <v xml:space="preserve">Nguyễn Tấn Đạt </v>
      </c>
      <c r="C175" s="80" t="str">
        <f>K171</f>
        <v>Greenwich (Việt Nam) (A)</v>
      </c>
      <c r="D175" s="85"/>
      <c r="E175" s="83"/>
      <c r="F175"/>
    </row>
  </sheetData>
  <mergeCells count="12">
    <mergeCell ref="A162:I162"/>
    <mergeCell ref="A1:L4"/>
    <mergeCell ref="A5:H5"/>
    <mergeCell ref="A7:I7"/>
    <mergeCell ref="A18:I18"/>
    <mergeCell ref="A33:I33"/>
    <mergeCell ref="A42:I42"/>
    <mergeCell ref="A52:I52"/>
    <mergeCell ref="A70:I70"/>
    <mergeCell ref="A99:I99"/>
    <mergeCell ref="A123:I123"/>
    <mergeCell ref="A142:I1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bốc thăm</vt:lpstr>
      <vt:lpstr>Võ nhạc</vt:lpstr>
      <vt:lpstr>Đơn luyện</vt:lpstr>
      <vt:lpstr>Đa luyện</vt:lpstr>
      <vt:lpstr>Quyền đồng đội</vt:lpstr>
      <vt:lpstr>Tự vệ nữ</vt:lpstr>
      <vt:lpstr>lịch thi đấu</vt:lpstr>
      <vt:lpstr>import</vt:lpstr>
      <vt:lpstr>Sheet2</vt:lpstr>
      <vt:lpstr>'lịch thi đấu'!Print_Area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Tuân Bùi Tiến</cp:lastModifiedBy>
  <cp:lastPrinted>2022-10-28T04:28:32Z</cp:lastPrinted>
  <dcterms:created xsi:type="dcterms:W3CDTF">2016-11-21T08:26:04Z</dcterms:created>
  <dcterms:modified xsi:type="dcterms:W3CDTF">2024-02-10T09:52:06Z</dcterms:modified>
</cp:coreProperties>
</file>