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" sheetId="1" r:id="rId4"/>
    <sheet state="visible" name="Test Statictis" sheetId="2" r:id="rId5"/>
    <sheet state="visible" name="Create Account" sheetId="3" r:id="rId6"/>
    <sheet state="visible" name="Test Case (Login)" sheetId="4" r:id="rId7"/>
    <sheet state="visible" name="Test Case (Create Product)" sheetId="5" r:id="rId8"/>
    <sheet state="visible" name="Test Case (Cancel Booking)" sheetId="6" r:id="rId9"/>
    <sheet state="visible" name="Test Case (Create News)" sheetId="7" r:id="rId10"/>
  </sheets>
  <definedNames/>
  <calcPr/>
  <extLst>
    <ext uri="GoogleSheetsCustomDataVersion2">
      <go:sheetsCustomData xmlns:go="http://customooxmlschemas.google.com/" r:id="rId11" roundtripDataChecksum="90AlsQFGvrWaLw+2fFiiXPhvpUuCpCJHbGgl9JYpCCQ="/>
    </ext>
  </extLst>
</workbook>
</file>

<file path=xl/sharedStrings.xml><?xml version="1.0" encoding="utf-8"?>
<sst xmlns="http://schemas.openxmlformats.org/spreadsheetml/2006/main" count="712" uniqueCount="273">
  <si>
    <t>TEST CASE LIST</t>
  </si>
  <si>
    <t>Project Name</t>
  </si>
  <si>
    <t>Real Estate Auction System</t>
  </si>
  <si>
    <t>Project Code</t>
  </si>
  <si>
    <t>BP</t>
  </si>
  <si>
    <t>Test Environment Setup Description</t>
  </si>
  <si>
    <t>1. API
3. Web Browser</t>
  </si>
  <si>
    <t>Phân công test</t>
  </si>
  <si>
    <t>1. login/logout</t>
  </si>
  <si>
    <t>Khang</t>
  </si>
  <si>
    <t>No</t>
  </si>
  <si>
    <t>Function Name</t>
  </si>
  <si>
    <t>Sheet Name</t>
  </si>
  <si>
    <t>Description</t>
  </si>
  <si>
    <t>Pre-Condition</t>
  </si>
  <si>
    <t xml:space="preserve">2 .Cancel Booking </t>
  </si>
  <si>
    <t>Hân</t>
  </si>
  <si>
    <t>Create account</t>
  </si>
  <si>
    <t>Create Account</t>
  </si>
  <si>
    <t>Register account</t>
  </si>
  <si>
    <t>3.Create Product</t>
  </si>
  <si>
    <t>Khoa</t>
  </si>
  <si>
    <t>Login</t>
  </si>
  <si>
    <t>4. Register</t>
  </si>
  <si>
    <t>Đạt</t>
  </si>
  <si>
    <t>Create News</t>
  </si>
  <si>
    <t>5.create Booking</t>
  </si>
  <si>
    <t>Hưng</t>
  </si>
  <si>
    <t>Create Product</t>
  </si>
  <si>
    <t>6.Create News</t>
  </si>
  <si>
    <t>Vy</t>
  </si>
  <si>
    <t>Cancel Booking</t>
  </si>
  <si>
    <t>Create Booking</t>
  </si>
  <si>
    <t>View All Account</t>
  </si>
  <si>
    <t>View All Bookings</t>
  </si>
  <si>
    <t>View auction</t>
  </si>
  <si>
    <t>View Booking By ID</t>
  </si>
  <si>
    <t>View Account’s Booking</t>
  </si>
  <si>
    <t>View Booking’s Status by AccountID</t>
  </si>
  <si>
    <t>Delete Booking By BookingID</t>
  </si>
  <si>
    <t>Change Status Booking</t>
  </si>
  <si>
    <t>Submit Feedback</t>
  </si>
  <si>
    <t xml:space="preserve"> Edit Feedback</t>
  </si>
  <si>
    <t>Delete Feedback</t>
  </si>
  <si>
    <t>View Feedback Rating By ProductID</t>
  </si>
  <si>
    <t>Average Rating score of ProductID</t>
  </si>
  <si>
    <t>Create Payment</t>
  </si>
  <si>
    <t>Edit Payment</t>
  </si>
  <si>
    <t>View Account By Role</t>
  </si>
  <si>
    <t>View bidder details</t>
  </si>
  <si>
    <t>View List Product by Status</t>
  </si>
  <si>
    <t>Logout</t>
  </si>
  <si>
    <t>TEST STATISTICS</t>
  </si>
  <si>
    <t>Creator</t>
  </si>
  <si>
    <t>Group 2</t>
  </si>
  <si>
    <t>REAS</t>
  </si>
  <si>
    <t>Reviewer/Approver</t>
  </si>
  <si>
    <t>Document Code</t>
  </si>
  <si>
    <t>REAS_Test Report</t>
  </si>
  <si>
    <t>Issue Date</t>
  </si>
  <si>
    <t>Notes</t>
  </si>
  <si>
    <t>Module code</t>
  </si>
  <si>
    <t>Passed</t>
  </si>
  <si>
    <t>Failed</t>
  </si>
  <si>
    <t>Pending</t>
  </si>
  <si>
    <t>N/A</t>
  </si>
  <si>
    <t>Number of test cases</t>
  </si>
  <si>
    <t>Change Information</t>
  </si>
  <si>
    <t xml:space="preserve">Change Password </t>
  </si>
  <si>
    <t>Add Staff</t>
  </si>
  <si>
    <t>Forgot Password</t>
  </si>
  <si>
    <t>Post RE</t>
  </si>
  <si>
    <t>Register</t>
  </si>
  <si>
    <t>Sub total</t>
  </si>
  <si>
    <t>Test coverage</t>
  </si>
  <si>
    <t>%</t>
  </si>
  <si>
    <t>Test successful coverage</t>
  </si>
  <si>
    <t>Feature</t>
  </si>
  <si>
    <t>Create Account (API)</t>
  </si>
  <si>
    <t>Test requirement</t>
  </si>
  <si>
    <t>Mobile application and Web browser of Create Account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</si>
  <si>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</si>
  <si>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</si>
  <si>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</si>
  <si>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</si>
  <si>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</si>
  <si>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</si>
  <si>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</si>
  <si>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</si>
  <si>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</si>
  <si>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</si>
  <si>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</si>
  <si>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</si>
  <si>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</si>
  <si>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CA01</t>
  </si>
  <si>
    <t>Leave the "Avatar" box blank.</t>
  </si>
  <si>
    <t>Step 1: Leave the "Avatar" box blank,   
Step 2: Fill in all other fields.     
Step 3: Click Submit Register</t>
  </si>
  <si>
    <t>Error display: "Please fill in all required fields"</t>
  </si>
  <si>
    <t>Avatar: null</t>
  </si>
  <si>
    <t>CA02</t>
  </si>
  <si>
    <t>Leave the "Name" box blank.</t>
  </si>
  <si>
    <t>Step 1: Leave the "Name" box blank,   
Step 2: Fill in all other fields.     
Step 3: Click Submit Register</t>
  </si>
  <si>
    <t>CA03</t>
  </si>
  <si>
    <t>Leave the "Email" box blank.</t>
  </si>
  <si>
    <t>Step 1: Leave the "Email" box blank,   
Step 2: Fill in all other fields.     
Step 3: Click Submit Register</t>
  </si>
  <si>
    <t>Email : ""</t>
  </si>
  <si>
    <t>CA04</t>
  </si>
  <si>
    <t>Leave the "Phone Number" box blank.</t>
  </si>
  <si>
    <t>Step 1: Leave the "Phone Number" box blank,   
Step 2: Fill in all other fields.     
Step 3: Click Submit Register</t>
  </si>
  <si>
    <t>Phone Number: ""</t>
  </si>
  <si>
    <t>CA05</t>
  </si>
  <si>
    <t>Leave the "Password" box blank.</t>
  </si>
  <si>
    <t>Step 1: Leave the "Password" box blank,   
Step 2: Fill in all other fields.     
Step 3: Click Submit Register</t>
  </si>
  <si>
    <t>Password: ""</t>
  </si>
  <si>
    <t>CA06</t>
  </si>
  <si>
    <t>Leave the "Birthday" box blank.</t>
  </si>
  <si>
    <t>Step 1: Leave the "Birthday" box blank,   
Step 2: Fill in all other fields.     
Step 3: Click Submit Register</t>
  </si>
  <si>
    <t>Birthday: ""</t>
  </si>
  <si>
    <t>CA07</t>
  </si>
  <si>
    <t>Fill in all information</t>
  </si>
  <si>
    <t>Step 1: Fill in all information
Step 2: Click Submit Register</t>
  </si>
  <si>
    <t>Message display: "Registration successfully !!!"</t>
  </si>
  <si>
    <t>Avatar: Select the file named iconlogo.jpg
Name: "Dinh Quoc Tuan Dat"
Email: "tuandatdq03@gmail.com"
Phone Number: "0925778789"
Password: "12345"
Birthday:"11/01/2003"</t>
  </si>
  <si>
    <t>CA08</t>
  </si>
  <si>
    <t>Re-enter the duplicate email in the database</t>
  </si>
  <si>
    <t>Step 1: Fill in all information
Step 2: Enter email available in database
Step 2: Click Submit Register</t>
  </si>
  <si>
    <t>Error display: "This email is already in use"</t>
  </si>
  <si>
    <t>Avatar: Select the file named logo.jpg
Name: "Thao Vy"
Email: "tuandatdq03@gmail.com"
Phone Number: "0925778789"
Password: "12345"
Birthday:"30/05/2002"</t>
  </si>
  <si>
    <t xml:space="preserve"> </t>
  </si>
  <si>
    <t xml:space="preserve">Login </t>
  </si>
  <si>
    <t>Web browser of Register for Review Information</t>
  </si>
  <si>
    <t>LG01</t>
  </si>
  <si>
    <t xml:space="preserve">Email must be valid </t>
  </si>
  <si>
    <t>1. User input invalid Email and Password 2. Click "login" button</t>
  </si>
  <si>
    <t xml:space="preserve">An error message:"Logged in successfully " must be shown </t>
  </si>
  <si>
    <t>1. Input
 Email: khangdase171370@fpt.edu.vn
Password: khang1811
2. Click Login or Enter</t>
  </si>
  <si>
    <t>Logged in successfully</t>
  </si>
  <si>
    <t>LG02</t>
  </si>
  <si>
    <t>Email must not be blank</t>
  </si>
  <si>
    <t>1. User do not input in Email field 2. Click "login" button</t>
  </si>
  <si>
    <t xml:space="preserve">An error message:"Please fill out this field" must be shown </t>
  </si>
  <si>
    <t>1. Input
 Email:
Password: khang1811
2. Click Login or Enter</t>
  </si>
  <si>
    <t>Please fill out this field</t>
  </si>
  <si>
    <t>LG03</t>
  </si>
  <si>
    <t>Email or password incorrect</t>
  </si>
  <si>
    <t>1. User input wrong Email or password in Email and password field 2. Click "login" button</t>
  </si>
  <si>
    <t xml:space="preserve">An error message:"Email or password are incorrect " must be shown </t>
  </si>
  <si>
    <t>1. Input
 Email: khangdase17fasdf1370@fpt.edu.vn
Password: khang181188888
2. Click Login or Enter</t>
  </si>
  <si>
    <t>Email or password are incorrect</t>
  </si>
  <si>
    <t>LG04</t>
  </si>
  <si>
    <t>Email without @ character</t>
  </si>
  <si>
    <t>1. User input Email without @. 2.click "login" button</t>
  </si>
  <si>
    <t xml:space="preserve">An error message:"Please include an '@' in the email address " must be shown </t>
  </si>
  <si>
    <r>
      <rPr>
        <rFont val="Tahoma"/>
        <color rgb="FF000000"/>
      </rPr>
      <t xml:space="preserve">1. Input
 Email: </t>
    </r>
    <r>
      <rPr>
        <rFont val="Tahoma"/>
        <color rgb="FF1155CC"/>
        <u/>
      </rPr>
      <t>khangdase171370fpt.edu.vn</t>
    </r>
    <r>
      <rPr>
        <rFont val="Tahoma"/>
        <color rgb="FF000000"/>
      </rPr>
      <t xml:space="preserve">
Password: khang1811
2. Click Login or Enter</t>
    </r>
  </si>
  <si>
    <t>khang</t>
  </si>
  <si>
    <t xml:space="preserve">Please include an '@' in the email address </t>
  </si>
  <si>
    <t>LG05</t>
  </si>
  <si>
    <t>Emails have special characters</t>
  </si>
  <si>
    <t>1.User input Email with '('  2. Click "login" button</t>
  </si>
  <si>
    <t xml:space="preserve">An error message:"A part followed by '@' should not contain the symbol '(' " must be shown </t>
  </si>
  <si>
    <t>1. Input
 Email: khangdase171370(@fpt.edu.vn
Password: khang1811
2. Click Login or Enter</t>
  </si>
  <si>
    <t>Login Failed</t>
  </si>
  <si>
    <t>LG06</t>
  </si>
  <si>
    <t>Login by facebook</t>
  </si>
  <si>
    <t>1.User click Facebook button to login</t>
  </si>
  <si>
    <t>Nothing happened</t>
  </si>
  <si>
    <t>LG07</t>
  </si>
  <si>
    <t>Login by Google</t>
  </si>
  <si>
    <t>1.User click Google button to login</t>
  </si>
  <si>
    <t>1. User click Google button to login
2. Choose your Account
3. Enter password
4. Click continue</t>
  </si>
  <si>
    <t>Logout from Customer</t>
  </si>
  <si>
    <t>1. Customer click to "Logout" button</t>
  </si>
  <si>
    <t>Application redirect to login page</t>
  </si>
  <si>
    <t>Have logged into a customer's account</t>
  </si>
  <si>
    <t>Logged out successfully</t>
  </si>
  <si>
    <t xml:space="preserve">Create Product </t>
  </si>
  <si>
    <t>Mobile application and Web browser of Create Booking Timeshare</t>
  </si>
  <si>
    <t>CRB01</t>
  </si>
  <si>
    <t>Create Booking in PARADIS VILLA</t>
  </si>
  <si>
    <t xml:space="preserve">1. Choose Create 
2. Enter in form
3. Click Create </t>
  </si>
  <si>
    <t>Display "Create successfull"</t>
  </si>
  <si>
    <t xml:space="preserve">Name: PARADIS VILLA
Description: "Each villa comes...Booking process"
Address: 22 Đ. Trần Não, P. Bình An, Quận 2, Thành phố Hồ Chí Minh
Convenience: Lots of services
Project Name: City Apartment Building
Type of timeshare: Condo
Area: 2
Price:100
Person:1
Available start-date: 04/20/2024
Available end-date: 04/25/2024
image: choose </t>
  </si>
  <si>
    <t>04/17/2024</t>
  </si>
  <si>
    <t>3/13/2024</t>
  </si>
  <si>
    <t>Create Booking successfull</t>
  </si>
  <si>
    <t>CRB02</t>
  </si>
  <si>
    <t>Create Booking in PARADIS VILLA no choose img</t>
  </si>
  <si>
    <t xml:space="preserve">1. Choose Create 
2. Enter in form
3. Click Create </t>
  </si>
  <si>
    <t>Display "Create Booking Failed"</t>
  </si>
  <si>
    <t xml:space="preserve">Name: PARADIS VILLA
Description: "Each villa comes...Booking process"
Address: 22 Đ. Trần Não, P. Bình An, Quận 2, Thành phố Hồ Chí Minh
Convenience: Lots of services
Project Name: City Apartment Building
Type of timeshare: Condo
Area: 2
Price:100
Person:1
Available start-date: 04/20/2024
Available end-date: 04/25/2024
image: </t>
  </si>
  <si>
    <t xml:space="preserve">Display error message </t>
  </si>
  <si>
    <t>CRB03</t>
  </si>
  <si>
    <t>Create Booking in PARADIS VILLA without name</t>
  </si>
  <si>
    <t xml:space="preserve">1. Choose Create 
2. Enter in form except Name
3. Click Create </t>
  </si>
  <si>
    <t>Name: 
Description: "Each villa comes...Booking process"
Address: 22 Đ. Trần Não, P. Bình An, Quận 2, Thành phố Hồ Chí Minh
Convenience: Lots of services
Project Name: City Apartment Building
Type of timeshare: Condo
Area: 2
Price:100
Person:1
Available start-date: 04/20/2024
Available end-date: 04/25/2024
image: choose</t>
  </si>
  <si>
    <t>CRB04</t>
  </si>
  <si>
    <t>Create Booking in PARADIS VILLA without description</t>
  </si>
  <si>
    <t xml:space="preserve">1. Choose Create 
2. Enter in form except Description
3. Click Create </t>
  </si>
  <si>
    <t>Name: PARADIS VILLA
Description:
Address: 22 Đ. Trần Não, P. Bình An, Quận 2, Thành phố Hồ Chí Minh
Convenience: Lots of services
Project Name: City Apartment Building
Type of timeshare: Condo
Area: 2
Price:100
Person:1
Available start-date: 04/20/2024
Available end-date: 04/25/2024
image: choose</t>
  </si>
  <si>
    <t>Create Booking in PARADIS VILLA without address</t>
  </si>
  <si>
    <t xml:space="preserve">1. Choose Create 
2. Enter in form except Address
3. Click Create </t>
  </si>
  <si>
    <t>Name: PARADIS VILLA
Description: "Each villa comes...Booking process"
Address:
Convenience: Lots of services
Project Name: City Apartment Building
Type of timeshare: Condo
Area: 2
Price:100
Person:1
Available start-date: 04/20/2024
Available end-date: 04/25/2024
image: choose</t>
  </si>
  <si>
    <t>CBR05</t>
  </si>
  <si>
    <t>Create Booking in PARADIS VILLA without Convenience</t>
  </si>
  <si>
    <t xml:space="preserve">1. Choose Create 
2. Enter in form except Convenience
3. Click Create </t>
  </si>
  <si>
    <t>Name: PARADIS VILLA
Description: "Each villa comes...Booking process"
Address: 22 Đ. Trần Não, P. Bình An, Quận 2, Thành phố Hồ Chí Minh
Convenience: Lots of services
Project Name: City Apartment Building
Type of timeshare: Condo
Area: 2
Price:100
Person:1
Available start-date: 04/20/2024
Available end-date: 04/25/2024
image: choose</t>
  </si>
  <si>
    <t>CBR06</t>
  </si>
  <si>
    <t>Create Booking in PARADIS VILLA with the incorrect date</t>
  </si>
  <si>
    <t>Name: PARADIS VILLA
Description: "Each villa comes...Booking process"
Address:22 Đ. Trần Não, P. Bình An, Quận 2, Thành phố Hồ Chí Minh
Convenience: Lots of services
Project Name: City Apartment Building
Type of timeshare: Condo
Area: 2
Price:100
Person:1
Available start-date: 03/21/2024
Available end-date: 03/08/2024
image: choose</t>
  </si>
  <si>
    <t>CBR07</t>
  </si>
  <si>
    <t>Create Booking in PARADIS VILLA with the incorrect form of Name</t>
  </si>
  <si>
    <t xml:space="preserve">1. Choose Create 
2. Enter in form
3. Enter the Name :" @1234"
4. Click Create </t>
  </si>
  <si>
    <t>Name: @1234
Description: "Each villa comes...Booking process"
Address:22 Đ. Trần Não, P. Bình An, Quận 2, Thành phố Hồ Chí Minh
Convenience: Lots of services
Project Name: City Apartment Building
Type of timeshare: Condo
Area: 2
Price:100
Person:1
Available start-date: 06/06/2023
Available end-date: 0406/21/2023
image: choose</t>
  </si>
  <si>
    <t>Create Booking in PARADIS VILLA with all of the information are incorrect</t>
  </si>
  <si>
    <t xml:space="preserve">1. Choose Create 
2. Enter in form
4. Click Create </t>
  </si>
  <si>
    <t>Name: @1234
Description: 11@123@444
Address: @John conss
Convenience: @@@
Project Name: City Apartment Building
Type of timeshare: Condo
Area: 1
Price:100
Person:1
Available start-date: 06/06/2023
Available end-date: 0406/21/2023
image: choose</t>
  </si>
  <si>
    <t xml:space="preserve">Cancel Booking </t>
  </si>
  <si>
    <t>Web browser of Cancel Booking Homestay</t>
  </si>
  <si>
    <t>CB01</t>
  </si>
  <si>
    <t>Cancel Booking when status booking is "Wait to confirm"</t>
  </si>
  <si>
    <t>1. View Booking
2. Choose view status "Wait to confirm"
3. Click Cancel</t>
  </si>
  <si>
    <t>Display "Wait to confirm (request cancel)"</t>
  </si>
  <si>
    <t>BookingID: 1
StartDate: 2024-03-25 08:00:00.000
EndDate: 2024-03-30 08:00:00.000
Created at: 2024-03-13 23:13:40.687
Booking Price: $2500
Booking Person: 3
Image upload: successfully
Status: "Wait to confirm"</t>
  </si>
  <si>
    <t>CB02</t>
  </si>
  <si>
    <t xml:space="preserve">Cancel booking when status is "Accepted" if current date is more than 24 hours before start date </t>
  </si>
  <si>
    <t xml:space="preserve">1. View Booking
2. Choose view status "Accepted"
3. Click Cancel </t>
  </si>
  <si>
    <t>Display "Waiting Respond Payment (100%)"</t>
  </si>
  <si>
    <t xml:space="preserve">BookingID: 1
StartDate: 2024-03-25 08:00:00.000
EndDate: 2024-03-30 08:00:00.000
Cancel at: 2024-03-13 23:13:40.687
Booking Price: $2500
Booking Person: 3
Image upload: successfully
Status: "Active" </t>
  </si>
  <si>
    <t>CB03</t>
  </si>
  <si>
    <t xml:space="preserve">Cancel booking when status is "Accepted" if current date is only 24 hours before start date </t>
  </si>
  <si>
    <t>Display "Waiting Respond Payment (80%)"</t>
  </si>
  <si>
    <t>BookingID: 2
StartDate: 2024-03-20 08:00:00.000
EndDate: 2024-03-34 08:00:00.000
Cancel at: 2024-03-19 19:13:40.687
Booking Price: $2000
Booking Person: 3
Image upload: successfully
Status: "Active"</t>
  </si>
  <si>
    <t>CB04</t>
  </si>
  <si>
    <t>Cancel booking when status is "Accepted" if current date is between startDate and endDate</t>
  </si>
  <si>
    <t>Cancel is not allowed</t>
  </si>
  <si>
    <t>BookingID: 3
StartDate: 2024-03-17 08:00:00.000
EndDate: 2024-03-20 08:00:00.000
Cancel at: 2024-03-18 08:00:00.000
Booking Price: $2000
Booking Person: 3
Image upload: successfully
Status: "In progress"</t>
  </si>
  <si>
    <t>CB05</t>
  </si>
  <si>
    <t>Show cancelled booking in status Cancelled</t>
  </si>
  <si>
    <t>1. View Booking
2. Choose view status "Cancelled"</t>
  </si>
  <si>
    <t>If the cancellation is successful, it will appear in the Cancelled section and see the refund image</t>
  </si>
  <si>
    <t>BookingID: 1
StartDate: 2024-03-25 08:00:00.000
EndDate: 2024-03-30 08:00:00.000
Created at: 2024-03-13 23:13:40.687
Booking Price: $2500
Booking Person: 3
Image upload: successfully
Status: "Cancelled</t>
  </si>
  <si>
    <t>3/13/2027</t>
  </si>
  <si>
    <t>Web browser of Create News in Timeshare</t>
  </si>
  <si>
    <t>CN01</t>
  </si>
  <si>
    <t>Create News with full attributes: title, content, image.</t>
  </si>
  <si>
    <t>1. Login with role admin
2. Click New
3. The create news table appears with 3 boxes to select: title, content, image
4. Enter complete information of those 3 parts</t>
  </si>
  <si>
    <t>Page will display the article that the admin just added with all 3 attributes</t>
  </si>
  <si>
    <t>- Title: TOP OF THE WORLD'S BEST HOTEL BRANDS
- Content: The world's leading hotel brands:
1. InterContinental: With more than 5,656 hotels in 100 countries, InterContinental is the "tycoon" in the hotel industry.
2. Sofitel: A luxury hotel chain with more than 200 destinations worldwide.
3. Pullman: Famous international hotel brand with more than 3,500 hotels in 92 countries.
4. Hilton Hotels &amp; Resorts: One of America's leading hotel brands with a global network.
5. Wyndham Hotel Group: The world's largest and most diverse hotel group, present in 66 countries with 15 different brands.
6. Marriott International: The world's largest hotel management group with more than 5,700 hotels in 110 countries.
- Image: "uploadimage.jpg"</t>
  </si>
  <si>
    <t>CN02</t>
  </si>
  <si>
    <t xml:space="preserve">Create News without content </t>
  </si>
  <si>
    <t>1. Login with role admin
2. Click New
3. The create news table appears with 3 boxes to select: title, content, image
4. Only enter the title and image, do not enter the content box</t>
  </si>
  <si>
    <t>The system will report an error and not allow news to be created if there is missing Content</t>
  </si>
  <si>
    <t>- Title: Essential things when traveling and choosing the right hotel
- Content: " "
- Image: "image.jpg"</t>
  </si>
  <si>
    <t>CN03</t>
  </si>
  <si>
    <t>News articles with identical images will not be created</t>
  </si>
  <si>
    <t>1. Login with role admin
2. Click New
3. The create news table appears with 3 boxes to select: title, content, image
4. Upload an image similar to the image in the previous article</t>
  </si>
  <si>
    <t>News cannot be created because the photo overlaps with another news article</t>
  </si>
  <si>
    <t>- Title: Best travel location in 2024
- Content: Nha Trang, Phan Thiet, Vung Tau, Quy Nhon,... is the best place to travel
- Image: "image.jpg"</t>
  </si>
  <si>
    <t>CN04</t>
  </si>
  <si>
    <t>If you don't enter everything, you won't be able to create news</t>
  </si>
  <si>
    <t>1. Login with role admin
2. Click New
3. The create news table appears with 3 boxes to select: title, content, image
4. Leave blank and do not enter anything</t>
  </si>
  <si>
    <t>News cannot be created because nothing is entered</t>
  </si>
  <si>
    <t>- Title: " "
- Content: " "
- Image: " "</t>
  </si>
  <si>
    <t>CN05</t>
  </si>
  <si>
    <t>Create news without removing images cannot be created</t>
  </si>
  <si>
    <t>1. Login with role admin
2. Click New
3. The create news table appears with 3 boxes to select: title, content, image
4. Write title and content, do not upload images</t>
  </si>
  <si>
    <t>The system will report an error and not allow news to be created if there is missing Image</t>
  </si>
  <si>
    <t>- Title: Dalat is the best travel 
- Content: Da Lat peaceful,... 
- Image: " "</t>
  </si>
  <si>
    <t>CN06</t>
  </si>
  <si>
    <t>Create news without removing title and content cannot be created</t>
  </si>
  <si>
    <t>1. Login with role admin
2. Click New
3. The create news table appears with 3 boxes to select: title, content, image
4. Do not write title and content, upload images</t>
  </si>
  <si>
    <t>The system will report an error and not allow news to be created if there is missing Title, Content</t>
  </si>
  <si>
    <t>- Title:" "
- Content: " "
- Image: "quynhon.img 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</si>
</sst>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m/d/yyyy"/>
    <numFmt numFmtId="166" formatCode="dd/mm/yyyy"/>
  </numFmts>
  <fonts count="36">
    <font>
      <sz val="10.0"/>
      <color rgb="FF000000"/>
      <name val="Arial"/>
      <scheme val="minor"/>
    </font>
    <font>
      <color rgb="FF000000"/>
      <name val="Tahoma"/>
    </font>
    <font>
      <b/>
      <color rgb="FF000000"/>
      <name val="Tahoma"/>
    </font>
    <font>
      <b/>
      <color rgb="FFFF0000"/>
      <name val="Tahoma"/>
    </font>
    <font>
      <b/>
      <color rgb="FF993300"/>
      <name val="Tahoma"/>
    </font>
    <font/>
    <font>
      <i/>
      <color rgb="FF008000"/>
      <name val="Tahoma"/>
    </font>
    <font>
      <color theme="1"/>
      <name val="Arial"/>
      <scheme val="minor"/>
    </font>
    <font>
      <b/>
      <color rgb="FFFFFFFF"/>
      <name val="Tahoma"/>
    </font>
    <font>
      <u/>
      <color rgb="FF0000FF"/>
    </font>
    <font>
      <u/>
      <color rgb="FF0000FF"/>
      <name val="MS PGothic"/>
    </font>
    <font>
      <u/>
      <color rgb="FF0000FF"/>
    </font>
    <font>
      <color rgb="FF000000"/>
      <name val="MS PGothic"/>
    </font>
    <font>
      <u/>
      <color rgb="FF0000FF"/>
    </font>
    <font>
      <u/>
      <color rgb="FF0000FF"/>
    </font>
    <font>
      <color theme="1"/>
      <name val="Arial"/>
    </font>
    <font>
      <sz val="10.0"/>
      <color rgb="FF000000"/>
      <name val="Tahoma"/>
    </font>
    <font>
      <b/>
      <color theme="1"/>
      <name val="Arial"/>
    </font>
    <font>
      <sz val="9.0"/>
      <color rgb="FF1F1F1F"/>
      <name val="Arial"/>
    </font>
    <font>
      <b/>
      <u/>
      <color rgb="FF0000FF"/>
    </font>
    <font>
      <b/>
      <color theme="1"/>
      <name val="Arial"/>
      <scheme val="minor"/>
    </font>
    <font>
      <i/>
      <color rgb="FF000000"/>
      <name val="Tahoma"/>
    </font>
    <font>
      <color rgb="FFFFFFFF"/>
      <name val="Tahoma"/>
    </font>
    <font>
      <b/>
      <color rgb="FFFF0000"/>
      <name val="Arial"/>
    </font>
    <font>
      <b/>
      <color rgb="FF0000FF"/>
      <name val="Tahoma"/>
    </font>
    <font>
      <sz val="11.0"/>
      <color theme="1"/>
      <name val="&quot;MS PGothic&quot;"/>
    </font>
    <font>
      <b/>
      <color theme="1"/>
      <name val="Tahoma"/>
    </font>
    <font>
      <color theme="1"/>
      <name val="Tahoma"/>
    </font>
    <font>
      <b/>
      <i/>
      <color theme="1"/>
      <name val="Tahoma"/>
    </font>
    <font>
      <b/>
      <sz val="11.0"/>
      <color rgb="FFFFFFFF"/>
      <name val="Tahoma"/>
    </font>
    <font>
      <b/>
      <sz val="11.0"/>
      <color theme="1"/>
      <name val="Tahoma"/>
    </font>
    <font>
      <sz val="11.0"/>
      <color theme="1"/>
      <name val="Tahoma"/>
    </font>
    <font>
      <b/>
      <i/>
      <color rgb="FF000000"/>
      <name val="Tahoma"/>
    </font>
    <font>
      <u/>
      <color rgb="FF000000"/>
      <name val="Tahoma"/>
    </font>
    <font>
      <b/>
      <color rgb="FF000000"/>
      <name val="MS PGothic"/>
    </font>
    <font>
      <sz val="11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shrinkToFit="0" vertical="bottom" wrapText="0"/>
    </xf>
    <xf borderId="1" fillId="2" fontId="4" numFmtId="0" xfId="0" applyAlignment="1" applyBorder="1" applyFont="1">
      <alignment shrinkToFit="0" vertical="bottom" wrapText="0"/>
    </xf>
    <xf borderId="2" fillId="0" fontId="5" numFmtId="0" xfId="0" applyBorder="1" applyFont="1"/>
    <xf borderId="1" fillId="2" fontId="6" numFmtId="0" xfId="0" applyAlignment="1" applyBorder="1" applyFont="1">
      <alignment horizontal="left" shrinkToFit="0" vertical="bottom" wrapText="0"/>
    </xf>
    <xf borderId="3" fillId="0" fontId="5" numFmtId="0" xfId="0" applyBorder="1" applyFont="1"/>
    <xf borderId="0" fillId="2" fontId="1" numFmtId="0" xfId="0" applyAlignment="1" applyFont="1">
      <alignment vertical="bottom"/>
    </xf>
    <xf borderId="1" fillId="2" fontId="4" numFmtId="0" xfId="0" applyBorder="1" applyFont="1"/>
    <xf borderId="1" fillId="2" fontId="6" numFmtId="0" xfId="0" applyAlignment="1" applyBorder="1" applyFont="1">
      <alignment readingOrder="0" vertical="top"/>
    </xf>
    <xf borderId="0" fillId="2" fontId="4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horizontal="left" shrinkToFit="0" wrapText="0"/>
    </xf>
    <xf borderId="0" fillId="2" fontId="2" numFmtId="0" xfId="0" applyAlignment="1" applyFont="1">
      <alignment horizontal="center" shrinkToFit="0" vertical="bottom" wrapText="0"/>
    </xf>
    <xf borderId="4" fillId="3" fontId="8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4" fillId="2" fontId="9" numFmtId="0" xfId="0" applyBorder="1" applyFont="1"/>
    <xf borderId="4" fillId="2" fontId="1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horizontal="center" shrinkToFit="0" wrapText="0"/>
    </xf>
    <xf borderId="4" fillId="2" fontId="1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readingOrder="0"/>
    </xf>
    <xf borderId="4" fillId="0" fontId="15" numFmtId="0" xfId="0" applyAlignment="1" applyBorder="1" applyFont="1">
      <alignment horizontal="center"/>
    </xf>
    <xf borderId="4" fillId="0" fontId="16" numFmtId="0" xfId="0" applyAlignment="1" applyBorder="1" applyFont="1">
      <alignment horizontal="left" readingOrder="0" shrinkToFit="0" wrapText="1"/>
    </xf>
    <xf borderId="4" fillId="0" fontId="17" numFmtId="0" xfId="0" applyBorder="1" applyFont="1"/>
    <xf borderId="0" fillId="0" fontId="7" numFmtId="0" xfId="0" applyAlignment="1" applyFont="1">
      <alignment readingOrder="0"/>
    </xf>
    <xf borderId="4" fillId="0" fontId="16" numFmtId="0" xfId="0" applyAlignment="1" applyBorder="1" applyFont="1">
      <alignment horizontal="left" shrinkToFit="0" wrapText="1"/>
    </xf>
    <xf borderId="4" fillId="2" fontId="18" numFmtId="0" xfId="0" applyBorder="1" applyFont="1"/>
    <xf borderId="4" fillId="0" fontId="19" numFmtId="0" xfId="0" applyBorder="1" applyFont="1"/>
    <xf borderId="4" fillId="0" fontId="20" numFmtId="0" xfId="0" applyBorder="1" applyFont="1"/>
    <xf borderId="4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center"/>
    </xf>
    <xf borderId="0" fillId="2" fontId="2" numFmtId="0" xfId="0" applyAlignment="1" applyFont="1">
      <alignment shrinkToFit="0" vertical="bottom" wrapText="0"/>
    </xf>
    <xf borderId="4" fillId="2" fontId="4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horizontal="left" shrinkToFit="0" vertical="top" wrapText="0"/>
    </xf>
    <xf borderId="4" fillId="2" fontId="4" numFmtId="0" xfId="0" applyAlignment="1" applyBorder="1" applyFont="1">
      <alignment shrinkToFit="0" wrapText="0"/>
    </xf>
    <xf borderId="3" fillId="2" fontId="21" numFmtId="164" xfId="0" applyAlignment="1" applyBorder="1" applyFont="1" applyNumberFormat="1">
      <alignment horizontal="left" shrinkToFit="0" vertical="top" wrapText="0"/>
    </xf>
    <xf borderId="1" fillId="2" fontId="6" numFmtId="0" xfId="0" applyAlignment="1" applyBorder="1" applyFont="1">
      <alignment shrinkToFit="0" vertical="top" wrapText="0"/>
    </xf>
    <xf borderId="0" fillId="2" fontId="6" numFmtId="0" xfId="0" applyAlignment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4" fontId="8" numFmtId="0" xfId="0" applyAlignment="1" applyBorder="1" applyFill="1" applyFont="1">
      <alignment horizontal="center" shrinkToFit="0" vertical="bottom" wrapText="0"/>
    </xf>
    <xf borderId="6" fillId="4" fontId="8" numFmtId="0" xfId="0" applyAlignment="1" applyBorder="1" applyFont="1">
      <alignment horizontal="center" vertical="bottom"/>
    </xf>
    <xf borderId="7" fillId="4" fontId="8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shrinkToFit="0" vertical="bottom" wrapText="0"/>
    </xf>
    <xf borderId="8" fillId="4" fontId="22" numFmtId="0" xfId="0" applyAlignment="1" applyBorder="1" applyFont="1">
      <alignment horizontal="center" shrinkToFit="0" vertical="bottom" wrapText="0"/>
    </xf>
    <xf borderId="8" fillId="4" fontId="8" numFmtId="0" xfId="0" applyAlignment="1" applyBorder="1" applyFont="1">
      <alignment shrinkToFit="0" vertical="bottom" wrapText="0"/>
    </xf>
    <xf borderId="0" fillId="0" fontId="23" numFmtId="0" xfId="0" applyFont="1"/>
    <xf borderId="0" fillId="0" fontId="15" numFmtId="0" xfId="0" applyFont="1"/>
    <xf borderId="0" fillId="2" fontId="4" numFmtId="0" xfId="0" applyAlignment="1" applyFont="1">
      <alignment horizontal="left" shrinkToFit="0" vertical="bottom" wrapText="0"/>
    </xf>
    <xf borderId="0" fillId="2" fontId="24" numFmtId="0" xfId="0" applyAlignment="1" applyFont="1">
      <alignment horizontal="right" vertical="bottom"/>
    </xf>
    <xf borderId="9" fillId="2" fontId="25" numFmtId="0" xfId="0" applyAlignment="1" applyBorder="1" applyFont="1">
      <alignment vertical="bottom"/>
    </xf>
    <xf borderId="0" fillId="2" fontId="25" numFmtId="0" xfId="0" applyAlignment="1" applyFont="1">
      <alignment vertical="bottom"/>
    </xf>
    <xf borderId="0" fillId="2" fontId="25" numFmtId="0" xfId="0" applyAlignment="1" applyFont="1">
      <alignment vertical="bottom"/>
    </xf>
    <xf borderId="10" fillId="2" fontId="26" numFmtId="0" xfId="0" applyAlignment="1" applyBorder="1" applyFont="1">
      <alignment horizontal="center" shrinkToFit="0" vertical="top" wrapText="1"/>
    </xf>
    <xf borderId="8" fillId="2" fontId="27" numFmtId="0" xfId="0" applyAlignment="1" applyBorder="1" applyFont="1">
      <alignment shrinkToFit="0" vertical="top" wrapText="1"/>
    </xf>
    <xf borderId="8" fillId="0" fontId="5" numFmtId="0" xfId="0" applyBorder="1" applyFont="1"/>
    <xf borderId="11" fillId="0" fontId="5" numFmtId="0" xfId="0" applyBorder="1" applyFont="1"/>
    <xf borderId="0" fillId="2" fontId="27" numFmtId="0" xfId="0" applyAlignment="1" applyFont="1">
      <alignment vertical="bottom"/>
    </xf>
    <xf borderId="10" fillId="2" fontId="28" numFmtId="0" xfId="0" applyAlignment="1" applyBorder="1" applyFont="1">
      <alignment horizontal="center" shrinkToFit="0" vertical="top" wrapText="1"/>
    </xf>
    <xf borderId="11" fillId="2" fontId="28" numFmtId="0" xfId="0" applyAlignment="1" applyBorder="1" applyFont="1">
      <alignment horizontal="center" shrinkToFit="0" vertical="top" wrapText="1"/>
    </xf>
    <xf borderId="12" fillId="2" fontId="28" numFmtId="0" xfId="0" applyAlignment="1" applyBorder="1" applyFont="1">
      <alignment horizontal="center" shrinkToFit="0" vertical="top" wrapText="1"/>
    </xf>
    <xf borderId="0" fillId="2" fontId="25" numFmtId="0" xfId="0" applyFont="1"/>
    <xf borderId="11" fillId="2" fontId="27" numFmtId="0" xfId="0" applyAlignment="1" applyBorder="1" applyFont="1">
      <alignment horizontal="center" shrinkToFit="0" vertical="top" wrapText="1"/>
    </xf>
    <xf borderId="12" fillId="2" fontId="27" numFmtId="0" xfId="0" applyAlignment="1" applyBorder="1" applyFont="1">
      <alignment horizontal="center" shrinkToFit="0" vertical="top" wrapText="1"/>
    </xf>
    <xf borderId="13" fillId="2" fontId="28" numFmtId="0" xfId="0" applyAlignment="1" applyBorder="1" applyFont="1">
      <alignment horizontal="center" shrinkToFit="0" vertical="top" wrapText="1"/>
    </xf>
    <xf borderId="14" fillId="2" fontId="27" numFmtId="0" xfId="0" applyAlignment="1" applyBorder="1" applyFont="1">
      <alignment horizontal="center" shrinkToFit="0" vertical="top" wrapText="1"/>
    </xf>
    <xf borderId="15" fillId="2" fontId="27" numFmtId="0" xfId="0" applyAlignment="1" applyBorder="1" applyFont="1">
      <alignment horizontal="center" shrinkToFit="0" vertical="top" wrapText="1"/>
    </xf>
    <xf borderId="8" fillId="2" fontId="25" numFmtId="0" xfId="0" applyAlignment="1" applyBorder="1" applyFont="1">
      <alignment vertical="bottom"/>
    </xf>
    <xf borderId="16" fillId="5" fontId="29" numFmtId="0" xfId="0" applyAlignment="1" applyBorder="1" applyFill="1" applyFont="1">
      <alignment horizontal="center" shrinkToFit="0" vertical="bottom" wrapText="1"/>
    </xf>
    <xf borderId="11" fillId="5" fontId="29" numFmtId="0" xfId="0" applyAlignment="1" applyBorder="1" applyFont="1">
      <alignment horizontal="center" shrinkToFit="0" vertical="bottom" wrapText="1"/>
    </xf>
    <xf borderId="0" fillId="2" fontId="25" numFmtId="0" xfId="0" applyFont="1"/>
    <xf borderId="16" fillId="6" fontId="30" numFmtId="0" xfId="0" applyAlignment="1" applyBorder="1" applyFill="1" applyFont="1">
      <alignment vertical="bottom"/>
    </xf>
    <xf borderId="8" fillId="6" fontId="30" numFmtId="0" xfId="0" applyAlignment="1" applyBorder="1" applyFont="1">
      <alignment vertical="bottom"/>
    </xf>
    <xf borderId="8" fillId="6" fontId="25" numFmtId="0" xfId="0" applyAlignment="1" applyBorder="1" applyFont="1">
      <alignment vertical="bottom"/>
    </xf>
    <xf borderId="11" fillId="6" fontId="25" numFmtId="0" xfId="0" applyAlignment="1" applyBorder="1" applyFont="1">
      <alignment vertical="bottom"/>
    </xf>
    <xf borderId="16" fillId="2" fontId="31" numFmtId="0" xfId="0" applyAlignment="1" applyBorder="1" applyFont="1">
      <alignment shrinkToFit="0" vertical="top" wrapText="1"/>
    </xf>
    <xf borderId="11" fillId="2" fontId="31" numFmtId="0" xfId="0" applyAlignment="1" applyBorder="1" applyFont="1">
      <alignment shrinkToFit="0" vertical="top" wrapText="1"/>
    </xf>
    <xf borderId="11" fillId="2" fontId="31" numFmtId="0" xfId="0" applyAlignment="1" applyBorder="1" applyFont="1">
      <alignment vertical="top"/>
    </xf>
    <xf borderId="11" fillId="7" fontId="31" numFmtId="0" xfId="0" applyAlignment="1" applyBorder="1" applyFill="1" applyFont="1">
      <alignment horizontal="center" shrinkToFit="0" vertical="top" wrapText="1"/>
    </xf>
    <xf borderId="11" fillId="2" fontId="31" numFmtId="165" xfId="0" applyAlignment="1" applyBorder="1" applyFont="1" applyNumberFormat="1">
      <alignment horizontal="right" shrinkToFit="0" vertical="top" wrapText="1"/>
    </xf>
    <xf borderId="11" fillId="2" fontId="31" numFmtId="164" xfId="0" applyAlignment="1" applyBorder="1" applyFont="1" applyNumberFormat="1">
      <alignment horizontal="right" shrinkToFit="0" vertical="top" wrapText="1"/>
    </xf>
    <xf borderId="11" fillId="2" fontId="25" numFmtId="0" xfId="0" applyAlignment="1" applyBorder="1" applyFont="1">
      <alignment vertical="top"/>
    </xf>
    <xf borderId="0" fillId="2" fontId="25" numFmtId="0" xfId="0" applyAlignment="1" applyFont="1">
      <alignment vertical="top"/>
    </xf>
    <xf borderId="11" fillId="8" fontId="31" numFmtId="0" xfId="0" applyAlignment="1" applyBorder="1" applyFill="1" applyFont="1">
      <alignment horizontal="center" shrinkToFit="0" vertical="top" wrapText="1"/>
    </xf>
    <xf borderId="16" fillId="2" fontId="25" numFmtId="0" xfId="0" applyAlignment="1" applyBorder="1" applyFont="1">
      <alignment vertical="top"/>
    </xf>
    <xf borderId="11" fillId="2" fontId="25" numFmtId="165" xfId="0" applyAlignment="1" applyBorder="1" applyFont="1" applyNumberFormat="1">
      <alignment vertical="top"/>
    </xf>
    <xf borderId="11" fillId="2" fontId="25" numFmtId="164" xfId="0" applyAlignment="1" applyBorder="1" applyFont="1" applyNumberFormat="1">
      <alignment vertical="top"/>
    </xf>
    <xf borderId="16" fillId="2" fontId="25" numFmtId="0" xfId="0" applyAlignment="1" applyBorder="1" applyFont="1">
      <alignment vertical="top"/>
    </xf>
    <xf borderId="11" fillId="2" fontId="25" numFmtId="0" xfId="0" applyAlignment="1" applyBorder="1" applyFont="1">
      <alignment vertical="top"/>
    </xf>
    <xf borderId="0" fillId="2" fontId="25" numFmtId="165" xfId="0" applyAlignment="1" applyFont="1" applyNumberFormat="1">
      <alignment vertical="top"/>
    </xf>
    <xf borderId="0" fillId="0" fontId="25" numFmtId="0" xfId="0" applyAlignment="1" applyFont="1">
      <alignment vertical="bottom"/>
    </xf>
    <xf borderId="4" fillId="2" fontId="2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left" readingOrder="0" vertical="top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left" vertical="bottom"/>
    </xf>
    <xf borderId="1" fillId="2" fontId="1" numFmtId="0" xfId="0" applyAlignment="1" applyBorder="1" applyFont="1">
      <alignment horizontal="left" vertical="top"/>
    </xf>
    <xf borderId="4" fillId="2" fontId="32" numFmtId="0" xfId="0" applyAlignment="1" applyBorder="1" applyFont="1">
      <alignment horizontal="center" vertical="top"/>
    </xf>
    <xf borderId="4" fillId="7" fontId="32" numFmtId="0" xfId="0" applyAlignment="1" applyBorder="1" applyFont="1">
      <alignment horizontal="center" vertical="top"/>
    </xf>
    <xf borderId="4" fillId="8" fontId="32" numFmtId="0" xfId="0" applyAlignment="1" applyBorder="1" applyFont="1">
      <alignment horizontal="center" vertical="top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4" fillId="2" fontId="1" numFmtId="0" xfId="0" applyAlignment="1" applyBorder="1" applyFont="1">
      <alignment horizontal="center" readingOrder="0" vertical="top"/>
    </xf>
    <xf borderId="4" fillId="2" fontId="1" numFmtId="0" xfId="0" applyAlignment="1" applyBorder="1" applyFont="1">
      <alignment horizontal="center" vertical="top"/>
    </xf>
    <xf borderId="0" fillId="2" fontId="1" numFmtId="0" xfId="0" applyAlignment="1" applyFont="1">
      <alignment horizontal="center"/>
    </xf>
    <xf borderId="4" fillId="5" fontId="8" numFmtId="0" xfId="0" applyAlignment="1" applyBorder="1" applyFont="1">
      <alignment horizontal="center" vertical="bottom"/>
    </xf>
    <xf borderId="4" fillId="6" fontId="2" numFmtId="0" xfId="0" applyAlignment="1" applyBorder="1" applyFont="1">
      <alignment shrinkToFit="0" vertical="bottom" wrapText="0"/>
    </xf>
    <xf borderId="4" fillId="6" fontId="1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vertical="top"/>
    </xf>
    <xf borderId="4" fillId="2" fontId="1" numFmtId="0" xfId="0" applyAlignment="1" applyBorder="1" applyFont="1">
      <alignment readingOrder="0" vertical="top"/>
    </xf>
    <xf borderId="4" fillId="2" fontId="1" numFmtId="166" xfId="0" applyAlignment="1" applyBorder="1" applyFont="1" applyNumberFormat="1">
      <alignment horizontal="center" readingOrder="0" vertical="top"/>
    </xf>
    <xf borderId="4" fillId="2" fontId="33" numFmtId="0" xfId="0" applyAlignment="1" applyBorder="1" applyFont="1">
      <alignment readingOrder="0" vertical="top"/>
    </xf>
    <xf borderId="4" fillId="2" fontId="1" numFmtId="166" xfId="0" applyAlignment="1" applyBorder="1" applyFont="1" applyNumberFormat="1">
      <alignment horizontal="center" vertical="top"/>
    </xf>
    <xf borderId="4" fillId="8" fontId="32" numFmtId="0" xfId="0" applyAlignment="1" applyBorder="1" applyFont="1">
      <alignment horizontal="center" readingOrder="0" vertical="top"/>
    </xf>
    <xf borderId="4" fillId="2" fontId="1" numFmtId="164" xfId="0" applyAlignment="1" applyBorder="1" applyFont="1" applyNumberFormat="1">
      <alignment horizontal="center" readingOrder="0" vertical="top"/>
    </xf>
    <xf borderId="4" fillId="6" fontId="3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horizontal="right" vertical="top"/>
    </xf>
    <xf borderId="17" fillId="2" fontId="26" numFmtId="0" xfId="0" applyAlignment="1" applyBorder="1" applyFont="1">
      <alignment horizontal="center" shrinkToFit="0" vertical="top" wrapText="1"/>
    </xf>
    <xf borderId="18" fillId="2" fontId="27" numFmtId="0" xfId="0" applyAlignment="1" applyBorder="1" applyFont="1">
      <alignment readingOrder="0" shrinkToFit="0" vertical="top" wrapText="1"/>
    </xf>
    <xf borderId="18" fillId="0" fontId="5" numFmtId="0" xfId="0" applyBorder="1" applyFont="1"/>
    <xf borderId="19" fillId="0" fontId="5" numFmtId="0" xfId="0" applyBorder="1" applyFont="1"/>
    <xf borderId="10" fillId="2" fontId="26" numFmtId="0" xfId="0" applyAlignment="1" applyBorder="1" applyFont="1">
      <alignment horizontal="center" shrinkToFit="0" vertical="top" wrapText="1"/>
    </xf>
    <xf borderId="8" fillId="2" fontId="27" numFmtId="0" xfId="0" applyAlignment="1" applyBorder="1" applyFont="1">
      <alignment shrinkToFit="0" vertical="top" wrapText="1"/>
    </xf>
    <xf borderId="12" fillId="0" fontId="5" numFmtId="0" xfId="0" applyBorder="1" applyFont="1"/>
    <xf borderId="10" fillId="2" fontId="28" numFmtId="0" xfId="0" applyAlignment="1" applyBorder="1" applyFont="1">
      <alignment horizontal="center" shrinkToFit="0" vertical="top" wrapText="1"/>
    </xf>
    <xf borderId="11" fillId="2" fontId="28" numFmtId="0" xfId="0" applyAlignment="1" applyBorder="1" applyFont="1">
      <alignment horizontal="center" shrinkToFit="0" vertical="top" wrapText="1"/>
    </xf>
    <xf borderId="12" fillId="2" fontId="28" numFmtId="0" xfId="0" applyAlignment="1" applyBorder="1" applyFont="1">
      <alignment horizontal="center" shrinkToFit="0" vertical="top" wrapText="1"/>
    </xf>
    <xf borderId="11" fillId="2" fontId="27" numFmtId="0" xfId="0" applyAlignment="1" applyBorder="1" applyFont="1">
      <alignment horizontal="center" shrinkToFit="0" vertical="top" wrapText="1"/>
    </xf>
    <xf borderId="12" fillId="2" fontId="27" numFmtId="0" xfId="0" applyAlignment="1" applyBorder="1" applyFont="1">
      <alignment horizontal="center" shrinkToFit="0" vertical="top" wrapText="1"/>
    </xf>
    <xf borderId="13" fillId="2" fontId="28" numFmtId="0" xfId="0" applyAlignment="1" applyBorder="1" applyFont="1">
      <alignment horizontal="center" shrinkToFit="0" vertical="top" wrapText="1"/>
    </xf>
    <xf borderId="14" fillId="2" fontId="27" numFmtId="0" xfId="0" applyAlignment="1" applyBorder="1" applyFont="1">
      <alignment horizontal="center" shrinkToFit="0" vertical="top" wrapText="1"/>
    </xf>
    <xf borderId="15" fillId="2" fontId="27" numFmtId="0" xfId="0" applyAlignment="1" applyBorder="1" applyFont="1">
      <alignment horizontal="center" shrinkToFit="0" vertical="top" wrapText="1"/>
    </xf>
    <xf borderId="8" fillId="2" fontId="25" numFmtId="0" xfId="0" applyAlignment="1" applyBorder="1" applyFont="1">
      <alignment vertical="bottom"/>
    </xf>
    <xf borderId="16" fillId="5" fontId="29" numFmtId="0" xfId="0" applyAlignment="1" applyBorder="1" applyFont="1">
      <alignment horizontal="center" shrinkToFit="0" vertical="bottom" wrapText="1"/>
    </xf>
    <xf borderId="11" fillId="5" fontId="29" numFmtId="0" xfId="0" applyAlignment="1" applyBorder="1" applyFont="1">
      <alignment horizontal="center" shrinkToFit="0" vertical="bottom" wrapText="1"/>
    </xf>
    <xf borderId="16" fillId="6" fontId="30" numFmtId="0" xfId="0" applyAlignment="1" applyBorder="1" applyFont="1">
      <alignment vertical="bottom"/>
    </xf>
    <xf borderId="8" fillId="6" fontId="30" numFmtId="0" xfId="0" applyAlignment="1" applyBorder="1" applyFont="1">
      <alignment vertical="bottom"/>
    </xf>
    <xf borderId="8" fillId="6" fontId="25" numFmtId="0" xfId="0" applyAlignment="1" applyBorder="1" applyFont="1">
      <alignment vertical="bottom"/>
    </xf>
    <xf borderId="11" fillId="6" fontId="25" numFmtId="0" xfId="0" applyAlignment="1" applyBorder="1" applyFont="1">
      <alignment vertical="bottom"/>
    </xf>
    <xf borderId="16" fillId="2" fontId="31" numFmtId="0" xfId="0" applyAlignment="1" applyBorder="1" applyFont="1">
      <alignment shrinkToFit="0" vertical="top" wrapText="1"/>
    </xf>
    <xf borderId="11" fillId="2" fontId="31" numFmtId="0" xfId="0" applyAlignment="1" applyBorder="1" applyFont="1">
      <alignment shrinkToFit="0" vertical="top" wrapText="1"/>
    </xf>
    <xf borderId="11" fillId="2" fontId="31" numFmtId="0" xfId="0" applyAlignment="1" applyBorder="1" applyFont="1">
      <alignment readingOrder="0" shrinkToFit="0" vertical="top" wrapText="1"/>
    </xf>
    <xf borderId="11" fillId="2" fontId="31" numFmtId="0" xfId="0" applyAlignment="1" applyBorder="1" applyFont="1">
      <alignment horizontal="right" readingOrder="0" shrinkToFit="0" vertical="top" wrapText="1"/>
    </xf>
    <xf borderId="11" fillId="2" fontId="31" numFmtId="0" xfId="0" applyAlignment="1" applyBorder="1" applyFont="1">
      <alignment horizontal="right" shrinkToFit="0" vertical="top" wrapText="1"/>
    </xf>
    <xf borderId="16" fillId="2" fontId="31" numFmtId="0" xfId="0" applyAlignment="1" applyBorder="1" applyFont="1">
      <alignment readingOrder="0" shrinkToFit="0" vertical="top" wrapText="1"/>
    </xf>
    <xf borderId="8" fillId="2" fontId="27" numFmtId="0" xfId="0" applyAlignment="1" applyBorder="1" applyFont="1">
      <alignment readingOrder="0" shrinkToFit="0" vertical="top" wrapText="1"/>
    </xf>
    <xf borderId="4" fillId="5" fontId="29" numFmtId="0" xfId="0" applyAlignment="1" applyBorder="1" applyFont="1">
      <alignment horizontal="center" shrinkToFit="0" vertical="bottom" wrapText="1"/>
    </xf>
    <xf borderId="3" fillId="5" fontId="29" numFmtId="0" xfId="0" applyAlignment="1" applyBorder="1" applyFont="1">
      <alignment horizontal="center" shrinkToFit="0" vertical="bottom" wrapText="1"/>
    </xf>
    <xf borderId="11" fillId="7" fontId="31" numFmtId="0" xfId="0" applyAlignment="1" applyBorder="1" applyFont="1">
      <alignment shrinkToFit="0" vertical="top" wrapText="1"/>
    </xf>
    <xf borderId="11" fillId="2" fontId="31" numFmtId="165" xfId="0" applyAlignment="1" applyBorder="1" applyFont="1" applyNumberFormat="1">
      <alignment horizontal="right" readingOrder="0" shrinkToFit="0" vertical="top" wrapText="1"/>
    </xf>
    <xf borderId="11" fillId="2" fontId="31" numFmtId="166" xfId="0" applyAlignment="1" applyBorder="1" applyFont="1" applyNumberFormat="1">
      <alignment horizontal="right" readingOrder="0" shrinkToFit="0" vertical="top" wrapText="1"/>
    </xf>
    <xf borderId="9" fillId="2" fontId="25" numFmtId="0" xfId="0" applyAlignment="1" applyBorder="1" applyFont="1">
      <alignment vertical="bottom"/>
    </xf>
    <xf borderId="9" fillId="2" fontId="25" numFmtId="0" xfId="0" applyAlignment="1" applyBorder="1" applyFont="1">
      <alignment vertical="bottom"/>
    </xf>
    <xf borderId="8" fillId="2" fontId="27" numFmtId="0" xfId="0" applyAlignment="1" applyBorder="1" applyFont="1">
      <alignment shrinkToFit="0" vertical="top" wrapText="1"/>
    </xf>
    <xf borderId="8" fillId="6" fontId="25" numFmtId="165" xfId="0" applyAlignment="1" applyBorder="1" applyFont="1" applyNumberFormat="1">
      <alignment vertical="bottom"/>
    </xf>
    <xf borderId="8" fillId="6" fontId="25" numFmtId="166" xfId="0" applyAlignment="1" applyBorder="1" applyFont="1" applyNumberFormat="1">
      <alignment vertical="bottom"/>
    </xf>
    <xf borderId="11" fillId="2" fontId="31" numFmtId="166" xfId="0" applyAlignment="1" applyBorder="1" applyFont="1" applyNumberFormat="1">
      <alignment horizontal="right" shrinkToFit="0" vertical="top" wrapText="1"/>
    </xf>
    <xf borderId="11" fillId="2" fontId="31" numFmtId="0" xfId="0" applyAlignment="1" applyBorder="1" applyFont="1">
      <alignment shrinkToFit="0" vertical="top" wrapText="1"/>
    </xf>
    <xf borderId="4" fillId="2" fontId="31" numFmtId="0" xfId="0" applyAlignment="1" applyBorder="1" applyFont="1">
      <alignment readingOrder="0" vertical="top"/>
    </xf>
    <xf borderId="4" fillId="2" fontId="31" numFmtId="0" xfId="0" applyAlignment="1" applyBorder="1" applyFont="1">
      <alignment readingOrder="0" shrinkToFit="0" vertical="top" wrapText="1"/>
    </xf>
    <xf borderId="4" fillId="2" fontId="31" numFmtId="0" xfId="0" applyAlignment="1" applyBorder="1" applyFont="1">
      <alignment vertical="top"/>
    </xf>
    <xf borderId="4" fillId="2" fontId="35" numFmtId="0" xfId="0" applyAlignment="1" applyBorder="1" applyFont="1">
      <alignment horizontal="left" readingOrder="0" shrinkToFit="0" vertical="top" wrapText="1"/>
    </xf>
    <xf borderId="4" fillId="2" fontId="31" numFmtId="165" xfId="0" applyAlignment="1" applyBorder="1" applyFont="1" applyNumberFormat="1">
      <alignment horizontal="right" shrinkToFit="0" vertical="top" wrapText="1"/>
    </xf>
    <xf borderId="4" fillId="2" fontId="31" numFmtId="0" xfId="0" applyAlignment="1" applyBorder="1" applyFont="1">
      <alignment shrinkToFit="0" vertical="top" wrapText="1"/>
    </xf>
    <xf borderId="4" fillId="2" fontId="31" numFmtId="166" xfId="0" applyAlignment="1" applyBorder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khangdase171370fpt.edu.v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23.75"/>
    <col customWidth="1" min="4" max="4" width="16.13"/>
    <col customWidth="1" min="5" max="5" width="23.0"/>
    <col customWidth="1" min="6" max="6" width="22.5"/>
    <col customWidth="1" min="9" max="9" width="16.5"/>
  </cols>
  <sheetData>
    <row r="1" ht="15.75" customHeight="1">
      <c r="A1" s="1"/>
      <c r="B1" s="1"/>
      <c r="C1" s="2"/>
      <c r="D1" s="3" t="s">
        <v>0</v>
      </c>
      <c r="E1" s="3"/>
      <c r="F1" s="2"/>
    </row>
    <row r="2" ht="15.75" customHeight="1">
      <c r="A2" s="1"/>
      <c r="B2" s="1"/>
      <c r="C2" s="2"/>
      <c r="D2" s="4"/>
      <c r="E2" s="4"/>
      <c r="F2" s="2"/>
    </row>
    <row r="3" ht="15.75" customHeight="1">
      <c r="A3" s="1"/>
      <c r="B3" s="5" t="s">
        <v>1</v>
      </c>
      <c r="C3" s="6"/>
      <c r="D3" s="7" t="s">
        <v>2</v>
      </c>
      <c r="E3" s="6"/>
      <c r="F3" s="8"/>
    </row>
    <row r="4" ht="15.75" customHeight="1">
      <c r="A4" s="1"/>
      <c r="B4" s="5" t="s">
        <v>3</v>
      </c>
      <c r="C4" s="6"/>
      <c r="D4" s="7" t="s">
        <v>4</v>
      </c>
      <c r="E4" s="6"/>
      <c r="F4" s="8"/>
    </row>
    <row r="5" ht="15.75" customHeight="1">
      <c r="A5" s="9"/>
      <c r="B5" s="10" t="s">
        <v>5</v>
      </c>
      <c r="C5" s="8"/>
      <c r="D5" s="11" t="s">
        <v>6</v>
      </c>
      <c r="E5" s="6"/>
      <c r="F5" s="8"/>
    </row>
    <row r="6" ht="15.75" customHeight="1">
      <c r="A6" s="1"/>
      <c r="B6" s="12"/>
      <c r="C6" s="1"/>
      <c r="D6" s="1"/>
      <c r="E6" s="1"/>
      <c r="F6" s="1"/>
      <c r="I6" s="13" t="s">
        <v>7</v>
      </c>
    </row>
    <row r="7" ht="15.75" customHeight="1">
      <c r="A7" s="14"/>
      <c r="B7" s="14"/>
      <c r="C7" s="15"/>
      <c r="D7" s="15"/>
      <c r="E7" s="15"/>
      <c r="F7" s="15"/>
      <c r="I7" s="13" t="s">
        <v>8</v>
      </c>
      <c r="J7" s="13" t="s">
        <v>9</v>
      </c>
    </row>
    <row r="8" ht="15.75" customHeight="1">
      <c r="A8" s="16"/>
      <c r="B8" s="17" t="s">
        <v>10</v>
      </c>
      <c r="C8" s="17" t="s">
        <v>11</v>
      </c>
      <c r="D8" s="17" t="s">
        <v>12</v>
      </c>
      <c r="E8" s="17" t="s">
        <v>13</v>
      </c>
      <c r="F8" s="17" t="s">
        <v>14</v>
      </c>
      <c r="I8" s="13" t="s">
        <v>15</v>
      </c>
      <c r="J8" s="13" t="s">
        <v>16</v>
      </c>
    </row>
    <row r="9" ht="18.0" customHeight="1">
      <c r="A9" s="1"/>
      <c r="B9" s="18">
        <v>1.0</v>
      </c>
      <c r="C9" s="19" t="s">
        <v>17</v>
      </c>
      <c r="D9" s="20" t="s">
        <v>18</v>
      </c>
      <c r="E9" s="21" t="s">
        <v>19</v>
      </c>
      <c r="F9" s="22"/>
      <c r="I9" s="13" t="s">
        <v>20</v>
      </c>
      <c r="J9" s="13" t="s">
        <v>21</v>
      </c>
    </row>
    <row r="10" ht="15.75" customHeight="1">
      <c r="A10" s="1"/>
      <c r="B10" s="18">
        <v>2.0</v>
      </c>
      <c r="C10" s="21" t="s">
        <v>22</v>
      </c>
      <c r="D10" s="23" t="s">
        <v>22</v>
      </c>
      <c r="E10" s="21" t="s">
        <v>22</v>
      </c>
      <c r="F10" s="24"/>
      <c r="I10" s="13" t="s">
        <v>23</v>
      </c>
      <c r="J10" s="13" t="s">
        <v>24</v>
      </c>
    </row>
    <row r="11" ht="15.75" customHeight="1">
      <c r="A11" s="1"/>
      <c r="B11" s="18">
        <v>3.0</v>
      </c>
      <c r="C11" s="19" t="s">
        <v>25</v>
      </c>
      <c r="D11" s="25" t="s">
        <v>25</v>
      </c>
      <c r="E11" s="19" t="s">
        <v>25</v>
      </c>
      <c r="F11" s="24"/>
      <c r="I11" s="13" t="s">
        <v>26</v>
      </c>
      <c r="J11" s="13" t="s">
        <v>27</v>
      </c>
    </row>
    <row r="12" ht="15.75" customHeight="1">
      <c r="A12" s="1"/>
      <c r="B12" s="26">
        <v>4.0</v>
      </c>
      <c r="C12" s="27" t="s">
        <v>28</v>
      </c>
      <c r="D12" s="28" t="s">
        <v>28</v>
      </c>
      <c r="E12" s="27" t="s">
        <v>28</v>
      </c>
      <c r="F12" s="24"/>
      <c r="I12" s="13" t="s">
        <v>29</v>
      </c>
      <c r="J12" s="13" t="s">
        <v>30</v>
      </c>
    </row>
    <row r="13" ht="18.0" customHeight="1">
      <c r="B13" s="29">
        <v>5.0</v>
      </c>
      <c r="C13" s="30" t="s">
        <v>31</v>
      </c>
      <c r="D13" s="25" t="s">
        <v>31</v>
      </c>
      <c r="E13" s="30" t="s">
        <v>31</v>
      </c>
      <c r="F13" s="31"/>
    </row>
    <row r="14" ht="15.75" customHeight="1">
      <c r="B14" s="29">
        <v>6.0</v>
      </c>
      <c r="C14" s="30" t="s">
        <v>32</v>
      </c>
      <c r="D14" s="32"/>
      <c r="E14" s="30" t="s">
        <v>32</v>
      </c>
      <c r="F14" s="31"/>
    </row>
    <row r="15" ht="15.75" customHeight="1">
      <c r="B15" s="29">
        <v>7.0</v>
      </c>
      <c r="C15" s="30" t="s">
        <v>33</v>
      </c>
      <c r="D15" s="31"/>
      <c r="E15" s="30" t="s">
        <v>33</v>
      </c>
      <c r="F15" s="31"/>
    </row>
    <row r="16" ht="15.75" customHeight="1">
      <c r="B16" s="29">
        <v>8.0</v>
      </c>
      <c r="C16" s="30" t="s">
        <v>34</v>
      </c>
      <c r="D16" s="31"/>
      <c r="E16" s="30" t="s">
        <v>34</v>
      </c>
      <c r="F16" s="31"/>
    </row>
    <row r="17" ht="15.75" customHeight="1">
      <c r="B17" s="29">
        <v>9.0</v>
      </c>
      <c r="C17" s="33" t="s">
        <v>35</v>
      </c>
      <c r="D17" s="31"/>
      <c r="E17" s="33" t="s">
        <v>35</v>
      </c>
      <c r="F17" s="31"/>
    </row>
    <row r="18" ht="15.75" customHeight="1">
      <c r="B18" s="29">
        <v>10.0</v>
      </c>
      <c r="C18" s="30" t="s">
        <v>36</v>
      </c>
      <c r="D18" s="31"/>
      <c r="E18" s="30" t="s">
        <v>36</v>
      </c>
      <c r="F18" s="31"/>
    </row>
    <row r="19" ht="15.75" customHeight="1">
      <c r="B19" s="29">
        <v>11.0</v>
      </c>
      <c r="C19" s="30" t="s">
        <v>37</v>
      </c>
      <c r="D19" s="31"/>
      <c r="E19" s="30" t="s">
        <v>37</v>
      </c>
      <c r="F19" s="34"/>
    </row>
    <row r="20" ht="15.75" customHeight="1">
      <c r="B20" s="29">
        <v>12.0</v>
      </c>
      <c r="C20" s="30" t="s">
        <v>38</v>
      </c>
      <c r="D20" s="31"/>
      <c r="E20" s="30" t="s">
        <v>38</v>
      </c>
      <c r="F20" s="31"/>
    </row>
    <row r="21" ht="15.75" customHeight="1">
      <c r="B21" s="29">
        <v>13.0</v>
      </c>
      <c r="C21" s="30" t="s">
        <v>39</v>
      </c>
      <c r="D21" s="31"/>
      <c r="E21" s="30" t="s">
        <v>39</v>
      </c>
      <c r="F21" s="31"/>
    </row>
    <row r="22" ht="15.75" customHeight="1">
      <c r="B22" s="29">
        <v>14.0</v>
      </c>
      <c r="C22" s="30" t="s">
        <v>40</v>
      </c>
      <c r="D22" s="31"/>
      <c r="E22" s="30" t="s">
        <v>40</v>
      </c>
      <c r="F22" s="31"/>
    </row>
    <row r="23" ht="15.75" customHeight="1">
      <c r="B23" s="29">
        <v>15.0</v>
      </c>
      <c r="C23" s="30" t="s">
        <v>41</v>
      </c>
      <c r="D23" s="31"/>
      <c r="E23" s="30" t="s">
        <v>41</v>
      </c>
      <c r="F23" s="31"/>
    </row>
    <row r="24" ht="15.75" customHeight="1">
      <c r="B24" s="29">
        <v>16.0</v>
      </c>
      <c r="C24" s="30" t="s">
        <v>42</v>
      </c>
      <c r="D24" s="31"/>
      <c r="E24" s="30" t="s">
        <v>42</v>
      </c>
      <c r="F24" s="31"/>
    </row>
    <row r="25" ht="15.75" customHeight="1">
      <c r="B25" s="29">
        <v>17.0</v>
      </c>
      <c r="C25" s="30" t="s">
        <v>43</v>
      </c>
      <c r="D25" s="31"/>
      <c r="E25" s="30" t="s">
        <v>43</v>
      </c>
      <c r="F25" s="31"/>
    </row>
    <row r="26" ht="15.75" customHeight="1">
      <c r="B26" s="29">
        <v>18.0</v>
      </c>
      <c r="C26" s="30" t="s">
        <v>44</v>
      </c>
      <c r="D26" s="31"/>
      <c r="E26" s="30" t="s">
        <v>44</v>
      </c>
      <c r="F26" s="31"/>
    </row>
    <row r="27" ht="15.75" customHeight="1">
      <c r="B27" s="29">
        <v>19.0</v>
      </c>
      <c r="C27" s="30" t="s">
        <v>45</v>
      </c>
      <c r="D27" s="31"/>
      <c r="E27" s="30" t="s">
        <v>45</v>
      </c>
      <c r="F27" s="31"/>
    </row>
    <row r="28" ht="15.75" customHeight="1">
      <c r="B28" s="29">
        <v>20.0</v>
      </c>
      <c r="C28" s="30" t="s">
        <v>46</v>
      </c>
      <c r="D28" s="31"/>
      <c r="E28" s="30" t="s">
        <v>46</v>
      </c>
      <c r="F28" s="31"/>
    </row>
    <row r="29" ht="15.75" customHeight="1">
      <c r="B29" s="29">
        <v>21.0</v>
      </c>
      <c r="C29" s="30" t="s">
        <v>47</v>
      </c>
      <c r="D29" s="31"/>
      <c r="E29" s="30" t="s">
        <v>47</v>
      </c>
      <c r="F29" s="31"/>
    </row>
    <row r="30" ht="15.75" customHeight="1">
      <c r="B30" s="29">
        <v>22.0</v>
      </c>
      <c r="C30" s="30" t="s">
        <v>48</v>
      </c>
      <c r="D30" s="31"/>
      <c r="E30" s="30" t="s">
        <v>48</v>
      </c>
      <c r="F30" s="31"/>
    </row>
    <row r="31" ht="15.75" customHeight="1">
      <c r="B31" s="29">
        <v>23.0</v>
      </c>
      <c r="C31" s="33" t="s">
        <v>49</v>
      </c>
      <c r="D31" s="31"/>
      <c r="E31" s="33" t="s">
        <v>49</v>
      </c>
      <c r="F31" s="31"/>
    </row>
    <row r="32" ht="15.75" customHeight="1">
      <c r="B32" s="29">
        <v>24.0</v>
      </c>
      <c r="C32" s="30" t="s">
        <v>50</v>
      </c>
      <c r="D32" s="31"/>
      <c r="E32" s="30" t="s">
        <v>50</v>
      </c>
      <c r="F32" s="31"/>
    </row>
    <row r="33" ht="15.75" customHeight="1">
      <c r="B33" s="29">
        <v>25.0</v>
      </c>
      <c r="C33" s="30"/>
      <c r="D33" s="35" t="s">
        <v>51</v>
      </c>
      <c r="E33" s="33"/>
      <c r="F33" s="31"/>
    </row>
    <row r="34" ht="15.75" customHeight="1">
      <c r="B34" s="29">
        <v>26.0</v>
      </c>
      <c r="C34" s="33"/>
      <c r="D34" s="36"/>
      <c r="E34" s="33"/>
      <c r="F34" s="31"/>
    </row>
    <row r="35" ht="15.75" customHeight="1">
      <c r="B35" s="29">
        <v>27.0</v>
      </c>
      <c r="C35" s="33"/>
      <c r="D35" s="31"/>
      <c r="E35" s="33"/>
      <c r="F35" s="31"/>
    </row>
    <row r="36" ht="15.75" customHeight="1">
      <c r="B36" s="29">
        <v>28.0</v>
      </c>
      <c r="C36" s="33"/>
      <c r="D36" s="31"/>
      <c r="E36" s="33"/>
      <c r="F36" s="31"/>
    </row>
    <row r="37" ht="15.75" customHeight="1">
      <c r="B37" s="29">
        <v>29.0</v>
      </c>
      <c r="C37" s="33"/>
      <c r="D37" s="31"/>
      <c r="E37" s="33"/>
      <c r="F37" s="31"/>
    </row>
    <row r="38" ht="15.75" customHeight="1">
      <c r="B38" s="29">
        <v>30.0</v>
      </c>
      <c r="C38" s="33"/>
      <c r="D38" s="31"/>
      <c r="E38" s="33"/>
      <c r="F38" s="31"/>
    </row>
    <row r="39" ht="15.75" customHeight="1">
      <c r="B39" s="29">
        <v>31.0</v>
      </c>
      <c r="C39" s="33"/>
      <c r="D39" s="31"/>
      <c r="E39" s="33"/>
      <c r="F39" s="31"/>
    </row>
    <row r="40" ht="15.75" customHeight="1">
      <c r="B40" s="29">
        <v>32.0</v>
      </c>
      <c r="C40" s="33"/>
      <c r="D40" s="31"/>
      <c r="E40" s="33"/>
      <c r="F40" s="31"/>
    </row>
    <row r="41" ht="15.75" customHeight="1">
      <c r="B41" s="29">
        <v>33.0</v>
      </c>
      <c r="C41" s="33"/>
      <c r="D41" s="36"/>
      <c r="E41" s="33"/>
      <c r="F41" s="31"/>
    </row>
    <row r="42" ht="15.75" customHeight="1">
      <c r="B42" s="37">
        <v>34.0</v>
      </c>
      <c r="C42" s="33"/>
      <c r="D42" s="31"/>
      <c r="E42" s="33"/>
      <c r="F42" s="31"/>
    </row>
    <row r="43" ht="15.75" customHeight="1">
      <c r="B43" s="38"/>
    </row>
    <row r="44" ht="15.75" customHeight="1">
      <c r="B44" s="38"/>
    </row>
    <row r="45" ht="15.75" customHeight="1">
      <c r="B45" s="38"/>
    </row>
    <row r="46" ht="15.75" customHeight="1">
      <c r="B46" s="38"/>
    </row>
    <row r="47" ht="15.75" customHeight="1">
      <c r="B47" s="38"/>
    </row>
    <row r="48" ht="15.75" customHeight="1">
      <c r="B48" s="3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display="Create Account" location="'Create Account'!A1" ref="D9"/>
    <hyperlink display="Login" location="'Test Case (Login)'!A1" ref="D10"/>
    <hyperlink display="Create News" location="'Test Case (Create News)'!A1" ref="D11"/>
    <hyperlink display="Create Product" location="'Test Case (Create Product)'!A1" ref="D12"/>
    <hyperlink display="Cancel Booking" location="'Test Case (Cancel Booking)'!A1" ref="D13"/>
    <hyperlink display="Logout" location="'Test Case (Login)'!A1" ref="D3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75"/>
    <col customWidth="1" min="3" max="3" width="21.75"/>
    <col customWidth="1" min="4" max="4" width="6.88"/>
    <col customWidth="1" min="5" max="5" width="17.5"/>
    <col customWidth="1" min="6" max="6" width="7.88"/>
    <col customWidth="1" min="7" max="7" width="4.38"/>
    <col customWidth="1" min="8" max="8" width="18.63"/>
  </cols>
  <sheetData>
    <row r="1" ht="15.75" customHeight="1">
      <c r="A1" s="1"/>
      <c r="B1" s="16" t="s">
        <v>52</v>
      </c>
    </row>
    <row r="2" ht="15.75" customHeight="1">
      <c r="A2" s="39"/>
      <c r="B2" s="39"/>
      <c r="C2" s="1"/>
      <c r="D2" s="1"/>
      <c r="E2" s="1"/>
      <c r="F2" s="1"/>
      <c r="G2" s="1"/>
      <c r="H2" s="1"/>
    </row>
    <row r="3" ht="15.75" customHeight="1">
      <c r="A3" s="1"/>
      <c r="B3" s="40" t="s">
        <v>1</v>
      </c>
      <c r="C3" s="7" t="s">
        <v>2</v>
      </c>
      <c r="D3" s="8"/>
      <c r="E3" s="41" t="s">
        <v>53</v>
      </c>
      <c r="F3" s="8"/>
      <c r="G3" s="42"/>
      <c r="H3" s="43" t="s">
        <v>54</v>
      </c>
    </row>
    <row r="4" ht="15.75" customHeight="1">
      <c r="A4" s="1"/>
      <c r="B4" s="40" t="s">
        <v>3</v>
      </c>
      <c r="C4" s="7" t="s">
        <v>55</v>
      </c>
      <c r="D4" s="8"/>
      <c r="E4" s="41" t="s">
        <v>56</v>
      </c>
      <c r="F4" s="8"/>
      <c r="G4" s="42"/>
      <c r="H4" s="43"/>
    </row>
    <row r="5" ht="15.75" customHeight="1">
      <c r="A5" s="1"/>
      <c r="B5" s="44" t="s">
        <v>57</v>
      </c>
      <c r="C5" s="7" t="s">
        <v>58</v>
      </c>
      <c r="D5" s="8"/>
      <c r="E5" s="41" t="s">
        <v>59</v>
      </c>
      <c r="F5" s="8"/>
      <c r="G5" s="42"/>
      <c r="H5" s="45">
        <v>45365.0</v>
      </c>
    </row>
    <row r="6" ht="15.75" customHeight="1">
      <c r="A6" s="39"/>
      <c r="B6" s="44" t="s">
        <v>60</v>
      </c>
      <c r="C6" s="46"/>
      <c r="D6" s="6"/>
      <c r="E6" s="6"/>
      <c r="F6" s="6"/>
      <c r="G6" s="6"/>
      <c r="H6" s="8"/>
    </row>
    <row r="7" ht="15.75" customHeight="1">
      <c r="A7" s="39"/>
      <c r="B7" s="12"/>
      <c r="C7" s="47"/>
      <c r="D7" s="1"/>
      <c r="E7" s="1"/>
      <c r="F7" s="1"/>
      <c r="G7" s="1"/>
      <c r="H7" s="1"/>
    </row>
    <row r="8" ht="15.75" customHeight="1">
      <c r="A8" s="1"/>
      <c r="B8" s="12"/>
      <c r="C8" s="47"/>
      <c r="D8" s="1"/>
      <c r="E8" s="1"/>
      <c r="F8" s="1"/>
      <c r="G8" s="1"/>
      <c r="H8" s="1"/>
    </row>
    <row r="9" ht="15.75" customHeight="1">
      <c r="A9" s="1"/>
      <c r="B9" s="1"/>
      <c r="C9" s="1"/>
      <c r="D9" s="1"/>
      <c r="E9" s="1"/>
      <c r="F9" s="1"/>
      <c r="G9" s="1"/>
      <c r="H9" s="1"/>
    </row>
    <row r="10" ht="15.75" customHeight="1">
      <c r="A10" s="48"/>
      <c r="B10" s="49" t="s">
        <v>10</v>
      </c>
      <c r="C10" s="49" t="s">
        <v>61</v>
      </c>
      <c r="D10" s="50" t="s">
        <v>62</v>
      </c>
      <c r="E10" s="49" t="s">
        <v>63</v>
      </c>
      <c r="F10" s="49" t="s">
        <v>64</v>
      </c>
      <c r="G10" s="49" t="s">
        <v>65</v>
      </c>
      <c r="H10" s="51" t="s">
        <v>66</v>
      </c>
    </row>
    <row r="11" ht="15.75" customHeight="1">
      <c r="A11" s="1"/>
      <c r="B11" s="18">
        <v>1.0</v>
      </c>
      <c r="C11" s="21" t="s">
        <v>67</v>
      </c>
      <c r="D11" s="18">
        <v>2.0</v>
      </c>
      <c r="E11" s="18">
        <v>0.0</v>
      </c>
      <c r="F11" s="18">
        <v>0.0</v>
      </c>
      <c r="G11" s="18">
        <v>0.0</v>
      </c>
      <c r="H11" s="18">
        <v>2.0</v>
      </c>
    </row>
    <row r="12" ht="15.75" customHeight="1">
      <c r="A12" s="1"/>
      <c r="B12" s="18">
        <v>2.0</v>
      </c>
      <c r="C12" s="21" t="s">
        <v>68</v>
      </c>
      <c r="D12" s="18">
        <v>1.0</v>
      </c>
      <c r="E12" s="18">
        <v>0.0</v>
      </c>
      <c r="F12" s="18">
        <v>0.0</v>
      </c>
      <c r="G12" s="18">
        <v>0.0</v>
      </c>
      <c r="H12" s="18">
        <f t="shared" ref="H12:H17" si="1">SUM(D12:G12)</f>
        <v>1</v>
      </c>
    </row>
    <row r="13" ht="15.75" customHeight="1">
      <c r="A13" s="1"/>
      <c r="B13" s="18">
        <v>3.0</v>
      </c>
      <c r="C13" s="21" t="s">
        <v>69</v>
      </c>
      <c r="D13" s="18">
        <v>1.0</v>
      </c>
      <c r="E13" s="18">
        <v>0.0</v>
      </c>
      <c r="F13" s="18">
        <v>0.0</v>
      </c>
      <c r="G13" s="18">
        <v>0.0</v>
      </c>
      <c r="H13" s="18">
        <f t="shared" si="1"/>
        <v>1</v>
      </c>
    </row>
    <row r="14" ht="15.75" customHeight="1">
      <c r="A14" s="1"/>
      <c r="B14" s="18">
        <v>4.0</v>
      </c>
      <c r="C14" s="21" t="s">
        <v>70</v>
      </c>
      <c r="D14" s="18">
        <v>2.0</v>
      </c>
      <c r="E14" s="18">
        <v>1.0</v>
      </c>
      <c r="F14" s="18">
        <v>0.0</v>
      </c>
      <c r="G14" s="18">
        <v>0.0</v>
      </c>
      <c r="H14" s="18">
        <f t="shared" si="1"/>
        <v>3</v>
      </c>
    </row>
    <row r="15" ht="15.75" customHeight="1">
      <c r="A15" s="48"/>
      <c r="B15" s="18">
        <v>5.0</v>
      </c>
      <c r="C15" s="21" t="s">
        <v>71</v>
      </c>
      <c r="D15" s="18">
        <v>11.0</v>
      </c>
      <c r="E15" s="18">
        <v>0.0</v>
      </c>
      <c r="F15" s="18">
        <v>0.0</v>
      </c>
      <c r="G15" s="18">
        <v>0.0</v>
      </c>
      <c r="H15" s="18">
        <f t="shared" si="1"/>
        <v>11</v>
      </c>
    </row>
    <row r="16" ht="15.75" customHeight="1">
      <c r="A16" s="1"/>
      <c r="B16" s="18">
        <v>6.0</v>
      </c>
      <c r="C16" s="21" t="s">
        <v>72</v>
      </c>
      <c r="D16" s="18">
        <v>21.0</v>
      </c>
      <c r="E16" s="18">
        <v>0.0</v>
      </c>
      <c r="F16" s="18">
        <v>0.0</v>
      </c>
      <c r="G16" s="18">
        <v>0.0</v>
      </c>
      <c r="H16" s="18">
        <f t="shared" si="1"/>
        <v>21</v>
      </c>
    </row>
    <row r="17" ht="15.75" customHeight="1">
      <c r="A17" s="1"/>
      <c r="B17" s="18">
        <v>7.0</v>
      </c>
      <c r="C17" s="21" t="s">
        <v>22</v>
      </c>
      <c r="D17" s="52">
        <v>6.0</v>
      </c>
      <c r="E17" s="52">
        <v>2.0</v>
      </c>
      <c r="F17" s="18">
        <v>0.0</v>
      </c>
      <c r="G17" s="18">
        <v>0.0</v>
      </c>
      <c r="H17" s="18">
        <f t="shared" si="1"/>
        <v>8</v>
      </c>
    </row>
    <row r="18" ht="15.75" customHeight="1">
      <c r="B18" s="53"/>
      <c r="C18" s="54" t="s">
        <v>73</v>
      </c>
      <c r="D18" s="53">
        <f t="shared" ref="D18:H18" si="2"> SUM(D11:D17)</f>
        <v>44</v>
      </c>
      <c r="E18" s="53">
        <f t="shared" si="2"/>
        <v>3</v>
      </c>
      <c r="F18" s="53">
        <f t="shared" si="2"/>
        <v>0</v>
      </c>
      <c r="G18" s="53">
        <f t="shared" si="2"/>
        <v>0</v>
      </c>
      <c r="H18" s="53">
        <f t="shared" si="2"/>
        <v>47</v>
      </c>
    </row>
    <row r="19" ht="15.75" customHeight="1"/>
    <row r="20" ht="15.75" customHeight="1">
      <c r="C20" s="55" t="s">
        <v>74</v>
      </c>
      <c r="E20" s="56">
        <v>100.0</v>
      </c>
      <c r="F20" s="1" t="s">
        <v>75</v>
      </c>
    </row>
    <row r="21" ht="15.75" customHeight="1">
      <c r="C21" s="55" t="s">
        <v>76</v>
      </c>
      <c r="E21" s="56">
        <v>90.9</v>
      </c>
      <c r="F21" s="1" t="s">
        <v>75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C30" s="57"/>
      <c r="D30" s="1"/>
      <c r="E30" s="58"/>
    </row>
    <row r="31" ht="15.75" customHeight="1">
      <c r="C31" s="57"/>
      <c r="D31" s="1"/>
      <c r="E31" s="5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40.63"/>
    <col customWidth="1" min="3" max="3" width="46.5"/>
    <col customWidth="1" min="4" max="4" width="63.88"/>
    <col customWidth="1" min="5" max="5" width="29.5"/>
    <col customWidth="1" min="6" max="6" width="12.63"/>
    <col customWidth="1" min="15" max="15" width="22.5"/>
  </cols>
  <sheetData>
    <row r="1" ht="15.75" customHeight="1">
      <c r="A1" s="59"/>
      <c r="B1" s="59"/>
      <c r="C1" s="59"/>
      <c r="D1" s="59"/>
      <c r="E1" s="59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2" t="s">
        <v>77</v>
      </c>
      <c r="B2" s="63" t="s">
        <v>78</v>
      </c>
      <c r="C2" s="64"/>
      <c r="D2" s="64"/>
      <c r="E2" s="65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61"/>
      <c r="R2" s="66" t="s">
        <v>62</v>
      </c>
      <c r="S2" s="61"/>
      <c r="T2" s="61"/>
      <c r="U2" s="61"/>
      <c r="V2" s="61"/>
      <c r="W2" s="61"/>
      <c r="X2" s="61"/>
      <c r="Y2" s="61"/>
      <c r="Z2" s="61"/>
    </row>
    <row r="3" ht="15.75" customHeight="1">
      <c r="A3" s="62" t="s">
        <v>79</v>
      </c>
      <c r="B3" s="63" t="s">
        <v>80</v>
      </c>
      <c r="C3" s="64"/>
      <c r="D3" s="64"/>
      <c r="E3" s="65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61"/>
      <c r="R3" s="66" t="s">
        <v>63</v>
      </c>
      <c r="S3" s="61"/>
      <c r="T3" s="61"/>
      <c r="U3" s="61"/>
      <c r="V3" s="61"/>
      <c r="W3" s="61"/>
      <c r="X3" s="61"/>
      <c r="Y3" s="61"/>
      <c r="Z3" s="61"/>
    </row>
    <row r="4" ht="15.75" customHeight="1">
      <c r="A4" s="62" t="s">
        <v>81</v>
      </c>
      <c r="B4" s="63">
        <v>2.0</v>
      </c>
      <c r="C4" s="64"/>
      <c r="D4" s="64"/>
      <c r="E4" s="65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Q4" s="61"/>
      <c r="R4" s="66" t="s">
        <v>64</v>
      </c>
      <c r="S4" s="61"/>
      <c r="T4" s="61"/>
      <c r="U4" s="61"/>
      <c r="V4" s="61"/>
      <c r="W4" s="61"/>
      <c r="X4" s="61"/>
      <c r="Y4" s="61"/>
      <c r="Z4" s="61"/>
    </row>
    <row r="5" ht="15.75" customHeight="1">
      <c r="A5" s="67" t="s">
        <v>82</v>
      </c>
      <c r="B5" s="68" t="s">
        <v>62</v>
      </c>
      <c r="C5" s="68" t="s">
        <v>63</v>
      </c>
      <c r="D5" s="68" t="s">
        <v>64</v>
      </c>
      <c r="E5" s="69" t="s">
        <v>65</v>
      </c>
      <c r="F5" s="70"/>
      <c r="G5" s="70"/>
      <c r="H5" s="60"/>
      <c r="I5" s="70"/>
      <c r="J5" s="70"/>
      <c r="K5" s="60"/>
      <c r="L5" s="70"/>
      <c r="M5" s="70"/>
      <c r="N5" s="60"/>
      <c r="O5" s="60"/>
      <c r="P5" s="61"/>
      <c r="Q5" s="61"/>
      <c r="R5" s="66" t="s">
        <v>65</v>
      </c>
      <c r="S5" s="61"/>
      <c r="T5" s="61"/>
      <c r="U5" s="61"/>
      <c r="V5" s="61"/>
      <c r="W5" s="61"/>
      <c r="X5" s="61"/>
      <c r="Y5" s="61"/>
      <c r="Z5" s="61"/>
    </row>
    <row r="6" ht="15.75" customHeight="1">
      <c r="A6" s="67" t="s">
        <v>83</v>
      </c>
      <c r="B6" s="71">
        <f>COUNTIF($F10:$F1001,B5)</f>
        <v>7</v>
      </c>
      <c r="C6" s="71">
        <f>COUNTIF($F10:$F1011,C5)</f>
        <v>1</v>
      </c>
      <c r="D6" s="71">
        <f t="shared" ref="D6:E6" si="1">COUNTIF($F10:$F1001,D5)</f>
        <v>0</v>
      </c>
      <c r="E6" s="72">
        <f t="shared" si="1"/>
        <v>0</v>
      </c>
      <c r="F6" s="70"/>
      <c r="G6" s="70"/>
      <c r="H6" s="60"/>
      <c r="I6" s="70"/>
      <c r="J6" s="70"/>
      <c r="K6" s="60"/>
      <c r="L6" s="70"/>
      <c r="M6" s="70"/>
      <c r="N6" s="60"/>
      <c r="O6" s="60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7" t="s">
        <v>84</v>
      </c>
      <c r="B7" s="71">
        <f>COUNTIF($I10:$I1001,B5)</f>
        <v>7</v>
      </c>
      <c r="C7" s="71">
        <f>COUNTIF($I10:$I1011,C5)</f>
        <v>1</v>
      </c>
      <c r="D7" s="71">
        <f t="shared" ref="D7:E7" si="2">COUNTIF($F10:$F1001,D5)</f>
        <v>0</v>
      </c>
      <c r="E7" s="72">
        <f t="shared" si="2"/>
        <v>0</v>
      </c>
      <c r="F7" s="70"/>
      <c r="G7" s="70"/>
      <c r="H7" s="60"/>
      <c r="I7" s="70"/>
      <c r="J7" s="70"/>
      <c r="K7" s="60"/>
      <c r="L7" s="70"/>
      <c r="M7" s="70"/>
      <c r="N7" s="60"/>
      <c r="O7" s="60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73" t="s">
        <v>85</v>
      </c>
      <c r="B8" s="74">
        <f>COUNTIF($L10:$L1001,B5)</f>
        <v>7</v>
      </c>
      <c r="C8" s="74">
        <f>COUNTIF($L10:$L1011,C5)</f>
        <v>1</v>
      </c>
      <c r="D8" s="74">
        <f t="shared" ref="D8:E8" si="3">COUNTIF($F10:$F1001,D5)</f>
        <v>0</v>
      </c>
      <c r="E8" s="75">
        <f t="shared" si="3"/>
        <v>0</v>
      </c>
      <c r="F8" s="70"/>
      <c r="G8" s="70"/>
      <c r="H8" s="60"/>
      <c r="I8" s="70"/>
      <c r="J8" s="70"/>
      <c r="K8" s="60"/>
      <c r="L8" s="70"/>
      <c r="M8" s="70"/>
      <c r="N8" s="60"/>
      <c r="O8" s="60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77" t="s">
        <v>86</v>
      </c>
      <c r="B10" s="78" t="s">
        <v>87</v>
      </c>
      <c r="C10" s="78" t="s">
        <v>88</v>
      </c>
      <c r="D10" s="78" t="s">
        <v>89</v>
      </c>
      <c r="E10" s="78" t="s">
        <v>90</v>
      </c>
      <c r="F10" s="78" t="s">
        <v>83</v>
      </c>
      <c r="G10" s="78" t="s">
        <v>91</v>
      </c>
      <c r="H10" s="78" t="s">
        <v>92</v>
      </c>
      <c r="I10" s="78" t="s">
        <v>84</v>
      </c>
      <c r="J10" s="78" t="s">
        <v>91</v>
      </c>
      <c r="K10" s="78" t="s">
        <v>92</v>
      </c>
      <c r="L10" s="78" t="s">
        <v>85</v>
      </c>
      <c r="M10" s="78" t="s">
        <v>91</v>
      </c>
      <c r="N10" s="78" t="s">
        <v>92</v>
      </c>
      <c r="O10" s="78" t="s">
        <v>93</v>
      </c>
      <c r="P10" s="61"/>
      <c r="Q10" s="79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80" t="s">
        <v>72</v>
      </c>
      <c r="B11" s="81" t="s">
        <v>72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61"/>
      <c r="Q11" s="79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84" t="s">
        <v>94</v>
      </c>
      <c r="B12" s="85" t="s">
        <v>95</v>
      </c>
      <c r="C12" s="86" t="s">
        <v>96</v>
      </c>
      <c r="D12" s="85" t="s">
        <v>97</v>
      </c>
      <c r="E12" s="85" t="s">
        <v>98</v>
      </c>
      <c r="F12" s="87" t="s">
        <v>62</v>
      </c>
      <c r="G12" s="88">
        <v>45629.0</v>
      </c>
      <c r="H12" s="85" t="s">
        <v>24</v>
      </c>
      <c r="I12" s="87" t="s">
        <v>62</v>
      </c>
      <c r="J12" s="88">
        <v>45629.0</v>
      </c>
      <c r="K12" s="85" t="s">
        <v>30</v>
      </c>
      <c r="L12" s="87" t="s">
        <v>62</v>
      </c>
      <c r="M12" s="89">
        <v>45363.0</v>
      </c>
      <c r="N12" s="85" t="s">
        <v>16</v>
      </c>
      <c r="O12" s="90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5.75" customHeight="1">
      <c r="A13" s="84" t="s">
        <v>99</v>
      </c>
      <c r="B13" s="85" t="s">
        <v>100</v>
      </c>
      <c r="C13" s="86" t="s">
        <v>101</v>
      </c>
      <c r="D13" s="85" t="s">
        <v>97</v>
      </c>
      <c r="E13" s="86" t="str">
        <f>CONCATENATE(MID(B13,FIND(" "&amp;CHAR(34),B13) + 1 + 1,FIND(CHAR(34)&amp;" ",B13) - 1 - (FIND(" "&amp;CHAR(34),B13) + 1)),MID(D13,FIND(":",D13) - 1 + 1,FIND(" "&amp;CHAR(34),D13) + 1 - (FIND(":",D13) - 1)),MID(B13,FIND(" "&amp;CHAR(34),B13) - 1 + 1,FIND(" "&amp;CHAR(34),B13) + 1 - (FIND(" "&amp;CHAR(34),B13) - 1)))</f>
        <v>Name: " "</v>
      </c>
      <c r="F13" s="87" t="s">
        <v>62</v>
      </c>
      <c r="G13" s="88">
        <v>45629.0</v>
      </c>
      <c r="H13" s="85" t="s">
        <v>24</v>
      </c>
      <c r="I13" s="87" t="s">
        <v>62</v>
      </c>
      <c r="J13" s="88">
        <v>45630.0</v>
      </c>
      <c r="K13" s="85" t="s">
        <v>30</v>
      </c>
      <c r="L13" s="87" t="s">
        <v>62</v>
      </c>
      <c r="M13" s="89">
        <v>45364.0</v>
      </c>
      <c r="N13" s="85" t="s">
        <v>16</v>
      </c>
      <c r="O13" s="90"/>
      <c r="P13" s="61"/>
      <c r="Q13" s="9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84" t="s">
        <v>102</v>
      </c>
      <c r="B14" s="85" t="s">
        <v>103</v>
      </c>
      <c r="C14" s="86" t="s">
        <v>104</v>
      </c>
      <c r="D14" s="85" t="s">
        <v>97</v>
      </c>
      <c r="E14" s="86" t="s">
        <v>105</v>
      </c>
      <c r="F14" s="87" t="s">
        <v>62</v>
      </c>
      <c r="G14" s="88">
        <v>45630.0</v>
      </c>
      <c r="H14" s="85" t="s">
        <v>24</v>
      </c>
      <c r="I14" s="87" t="s">
        <v>62</v>
      </c>
      <c r="J14" s="88">
        <v>45631.0</v>
      </c>
      <c r="K14" s="85" t="s">
        <v>30</v>
      </c>
      <c r="L14" s="87" t="s">
        <v>62</v>
      </c>
      <c r="M14" s="89">
        <v>45365.0</v>
      </c>
      <c r="N14" s="85" t="s">
        <v>16</v>
      </c>
      <c r="O14" s="90"/>
      <c r="P14" s="61"/>
      <c r="Q14" s="9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84" t="s">
        <v>106</v>
      </c>
      <c r="B15" s="85" t="s">
        <v>107</v>
      </c>
      <c r="C15" s="85" t="s">
        <v>108</v>
      </c>
      <c r="D15" s="85" t="s">
        <v>97</v>
      </c>
      <c r="E15" s="86" t="s">
        <v>109</v>
      </c>
      <c r="F15" s="87" t="s">
        <v>62</v>
      </c>
      <c r="G15" s="88">
        <v>45631.0</v>
      </c>
      <c r="H15" s="85" t="s">
        <v>24</v>
      </c>
      <c r="I15" s="87" t="s">
        <v>62</v>
      </c>
      <c r="J15" s="88">
        <v>45632.0</v>
      </c>
      <c r="K15" s="85" t="s">
        <v>30</v>
      </c>
      <c r="L15" s="87" t="s">
        <v>62</v>
      </c>
      <c r="M15" s="89">
        <v>45366.0</v>
      </c>
      <c r="N15" s="85" t="s">
        <v>16</v>
      </c>
      <c r="O15" s="90"/>
      <c r="P15" s="61"/>
      <c r="Q15" s="9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84" t="s">
        <v>110</v>
      </c>
      <c r="B16" s="85" t="s">
        <v>111</v>
      </c>
      <c r="C16" s="86" t="s">
        <v>112</v>
      </c>
      <c r="D16" s="85" t="s">
        <v>97</v>
      </c>
      <c r="E16" s="86" t="s">
        <v>113</v>
      </c>
      <c r="F16" s="87" t="s">
        <v>62</v>
      </c>
      <c r="G16" s="88">
        <v>45632.0</v>
      </c>
      <c r="H16" s="85" t="s">
        <v>24</v>
      </c>
      <c r="I16" s="87" t="s">
        <v>62</v>
      </c>
      <c r="J16" s="88">
        <v>45633.0</v>
      </c>
      <c r="K16" s="85" t="s">
        <v>30</v>
      </c>
      <c r="L16" s="87" t="s">
        <v>62</v>
      </c>
      <c r="M16" s="89">
        <v>45367.0</v>
      </c>
      <c r="N16" s="85" t="s">
        <v>16</v>
      </c>
      <c r="O16" s="90"/>
      <c r="P16" s="61"/>
      <c r="Q16" s="9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84" t="s">
        <v>114</v>
      </c>
      <c r="B17" s="85" t="s">
        <v>115</v>
      </c>
      <c r="C17" s="86" t="s">
        <v>116</v>
      </c>
      <c r="D17" s="85" t="s">
        <v>97</v>
      </c>
      <c r="E17" s="86" t="s">
        <v>117</v>
      </c>
      <c r="F17" s="87" t="s">
        <v>62</v>
      </c>
      <c r="G17" s="88">
        <v>45633.0</v>
      </c>
      <c r="H17" s="85" t="s">
        <v>24</v>
      </c>
      <c r="I17" s="87" t="s">
        <v>62</v>
      </c>
      <c r="J17" s="88">
        <v>45634.0</v>
      </c>
      <c r="K17" s="85" t="s">
        <v>30</v>
      </c>
      <c r="L17" s="87" t="s">
        <v>62</v>
      </c>
      <c r="M17" s="89">
        <v>45368.0</v>
      </c>
      <c r="N17" s="85" t="s">
        <v>16</v>
      </c>
      <c r="O17" s="90"/>
      <c r="P17" s="61"/>
      <c r="Q17" s="9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84" t="s">
        <v>118</v>
      </c>
      <c r="B18" s="85" t="s">
        <v>119</v>
      </c>
      <c r="C18" s="86" t="s">
        <v>120</v>
      </c>
      <c r="D18" s="85" t="s">
        <v>121</v>
      </c>
      <c r="E18" s="85" t="s">
        <v>122</v>
      </c>
      <c r="F18" s="87" t="s">
        <v>62</v>
      </c>
      <c r="G18" s="88">
        <v>45634.0</v>
      </c>
      <c r="H18" s="85" t="s">
        <v>24</v>
      </c>
      <c r="I18" s="87" t="s">
        <v>62</v>
      </c>
      <c r="J18" s="88">
        <v>45635.0</v>
      </c>
      <c r="K18" s="85" t="s">
        <v>30</v>
      </c>
      <c r="L18" s="87" t="s">
        <v>62</v>
      </c>
      <c r="M18" s="89">
        <v>45369.0</v>
      </c>
      <c r="N18" s="85" t="s">
        <v>16</v>
      </c>
      <c r="O18" s="90"/>
      <c r="P18" s="61"/>
      <c r="Q18" s="9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84" t="s">
        <v>123</v>
      </c>
      <c r="B19" s="85" t="s">
        <v>124</v>
      </c>
      <c r="C19" s="86" t="s">
        <v>125</v>
      </c>
      <c r="D19" s="85" t="s">
        <v>126</v>
      </c>
      <c r="E19" s="85" t="s">
        <v>127</v>
      </c>
      <c r="F19" s="92" t="s">
        <v>63</v>
      </c>
      <c r="G19" s="88">
        <v>45635.0</v>
      </c>
      <c r="H19" s="85" t="s">
        <v>24</v>
      </c>
      <c r="I19" s="92" t="s">
        <v>63</v>
      </c>
      <c r="J19" s="88">
        <v>45636.0</v>
      </c>
      <c r="K19" s="85" t="s">
        <v>30</v>
      </c>
      <c r="L19" s="92" t="s">
        <v>63</v>
      </c>
      <c r="M19" s="89">
        <v>45370.0</v>
      </c>
      <c r="N19" s="85" t="s">
        <v>16</v>
      </c>
      <c r="O19" s="90"/>
      <c r="P19" s="61"/>
      <c r="Q19" s="9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93"/>
      <c r="B20" s="90"/>
      <c r="C20" s="90"/>
      <c r="D20" s="90"/>
      <c r="E20" s="90"/>
      <c r="F20" s="90"/>
      <c r="G20" s="94"/>
      <c r="H20" s="90"/>
      <c r="I20" s="90"/>
      <c r="J20" s="94"/>
      <c r="K20" s="90"/>
      <c r="L20" s="90"/>
      <c r="M20" s="95"/>
      <c r="N20" s="90"/>
      <c r="O20" s="90"/>
      <c r="P20" s="61"/>
      <c r="Q20" s="9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93"/>
      <c r="B21" s="90"/>
      <c r="C21" s="90"/>
      <c r="D21" s="90"/>
      <c r="E21" s="90"/>
      <c r="F21" s="90"/>
      <c r="G21" s="94"/>
      <c r="H21" s="90"/>
      <c r="I21" s="90"/>
      <c r="J21" s="94"/>
      <c r="K21" s="90"/>
      <c r="L21" s="90"/>
      <c r="M21" s="95"/>
      <c r="N21" s="90"/>
      <c r="O21" s="90"/>
      <c r="P21" s="61"/>
      <c r="Q21" s="9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96"/>
      <c r="B22" s="97"/>
      <c r="C22" s="97"/>
      <c r="D22" s="97"/>
      <c r="E22" s="97"/>
      <c r="F22" s="97"/>
      <c r="G22" s="94"/>
      <c r="H22" s="97"/>
      <c r="I22" s="97"/>
      <c r="J22" s="94"/>
      <c r="K22" s="97"/>
      <c r="L22" s="97"/>
      <c r="M22" s="95"/>
      <c r="N22" s="97"/>
      <c r="O22" s="97"/>
      <c r="P22" s="61"/>
      <c r="Q22" s="9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96"/>
      <c r="B23" s="97"/>
      <c r="C23" s="97"/>
      <c r="D23" s="97"/>
      <c r="E23" s="97"/>
      <c r="F23" s="97"/>
      <c r="G23" s="94"/>
      <c r="H23" s="97"/>
      <c r="I23" s="97"/>
      <c r="J23" s="94"/>
      <c r="K23" s="97"/>
      <c r="L23" s="97"/>
      <c r="M23" s="95"/>
      <c r="N23" s="97"/>
      <c r="O23" s="97"/>
      <c r="P23" s="61"/>
      <c r="Q23" s="9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96"/>
      <c r="B24" s="97"/>
      <c r="C24" s="97"/>
      <c r="D24" s="97"/>
      <c r="E24" s="97"/>
      <c r="F24" s="97"/>
      <c r="G24" s="94"/>
      <c r="H24" s="97"/>
      <c r="I24" s="97"/>
      <c r="J24" s="94"/>
      <c r="K24" s="97"/>
      <c r="L24" s="97"/>
      <c r="M24" s="95"/>
      <c r="N24" s="97"/>
      <c r="O24" s="97"/>
      <c r="P24" s="61"/>
      <c r="Q24" s="9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91"/>
      <c r="B25" s="91"/>
      <c r="C25" s="91"/>
      <c r="D25" s="91"/>
      <c r="E25" s="91"/>
      <c r="F25" s="91"/>
      <c r="G25" s="98"/>
      <c r="H25" s="91"/>
      <c r="I25" s="91"/>
      <c r="J25" s="98"/>
      <c r="K25" s="91"/>
      <c r="L25" s="91"/>
      <c r="M25" s="91"/>
      <c r="N25" s="91"/>
      <c r="O25" s="91"/>
      <c r="P25" s="61"/>
      <c r="Q25" s="9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91"/>
      <c r="B26" s="91"/>
      <c r="C26" s="91"/>
      <c r="D26" s="91"/>
      <c r="E26" s="91"/>
      <c r="F26" s="91"/>
      <c r="G26" s="98"/>
      <c r="H26" s="91"/>
      <c r="I26" s="91"/>
      <c r="J26" s="98"/>
      <c r="K26" s="91"/>
      <c r="L26" s="91"/>
      <c r="M26" s="91"/>
      <c r="N26" s="91"/>
      <c r="O26" s="91"/>
      <c r="P26" s="61"/>
      <c r="Q26" s="9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5.7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5.7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5.7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5.7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5.7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5.7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5.7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5.7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5.7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5.7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5.7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5.7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5.7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5.7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5.7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5.7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5.7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5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5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5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5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5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5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5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5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5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5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5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5.7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5.7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5.7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5.7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5.7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5.7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5.7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5.7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5.7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5.7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5.7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5.7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5.7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5.7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5.7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5.7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5.7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5.7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5.7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5.7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5.7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5.7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5.7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5.7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5.7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5.7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5.7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5.7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5.7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5.7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5.7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5.7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5.7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5.7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5.7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5.7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5.7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5.7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5.7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5.7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5.7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5.7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5.7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5.7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5.7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5.7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5.7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5.7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5.7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5.7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5.7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5.7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5.7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5.7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5.7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5.7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5.7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5.7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5.7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5.7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5.7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5.7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5.7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5.7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5.7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5.7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5.7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5.7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5.7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5.7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5.7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5.7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5.7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5.7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5.7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5.7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5.7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5.7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5.7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5.7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5.7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5.7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5.7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5.7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5.7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5.7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5.7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5.7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5.7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5.7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5.7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5.7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5.7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5.7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5.7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5.7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5.7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5.7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5.7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5.7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5.7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5.7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5.7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5.7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5.7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5.7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5.7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5.7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5.7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5.7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5.7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5.7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5.7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5.7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5.7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5.7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5.7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5.7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5.7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5.7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5.7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5.7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5.7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5.7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5.7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5.7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5.7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5.7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5.7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5.7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5.7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5.7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5.7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5.7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5.7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5.7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5.7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5.7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5.7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5.7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5.7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5.7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5.7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5.7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5.7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5.7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5.7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5.7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5.7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5.7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5.7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5.7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5.7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5.7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5.7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5.7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5.7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5.7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5.7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5.7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5.7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5.7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5.7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5.7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5.7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5.7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5.7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5.7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5.7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5.7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5.7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5.7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5.7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5.7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5.7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5.7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5.7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5.7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5.7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5.7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5.7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5.7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5.7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5.7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5.7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5.7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5.7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5.7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5.7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5.7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5.7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5.7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5.7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5.7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5.7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5.7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5.7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5.7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5.7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5.7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5.7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5.7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5.7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5.7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5.7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5.7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5.7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5.7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5.7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5.7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5.7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5.7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5.7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5.7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5.7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5.7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5.7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5.7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5.7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5.7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5.7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5.7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5.7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5.7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5.7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5.7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5.7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5.7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5.7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5.7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5.7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5.7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5.7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5.7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5.7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5.7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5.7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5.7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5.7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5.7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5.7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5.7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5.7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5.7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5.7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5.7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5.7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5.7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5.7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5.7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5.7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5.7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5.7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5.7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5.7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5.7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5.7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5.7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5.7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5.7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5.7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5.7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5.7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5.7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5.7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5.7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5.7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5.7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5.7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5.7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5.7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5.7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5.7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5.7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5.7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5.7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5.7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5.7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5.7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5.7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5.7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5.7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5.7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5.7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5.7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5.7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5.7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5.7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5.7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5.7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5.7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5.7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5.7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5.7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5.7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5.7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5.7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5.7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5.7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5.7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5.7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5.7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5.7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5.7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5.7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5.7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5.7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5.7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5.7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5.7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5.7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5.7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5.7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5.7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5.7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5.7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5.7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5.7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5.7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5.7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5.7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5.7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5.7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5.7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5.7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5.7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5.7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5.7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5.7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5.7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5.7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5.7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5.7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5.7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5.7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5.7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5.7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5.7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5.7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5.7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5.7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5.7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5.7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5.7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5.7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5.7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5.7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5.7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5.7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5.7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5.7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5.7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5.7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5.7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5.7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5.7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5.7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5.7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5.7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5.7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5.7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5.7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5.7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5.7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5.7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5.7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5.7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5.7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5.7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5.7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5.7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5.7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5.7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5.7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5.7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5.7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5.7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5.7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5.7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5.7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5.7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5.7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5.7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5.7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5.7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5.7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5.7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5.7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5.7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5.7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5.7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5.7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5.7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5.7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5.7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5.7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5.7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5.7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5.7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5.7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5.7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5.7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5.7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5.7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5.7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5.7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5.7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5.7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5.7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5.7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5.7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5.7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5.7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5.7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5.7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5.7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5.7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5.7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5.7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5.7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5.7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5.7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5.7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5.7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5.7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5.7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5.7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5.7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5.7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5.7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5.7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5.7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5.7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5.7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5.7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5.7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5.7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5.7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5.7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5.7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5.7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5.7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5.7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5.7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5.7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5.7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5.7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5.7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5.7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5.7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5.7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5.7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5.7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5.7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5.7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5.7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5.7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5.7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5.7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5.7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5.7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5.7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5.7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5.7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5.7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5.7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5.7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5.7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5.7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5.7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5.7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5.7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5.7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5.7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5.7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5.7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5.7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5.7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5.7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5.7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5.7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5.7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5.7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5.7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5.7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5.7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5.7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5.7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5.7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5.7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5.7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5.7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5.7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5.7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5.7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5.7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5.7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5.7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5.7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5.7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5.7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5.7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5.7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5.7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5.7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5.7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5.7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5.7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5.7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5.7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5.7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5.7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5.7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5.7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5.7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5.7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5.7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5.7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5.7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5.7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5.7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5.7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5.7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5.7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5.7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5.7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5.7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5.7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5.7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5.7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5.7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5.7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5.7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5.7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5.7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5.7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5.7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5.7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5.7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5.7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5.7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5.7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5.7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5.7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5.7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5.7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5.7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5.7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5.7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5.7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5.7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5.7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5.7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5.7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5.7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5.7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5.7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5.7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5.7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5.7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5.7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5.7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5.7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5.7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5.7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5.7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5.7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5.7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5.7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5.7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5.7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5.7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5.7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5.7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5.7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5.7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5.7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5.7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5.7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5.7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5.7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5.7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5.7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5.7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5.7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5.7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5.7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5.7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5.7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5.7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5.7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5.7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5.7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5.7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5.7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5.7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5.7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5.7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5.7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5.7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5.7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5.7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5.7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5.7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5.7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5.7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5.7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5.7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5.7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5.7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5.7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5.7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5.7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5.7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5.7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5.7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5.7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5.7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5.7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5.7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5.7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5.7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5.7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5.7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5.7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5.7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5.7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5.7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5.7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5.7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5.7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5.7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5.7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5.7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5.7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5.7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5.7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5.7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5.7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5.7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5.7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5.7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5.7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5.7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5.7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5.7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5.7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5.7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5.7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5.7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5.7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5.7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5.7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5.7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5.7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5.7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5.7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5.7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5.7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5.7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5.7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5.7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5.7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5.7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5.7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5.7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5.7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5.7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5.7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5.7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5.7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5.7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5.7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5.7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5.7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5.7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5.7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5.7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5.7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5.7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5.7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5.7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5.7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5.7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5.7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5.7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5.7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5.7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5.7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5.7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5.7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5.7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5.7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5.7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5.7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5.7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5.7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5.7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5.7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5.7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5.7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5.7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5.7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5.7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5.7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5.7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5.7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5.7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5.7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5.7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5.7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5.7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5.7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5.7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5.7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5.7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5.7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5.7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5.7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5.7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5.7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5.7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5.7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5.7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5.7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5.7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5.7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5.7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5.7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5.7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5.7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5.7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5.7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5.7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5.7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5.7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5.7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5.7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5.7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5.7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5.7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5.7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5.7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5.7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  <row r="1001" ht="15.75" customHeight="1">
      <c r="A1001" s="99"/>
      <c r="B1001" s="99"/>
      <c r="C1001" s="99"/>
      <c r="D1001" s="99"/>
      <c r="E1001" s="99"/>
      <c r="F1001" s="99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</row>
    <row r="1002" ht="15.75" customHeight="1">
      <c r="A1002" s="99"/>
      <c r="B1002" s="99"/>
      <c r="C1002" s="99"/>
      <c r="D1002" s="99"/>
      <c r="E1002" s="99"/>
      <c r="F1002" s="99"/>
      <c r="G1002" s="99"/>
      <c r="H1002" s="99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</row>
    <row r="1003" ht="15.75" customHeight="1">
      <c r="A1003" s="99"/>
      <c r="B1003" s="99"/>
      <c r="C1003" s="99"/>
      <c r="D1003" s="99"/>
      <c r="E1003" s="99"/>
      <c r="F1003" s="99"/>
      <c r="G1003" s="99"/>
      <c r="H1003" s="99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</row>
    <row r="1004" ht="15.75" customHeight="1">
      <c r="A1004" s="99"/>
      <c r="B1004" s="99"/>
      <c r="C1004" s="99"/>
      <c r="D1004" s="99"/>
      <c r="E1004" s="99"/>
      <c r="F1004" s="99"/>
      <c r="G1004" s="99"/>
      <c r="H1004" s="99"/>
      <c r="I1004" s="99"/>
      <c r="J1004" s="99"/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</row>
    <row r="1005" ht="15.75" customHeight="1">
      <c r="A1005" s="99"/>
      <c r="B1005" s="99"/>
      <c r="C1005" s="99"/>
      <c r="D1005" s="99"/>
      <c r="E1005" s="99"/>
      <c r="F1005" s="99"/>
      <c r="G1005" s="99"/>
      <c r="H1005" s="99"/>
      <c r="I1005" s="99"/>
      <c r="J1005" s="99"/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</row>
    <row r="1006" ht="15.75" customHeight="1">
      <c r="A1006" s="99"/>
      <c r="B1006" s="99"/>
      <c r="C1006" s="99"/>
      <c r="D1006" s="99"/>
      <c r="E1006" s="99"/>
      <c r="F1006" s="99"/>
      <c r="G1006" s="99"/>
      <c r="H1006" s="99"/>
      <c r="I1006" s="99"/>
      <c r="J1006" s="99"/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</row>
    <row r="1007" ht="15.75" customHeight="1">
      <c r="A1007" s="99"/>
      <c r="B1007" s="99"/>
      <c r="C1007" s="99"/>
      <c r="D1007" s="99"/>
      <c r="E1007" s="99"/>
      <c r="F1007" s="99"/>
      <c r="G1007" s="99"/>
      <c r="H1007" s="99"/>
      <c r="I1007" s="99"/>
      <c r="J1007" s="99"/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</row>
  </sheetData>
  <mergeCells count="3">
    <mergeCell ref="B2:E2"/>
    <mergeCell ref="B3:E3"/>
    <mergeCell ref="B4:E4"/>
  </mergeCells>
  <dataValidations>
    <dataValidation type="list" allowBlank="1" showErrorMessage="1" sqref="G2:G3 J2:J3 M2:M3 G9 J9 M9 F12:F26 I12:I26 L12:L26 G27:G150 J27:J150 M27:M150">
      <formula1>$R$2:$R$5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63"/>
    <col customWidth="1" min="3" max="3" width="49.25"/>
    <col customWidth="1" min="4" max="4" width="62.88"/>
    <col customWidth="1" min="5" max="5" width="59.5"/>
    <col customWidth="1" min="6" max="6" width="12.63"/>
    <col customWidth="1" min="15" max="15" width="39.63"/>
  </cols>
  <sheetData>
    <row r="1" ht="15.75" customHeight="1">
      <c r="A1" s="1" t="s">
        <v>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5.75" customHeight="1">
      <c r="A2" s="100" t="s">
        <v>77</v>
      </c>
      <c r="B2" s="101" t="s">
        <v>129</v>
      </c>
      <c r="C2" s="6"/>
      <c r="D2" s="6"/>
      <c r="E2" s="8"/>
      <c r="F2" s="102"/>
      <c r="G2" s="103"/>
      <c r="H2" s="9"/>
      <c r="I2" s="102"/>
      <c r="J2" s="103"/>
      <c r="K2" s="9"/>
      <c r="L2" s="102"/>
      <c r="M2" s="103"/>
      <c r="N2" s="9"/>
      <c r="O2" s="9"/>
    </row>
    <row r="3" ht="15.75" customHeight="1">
      <c r="A3" s="100" t="s">
        <v>79</v>
      </c>
      <c r="B3" s="104" t="s">
        <v>130</v>
      </c>
      <c r="C3" s="6"/>
      <c r="D3" s="6"/>
      <c r="E3" s="8"/>
      <c r="F3" s="102"/>
      <c r="G3" s="103"/>
      <c r="H3" s="9"/>
      <c r="I3" s="102"/>
      <c r="J3" s="103"/>
      <c r="K3" s="9"/>
      <c r="L3" s="102"/>
      <c r="M3" s="103"/>
      <c r="N3" s="9"/>
      <c r="O3" s="9"/>
    </row>
    <row r="4" ht="15.75" customHeight="1">
      <c r="A4" s="100" t="s">
        <v>81</v>
      </c>
      <c r="B4" s="104"/>
      <c r="C4" s="6"/>
      <c r="D4" s="6"/>
      <c r="E4" s="8"/>
      <c r="F4" s="102"/>
      <c r="G4" s="103"/>
      <c r="H4" s="9"/>
      <c r="I4" s="102"/>
      <c r="J4" s="103"/>
      <c r="K4" s="9"/>
      <c r="L4" s="102"/>
      <c r="M4" s="103"/>
      <c r="N4" s="9"/>
      <c r="O4" s="9"/>
    </row>
    <row r="5" ht="15.75" customHeight="1">
      <c r="A5" s="105" t="s">
        <v>82</v>
      </c>
      <c r="B5" s="106" t="s">
        <v>62</v>
      </c>
      <c r="C5" s="107" t="s">
        <v>63</v>
      </c>
      <c r="D5" s="105" t="s">
        <v>64</v>
      </c>
      <c r="E5" s="105" t="s">
        <v>65</v>
      </c>
      <c r="F5" s="108"/>
      <c r="G5" s="108"/>
      <c r="H5" s="109"/>
      <c r="I5" s="108"/>
      <c r="J5" s="108"/>
      <c r="K5" s="109"/>
      <c r="L5" s="108"/>
      <c r="M5" s="108"/>
      <c r="N5" s="109"/>
      <c r="O5" s="109"/>
    </row>
    <row r="6" ht="15.75" customHeight="1">
      <c r="A6" s="105" t="s">
        <v>83</v>
      </c>
      <c r="B6" s="110">
        <v>6.0</v>
      </c>
      <c r="C6" s="110">
        <v>2.0</v>
      </c>
      <c r="D6" s="111"/>
      <c r="E6" s="111"/>
      <c r="F6" s="112"/>
      <c r="G6" s="112"/>
      <c r="H6" s="109"/>
      <c r="I6" s="112"/>
      <c r="J6" s="112"/>
      <c r="K6" s="109"/>
      <c r="L6" s="112"/>
      <c r="M6" s="112"/>
      <c r="N6" s="109"/>
      <c r="O6" s="109"/>
    </row>
    <row r="7" ht="15.75" customHeight="1">
      <c r="A7" s="105" t="s">
        <v>84</v>
      </c>
      <c r="B7" s="110">
        <v>6.0</v>
      </c>
      <c r="C7" s="110">
        <v>2.0</v>
      </c>
      <c r="D7" s="111"/>
      <c r="E7" s="111"/>
      <c r="F7" s="112"/>
      <c r="G7" s="112"/>
      <c r="H7" s="109"/>
      <c r="I7" s="112"/>
      <c r="J7" s="112"/>
      <c r="K7" s="109"/>
      <c r="L7" s="112"/>
      <c r="M7" s="112"/>
      <c r="N7" s="109"/>
      <c r="O7" s="109"/>
    </row>
    <row r="8" ht="15.75" customHeight="1">
      <c r="A8" s="105" t="s">
        <v>85</v>
      </c>
      <c r="B8" s="110">
        <v>6.0</v>
      </c>
      <c r="C8" s="110">
        <v>2.0</v>
      </c>
      <c r="D8" s="111"/>
      <c r="E8" s="111"/>
      <c r="F8" s="112"/>
      <c r="G8" s="112"/>
      <c r="H8" s="109"/>
      <c r="I8" s="112"/>
      <c r="J8" s="112"/>
      <c r="K8" s="109"/>
      <c r="L8" s="112"/>
      <c r="M8" s="112"/>
      <c r="N8" s="109"/>
      <c r="O8" s="109"/>
    </row>
    <row r="9" ht="15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</row>
    <row r="10" ht="15.75" customHeight="1">
      <c r="A10" s="113" t="s">
        <v>86</v>
      </c>
      <c r="B10" s="113" t="s">
        <v>87</v>
      </c>
      <c r="C10" s="113" t="s">
        <v>88</v>
      </c>
      <c r="D10" s="113" t="s">
        <v>89</v>
      </c>
      <c r="E10" s="113" t="s">
        <v>90</v>
      </c>
      <c r="F10" s="113" t="s">
        <v>83</v>
      </c>
      <c r="G10" s="113" t="s">
        <v>91</v>
      </c>
      <c r="H10" s="113" t="s">
        <v>92</v>
      </c>
      <c r="I10" s="113" t="s">
        <v>84</v>
      </c>
      <c r="J10" s="113" t="s">
        <v>91</v>
      </c>
      <c r="K10" s="113" t="s">
        <v>92</v>
      </c>
      <c r="L10" s="113" t="s">
        <v>85</v>
      </c>
      <c r="M10" s="113" t="s">
        <v>91</v>
      </c>
      <c r="N10" s="113" t="s">
        <v>92</v>
      </c>
      <c r="O10" s="113" t="s">
        <v>93</v>
      </c>
    </row>
    <row r="11" ht="15.75" customHeight="1">
      <c r="A11" s="114" t="s">
        <v>22</v>
      </c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</row>
    <row r="12" ht="15.75" customHeight="1">
      <c r="A12" s="116" t="s">
        <v>131</v>
      </c>
      <c r="B12" s="117" t="s">
        <v>132</v>
      </c>
      <c r="C12" s="117" t="s">
        <v>133</v>
      </c>
      <c r="D12" s="117" t="s">
        <v>134</v>
      </c>
      <c r="E12" s="117" t="s">
        <v>135</v>
      </c>
      <c r="F12" s="106" t="s">
        <v>62</v>
      </c>
      <c r="G12" s="118">
        <v>45368.0</v>
      </c>
      <c r="H12" s="110" t="s">
        <v>9</v>
      </c>
      <c r="I12" s="106" t="s">
        <v>62</v>
      </c>
      <c r="J12" s="118">
        <v>45368.0</v>
      </c>
      <c r="K12" s="110" t="s">
        <v>16</v>
      </c>
      <c r="L12" s="106" t="s">
        <v>62</v>
      </c>
      <c r="M12" s="118">
        <v>45368.0</v>
      </c>
      <c r="N12" s="110" t="s">
        <v>24</v>
      </c>
      <c r="O12" s="117" t="s">
        <v>136</v>
      </c>
    </row>
    <row r="13" ht="15.75" customHeight="1">
      <c r="A13" s="116" t="s">
        <v>137</v>
      </c>
      <c r="B13" s="117" t="s">
        <v>138</v>
      </c>
      <c r="C13" s="117" t="s">
        <v>139</v>
      </c>
      <c r="D13" s="117" t="s">
        <v>140</v>
      </c>
      <c r="E13" s="117" t="s">
        <v>141</v>
      </c>
      <c r="F13" s="106" t="s">
        <v>62</v>
      </c>
      <c r="G13" s="118">
        <v>45368.0</v>
      </c>
      <c r="H13" s="110" t="s">
        <v>24</v>
      </c>
      <c r="I13" s="106" t="s">
        <v>62</v>
      </c>
      <c r="J13" s="118">
        <v>45368.0</v>
      </c>
      <c r="K13" s="110" t="s">
        <v>9</v>
      </c>
      <c r="L13" s="106" t="s">
        <v>62</v>
      </c>
      <c r="M13" s="118">
        <v>45368.0</v>
      </c>
      <c r="N13" s="110" t="s">
        <v>16</v>
      </c>
      <c r="O13" s="117" t="s">
        <v>142</v>
      </c>
    </row>
    <row r="14" ht="15.75" customHeight="1">
      <c r="A14" s="116" t="s">
        <v>143</v>
      </c>
      <c r="B14" s="117" t="s">
        <v>144</v>
      </c>
      <c r="C14" s="117" t="s">
        <v>145</v>
      </c>
      <c r="D14" s="117" t="s">
        <v>146</v>
      </c>
      <c r="E14" s="117" t="s">
        <v>147</v>
      </c>
      <c r="F14" s="106" t="s">
        <v>62</v>
      </c>
      <c r="G14" s="118">
        <v>45368.0</v>
      </c>
      <c r="H14" s="110" t="s">
        <v>9</v>
      </c>
      <c r="I14" s="106" t="s">
        <v>62</v>
      </c>
      <c r="J14" s="118">
        <v>45368.0</v>
      </c>
      <c r="K14" s="110" t="s">
        <v>21</v>
      </c>
      <c r="L14" s="106" t="s">
        <v>62</v>
      </c>
      <c r="M14" s="118">
        <v>45368.0</v>
      </c>
      <c r="N14" s="110" t="s">
        <v>30</v>
      </c>
      <c r="O14" s="117" t="s">
        <v>148</v>
      </c>
    </row>
    <row r="15" ht="15.75" customHeight="1">
      <c r="A15" s="116" t="s">
        <v>149</v>
      </c>
      <c r="B15" s="117" t="s">
        <v>150</v>
      </c>
      <c r="C15" s="117" t="s">
        <v>151</v>
      </c>
      <c r="D15" s="117" t="s">
        <v>152</v>
      </c>
      <c r="E15" s="119" t="s">
        <v>153</v>
      </c>
      <c r="F15" s="106" t="s">
        <v>62</v>
      </c>
      <c r="G15" s="118">
        <v>45368.0</v>
      </c>
      <c r="H15" s="110" t="s">
        <v>30</v>
      </c>
      <c r="I15" s="106" t="s">
        <v>62</v>
      </c>
      <c r="J15" s="118">
        <v>45368.0</v>
      </c>
      <c r="K15" s="110" t="s">
        <v>24</v>
      </c>
      <c r="L15" s="106" t="s">
        <v>62</v>
      </c>
      <c r="M15" s="118">
        <v>45368.0</v>
      </c>
      <c r="N15" s="110" t="s">
        <v>154</v>
      </c>
      <c r="O15" s="117" t="s">
        <v>155</v>
      </c>
    </row>
    <row r="16" ht="15.75" customHeight="1">
      <c r="A16" s="116" t="s">
        <v>156</v>
      </c>
      <c r="B16" s="117" t="s">
        <v>157</v>
      </c>
      <c r="C16" s="117" t="s">
        <v>158</v>
      </c>
      <c r="D16" s="117" t="s">
        <v>159</v>
      </c>
      <c r="E16" s="117" t="s">
        <v>160</v>
      </c>
      <c r="F16" s="106" t="s">
        <v>62</v>
      </c>
      <c r="G16" s="118">
        <v>45372.0</v>
      </c>
      <c r="H16" s="110" t="s">
        <v>9</v>
      </c>
      <c r="I16" s="106" t="s">
        <v>62</v>
      </c>
      <c r="J16" s="120">
        <v>45362.0</v>
      </c>
      <c r="K16" s="110" t="s">
        <v>9</v>
      </c>
      <c r="L16" s="106" t="s">
        <v>62</v>
      </c>
      <c r="M16" s="120">
        <v>45364.0</v>
      </c>
      <c r="N16" s="110" t="s">
        <v>154</v>
      </c>
      <c r="O16" s="117" t="s">
        <v>161</v>
      </c>
    </row>
    <row r="17" ht="15.75" customHeight="1">
      <c r="A17" s="117" t="s">
        <v>162</v>
      </c>
      <c r="B17" s="117" t="s">
        <v>163</v>
      </c>
      <c r="C17" s="117" t="s">
        <v>164</v>
      </c>
      <c r="D17" s="117" t="s">
        <v>134</v>
      </c>
      <c r="E17" s="117" t="s">
        <v>164</v>
      </c>
      <c r="F17" s="121" t="s">
        <v>63</v>
      </c>
      <c r="G17" s="122">
        <v>45365.0</v>
      </c>
      <c r="H17" s="110" t="s">
        <v>9</v>
      </c>
      <c r="I17" s="121" t="s">
        <v>63</v>
      </c>
      <c r="J17" s="122">
        <v>45365.0</v>
      </c>
      <c r="K17" s="110" t="s">
        <v>21</v>
      </c>
      <c r="L17" s="121" t="s">
        <v>63</v>
      </c>
      <c r="M17" s="122">
        <v>45365.0</v>
      </c>
      <c r="N17" s="110" t="s">
        <v>30</v>
      </c>
      <c r="O17" s="117" t="s">
        <v>165</v>
      </c>
    </row>
    <row r="18" ht="15.75" customHeight="1">
      <c r="A18" s="117" t="s">
        <v>166</v>
      </c>
      <c r="B18" s="117" t="s">
        <v>167</v>
      </c>
      <c r="C18" s="117" t="s">
        <v>168</v>
      </c>
      <c r="D18" s="117" t="s">
        <v>134</v>
      </c>
      <c r="E18" s="117" t="s">
        <v>169</v>
      </c>
      <c r="F18" s="121" t="s">
        <v>63</v>
      </c>
      <c r="G18" s="122">
        <v>45366.0</v>
      </c>
      <c r="H18" s="110" t="s">
        <v>24</v>
      </c>
      <c r="I18" s="121" t="s">
        <v>63</v>
      </c>
      <c r="J18" s="122">
        <v>45366.0</v>
      </c>
      <c r="K18" s="110" t="s">
        <v>16</v>
      </c>
      <c r="L18" s="121" t="s">
        <v>63</v>
      </c>
      <c r="M18" s="122">
        <v>45366.0</v>
      </c>
      <c r="N18" s="110" t="s">
        <v>9</v>
      </c>
      <c r="O18" s="117" t="s">
        <v>161</v>
      </c>
    </row>
    <row r="19" ht="15.75" customHeight="1">
      <c r="A19" s="114" t="s">
        <v>51</v>
      </c>
      <c r="B19" s="123"/>
      <c r="C19" s="123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</row>
    <row r="20" ht="15.75" customHeight="1">
      <c r="A20" s="116" t="s">
        <v>166</v>
      </c>
      <c r="B20" s="116" t="s">
        <v>170</v>
      </c>
      <c r="C20" s="124" t="s">
        <v>171</v>
      </c>
      <c r="D20" s="116" t="s">
        <v>172</v>
      </c>
      <c r="E20" s="116" t="s">
        <v>173</v>
      </c>
      <c r="F20" s="106" t="s">
        <v>62</v>
      </c>
      <c r="G20" s="122">
        <v>45365.0</v>
      </c>
      <c r="H20" s="110" t="s">
        <v>30</v>
      </c>
      <c r="I20" s="106" t="s">
        <v>62</v>
      </c>
      <c r="J20" s="122">
        <v>45365.0</v>
      </c>
      <c r="K20" s="110" t="s">
        <v>154</v>
      </c>
      <c r="L20" s="106" t="s">
        <v>62</v>
      </c>
      <c r="M20" s="122">
        <v>45365.0</v>
      </c>
      <c r="N20" s="110" t="s">
        <v>16</v>
      </c>
      <c r="O20" s="117" t="s">
        <v>174</v>
      </c>
    </row>
    <row r="21" ht="15.75" customHeight="1">
      <c r="A21" s="116"/>
      <c r="B21" s="116"/>
      <c r="C21" s="124"/>
      <c r="D21" s="116"/>
      <c r="E21" s="116"/>
      <c r="F21" s="116"/>
      <c r="G21" s="125"/>
      <c r="H21" s="116"/>
      <c r="I21" s="116"/>
      <c r="J21" s="125"/>
      <c r="K21" s="116"/>
      <c r="L21" s="116"/>
      <c r="M21" s="125"/>
      <c r="N21" s="116"/>
      <c r="O21" s="1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E2"/>
    <mergeCell ref="B3:E3"/>
    <mergeCell ref="B4:E4"/>
  </mergeCells>
  <hyperlinks>
    <hyperlink r:id="rId1" ref="E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25.13"/>
  </cols>
  <sheetData>
    <row r="1">
      <c r="A1" s="126" t="s">
        <v>77</v>
      </c>
      <c r="B1" s="127" t="s">
        <v>175</v>
      </c>
      <c r="C1" s="128"/>
      <c r="D1" s="128"/>
      <c r="E1" s="129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6" t="s">
        <v>62</v>
      </c>
      <c r="S1" s="61"/>
      <c r="T1" s="61"/>
      <c r="U1" s="61"/>
      <c r="V1" s="61"/>
      <c r="W1" s="61"/>
      <c r="X1" s="61"/>
      <c r="Y1" s="61"/>
      <c r="Z1" s="61"/>
    </row>
    <row r="2">
      <c r="A2" s="130" t="s">
        <v>79</v>
      </c>
      <c r="B2" s="131" t="s">
        <v>176</v>
      </c>
      <c r="C2" s="64"/>
      <c r="D2" s="64"/>
      <c r="E2" s="132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6" t="s">
        <v>63</v>
      </c>
      <c r="S2" s="61"/>
      <c r="T2" s="61"/>
      <c r="U2" s="61"/>
      <c r="V2" s="61"/>
      <c r="W2" s="61"/>
      <c r="X2" s="61"/>
      <c r="Y2" s="61"/>
      <c r="Z2" s="61"/>
    </row>
    <row r="3">
      <c r="A3" s="130" t="s">
        <v>81</v>
      </c>
      <c r="B3" s="131">
        <v>2.0</v>
      </c>
      <c r="C3" s="64"/>
      <c r="D3" s="64"/>
      <c r="E3" s="13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 t="s">
        <v>64</v>
      </c>
      <c r="S3" s="61"/>
      <c r="T3" s="61"/>
      <c r="U3" s="61"/>
      <c r="V3" s="61"/>
      <c r="W3" s="61"/>
      <c r="X3" s="61"/>
      <c r="Y3" s="61"/>
      <c r="Z3" s="61"/>
    </row>
    <row r="4">
      <c r="A4" s="133" t="s">
        <v>82</v>
      </c>
      <c r="B4" s="134" t="s">
        <v>62</v>
      </c>
      <c r="C4" s="134" t="s">
        <v>63</v>
      </c>
      <c r="D4" s="134" t="s">
        <v>64</v>
      </c>
      <c r="E4" s="135" t="s">
        <v>65</v>
      </c>
      <c r="F4" s="79"/>
      <c r="G4" s="79"/>
      <c r="H4" s="61"/>
      <c r="I4" s="79"/>
      <c r="J4" s="79"/>
      <c r="K4" s="61"/>
      <c r="L4" s="79"/>
      <c r="M4" s="79"/>
      <c r="N4" s="61"/>
      <c r="O4" s="61"/>
      <c r="P4" s="61"/>
      <c r="Q4" s="61"/>
      <c r="R4" s="66" t="s">
        <v>65</v>
      </c>
      <c r="S4" s="61"/>
      <c r="T4" s="61"/>
      <c r="U4" s="61"/>
      <c r="V4" s="61"/>
      <c r="W4" s="61"/>
      <c r="X4" s="61"/>
      <c r="Y4" s="61"/>
      <c r="Z4" s="61"/>
    </row>
    <row r="5">
      <c r="A5" s="133" t="s">
        <v>83</v>
      </c>
      <c r="B5" s="136">
        <f>COUNTIF($F9:$F987,B4)</f>
        <v>6</v>
      </c>
      <c r="C5" s="136">
        <f>COUNTIF($F9:$F997,C4)</f>
        <v>3</v>
      </c>
      <c r="D5" s="136">
        <f t="shared" ref="D5:E5" si="1">COUNTIF($F9:$F987,D4)</f>
        <v>0</v>
      </c>
      <c r="E5" s="137">
        <f t="shared" si="1"/>
        <v>0</v>
      </c>
      <c r="F5" s="79"/>
      <c r="G5" s="79"/>
      <c r="H5" s="61"/>
      <c r="I5" s="79"/>
      <c r="J5" s="79"/>
      <c r="K5" s="61"/>
      <c r="L5" s="79"/>
      <c r="M5" s="79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133" t="s">
        <v>84</v>
      </c>
      <c r="B6" s="136">
        <f>COUNTIF($I9:$I987,B4)</f>
        <v>6</v>
      </c>
      <c r="C6" s="136">
        <f>COUNTIF($I9:$I997,C4)</f>
        <v>3</v>
      </c>
      <c r="D6" s="136">
        <f t="shared" ref="D6:E6" si="2">COUNTIF($F9:$F987,D4)</f>
        <v>0</v>
      </c>
      <c r="E6" s="137">
        <f t="shared" si="2"/>
        <v>0</v>
      </c>
      <c r="F6" s="79"/>
      <c r="G6" s="79"/>
      <c r="H6" s="61"/>
      <c r="I6" s="79"/>
      <c r="J6" s="79"/>
      <c r="K6" s="61"/>
      <c r="L6" s="79"/>
      <c r="M6" s="79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138" t="s">
        <v>85</v>
      </c>
      <c r="B7" s="139">
        <f>COUNTIF($L9:$L987,B4)</f>
        <v>6</v>
      </c>
      <c r="C7" s="139">
        <f>COUNTIF($L9:$L997,C4)</f>
        <v>3</v>
      </c>
      <c r="D7" s="139">
        <f t="shared" ref="D7:E7" si="3">COUNTIF($F9:$F987,D4)</f>
        <v>0</v>
      </c>
      <c r="E7" s="140">
        <f t="shared" si="3"/>
        <v>0</v>
      </c>
      <c r="F7" s="79"/>
      <c r="G7" s="79"/>
      <c r="H7" s="61"/>
      <c r="I7" s="79"/>
      <c r="J7" s="79"/>
      <c r="K7" s="61"/>
      <c r="L7" s="79"/>
      <c r="M7" s="79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142" t="s">
        <v>86</v>
      </c>
      <c r="B9" s="143" t="s">
        <v>87</v>
      </c>
      <c r="C9" s="143" t="s">
        <v>88</v>
      </c>
      <c r="D9" s="143" t="s">
        <v>89</v>
      </c>
      <c r="E9" s="143" t="s">
        <v>90</v>
      </c>
      <c r="F9" s="143" t="s">
        <v>83</v>
      </c>
      <c r="G9" s="143" t="s">
        <v>91</v>
      </c>
      <c r="H9" s="143" t="s">
        <v>92</v>
      </c>
      <c r="I9" s="143" t="s">
        <v>84</v>
      </c>
      <c r="J9" s="143" t="s">
        <v>91</v>
      </c>
      <c r="K9" s="143" t="s">
        <v>92</v>
      </c>
      <c r="L9" s="143" t="s">
        <v>85</v>
      </c>
      <c r="M9" s="143" t="s">
        <v>91</v>
      </c>
      <c r="N9" s="143" t="s">
        <v>92</v>
      </c>
      <c r="O9" s="143" t="s">
        <v>93</v>
      </c>
      <c r="P9" s="61"/>
      <c r="Q9" s="79"/>
      <c r="R9" s="61"/>
      <c r="S9" s="61"/>
      <c r="T9" s="61"/>
      <c r="U9" s="61"/>
      <c r="V9" s="61"/>
      <c r="W9" s="61"/>
      <c r="X9" s="61"/>
      <c r="Y9" s="61"/>
      <c r="Z9" s="61"/>
    </row>
    <row r="10">
      <c r="A10" s="144" t="s">
        <v>32</v>
      </c>
      <c r="B10" s="145" t="s">
        <v>32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61"/>
      <c r="Q10" s="79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148" t="s">
        <v>177</v>
      </c>
      <c r="B11" s="149" t="s">
        <v>178</v>
      </c>
      <c r="C11" s="149" t="s">
        <v>179</v>
      </c>
      <c r="D11" s="149" t="s">
        <v>180</v>
      </c>
      <c r="E11" s="150" t="s">
        <v>181</v>
      </c>
      <c r="F11" s="149" t="s">
        <v>62</v>
      </c>
      <c r="G11" s="151" t="s">
        <v>182</v>
      </c>
      <c r="H11" s="150" t="s">
        <v>21</v>
      </c>
      <c r="I11" s="149" t="s">
        <v>62</v>
      </c>
      <c r="J11" s="88">
        <v>45629.0</v>
      </c>
      <c r="K11" s="149" t="s">
        <v>24</v>
      </c>
      <c r="L11" s="149" t="s">
        <v>62</v>
      </c>
      <c r="M11" s="152" t="s">
        <v>183</v>
      </c>
      <c r="N11" s="149" t="s">
        <v>16</v>
      </c>
      <c r="O11" s="149" t="s">
        <v>184</v>
      </c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148" t="s">
        <v>185</v>
      </c>
      <c r="B12" s="149" t="s">
        <v>186</v>
      </c>
      <c r="C12" s="149" t="s">
        <v>187</v>
      </c>
      <c r="D12" s="150" t="s">
        <v>188</v>
      </c>
      <c r="E12" s="150" t="s">
        <v>189</v>
      </c>
      <c r="F12" s="149" t="s">
        <v>62</v>
      </c>
      <c r="G12" s="151" t="s">
        <v>182</v>
      </c>
      <c r="H12" s="150" t="s">
        <v>21</v>
      </c>
      <c r="I12" s="149" t="s">
        <v>62</v>
      </c>
      <c r="J12" s="88">
        <v>45629.0</v>
      </c>
      <c r="K12" s="149" t="s">
        <v>154</v>
      </c>
      <c r="L12" s="149" t="s">
        <v>62</v>
      </c>
      <c r="M12" s="152" t="s">
        <v>183</v>
      </c>
      <c r="N12" s="149" t="s">
        <v>24</v>
      </c>
      <c r="O12" s="149" t="s">
        <v>190</v>
      </c>
      <c r="P12" s="61"/>
      <c r="Q12" s="9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153" t="s">
        <v>191</v>
      </c>
      <c r="B13" s="150" t="s">
        <v>192</v>
      </c>
      <c r="C13" s="150" t="s">
        <v>193</v>
      </c>
      <c r="D13" s="150" t="s">
        <v>188</v>
      </c>
      <c r="E13" s="150" t="s">
        <v>194</v>
      </c>
      <c r="F13" s="149" t="s">
        <v>62</v>
      </c>
      <c r="G13" s="88" t="s">
        <v>182</v>
      </c>
      <c r="H13" s="149" t="s">
        <v>21</v>
      </c>
      <c r="I13" s="149" t="s">
        <v>62</v>
      </c>
      <c r="J13" s="88" t="s">
        <v>182</v>
      </c>
      <c r="K13" s="149" t="s">
        <v>21</v>
      </c>
      <c r="L13" s="149" t="s">
        <v>62</v>
      </c>
      <c r="M13" s="88" t="s">
        <v>182</v>
      </c>
      <c r="N13" s="149" t="s">
        <v>21</v>
      </c>
      <c r="O13" s="149" t="s">
        <v>190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153" t="s">
        <v>195</v>
      </c>
      <c r="B14" s="150" t="s">
        <v>196</v>
      </c>
      <c r="C14" s="150" t="s">
        <v>197</v>
      </c>
      <c r="D14" s="150" t="s">
        <v>188</v>
      </c>
      <c r="E14" s="150" t="s">
        <v>198</v>
      </c>
      <c r="F14" s="88" t="s">
        <v>62</v>
      </c>
      <c r="G14" s="151" t="s">
        <v>182</v>
      </c>
      <c r="H14" s="149" t="s">
        <v>21</v>
      </c>
      <c r="I14" s="88" t="s">
        <v>62</v>
      </c>
      <c r="J14" s="151" t="s">
        <v>182</v>
      </c>
      <c r="K14" s="149" t="s">
        <v>21</v>
      </c>
      <c r="L14" s="88" t="s">
        <v>62</v>
      </c>
      <c r="M14" s="151" t="s">
        <v>182</v>
      </c>
      <c r="N14" s="149" t="s">
        <v>21</v>
      </c>
      <c r="O14" s="149" t="s">
        <v>190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153" t="s">
        <v>195</v>
      </c>
      <c r="B15" s="150" t="s">
        <v>199</v>
      </c>
      <c r="C15" s="150" t="s">
        <v>200</v>
      </c>
      <c r="D15" s="150" t="s">
        <v>188</v>
      </c>
      <c r="E15" s="150" t="s">
        <v>201</v>
      </c>
      <c r="F15" s="150" t="s">
        <v>62</v>
      </c>
      <c r="G15" s="88" t="s">
        <v>182</v>
      </c>
      <c r="H15" s="150" t="s">
        <v>21</v>
      </c>
      <c r="I15" s="150" t="s">
        <v>62</v>
      </c>
      <c r="J15" s="88" t="s">
        <v>182</v>
      </c>
      <c r="K15" s="150" t="s">
        <v>21</v>
      </c>
      <c r="L15" s="150" t="s">
        <v>62</v>
      </c>
      <c r="M15" s="88" t="s">
        <v>182</v>
      </c>
      <c r="N15" s="150" t="s">
        <v>21</v>
      </c>
      <c r="O15" s="149" t="s">
        <v>190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153" t="s">
        <v>202</v>
      </c>
      <c r="B16" s="150" t="s">
        <v>203</v>
      </c>
      <c r="C16" s="150" t="s">
        <v>204</v>
      </c>
      <c r="D16" s="150" t="s">
        <v>188</v>
      </c>
      <c r="E16" s="150" t="s">
        <v>205</v>
      </c>
      <c r="F16" s="150" t="s">
        <v>62</v>
      </c>
      <c r="G16" s="151" t="s">
        <v>182</v>
      </c>
      <c r="H16" s="150" t="s">
        <v>21</v>
      </c>
      <c r="I16" s="150" t="s">
        <v>62</v>
      </c>
      <c r="J16" s="88" t="s">
        <v>182</v>
      </c>
      <c r="K16" s="150" t="s">
        <v>21</v>
      </c>
      <c r="L16" s="150" t="s">
        <v>62</v>
      </c>
      <c r="M16" s="88" t="s">
        <v>182</v>
      </c>
      <c r="N16" s="150" t="s">
        <v>21</v>
      </c>
      <c r="O16" s="149" t="s">
        <v>190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153" t="s">
        <v>206</v>
      </c>
      <c r="B17" s="150" t="s">
        <v>207</v>
      </c>
      <c r="C17" s="150" t="s">
        <v>179</v>
      </c>
      <c r="D17" s="150" t="s">
        <v>188</v>
      </c>
      <c r="E17" s="150" t="s">
        <v>208</v>
      </c>
      <c r="F17" s="150" t="s">
        <v>63</v>
      </c>
      <c r="G17" s="88" t="s">
        <v>182</v>
      </c>
      <c r="H17" s="150" t="s">
        <v>21</v>
      </c>
      <c r="I17" s="150" t="s">
        <v>63</v>
      </c>
      <c r="J17" s="88" t="s">
        <v>182</v>
      </c>
      <c r="K17" s="150" t="s">
        <v>21</v>
      </c>
      <c r="L17" s="150" t="s">
        <v>63</v>
      </c>
      <c r="M17" s="88" t="s">
        <v>182</v>
      </c>
      <c r="N17" s="150" t="s">
        <v>21</v>
      </c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153" t="s">
        <v>209</v>
      </c>
      <c r="B18" s="150" t="s">
        <v>210</v>
      </c>
      <c r="C18" s="150" t="s">
        <v>211</v>
      </c>
      <c r="D18" s="150" t="s">
        <v>188</v>
      </c>
      <c r="E18" s="150" t="s">
        <v>212</v>
      </c>
      <c r="F18" s="150" t="s">
        <v>63</v>
      </c>
      <c r="G18" s="88" t="s">
        <v>182</v>
      </c>
      <c r="H18" s="150" t="s">
        <v>21</v>
      </c>
      <c r="I18" s="150" t="s">
        <v>63</v>
      </c>
      <c r="J18" s="88" t="s">
        <v>182</v>
      </c>
      <c r="K18" s="150" t="s">
        <v>21</v>
      </c>
      <c r="L18" s="150" t="s">
        <v>63</v>
      </c>
      <c r="M18" s="88" t="s">
        <v>182</v>
      </c>
      <c r="N18" s="150" t="s">
        <v>21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153" t="s">
        <v>209</v>
      </c>
      <c r="B19" s="150" t="s">
        <v>213</v>
      </c>
      <c r="C19" s="150" t="s">
        <v>214</v>
      </c>
      <c r="D19" s="150" t="s">
        <v>188</v>
      </c>
      <c r="E19" s="150" t="s">
        <v>215</v>
      </c>
      <c r="F19" s="150" t="s">
        <v>63</v>
      </c>
      <c r="G19" s="88" t="s">
        <v>182</v>
      </c>
      <c r="H19" s="150" t="s">
        <v>21</v>
      </c>
      <c r="I19" s="150" t="s">
        <v>63</v>
      </c>
      <c r="J19" s="88" t="s">
        <v>182</v>
      </c>
      <c r="K19" s="150" t="s">
        <v>21</v>
      </c>
      <c r="L19" s="150" t="s">
        <v>63</v>
      </c>
      <c r="M19" s="88" t="s">
        <v>182</v>
      </c>
      <c r="N19" s="150" t="s">
        <v>21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61"/>
      <c r="C20" s="61"/>
      <c r="D20" s="61"/>
      <c r="E20" s="61"/>
      <c r="F20" s="149"/>
      <c r="G20" s="88"/>
      <c r="H20" s="149"/>
      <c r="I20" s="149"/>
      <c r="J20" s="152"/>
      <c r="K20" s="149"/>
      <c r="L20" s="149"/>
      <c r="M20" s="152"/>
      <c r="N20" s="149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1"/>
      <c r="B21" s="61"/>
      <c r="C21" s="61"/>
      <c r="D21" s="61"/>
      <c r="E21" s="61"/>
      <c r="F21" s="149"/>
      <c r="G21" s="88"/>
      <c r="H21" s="149"/>
      <c r="I21" s="149"/>
      <c r="J21" s="152"/>
      <c r="K21" s="149"/>
      <c r="L21" s="149"/>
      <c r="M21" s="152"/>
      <c r="N21" s="149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1"/>
      <c r="B22" s="61"/>
      <c r="C22" s="61"/>
      <c r="D22" s="61"/>
      <c r="E22" s="61"/>
      <c r="F22" s="149"/>
      <c r="G22" s="88"/>
      <c r="H22" s="149"/>
      <c r="I22" s="149"/>
      <c r="J22" s="152"/>
      <c r="K22" s="149"/>
      <c r="L22" s="149"/>
      <c r="M22" s="152"/>
      <c r="N22" s="149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1"/>
      <c r="B23" s="61"/>
      <c r="C23" s="61"/>
      <c r="D23" s="61"/>
      <c r="E23" s="61"/>
      <c r="F23" s="149"/>
      <c r="G23" s="88"/>
      <c r="H23" s="149"/>
      <c r="I23" s="149"/>
      <c r="J23" s="152"/>
      <c r="K23" s="149"/>
      <c r="L23" s="149"/>
      <c r="M23" s="152"/>
      <c r="N23" s="149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1"/>
      <c r="B24" s="61"/>
      <c r="C24" s="61"/>
      <c r="D24" s="61"/>
      <c r="E24" s="61"/>
      <c r="F24" s="149"/>
      <c r="G24" s="88"/>
      <c r="H24" s="149"/>
      <c r="I24" s="149"/>
      <c r="J24" s="152"/>
      <c r="K24" s="149"/>
      <c r="L24" s="149"/>
      <c r="M24" s="152"/>
      <c r="N24" s="149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1"/>
      <c r="B25" s="61"/>
      <c r="C25" s="61"/>
      <c r="D25" s="61"/>
      <c r="E25" s="61"/>
      <c r="F25" s="149"/>
      <c r="G25" s="88"/>
      <c r="H25" s="149"/>
      <c r="I25" s="149"/>
      <c r="J25" s="152"/>
      <c r="K25" s="149"/>
      <c r="L25" s="149"/>
      <c r="M25" s="152"/>
      <c r="N25" s="149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1"/>
      <c r="B26" s="61"/>
      <c r="C26" s="61"/>
      <c r="D26" s="61"/>
      <c r="E26" s="61"/>
      <c r="F26" s="149"/>
      <c r="G26" s="88"/>
      <c r="H26" s="149"/>
      <c r="I26" s="149"/>
      <c r="J26" s="152"/>
      <c r="K26" s="149"/>
      <c r="L26" s="149"/>
      <c r="M26" s="152"/>
      <c r="N26" s="149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1"/>
      <c r="B27" s="61"/>
      <c r="C27" s="61"/>
      <c r="D27" s="61"/>
      <c r="E27" s="61"/>
      <c r="F27" s="149"/>
      <c r="G27" s="88"/>
      <c r="H27" s="149"/>
      <c r="I27" s="149"/>
      <c r="J27" s="152"/>
      <c r="K27" s="149"/>
      <c r="L27" s="149"/>
      <c r="M27" s="152"/>
      <c r="N27" s="149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1"/>
      <c r="B28" s="61"/>
      <c r="C28" s="61"/>
      <c r="D28" s="61"/>
      <c r="E28" s="61"/>
      <c r="F28" s="149"/>
      <c r="G28" s="88"/>
      <c r="H28" s="149"/>
      <c r="I28" s="149"/>
      <c r="J28" s="152"/>
      <c r="K28" s="149"/>
      <c r="L28" s="149"/>
      <c r="M28" s="152"/>
      <c r="N28" s="14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61"/>
      <c r="C29" s="61"/>
      <c r="D29" s="61"/>
      <c r="E29" s="61"/>
      <c r="F29" s="149"/>
      <c r="G29" s="88"/>
      <c r="H29" s="149"/>
      <c r="I29" s="149"/>
      <c r="J29" s="152"/>
      <c r="K29" s="149"/>
      <c r="L29" s="149"/>
      <c r="M29" s="152"/>
      <c r="N29" s="149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61"/>
      <c r="C30" s="61"/>
      <c r="D30" s="61"/>
      <c r="E30" s="61"/>
      <c r="F30" s="149"/>
      <c r="G30" s="88"/>
      <c r="H30" s="149"/>
      <c r="I30" s="149"/>
      <c r="J30" s="152"/>
      <c r="K30" s="149"/>
      <c r="L30" s="149"/>
      <c r="M30" s="152"/>
      <c r="N30" s="149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61"/>
      <c r="C31" s="61"/>
      <c r="D31" s="61"/>
      <c r="E31" s="61"/>
      <c r="F31" s="149"/>
      <c r="G31" s="88"/>
      <c r="H31" s="149"/>
      <c r="I31" s="149"/>
      <c r="J31" s="152"/>
      <c r="K31" s="149"/>
      <c r="L31" s="149"/>
      <c r="M31" s="152"/>
      <c r="N31" s="149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61"/>
      <c r="C32" s="61"/>
      <c r="D32" s="61"/>
      <c r="E32" s="61"/>
      <c r="F32" s="149"/>
      <c r="G32" s="88"/>
      <c r="H32" s="149"/>
      <c r="I32" s="149"/>
      <c r="J32" s="152"/>
      <c r="K32" s="149"/>
      <c r="L32" s="149"/>
      <c r="M32" s="152"/>
      <c r="N32" s="149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61"/>
      <c r="C33" s="61"/>
      <c r="D33" s="61"/>
      <c r="E33" s="61"/>
      <c r="F33" s="149"/>
      <c r="G33" s="88"/>
      <c r="H33" s="149"/>
      <c r="I33" s="149"/>
      <c r="J33" s="152"/>
      <c r="K33" s="149"/>
      <c r="L33" s="149"/>
      <c r="M33" s="152"/>
      <c r="N33" s="14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61"/>
      <c r="C34" s="61"/>
      <c r="D34" s="61"/>
      <c r="E34" s="61"/>
      <c r="F34" s="149"/>
      <c r="G34" s="88"/>
      <c r="H34" s="149"/>
      <c r="I34" s="149"/>
      <c r="J34" s="152"/>
      <c r="K34" s="149"/>
      <c r="L34" s="149"/>
      <c r="M34" s="152"/>
      <c r="N34" s="14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61"/>
      <c r="C35" s="61"/>
      <c r="D35" s="61"/>
      <c r="E35" s="61"/>
      <c r="F35" s="149"/>
      <c r="G35" s="88"/>
      <c r="H35" s="149"/>
      <c r="I35" s="149"/>
      <c r="J35" s="152"/>
      <c r="K35" s="149"/>
      <c r="L35" s="149"/>
      <c r="M35" s="152"/>
      <c r="N35" s="149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61"/>
      <c r="C36" s="61"/>
      <c r="D36" s="61"/>
      <c r="E36" s="61"/>
      <c r="F36" s="149"/>
      <c r="G36" s="88"/>
      <c r="H36" s="149"/>
      <c r="I36" s="149"/>
      <c r="J36" s="152"/>
      <c r="K36" s="149"/>
      <c r="L36" s="149"/>
      <c r="M36" s="152"/>
      <c r="N36" s="149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</sheetData>
  <mergeCells count="3">
    <mergeCell ref="B1:E1"/>
    <mergeCell ref="B2:E2"/>
    <mergeCell ref="B3:E3"/>
  </mergeCells>
  <dataValidations>
    <dataValidation type="list" allowBlank="1" showErrorMessage="1" sqref="G1:G2 J1:J2 M1:M2 G8 J8 M8 F11:F12 I11:I12 L11:L12 G20:G92 J20:J92 M20:M92">
      <formula1>$R$2:$R$5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25.13"/>
  </cols>
  <sheetData>
    <row r="1">
      <c r="A1" s="126" t="s">
        <v>77</v>
      </c>
      <c r="B1" s="127" t="s">
        <v>216</v>
      </c>
      <c r="C1" s="128"/>
      <c r="D1" s="128"/>
      <c r="E1" s="129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6" t="s">
        <v>62</v>
      </c>
      <c r="S1" s="61"/>
      <c r="T1" s="61"/>
      <c r="U1" s="61"/>
      <c r="V1" s="61"/>
      <c r="W1" s="61"/>
      <c r="X1" s="61"/>
      <c r="Y1" s="61"/>
      <c r="Z1" s="61"/>
    </row>
    <row r="2">
      <c r="A2" s="130" t="s">
        <v>79</v>
      </c>
      <c r="B2" s="154" t="s">
        <v>217</v>
      </c>
      <c r="C2" s="64"/>
      <c r="D2" s="64"/>
      <c r="E2" s="132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6" t="s">
        <v>63</v>
      </c>
      <c r="S2" s="61"/>
      <c r="T2" s="61"/>
      <c r="U2" s="61"/>
      <c r="V2" s="61"/>
      <c r="W2" s="61"/>
      <c r="X2" s="61"/>
      <c r="Y2" s="61"/>
      <c r="Z2" s="61"/>
    </row>
    <row r="3">
      <c r="A3" s="130" t="s">
        <v>81</v>
      </c>
      <c r="B3" s="131">
        <v>2.0</v>
      </c>
      <c r="C3" s="64"/>
      <c r="D3" s="64"/>
      <c r="E3" s="13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 t="s">
        <v>64</v>
      </c>
      <c r="S3" s="61"/>
      <c r="T3" s="61"/>
      <c r="U3" s="61"/>
      <c r="V3" s="61"/>
      <c r="W3" s="61"/>
      <c r="X3" s="61"/>
      <c r="Y3" s="61"/>
      <c r="Z3" s="61"/>
    </row>
    <row r="4">
      <c r="A4" s="133" t="s">
        <v>82</v>
      </c>
      <c r="B4" s="134" t="s">
        <v>62</v>
      </c>
      <c r="C4" s="134" t="s">
        <v>63</v>
      </c>
      <c r="D4" s="134" t="s">
        <v>64</v>
      </c>
      <c r="E4" s="135" t="s">
        <v>65</v>
      </c>
      <c r="F4" s="79"/>
      <c r="G4" s="79"/>
      <c r="H4" s="61"/>
      <c r="I4" s="79"/>
      <c r="J4" s="79"/>
      <c r="K4" s="61"/>
      <c r="L4" s="79"/>
      <c r="M4" s="79"/>
      <c r="N4" s="61"/>
      <c r="O4" s="61"/>
      <c r="P4" s="61"/>
      <c r="Q4" s="61"/>
      <c r="R4" s="66" t="s">
        <v>65</v>
      </c>
      <c r="S4" s="61"/>
      <c r="T4" s="61"/>
      <c r="U4" s="61"/>
      <c r="V4" s="61"/>
      <c r="W4" s="61"/>
      <c r="X4" s="61"/>
      <c r="Y4" s="61"/>
      <c r="Z4" s="61"/>
    </row>
    <row r="5">
      <c r="A5" s="133" t="s">
        <v>83</v>
      </c>
      <c r="B5" s="136">
        <f>COUNTIF($F9:$F987,B4)</f>
        <v>5</v>
      </c>
      <c r="C5" s="136">
        <f>COUNTIF($F9:$F997,C4)</f>
        <v>0</v>
      </c>
      <c r="D5" s="136">
        <f t="shared" ref="D5:E5" si="1">COUNTIF($F9:$F987,D4)</f>
        <v>0</v>
      </c>
      <c r="E5" s="137">
        <f t="shared" si="1"/>
        <v>0</v>
      </c>
      <c r="F5" s="79"/>
      <c r="G5" s="79"/>
      <c r="H5" s="61"/>
      <c r="I5" s="79"/>
      <c r="J5" s="79"/>
      <c r="K5" s="61"/>
      <c r="L5" s="79"/>
      <c r="M5" s="79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133" t="s">
        <v>84</v>
      </c>
      <c r="B6" s="136">
        <f>COUNTIF($I9:$I987,B4)</f>
        <v>5</v>
      </c>
      <c r="C6" s="136">
        <f>COUNTIF($I9:$I997,C4)</f>
        <v>0</v>
      </c>
      <c r="D6" s="136">
        <f t="shared" ref="D6:E6" si="2">COUNTIF($F9:$F987,D4)</f>
        <v>0</v>
      </c>
      <c r="E6" s="137">
        <f t="shared" si="2"/>
        <v>0</v>
      </c>
      <c r="F6" s="79"/>
      <c r="G6" s="79"/>
      <c r="H6" s="61"/>
      <c r="I6" s="79"/>
      <c r="J6" s="79"/>
      <c r="K6" s="61"/>
      <c r="L6" s="79"/>
      <c r="M6" s="79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138" t="s">
        <v>85</v>
      </c>
      <c r="B7" s="139">
        <f>COUNTIF($L9:$L987,B4)</f>
        <v>5</v>
      </c>
      <c r="C7" s="139">
        <f>COUNTIF($L9:$L997,C4)</f>
        <v>0</v>
      </c>
      <c r="D7" s="139">
        <f t="shared" ref="D7:E7" si="3">COUNTIF($F9:$F987,D4)</f>
        <v>0</v>
      </c>
      <c r="E7" s="140">
        <f t="shared" si="3"/>
        <v>0</v>
      </c>
      <c r="F7" s="79"/>
      <c r="G7" s="79"/>
      <c r="H7" s="61"/>
      <c r="I7" s="79"/>
      <c r="J7" s="79"/>
      <c r="K7" s="61"/>
      <c r="L7" s="79"/>
      <c r="M7" s="79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155" t="s">
        <v>86</v>
      </c>
      <c r="B9" s="156" t="s">
        <v>87</v>
      </c>
      <c r="C9" s="156" t="s">
        <v>88</v>
      </c>
      <c r="D9" s="156" t="s">
        <v>89</v>
      </c>
      <c r="E9" s="156" t="s">
        <v>90</v>
      </c>
      <c r="F9" s="156" t="s">
        <v>83</v>
      </c>
      <c r="G9" s="156" t="s">
        <v>91</v>
      </c>
      <c r="H9" s="156" t="s">
        <v>92</v>
      </c>
      <c r="I9" s="156" t="s">
        <v>84</v>
      </c>
      <c r="J9" s="156" t="s">
        <v>91</v>
      </c>
      <c r="K9" s="156" t="s">
        <v>92</v>
      </c>
      <c r="L9" s="156" t="s">
        <v>85</v>
      </c>
      <c r="M9" s="156" t="s">
        <v>91</v>
      </c>
      <c r="N9" s="156" t="s">
        <v>92</v>
      </c>
      <c r="O9" s="156" t="s">
        <v>93</v>
      </c>
      <c r="P9" s="61"/>
      <c r="Q9" s="79"/>
      <c r="R9" s="61"/>
      <c r="S9" s="61"/>
      <c r="T9" s="61"/>
      <c r="U9" s="61"/>
      <c r="V9" s="61"/>
      <c r="W9" s="61"/>
      <c r="X9" s="61"/>
      <c r="Y9" s="61"/>
      <c r="Z9" s="61"/>
    </row>
    <row r="10">
      <c r="A10" s="144" t="s">
        <v>31</v>
      </c>
      <c r="B10" s="145" t="s">
        <v>31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61"/>
      <c r="Q10" s="79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148" t="s">
        <v>218</v>
      </c>
      <c r="B11" s="149" t="s">
        <v>219</v>
      </c>
      <c r="C11" s="149" t="s">
        <v>220</v>
      </c>
      <c r="D11" s="149" t="s">
        <v>221</v>
      </c>
      <c r="E11" s="149" t="s">
        <v>222</v>
      </c>
      <c r="F11" s="157" t="s">
        <v>62</v>
      </c>
      <c r="G11" s="158">
        <v>45367.0</v>
      </c>
      <c r="H11" s="149" t="s">
        <v>9</v>
      </c>
      <c r="I11" s="157" t="s">
        <v>62</v>
      </c>
      <c r="J11" s="158">
        <v>45367.0</v>
      </c>
      <c r="K11" s="149" t="s">
        <v>24</v>
      </c>
      <c r="L11" s="157" t="s">
        <v>62</v>
      </c>
      <c r="M11" s="159">
        <v>45367.0</v>
      </c>
      <c r="N11" s="149" t="s">
        <v>16</v>
      </c>
      <c r="O11" s="97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148" t="s">
        <v>223</v>
      </c>
      <c r="B12" s="149" t="s">
        <v>224</v>
      </c>
      <c r="C12" s="149" t="s">
        <v>225</v>
      </c>
      <c r="D12" s="149" t="s">
        <v>226</v>
      </c>
      <c r="E12" s="149" t="s">
        <v>227</v>
      </c>
      <c r="F12" s="157" t="s">
        <v>62</v>
      </c>
      <c r="G12" s="158">
        <v>45367.0</v>
      </c>
      <c r="H12" s="149" t="s">
        <v>16</v>
      </c>
      <c r="I12" s="157" t="s">
        <v>62</v>
      </c>
      <c r="J12" s="158">
        <v>45367.0</v>
      </c>
      <c r="K12" s="149" t="s">
        <v>154</v>
      </c>
      <c r="L12" s="157" t="s">
        <v>62</v>
      </c>
      <c r="M12" s="159">
        <v>45367.0</v>
      </c>
      <c r="N12" s="149" t="s">
        <v>24</v>
      </c>
      <c r="O12" s="97"/>
      <c r="P12" s="61"/>
      <c r="Q12" s="9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148" t="s">
        <v>228</v>
      </c>
      <c r="B13" s="149" t="s">
        <v>229</v>
      </c>
      <c r="C13" s="149" t="s">
        <v>225</v>
      </c>
      <c r="D13" s="149" t="s">
        <v>230</v>
      </c>
      <c r="E13" s="149" t="s">
        <v>231</v>
      </c>
      <c r="F13" s="157" t="s">
        <v>62</v>
      </c>
      <c r="G13" s="158">
        <v>45367.0</v>
      </c>
      <c r="H13" s="149" t="s">
        <v>16</v>
      </c>
      <c r="I13" s="157" t="s">
        <v>62</v>
      </c>
      <c r="J13" s="158">
        <v>45367.0</v>
      </c>
      <c r="K13" s="149" t="s">
        <v>154</v>
      </c>
      <c r="L13" s="157" t="s">
        <v>62</v>
      </c>
      <c r="M13" s="159">
        <v>45367.0</v>
      </c>
      <c r="N13" s="149" t="s">
        <v>24</v>
      </c>
      <c r="O13" s="97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67.25" customHeight="1">
      <c r="A14" s="148" t="s">
        <v>232</v>
      </c>
      <c r="B14" s="150" t="s">
        <v>233</v>
      </c>
      <c r="C14" s="149" t="s">
        <v>225</v>
      </c>
      <c r="D14" s="150" t="s">
        <v>234</v>
      </c>
      <c r="E14" s="150" t="s">
        <v>235</v>
      </c>
      <c r="F14" s="157" t="s">
        <v>62</v>
      </c>
      <c r="G14" s="158">
        <v>45367.0</v>
      </c>
      <c r="H14" s="149" t="s">
        <v>16</v>
      </c>
      <c r="I14" s="157" t="s">
        <v>62</v>
      </c>
      <c r="J14" s="158">
        <v>45367.0</v>
      </c>
      <c r="K14" s="149" t="s">
        <v>154</v>
      </c>
      <c r="L14" s="157" t="s">
        <v>62</v>
      </c>
      <c r="M14" s="159">
        <v>45367.0</v>
      </c>
      <c r="N14" s="149" t="s">
        <v>24</v>
      </c>
      <c r="O14" s="97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66.5" customHeight="1">
      <c r="A15" s="148" t="s">
        <v>236</v>
      </c>
      <c r="B15" s="150" t="s">
        <v>237</v>
      </c>
      <c r="C15" s="150" t="s">
        <v>238</v>
      </c>
      <c r="D15" s="150" t="s">
        <v>239</v>
      </c>
      <c r="E15" s="150" t="s">
        <v>240</v>
      </c>
      <c r="F15" s="157" t="s">
        <v>62</v>
      </c>
      <c r="G15" s="158">
        <v>45367.0</v>
      </c>
      <c r="H15" s="149" t="s">
        <v>16</v>
      </c>
      <c r="I15" s="157" t="s">
        <v>62</v>
      </c>
      <c r="J15" s="158">
        <v>45367.0</v>
      </c>
      <c r="K15" s="149" t="s">
        <v>154</v>
      </c>
      <c r="L15" s="157" t="s">
        <v>62</v>
      </c>
      <c r="M15" s="152" t="s">
        <v>241</v>
      </c>
      <c r="N15" s="149" t="s">
        <v>24</v>
      </c>
      <c r="O15" s="97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</sheetData>
  <mergeCells count="3">
    <mergeCell ref="B1:E1"/>
    <mergeCell ref="B2:E2"/>
    <mergeCell ref="B3:E3"/>
  </mergeCells>
  <dataValidations>
    <dataValidation type="list" allowBlank="1" showErrorMessage="1" sqref="G1:G2 J1:J2 M1:M2 G8 J8 M8 L11:L14 F11:F15 I11:I15 L15:M15 G16:G92 J16:J92 M16:M92">
      <formula1>$R$2:$R$5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3.75"/>
    <col customWidth="1" min="3" max="3" width="21.75"/>
    <col customWidth="1" min="4" max="4" width="20.0"/>
    <col customWidth="1" min="5" max="5" width="56.5"/>
    <col customWidth="1" min="6" max="6" width="10.25"/>
    <col customWidth="1" min="7" max="7" width="11.38"/>
    <col customWidth="1" min="8" max="8" width="10.0"/>
  </cols>
  <sheetData>
    <row r="1">
      <c r="A1" s="160"/>
      <c r="B1" s="161"/>
      <c r="C1" s="161"/>
      <c r="D1" s="161"/>
      <c r="E1" s="1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130" t="s">
        <v>77</v>
      </c>
      <c r="B2" s="162" t="s">
        <v>25</v>
      </c>
      <c r="C2" s="64"/>
      <c r="D2" s="64"/>
      <c r="E2" s="132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6" t="s">
        <v>62</v>
      </c>
      <c r="S2" s="61"/>
      <c r="T2" s="61"/>
      <c r="U2" s="61"/>
      <c r="V2" s="61"/>
      <c r="W2" s="61"/>
      <c r="X2" s="61"/>
      <c r="Y2" s="61"/>
      <c r="Z2" s="61"/>
    </row>
    <row r="3">
      <c r="A3" s="130" t="s">
        <v>79</v>
      </c>
      <c r="B3" s="131" t="s">
        <v>242</v>
      </c>
      <c r="C3" s="64"/>
      <c r="D3" s="64"/>
      <c r="E3" s="13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 t="s">
        <v>63</v>
      </c>
      <c r="S3" s="61"/>
      <c r="T3" s="61"/>
      <c r="U3" s="61"/>
      <c r="V3" s="61"/>
      <c r="W3" s="61"/>
      <c r="X3" s="61"/>
      <c r="Y3" s="61"/>
      <c r="Z3" s="61"/>
    </row>
    <row r="4">
      <c r="A4" s="130" t="s">
        <v>81</v>
      </c>
      <c r="B4" s="131">
        <v>3.0</v>
      </c>
      <c r="C4" s="64"/>
      <c r="D4" s="64"/>
      <c r="E4" s="132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6" t="s">
        <v>64</v>
      </c>
      <c r="S4" s="61"/>
      <c r="T4" s="61"/>
      <c r="U4" s="61"/>
      <c r="V4" s="61"/>
      <c r="W4" s="61"/>
      <c r="X4" s="61"/>
      <c r="Y4" s="61"/>
      <c r="Z4" s="61"/>
    </row>
    <row r="5">
      <c r="A5" s="133" t="s">
        <v>82</v>
      </c>
      <c r="B5" s="134" t="s">
        <v>62</v>
      </c>
      <c r="C5" s="134" t="s">
        <v>63</v>
      </c>
      <c r="D5" s="134" t="s">
        <v>64</v>
      </c>
      <c r="E5" s="135" t="s">
        <v>65</v>
      </c>
      <c r="F5" s="79"/>
      <c r="G5" s="79"/>
      <c r="H5" s="61"/>
      <c r="I5" s="79"/>
      <c r="J5" s="79"/>
      <c r="K5" s="61"/>
      <c r="L5" s="79"/>
      <c r="M5" s="79"/>
      <c r="N5" s="61"/>
      <c r="O5" s="61"/>
      <c r="P5" s="61"/>
      <c r="Q5" s="61"/>
      <c r="R5" s="66" t="s">
        <v>65</v>
      </c>
      <c r="S5" s="61"/>
      <c r="T5" s="61"/>
      <c r="U5" s="61"/>
      <c r="V5" s="61"/>
      <c r="W5" s="61"/>
      <c r="X5" s="61"/>
      <c r="Y5" s="61"/>
      <c r="Z5" s="61"/>
    </row>
    <row r="6">
      <c r="A6" s="133" t="s">
        <v>83</v>
      </c>
      <c r="B6" s="136">
        <f>COUNTIF($F10:$F987,B5)</f>
        <v>3</v>
      </c>
      <c r="C6" s="136">
        <f>COUNTIF($F10:$F997,C5)</f>
        <v>3</v>
      </c>
      <c r="D6" s="136">
        <f t="shared" ref="D6:E6" si="1">COUNTIF($F10:$F987,D5)</f>
        <v>0</v>
      </c>
      <c r="E6" s="137">
        <f t="shared" si="1"/>
        <v>0</v>
      </c>
      <c r="F6" s="79"/>
      <c r="G6" s="79"/>
      <c r="H6" s="61"/>
      <c r="I6" s="79"/>
      <c r="J6" s="79"/>
      <c r="K6" s="61"/>
      <c r="L6" s="79"/>
      <c r="M6" s="79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133" t="s">
        <v>84</v>
      </c>
      <c r="B7" s="136">
        <f>COUNTIF($I10:$I987,B5)</f>
        <v>3</v>
      </c>
      <c r="C7" s="136">
        <f>COUNTIF($I10:$I997,C5)</f>
        <v>3</v>
      </c>
      <c r="D7" s="136">
        <f t="shared" ref="D7:E7" si="2">COUNTIF($F10:$F987,D5)</f>
        <v>0</v>
      </c>
      <c r="E7" s="137">
        <f t="shared" si="2"/>
        <v>0</v>
      </c>
      <c r="F7" s="79"/>
      <c r="G7" s="79"/>
      <c r="H7" s="61"/>
      <c r="I7" s="79"/>
      <c r="J7" s="79"/>
      <c r="K7" s="61"/>
      <c r="L7" s="79"/>
      <c r="M7" s="79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138" t="s">
        <v>85</v>
      </c>
      <c r="B8" s="139">
        <f>COUNTIF($L10:$L987,B5)</f>
        <v>3</v>
      </c>
      <c r="C8" s="139">
        <f>COUNTIF($L10:$L997,C5)</f>
        <v>3</v>
      </c>
      <c r="D8" s="139">
        <f t="shared" ref="D8:E8" si="3">COUNTIF($F10:$F987,D5)</f>
        <v>0</v>
      </c>
      <c r="E8" s="140">
        <f t="shared" si="3"/>
        <v>0</v>
      </c>
      <c r="F8" s="79"/>
      <c r="G8" s="79"/>
      <c r="H8" s="61"/>
      <c r="I8" s="79"/>
      <c r="J8" s="79"/>
      <c r="K8" s="61"/>
      <c r="L8" s="79"/>
      <c r="M8" s="79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142" t="s">
        <v>86</v>
      </c>
      <c r="B10" s="143" t="s">
        <v>87</v>
      </c>
      <c r="C10" s="143" t="s">
        <v>88</v>
      </c>
      <c r="D10" s="143" t="s">
        <v>89</v>
      </c>
      <c r="E10" s="143" t="s">
        <v>90</v>
      </c>
      <c r="F10" s="143" t="s">
        <v>83</v>
      </c>
      <c r="G10" s="143" t="s">
        <v>91</v>
      </c>
      <c r="H10" s="143" t="s">
        <v>92</v>
      </c>
      <c r="I10" s="143" t="s">
        <v>84</v>
      </c>
      <c r="J10" s="143" t="s">
        <v>91</v>
      </c>
      <c r="K10" s="143" t="s">
        <v>92</v>
      </c>
      <c r="L10" s="143" t="s">
        <v>85</v>
      </c>
      <c r="M10" s="143" t="s">
        <v>91</v>
      </c>
      <c r="N10" s="143" t="s">
        <v>92</v>
      </c>
      <c r="O10" s="143" t="s">
        <v>93</v>
      </c>
      <c r="P10" s="61"/>
      <c r="Q10" s="79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144" t="s">
        <v>25</v>
      </c>
      <c r="B11" s="145" t="s">
        <v>25</v>
      </c>
      <c r="C11" s="146"/>
      <c r="D11" s="146"/>
      <c r="E11" s="146"/>
      <c r="F11" s="146"/>
      <c r="G11" s="163"/>
      <c r="H11" s="146"/>
      <c r="I11" s="146"/>
      <c r="J11" s="163"/>
      <c r="K11" s="146"/>
      <c r="L11" s="146"/>
      <c r="M11" s="164"/>
      <c r="N11" s="146"/>
      <c r="O11" s="147"/>
      <c r="P11" s="61"/>
      <c r="Q11" s="79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148" t="s">
        <v>243</v>
      </c>
      <c r="B12" s="149" t="s">
        <v>244</v>
      </c>
      <c r="C12" s="149" t="s">
        <v>245</v>
      </c>
      <c r="D12" s="149" t="s">
        <v>246</v>
      </c>
      <c r="E12" s="149" t="s">
        <v>247</v>
      </c>
      <c r="F12" s="149" t="s">
        <v>62</v>
      </c>
      <c r="G12" s="88">
        <v>45629.0</v>
      </c>
      <c r="H12" s="149" t="s">
        <v>30</v>
      </c>
      <c r="I12" s="149" t="s">
        <v>62</v>
      </c>
      <c r="J12" s="88">
        <v>45629.0</v>
      </c>
      <c r="K12" s="149" t="s">
        <v>24</v>
      </c>
      <c r="L12" s="149" t="s">
        <v>62</v>
      </c>
      <c r="M12" s="165">
        <v>45365.0</v>
      </c>
      <c r="N12" s="149" t="s">
        <v>16</v>
      </c>
      <c r="O12" s="97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48" t="s">
        <v>248</v>
      </c>
      <c r="B13" s="149" t="s">
        <v>249</v>
      </c>
      <c r="C13" s="149" t="s">
        <v>250</v>
      </c>
      <c r="D13" s="149" t="s">
        <v>251</v>
      </c>
      <c r="E13" s="150" t="s">
        <v>252</v>
      </c>
      <c r="F13" s="149" t="s">
        <v>63</v>
      </c>
      <c r="G13" s="165">
        <v>45352.0</v>
      </c>
      <c r="H13" s="149" t="s">
        <v>30</v>
      </c>
      <c r="I13" s="149" t="s">
        <v>63</v>
      </c>
      <c r="J13" s="88">
        <v>45357.0</v>
      </c>
      <c r="K13" s="149" t="s">
        <v>16</v>
      </c>
      <c r="L13" s="149" t="s">
        <v>63</v>
      </c>
      <c r="M13" s="165">
        <v>45366.0</v>
      </c>
      <c r="N13" s="149" t="s">
        <v>24</v>
      </c>
      <c r="O13" s="97"/>
      <c r="P13" s="61"/>
      <c r="Q13" s="91"/>
      <c r="R13" s="61"/>
      <c r="S13" s="61"/>
      <c r="T13" s="61"/>
      <c r="U13" s="61"/>
      <c r="V13" s="61"/>
      <c r="W13" s="61"/>
      <c r="X13" s="61"/>
      <c r="Y13" s="61"/>
      <c r="Z13" s="61"/>
    </row>
    <row r="14" ht="126.75" customHeight="1">
      <c r="A14" s="148" t="s">
        <v>253</v>
      </c>
      <c r="B14" s="166" t="s">
        <v>254</v>
      </c>
      <c r="C14" s="149" t="s">
        <v>255</v>
      </c>
      <c r="D14" s="166" t="s">
        <v>256</v>
      </c>
      <c r="E14" s="166" t="s">
        <v>257</v>
      </c>
      <c r="F14" s="149" t="s">
        <v>63</v>
      </c>
      <c r="G14" s="88">
        <v>45353.0</v>
      </c>
      <c r="H14" s="149" t="s">
        <v>30</v>
      </c>
      <c r="I14" s="149" t="s">
        <v>63</v>
      </c>
      <c r="J14" s="88">
        <v>45360.0</v>
      </c>
      <c r="K14" s="149" t="s">
        <v>24</v>
      </c>
      <c r="L14" s="149" t="s">
        <v>63</v>
      </c>
      <c r="M14" s="165">
        <v>45367.0</v>
      </c>
      <c r="N14" s="149" t="s">
        <v>16</v>
      </c>
      <c r="O14" s="97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11.75" customHeight="1">
      <c r="A15" s="167" t="s">
        <v>258</v>
      </c>
      <c r="B15" s="168" t="s">
        <v>259</v>
      </c>
      <c r="C15" s="150" t="s">
        <v>260</v>
      </c>
      <c r="D15" s="168" t="s">
        <v>261</v>
      </c>
      <c r="E15" s="150" t="s">
        <v>262</v>
      </c>
      <c r="F15" s="150" t="s">
        <v>62</v>
      </c>
      <c r="G15" s="88">
        <v>45354.0</v>
      </c>
      <c r="H15" s="149" t="s">
        <v>30</v>
      </c>
      <c r="I15" s="150" t="s">
        <v>62</v>
      </c>
      <c r="J15" s="88">
        <v>45361.0</v>
      </c>
      <c r="K15" s="149" t="s">
        <v>24</v>
      </c>
      <c r="L15" s="150" t="s">
        <v>62</v>
      </c>
      <c r="M15" s="165">
        <v>45368.0</v>
      </c>
      <c r="N15" s="149" t="s">
        <v>16</v>
      </c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ht="120.75" customHeight="1">
      <c r="A16" s="167" t="s">
        <v>263</v>
      </c>
      <c r="B16" s="168" t="s">
        <v>264</v>
      </c>
      <c r="C16" s="168" t="s">
        <v>265</v>
      </c>
      <c r="D16" s="170" t="s">
        <v>266</v>
      </c>
      <c r="E16" s="170" t="s">
        <v>267</v>
      </c>
      <c r="F16" s="168" t="s">
        <v>62</v>
      </c>
      <c r="G16" s="171">
        <v>45355.0</v>
      </c>
      <c r="H16" s="172" t="s">
        <v>30</v>
      </c>
      <c r="I16" s="168" t="s">
        <v>62</v>
      </c>
      <c r="J16" s="171">
        <v>45362.0</v>
      </c>
      <c r="K16" s="172" t="s">
        <v>24</v>
      </c>
      <c r="L16" s="168" t="s">
        <v>62</v>
      </c>
      <c r="M16" s="173">
        <v>45367.0</v>
      </c>
      <c r="N16" s="172" t="s">
        <v>16</v>
      </c>
      <c r="O16" s="169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0.75" customHeight="1">
      <c r="A17" s="167" t="s">
        <v>268</v>
      </c>
      <c r="B17" s="168" t="s">
        <v>269</v>
      </c>
      <c r="C17" s="168" t="s">
        <v>270</v>
      </c>
      <c r="D17" s="170" t="s">
        <v>271</v>
      </c>
      <c r="E17" s="170" t="s">
        <v>272</v>
      </c>
      <c r="F17" s="168" t="s">
        <v>63</v>
      </c>
      <c r="G17" s="171">
        <v>45356.0</v>
      </c>
      <c r="H17" s="172" t="s">
        <v>30</v>
      </c>
      <c r="I17" s="168" t="s">
        <v>63</v>
      </c>
      <c r="J17" s="171">
        <v>45363.0</v>
      </c>
      <c r="K17" s="172" t="s">
        <v>24</v>
      </c>
      <c r="L17" s="168" t="s">
        <v>63</v>
      </c>
      <c r="M17" s="173">
        <v>45367.0</v>
      </c>
      <c r="N17" s="172" t="s">
        <v>16</v>
      </c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</sheetData>
  <mergeCells count="3">
    <mergeCell ref="B2:E2"/>
    <mergeCell ref="B3:E3"/>
    <mergeCell ref="B4:E4"/>
  </mergeCells>
  <dataValidations>
    <dataValidation type="list" allowBlank="1" showErrorMessage="1" sqref="G1:G3 J1:J3 M1:M3 G8:G9 J8:J9 M8:M9 F11:F17 I11:I17 L11:L17 G18:G136 J18:J136 M18:M136">
      <formula1>$R$2:$R$5</formula1>
    </dataValidation>
  </dataValidations>
  <drawing r:id="rId1"/>
</worksheet>
</file>