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A1" sheetId="1" r:id="rId5"/>
    <sheet state="visible" name="10A2" sheetId="2" r:id="rId6"/>
    <sheet state="visible" name="10A3" sheetId="3" r:id="rId7"/>
    <sheet state="visible" name="10A4" sheetId="4" r:id="rId8"/>
    <sheet state="visible" name="10A5" sheetId="5" r:id="rId9"/>
    <sheet state="visible" name="10A6" sheetId="6" r:id="rId10"/>
    <sheet state="visible" name="10A7" sheetId="7" r:id="rId11"/>
    <sheet state="visible" name="10A8" sheetId="8" r:id="rId12"/>
    <sheet state="visible" name="11A1" sheetId="9" r:id="rId13"/>
    <sheet state="visible" name="11A2" sheetId="10" r:id="rId14"/>
    <sheet state="visible" name="11A3" sheetId="11" r:id="rId15"/>
    <sheet state="visible" name="11A4" sheetId="12" r:id="rId16"/>
    <sheet state="visible" name="11A5" sheetId="13" r:id="rId17"/>
    <sheet state="visible" name="11A6" sheetId="14" r:id="rId18"/>
    <sheet state="hidden" name="11A7" sheetId="15" r:id="rId19"/>
    <sheet state="hidden" name="11A8" sheetId="16" r:id="rId20"/>
    <sheet state="visible" name="12A1" sheetId="17" r:id="rId21"/>
    <sheet state="visible" name="12A2" sheetId="18" r:id="rId22"/>
    <sheet state="visible" name="12A3" sheetId="19" r:id="rId23"/>
    <sheet state="visible" name="12A4" sheetId="20" r:id="rId24"/>
    <sheet state="visible" name="12A5" sheetId="21" r:id="rId25"/>
    <sheet state="visible" name="12A6" sheetId="22" r:id="rId26"/>
    <sheet state="visible" name="12A7" sheetId="23" r:id="rId27"/>
    <sheet state="visible" name="12A8" sheetId="24" r:id="rId28"/>
  </sheets>
  <definedNames/>
  <calcPr/>
</workbook>
</file>

<file path=xl/sharedStrings.xml><?xml version="1.0" encoding="utf-8"?>
<sst xmlns="http://schemas.openxmlformats.org/spreadsheetml/2006/main" count="312" uniqueCount="197">
  <si>
    <t>HỌC KỲ II</t>
  </si>
  <si>
    <r>
      <rPr>
        <rFont val="Palatino Linotype"/>
        <b/>
        <color theme="1"/>
        <sz val="16.0"/>
      </rPr>
      <t>Môn.............................. Lớp: 10A2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</si>
  <si>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6.0"/>
      </rPr>
      <t>Môn.............................. Lớp: 10A1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</si>
  <si>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6.0"/>
      </rPr>
      <t>Môn.............................. Lớp: 10A4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</si>
  <si>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6.0"/>
      </rPr>
      <t>Môn.............................. Lớp: 10A3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</si>
  <si>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t>STT</t>
  </si>
  <si>
    <t>Họ và tên</t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</si>
  <si>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</si>
  <si>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</si>
  <si>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</si>
  <si>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</si>
  <si>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</si>
  <si>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</si>
  <si>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</si>
  <si>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</si>
  <si>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</si>
  <si>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</si>
  <si>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</si>
  <si>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</si>
  <si>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</si>
  <si>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</si>
  <si>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</si>
  <si>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</si>
  <si>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t>Đánh giá lại</t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</si>
  <si>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</si>
  <si>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</si>
  <si>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t>Nhận xét sự tiến bộ, ưu điểm nổi bật, hạn chế chủ yếu</t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</si>
  <si>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</si>
  <si>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</si>
  <si>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</si>
  <si>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</si>
  <si>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</si>
  <si>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</si>
  <si>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</si>
  <si>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</si>
  <si>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</si>
  <si>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</si>
  <si>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10A5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</si>
  <si>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</si>
  <si>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</si>
  <si>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</si>
  <si>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</si>
  <si>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</si>
  <si>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</si>
  <si>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</si>
  <si>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10A6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</si>
  <si>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</si>
  <si>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</si>
  <si>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</si>
  <si>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</si>
  <si>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</si>
  <si>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</si>
  <si>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</si>
  <si>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10A7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</si>
  <si>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</si>
  <si>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</si>
  <si>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</si>
  <si>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</si>
  <si>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</si>
  <si>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</si>
  <si>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</si>
  <si>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10A8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</si>
  <si>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</si>
  <si>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</si>
  <si>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</si>
  <si>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</si>
  <si>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</si>
  <si>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</si>
  <si>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</si>
  <si>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11A1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</si>
  <si>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</si>
  <si>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</si>
  <si>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</si>
  <si>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</si>
  <si>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</si>
  <si>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</si>
  <si>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</si>
  <si>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11A2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</si>
  <si>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</si>
  <si>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</si>
  <si>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</si>
  <si>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</si>
  <si>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</si>
  <si>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</si>
  <si>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</si>
  <si>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11A3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</si>
  <si>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</si>
  <si>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</si>
  <si>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</si>
  <si>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</si>
  <si>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</si>
  <si>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</si>
  <si>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</si>
  <si>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 xml:space="preserve">Môn.............................. Lớp: 11A4 </t>
    </r>
    <r>
      <rPr>
        <rFont val="Palatino Linotype"/>
        <color theme="1"/>
        <sz val="16.0"/>
      </rPr>
      <t>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</si>
  <si>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</si>
  <si>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</si>
  <si>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</si>
  <si>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</si>
  <si>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</si>
  <si>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</si>
  <si>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</si>
  <si>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11A5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</si>
  <si>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</si>
  <si>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</si>
  <si>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</si>
  <si>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</si>
  <si>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</si>
  <si>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</si>
  <si>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</si>
  <si>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11A6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</si>
  <si>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</si>
  <si>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</si>
  <si>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</si>
  <si>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</si>
  <si>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</si>
  <si>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</si>
  <si>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</si>
  <si>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11A7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</si>
  <si>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</si>
  <si>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</si>
  <si>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</si>
  <si>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</si>
  <si>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</si>
  <si>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</si>
  <si>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</si>
  <si>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11A8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</si>
  <si>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</si>
  <si>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</si>
  <si>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</si>
  <si>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</si>
  <si>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</si>
  <si>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</si>
  <si>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</si>
  <si>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12A1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</si>
  <si>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</si>
  <si>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</si>
  <si>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</si>
  <si>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</si>
  <si>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</si>
  <si>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</si>
  <si>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</si>
  <si>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12A2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</si>
  <si>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</si>
  <si>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</si>
  <si>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</si>
  <si>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</si>
  <si>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</si>
  <si>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</si>
  <si>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</si>
  <si>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 xml:space="preserve">Môn.............................. Lớp: 12A3 </t>
    </r>
    <r>
      <rPr>
        <rFont val="Palatino Linotype"/>
        <color theme="1"/>
        <sz val="16.0"/>
      </rPr>
      <t>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</si>
  <si>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</si>
  <si>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</si>
  <si>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</si>
  <si>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</si>
  <si>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</si>
  <si>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</si>
  <si>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</si>
  <si>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12A4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</si>
  <si>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</si>
  <si>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</si>
  <si>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</si>
  <si>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</si>
  <si>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</si>
  <si>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</si>
  <si>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</si>
  <si>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12A5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</si>
  <si>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</si>
  <si>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</si>
  <si>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</si>
  <si>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</si>
  <si>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</si>
  <si>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</si>
  <si>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</si>
  <si>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12A6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</si>
  <si>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</si>
  <si>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</si>
  <si>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</si>
  <si>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</si>
  <si>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</si>
  <si>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</si>
  <si>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</si>
  <si>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12A7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</si>
  <si>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</si>
  <si>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</si>
  <si>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</si>
  <si>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</si>
  <si>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</si>
  <si>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</si>
  <si>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</si>
  <si>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6.0"/>
      </rPr>
      <t>Môn.............................. Lớp: 12A8</t>
    </r>
    <r>
      <rPr>
        <rFont val="Palatino Linotype"/>
        <color theme="1"/>
        <sz val="16.0"/>
      </rPr>
      <t xml:space="preserve"> (dùng cho môn học đánh giá bằng nhận xét kết hợp đánh giá bằng điểm số)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</si>
  <si>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tx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</si>
  <si>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0.0"/>
      </rPr>
      <t>gk</t>
    </r>
  </si>
  <si>
    <r>
      <rPr>
        <rFont val="Palatino Linotype"/>
        <b/>
        <color theme="1"/>
        <sz val="13.0"/>
      </rPr>
      <t>ĐĐG</t>
    </r>
    <r>
      <rPr>
        <rFont val="Palatino Linotype"/>
        <b/>
        <color theme="1"/>
        <sz val="11.0"/>
      </rPr>
      <t>ck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</si>
  <si>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</si>
  <si>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</si>
  <si>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mhkII</t>
    </r>
  </si>
  <si>
    <r>
      <rPr>
        <rFont val="Palatino Linotype"/>
        <b/>
        <color theme="1"/>
        <sz val="13.0"/>
      </rPr>
      <t>ĐTB</t>
    </r>
    <r>
      <rPr>
        <rFont val="Palatino Linotype"/>
        <b/>
        <color theme="1"/>
        <sz val="11.0"/>
      </rPr>
      <t>mcn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</si>
</sst>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6.0"/>
      <color theme="1"/>
      <name val="Palatino Linotype"/>
    </font>
    <font>
      <sz val="12.0"/>
      <color theme="1"/>
      <name val="Palatino Linotype"/>
    </font>
    <font>
      <sz val="16.0"/>
      <color theme="1"/>
      <name val="Palatino Linotype"/>
    </font>
    <font>
      <b/>
      <sz val="13.0"/>
      <color theme="1"/>
      <name val="Palatino Linotype"/>
    </font>
    <font/>
    <font>
      <sz val="13.0"/>
      <color theme="1"/>
      <name val="Palatino Linotype"/>
    </font>
    <font>
      <sz val="11.0"/>
      <color theme="1"/>
      <name val="Palatino Linotype"/>
    </font>
  </fonts>
  <fills count="2">
    <fill>
      <patternFill patternType="none"/>
    </fill>
    <fill>
      <patternFill patternType="lightGray"/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4" numFmtId="0" xfId="0" applyAlignment="1" applyBorder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5" fillId="0" fontId="4" numFmtId="0" xfId="0" applyAlignment="1" applyBorder="1" applyFont="1">
      <alignment horizontal="center" readingOrder="0" shrinkToFit="0" vertical="center" wrapText="1"/>
    </xf>
    <xf borderId="6" fillId="0" fontId="5" numFmtId="0" xfId="0" applyBorder="1" applyFont="1"/>
    <xf borderId="0" fillId="0" fontId="6" numFmtId="0" xfId="0" applyAlignment="1" applyFont="1">
      <alignment horizontal="center" shrinkToFit="0" vertical="center" wrapText="1"/>
    </xf>
    <xf borderId="7" fillId="0" fontId="5" numFmtId="0" xfId="0" applyBorder="1" applyFont="1"/>
    <xf borderId="8" fillId="0" fontId="5" numFmtId="0" xfId="0" applyBorder="1" applyFont="1"/>
    <xf borderId="9" fillId="0" fontId="5" numFmtId="0" xfId="0" applyBorder="1" applyFont="1"/>
    <xf borderId="10" fillId="0" fontId="5" numFmtId="0" xfId="0" applyBorder="1" applyFont="1"/>
    <xf borderId="11" fillId="0" fontId="4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center" readingOrder="0" shrinkToFit="0" vertical="center" wrapText="1"/>
    </xf>
    <xf borderId="11" fillId="0" fontId="6" numFmtId="0" xfId="0" applyAlignment="1" applyBorder="1" applyFont="1">
      <alignment horizontal="left"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1" fillId="0" fontId="2" numFmtId="0" xfId="0" applyAlignment="1" applyBorder="1" applyFont="1">
      <alignment horizontal="left" shrinkToFit="0" vertical="center" wrapText="1"/>
    </xf>
    <xf borderId="0" fillId="0" fontId="6" numFmtId="0" xfId="0" applyAlignment="1" applyFont="1">
      <alignment horizontal="left" shrinkToFit="0" vertical="center" wrapText="1"/>
    </xf>
    <xf borderId="11" fillId="0" fontId="7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worksheet" Target="worksheets/sheet20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6" Type="http://schemas.openxmlformats.org/officeDocument/2006/relationships/worksheet" Target="worksheets/sheet22.xml"/><Relationship Id="rId25" Type="http://schemas.openxmlformats.org/officeDocument/2006/relationships/worksheet" Target="worksheets/sheet21.xml"/><Relationship Id="rId28" Type="http://schemas.openxmlformats.org/officeDocument/2006/relationships/worksheet" Target="worksheets/sheet24.xml"/><Relationship Id="rId27" Type="http://schemas.openxmlformats.org/officeDocument/2006/relationships/worksheet" Target="worksheets/sheet23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2</v>
      </c>
      <c r="O2" s="2"/>
    </row>
    <row r="3" ht="20.25" customHeight="1">
      <c r="A3" s="4" t="s">
        <v>5</v>
      </c>
      <c r="B3" s="4" t="s">
        <v>6</v>
      </c>
      <c r="C3" s="5" t="s">
        <v>7</v>
      </c>
      <c r="D3" s="6"/>
      <c r="E3" s="6"/>
      <c r="F3" s="6"/>
      <c r="G3" s="7"/>
      <c r="H3" s="4" t="s">
        <v>13</v>
      </c>
      <c r="I3" s="4" t="s">
        <v>16</v>
      </c>
      <c r="J3" s="4" t="s">
        <v>19</v>
      </c>
      <c r="K3" s="4" t="s">
        <v>22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30</v>
      </c>
      <c r="M4" s="15" t="s">
        <v>32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IFERROR(__xludf.DUMMYFUNCTION("IMPORTRANGE(""https://docs.google.com/spreadsheets/d/1fWH5ALokdTnNaXNQRiadMYtLc3Hrcc8vLkkCxkOYgOU/edit?gid=0#gid=0"",""10A1!B4:B53"")"),"Nguyễn Minh An")</f>
        <v>Nguyễn Minh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IFERROR(__xludf.DUMMYFUNCTION("""COMPUTED_VALUE"""),"Đào Thiên An")</f>
        <v>Đào Thiên An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Phước Bảo Anh")</f>
        <v>Nguyễn Phước Bảo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IFERROR(__xludf.DUMMYFUNCTION("""COMPUTED_VALUE"""),"Lê Gia Bảo")</f>
        <v>Lê Gia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IFERROR(__xludf.DUMMYFUNCTION("""COMPUTED_VALUE"""),"Lê Nguyên Chương")</f>
        <v>Lê Nguyên Chương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IFERROR(__xludf.DUMMYFUNCTION("""COMPUTED_VALUE"""),"Vương Khánh Duy")</f>
        <v>Vương Khánh Duy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IFERROR(__xludf.DUMMYFUNCTION("""COMPUTED_VALUE"""),"Lê Thành Đạt")</f>
        <v>Lê Thành Đạt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IFERROR(__xludf.DUMMYFUNCTION("""COMPUTED_VALUE"""),"Phạm Minh Đức")</f>
        <v>Phạm Minh Đức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Trương Duy Đức")</f>
        <v>Nguyễn Trương Duy Đức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IFERROR(__xludf.DUMMYFUNCTION("""COMPUTED_VALUE"""),"Nguyễn Phan Thanh Hà")</f>
        <v>Nguyễn Phan Thanh Hà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IFERROR(__xludf.DUMMYFUNCTION("""COMPUTED_VALUE"""),"Trần Huỳnh Hồng Hạnh")</f>
        <v>Trần Huỳnh Hồng Hạnh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IFERROR(__xludf.DUMMYFUNCTION("""COMPUTED_VALUE"""),"Phan Bảo Hân")</f>
        <v>Phan Bảo Hân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IFERROR(__xludf.DUMMYFUNCTION("""COMPUTED_VALUE"""),"Nhang La Kim Hiền")</f>
        <v>Nhang La Kim Hiền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IFERROR(__xludf.DUMMYFUNCTION("""COMPUTED_VALUE"""),"Đỗ Đăng Hoàng")</f>
        <v>Đỗ Đăng Hoàng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IFERROR(__xludf.DUMMYFUNCTION("""COMPUTED_VALUE"""),"Trần Nguyễn Minh Hoàng")</f>
        <v>Trần Nguyễn Minh Hoàng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IFERROR(__xludf.DUMMYFUNCTION("""COMPUTED_VALUE"""),"Trần Minh Hùng")</f>
        <v>Trần Minh Hùng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IFERROR(__xludf.DUMMYFUNCTION("""COMPUTED_VALUE"""),"Đặng Nguyễn Chấn Hưng")</f>
        <v>Đặng Nguyễn Chấn Hưng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IFERROR(__xludf.DUMMYFUNCTION("""COMPUTED_VALUE"""),"Đỗ Minh Khang")</f>
        <v>Đỗ Minh Khang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IFERROR(__xludf.DUMMYFUNCTION("""COMPUTED_VALUE"""),"Phạm Đăng Khôi")</f>
        <v>Phạm Đăng Khôi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IFERROR(__xludf.DUMMYFUNCTION("""COMPUTED_VALUE"""),"Đỗ Cao Đức Kiệt")</f>
        <v>Đỗ Cao Đức Kiệt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IFERROR(__xludf.DUMMYFUNCTION("""COMPUTED_VALUE"""),"Nguyễn Hoàng Kim")</f>
        <v>Nguyễn Hoàng Kim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IFERROR(__xludf.DUMMYFUNCTION("""COMPUTED_VALUE"""),"Kim Phạm Thu Ngân")</f>
        <v>Kim Phạm Thu Ngân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Trần Khánh Ngân")</f>
        <v>Nguyễn Trần Khánh Ngân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IFERROR(__xludf.DUMMYFUNCTION("""COMPUTED_VALUE"""),"Huỳnh Hoàng Bảo Ngọc")</f>
        <v>Huỳnh Hoàng Bảo Ngọc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IFERROR(__xludf.DUMMYFUNCTION("""COMPUTED_VALUE"""),"Hình Tấn Phát")</f>
        <v>Hình Tấn Phát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IFERROR(__xludf.DUMMYFUNCTION("""COMPUTED_VALUE"""),"Huỳnh Hoài Phú")</f>
        <v>Huỳnh Hoài Phú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Anh Phúc")</f>
        <v>Nguyễn Anh Phúc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Trần Phú Quí")</f>
        <v>Nguyễn Trần Phú Quí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IFERROR(__xludf.DUMMYFUNCTION("""COMPUTED_VALUE"""),"Hồ Phú Thịnh")</f>
        <v>Hồ Phú Thịnh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IFERROR(__xludf.DUMMYFUNCTION("""COMPUTED_VALUE"""),"Đào Nguyễn Anh Thư")</f>
        <v>Đào Nguyễn Anh Thư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IFERROR(__xludf.DUMMYFUNCTION("""COMPUTED_VALUE"""),"Lê Huyền Bảo Trân")</f>
        <v>Lê Huyền Bảo Trân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IFERROR(__xludf.DUMMYFUNCTION("""COMPUTED_VALUE"""),"Lê Thùy Ngọc Trân")</f>
        <v>Lê Thùy Ngọc Trân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IFERROR(__xludf.DUMMYFUNCTION("""COMPUTED_VALUE"""),"Trần Như Ý")</f>
        <v>Trần Như Ý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Quỳnh Ý")</f>
        <v>Nguyễn Quỳnh Ý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</v>
      </c>
      <c r="O2" s="2"/>
    </row>
    <row r="3" ht="20.25" customHeight="1">
      <c r="A3" s="4" t="s">
        <v>5</v>
      </c>
      <c r="B3" s="4" t="s">
        <v>6</v>
      </c>
      <c r="C3" s="5" t="s">
        <v>9</v>
      </c>
      <c r="D3" s="6"/>
      <c r="E3" s="6"/>
      <c r="F3" s="6"/>
      <c r="G3" s="7"/>
      <c r="H3" s="4" t="s">
        <v>12</v>
      </c>
      <c r="I3" s="4" t="s">
        <v>15</v>
      </c>
      <c r="J3" s="4" t="s">
        <v>20</v>
      </c>
      <c r="K3" s="4" t="s">
        <v>24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33</v>
      </c>
      <c r="M4" s="15" t="s">
        <v>34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IFERROR(__xludf.DUMMYFUNCTION("IMPORTRANGE(""https://docs.google.com/spreadsheets/d/1fWH5ALokdTnNaXNQRiadMYtLc3Hrcc8vLkkCxkOYgOU/edit?gid=0#gid=0"",""10A2!B4:B53"")"),"Ngô Quốc Anh")</f>
        <v>Ngô Quốc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IFERROR(__xludf.DUMMYFUNCTION("""COMPUTED_VALUE"""),"Hoàng Bách")</f>
        <v>Hoàng Bách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IFERROR(__xludf.DUMMYFUNCTION("""COMPUTED_VALUE"""),"Trần Văn Mạnh Cường")</f>
        <v>Trần Văn Mạnh Cường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IFERROR(__xludf.DUMMYFUNCTION("""COMPUTED_VALUE"""),"Ngô Việt Cường")</f>
        <v>Ngô Việt Cường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IFERROR(__xludf.DUMMYFUNCTION("""COMPUTED_VALUE"""),"Trịnh Duy Đức")</f>
        <v>Trịnh Duy Đức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Trung Hiếu")</f>
        <v>Nguyễn Trung Hiếu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IFERROR(__xludf.DUMMYFUNCTION("""COMPUTED_VALUE"""),"Trần Hoàng Gia Huy")</f>
        <v>Trần Hoàng Gia Huy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IFERROR(__xludf.DUMMYFUNCTION("""COMPUTED_VALUE"""),"Nguyễn Hoàng Huy")</f>
        <v>Nguyễn Hoàng Huy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IFERROR(__xludf.DUMMYFUNCTION("""COMPUTED_VALUE"""),"Trần Minh Huy")</f>
        <v>Trần Minh Huy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IFERROR(__xludf.DUMMYFUNCTION("""COMPUTED_VALUE"""),"Phạm Trần Bá Hy")</f>
        <v>Phạm Trần Bá Hy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IFERROR(__xludf.DUMMYFUNCTION("""COMPUTED_VALUE"""),"Dương Hoàng Khang")</f>
        <v>Dương Hoàng Khang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IFERROR(__xludf.DUMMYFUNCTION("""COMPUTED_VALUE"""),"Mai Phúc Khang")</f>
        <v>Mai Phúc Khang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Vĩnh Khang")</f>
        <v>Nguyễn Vĩnh Khang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IFERROR(__xludf.DUMMYFUNCTION("""COMPUTED_VALUE"""),"Vũ Đức Khánh")</f>
        <v>Vũ Đức Khánh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IFERROR(__xludf.DUMMYFUNCTION("""COMPUTED_VALUE"""),"Hoàng Nhật Minh")</f>
        <v>Hoàng Nhật Minh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Phúc Minh")</f>
        <v>Nguyễn Phúc Minh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IFERROR(__xludf.DUMMYFUNCTION("""COMPUTED_VALUE"""),"Nguyễn Hoàng My")</f>
        <v>Nguyễn Hoàng My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Thanh Nhàn")</f>
        <v>Nguyễn Thanh Nhàn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Minh Nhật")</f>
        <v>Nguyễn Minh Nhật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IFERROR(__xludf.DUMMYFUNCTION("""COMPUTED_VALUE"""),"Bùi Tuyết Nhi")</f>
        <v>Bùi Tuyết Nhi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IFERROR(__xludf.DUMMYFUNCTION("""COMPUTED_VALUE"""),"Trương Thị Quỳnh Như")</f>
        <v>Trương Thị Quỳnh Như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IFERROR(__xludf.DUMMYFUNCTION("""COMPUTED_VALUE"""),"Hoàng Minh Phúc")</f>
        <v>Hoàng Minh Phúc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IFERROR(__xludf.DUMMYFUNCTION("""COMPUTED_VALUE"""),"Lục Nguyên Phúc")</f>
        <v>Lục Nguyên Phúc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IFERROR(__xludf.DUMMYFUNCTION("""COMPUTED_VALUE"""),"Bùi Nguyễn Minh Quân")</f>
        <v>Bùi Nguyễn Minh Quân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IFERROR(__xludf.DUMMYFUNCTION("""COMPUTED_VALUE"""),"Huỳnh Thị Ngọc Quyên")</f>
        <v>Huỳnh Thị Ngọc Quyên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IFERROR(__xludf.DUMMYFUNCTION("""COMPUTED_VALUE"""),"Hứa Tấn Tài")</f>
        <v>Hứa Tấn Tài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Trần Minh Tâm")</f>
        <v>Nguyễn Trần Minh Tâm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Lê Anh Thư")</f>
        <v>Nguyễn Lê Anh Thư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21" t="str">
        <f>IFERROR(__xludf.DUMMYFUNCTION("""COMPUTED_VALUE"""),"Nguyễn Hoàng Phương Trang")</f>
        <v>Nguyễn Hoàng Phương Trang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IFERROR(__xludf.DUMMYFUNCTION("""COMPUTED_VALUE"""),"Trần Ngọc Bảo Trân")</f>
        <v>Trần Ngọc Bảo Trân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Minh Tuệ")</f>
        <v>Nguyễn Minh Tuệ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IFERROR(__xludf.DUMMYFUNCTION("""COMPUTED_VALUE"""),"Trần Hoàng Tùng")</f>
        <v>Trần Hoàng Tùng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Trương Phú Vinh")</f>
        <v>Nguyễn Trương Phú Vinh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IFERROR(__xludf.DUMMYFUNCTION("""COMPUTED_VALUE"""),"Hoàng Nhật Gia Vỹ")</f>
        <v>Hoàng Nhật Gia Vỹ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4</v>
      </c>
      <c r="O2" s="2"/>
    </row>
    <row r="3" ht="20.25" customHeight="1">
      <c r="A3" s="4" t="s">
        <v>5</v>
      </c>
      <c r="B3" s="4" t="s">
        <v>6</v>
      </c>
      <c r="C3" s="5" t="s">
        <v>10</v>
      </c>
      <c r="D3" s="6"/>
      <c r="E3" s="6"/>
      <c r="F3" s="6"/>
      <c r="G3" s="7"/>
      <c r="H3" s="4" t="s">
        <v>17</v>
      </c>
      <c r="I3" s="4" t="s">
        <v>25</v>
      </c>
      <c r="J3" s="4" t="s">
        <v>27</v>
      </c>
      <c r="K3" s="4" t="s">
        <v>28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35</v>
      </c>
      <c r="M4" s="15" t="s">
        <v>36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IFERROR(__xludf.DUMMYFUNCTION("IMPORTRANGE(""https://docs.google.com/spreadsheets/d/1fWH5ALokdTnNaXNQRiadMYtLc3Hrcc8vLkkCxkOYgOU/edit?gid=0#gid=0"",""10A3!B4:B53"")"),"Nguyễn Quỳnh Anh")</f>
        <v>Nguyễn Quỳnh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IFERROR(__xludf.DUMMYFUNCTION("""COMPUTED_VALUE"""),"Trần Phạm Ngọc Ân")</f>
        <v>Trần Phạm Ngọc Ân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IFERROR(__xludf.DUMMYFUNCTION("""COMPUTED_VALUE"""),"Phan Nguyễn Gia Bảo")</f>
        <v>Phan Nguyễn Gia Bảo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IFERROR(__xludf.DUMMYFUNCTION("""COMPUTED_VALUE"""),"Trần Quý Bảo")</f>
        <v>Trần Quý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IFERROR(__xludf.DUMMYFUNCTION("""COMPUTED_VALUE"""),"Cao Đặng Hải Dương")</f>
        <v>Cao Đặng Hải Dương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IFERROR(__xludf.DUMMYFUNCTION("""COMPUTED_VALUE"""),"Ngô Minh Đức")</f>
        <v>Ngô Minh Đức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IFERROR(__xludf.DUMMYFUNCTION("""COMPUTED_VALUE"""),"Đàm Đại Hải")</f>
        <v>Đàm Đại Hải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IFERROR(__xludf.DUMMYFUNCTION("""COMPUTED_VALUE"""),"Dương Minh Hiền")</f>
        <v>Dương Minh Hiền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Lê Huy Khánh")</f>
        <v>Nguyễn Lê Huy Khánh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IFERROR(__xludf.DUMMYFUNCTION("""COMPUTED_VALUE"""),"Huỳnh Đăng Khoa")</f>
        <v>Huỳnh Đăng Khoa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IFERROR(__xludf.DUMMYFUNCTION("""COMPUTED_VALUE"""),"Lưu Tuấn Khôi")</f>
        <v>Lưu Tuấn Khôi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Ngọc Khánh Linh")</f>
        <v>Nguyễn Ngọc Khánh Linh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Thị Thùy Linh")</f>
        <v>Nguyễn Thị Thùy Linh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IFERROR(__xludf.DUMMYFUNCTION("""COMPUTED_VALUE"""),"Nguyễn Hiếu Minh")</f>
        <v>Nguyễn Hiếu Minh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IFERROR(__xludf.DUMMYFUNCTION("""COMPUTED_VALUE"""),"Phan Nguyễn Thanh Nhi")</f>
        <v>Phan Nguyễn Thanh Nhi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IFERROR(__xludf.DUMMYFUNCTION("""COMPUTED_VALUE"""),"Phạm Thái Phương Nhi")</f>
        <v>Phạm Thái Phương Nhi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IFERROR(__xludf.DUMMYFUNCTION("""COMPUTED_VALUE"""),"Phạm Tuấn Phong")</f>
        <v>Phạm Tuấn Phong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Võ Vinh Quang")</f>
        <v>Nguyễn Võ Vinh Quang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Anh Tài")</f>
        <v>Nguyễn Anh Tài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IFERROR(__xludf.DUMMYFUNCTION("""COMPUTED_VALUE"""),"Nguyễn Ảnh Tâm")</f>
        <v>Nguyễn Ảnh Tâm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IFERROR(__xludf.DUMMYFUNCTION("""COMPUTED_VALUE"""),"Lê Xuân Thắng")</f>
        <v>Lê Xuân Thắng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IFERROR(__xludf.DUMMYFUNCTION("""COMPUTED_VALUE"""),"Chu Trí Thiện")</f>
        <v>Chu Trí Thiện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IFERROR(__xludf.DUMMYFUNCTION("""COMPUTED_VALUE"""),"Trần Thịnh")</f>
        <v>Trần Thịnh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IFERROR(__xludf.DUMMYFUNCTION("""COMPUTED_VALUE"""),"Nguyễn Minh Thư")</f>
        <v>Nguyễn Minh Thư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IFERROR(__xludf.DUMMYFUNCTION("""COMPUTED_VALUE"""),"Trần Lê Quỳnh Thy")</f>
        <v>Trần Lê Quỳnh Thy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IFERROR(__xludf.DUMMYFUNCTION("""COMPUTED_VALUE"""),"Lâm Mỹ Tiên")</f>
        <v>Lâm Mỹ Tiên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IFERROR(__xludf.DUMMYFUNCTION("""COMPUTED_VALUE"""),"Châu Đặng Bảo Tín")</f>
        <v>Châu Đặng Bảo Tín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IFERROR(__xludf.DUMMYFUNCTION("""COMPUTED_VALUE"""),"Lương Hữu Trí")</f>
        <v>Lương Hữu Trí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IFERROR(__xludf.DUMMYFUNCTION("""COMPUTED_VALUE"""),"Bùi Mạnh Trí")</f>
        <v>Bùi Mạnh Trí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Minh Trí")</f>
        <v>Nguyễn Minh Trí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IFERROR(__xludf.DUMMYFUNCTION("""COMPUTED_VALUE"""),"Lê Anh Trinh")</f>
        <v>Lê Anh Trinh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Hoàng Lê Vy")</f>
        <v>Nguyễn Hoàng Lê Vy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Thị Hà Vy")</f>
        <v>Nguyễn Thị Hà Vy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Thị Hà Vy")</f>
        <v>Nguyễn Thị Hà Vy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3</v>
      </c>
      <c r="O2" s="2"/>
    </row>
    <row r="3" ht="20.25" customHeight="1">
      <c r="A3" s="4" t="s">
        <v>5</v>
      </c>
      <c r="B3" s="4" t="s">
        <v>6</v>
      </c>
      <c r="C3" s="5" t="s">
        <v>8</v>
      </c>
      <c r="D3" s="6"/>
      <c r="E3" s="6"/>
      <c r="F3" s="6"/>
      <c r="G3" s="7"/>
      <c r="H3" s="4" t="s">
        <v>11</v>
      </c>
      <c r="I3" s="4" t="s">
        <v>14</v>
      </c>
      <c r="J3" s="4" t="s">
        <v>18</v>
      </c>
      <c r="K3" s="4" t="s">
        <v>21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29</v>
      </c>
      <c r="M4" s="15" t="s">
        <v>31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IFERROR(__xludf.DUMMYFUNCTION("IMPORTRANGE(""https://docs.google.com/spreadsheets/d/1fWH5ALokdTnNaXNQRiadMYtLc3Hrcc8vLkkCxkOYgOU/edit?gid=0#gid=0"",""10A4!B4:B53"")"),"Nguyễn Dương Vân Anh")</f>
        <v>Nguyễn Dương Vân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IFERROR(__xludf.DUMMYFUNCTION("""COMPUTED_VALUE"""),"Phạm Hoàng Anh")</f>
        <v>Phạm Hoàng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IFERROR(__xludf.DUMMYFUNCTION("""COMPUTED_VALUE"""),"Huỳnh Tuấn Anh")</f>
        <v>Huỳnh Tuấn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IFERROR(__xludf.DUMMYFUNCTION("""COMPUTED_VALUE"""),"Đỗ Trần Ngọc Ánh")</f>
        <v>Đỗ Trần Ngọc Ánh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IFERROR(__xludf.DUMMYFUNCTION("""COMPUTED_VALUE"""),"Diệp Thanh Huân Chương")</f>
        <v>Diệp Thanh Huân Chương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IFERROR(__xludf.DUMMYFUNCTION("""COMPUTED_VALUE"""),"Hồ Khánh Duy")</f>
        <v>Hồ Khánh Duy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IFERROR(__xludf.DUMMYFUNCTION("""COMPUTED_VALUE"""),"Trần Nghệ Đức")</f>
        <v>Trần Nghệ Đức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IFERROR(__xludf.DUMMYFUNCTION("""COMPUTED_VALUE"""),"Mai Trung Đức")</f>
        <v>Mai Trung Đức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IFERROR(__xludf.DUMMYFUNCTION("""COMPUTED_VALUE"""),"Trần Quốc Hưng")</f>
        <v>Trần Quốc Hưng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IFERROR(__xludf.DUMMYFUNCTION("""COMPUTED_VALUE"""),"Hồ Nhựt Minh Khang")</f>
        <v>Hồ Nhựt Minh Khang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Phúc Anh Khang")</f>
        <v>Nguyễn Phúc Anh Khang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IFERROR(__xludf.DUMMYFUNCTION("""COMPUTED_VALUE"""),"Võ Đăng Khôi")</f>
        <v>Võ Đăng Khôi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Hoàng Anh Khôi")</f>
        <v>Nguyễn Hoàng Anh Khôi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IFERROR(__xludf.DUMMYFUNCTION("""COMPUTED_VALUE"""),"Ngô Lưu Gia Linh")</f>
        <v>Ngô Lưu Gia Linh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IFERROR(__xludf.DUMMYFUNCTION("""COMPUTED_VALUE"""),"Phạm Hồng Lĩnh")</f>
        <v>Phạm Hồng Lĩnh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IFERROR(__xludf.DUMMYFUNCTION("""COMPUTED_VALUE"""),"Trần Minh Mẫn")</f>
        <v>Trần Minh Mẫn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IFERROR(__xludf.DUMMYFUNCTION("""COMPUTED_VALUE"""),"Lê Bình Minh")</f>
        <v>Lê Bình Minh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Quốc Nghiệp")</f>
        <v>Nguyễn Quốc Nghiệp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9" t="str">
        <f>IFERROR(__xludf.DUMMYFUNCTION("""COMPUTED_VALUE"""),"Nguyễn Cẩm Châu Gia Phúc")</f>
        <v>Nguyễn Cẩm Châu Gia Phúc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IFERROR(__xludf.DUMMYFUNCTION("""COMPUTED_VALUE"""),"Huỳnh Ngọc Phúc")</f>
        <v>Huỳnh Ngọc Phúc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IFERROR(__xludf.DUMMYFUNCTION("""COMPUTED_VALUE"""),"Ngô Thiện Phước")</f>
        <v>Ngô Thiện Phước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IFERROR(__xludf.DUMMYFUNCTION("""COMPUTED_VALUE"""),"Trần Thái Tài")</f>
        <v>Trần Thái Tài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IFERROR(__xludf.DUMMYFUNCTION("""COMPUTED_VALUE"""),"Phạm Bá Thịnh")</f>
        <v>Phạm Bá Thịnh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IFERROR(__xludf.DUMMYFUNCTION("""COMPUTED_VALUE"""),"Phạm Thơ Thơ")</f>
        <v>Phạm Thơ Thơ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Hòa Thuận")</f>
        <v>Nguyễn Hòa Thuận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IFERROR(__xludf.DUMMYFUNCTION("""COMPUTED_VALUE"""),"Lê Minh Thụy")</f>
        <v>Lê Minh Thụy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IFERROR(__xludf.DUMMYFUNCTION("""COMPUTED_VALUE"""),"Lê Anh Thư")</f>
        <v>Lê Anh Thư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IFERROR(__xludf.DUMMYFUNCTION("""COMPUTED_VALUE"""),"Lê Thị Thủy Tiên")</f>
        <v>Lê Thị Thủy Tiên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Trung Tín")</f>
        <v>Nguyễn Trung Tín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IFERROR(__xludf.DUMMYFUNCTION("""COMPUTED_VALUE"""),"Phan Dương Chí Trung")</f>
        <v>Phan Dương Chí Trung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IFERROR(__xludf.DUMMYFUNCTION("""COMPUTED_VALUE"""),"Đinh Huỳnh Nhật Trường")</f>
        <v>Đinh Huỳnh Nhật Trường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IFERROR(__xludf.DUMMYFUNCTION("""COMPUTED_VALUE"""),"Lưu Chí Vỹ")</f>
        <v>Lưu Chí Vỹ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IFERROR(__xludf.DUMMYFUNCTION("""COMPUTED_VALUE"""),"Lê Nguyên Vũ Ý")</f>
        <v>Lê Nguyên Vũ Ý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Phước Thiên Ý")</f>
        <v>Nguyễn Phước Thiên Ý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37</v>
      </c>
      <c r="O2" s="2"/>
    </row>
    <row r="3" ht="20.25" customHeight="1">
      <c r="A3" s="4" t="s">
        <v>5</v>
      </c>
      <c r="B3" s="4" t="s">
        <v>6</v>
      </c>
      <c r="C3" s="5" t="s">
        <v>38</v>
      </c>
      <c r="D3" s="6"/>
      <c r="E3" s="6"/>
      <c r="F3" s="6"/>
      <c r="G3" s="7"/>
      <c r="H3" s="4" t="s">
        <v>39</v>
      </c>
      <c r="I3" s="4" t="s">
        <v>40</v>
      </c>
      <c r="J3" s="4" t="s">
        <v>41</v>
      </c>
      <c r="K3" s="4" t="s">
        <v>42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43</v>
      </c>
      <c r="M4" s="15" t="s">
        <v>44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IFERROR(__xludf.DUMMYFUNCTION("IMPORTRANGE(""https://docs.google.com/spreadsheets/d/1fWH5ALokdTnNaXNQRiadMYtLc3Hrcc8vLkkCxkOYgOU/edit?gid=0#gid=0"",""10A5!B4:B53"")"),"Phùng Lê Thu An")</f>
        <v>Phùng Lê Thu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IFERROR(__xludf.DUMMYFUNCTION("""COMPUTED_VALUE"""),"Vũ Tuấn An")</f>
        <v>Vũ Tuấn An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IFERROR(__xludf.DUMMYFUNCTION("""COMPUTED_VALUE"""),"Lâm Gia Bảo")</f>
        <v>Lâm Gia Bảo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Quốc Gia Bảo")</f>
        <v>Nguyễn Quốc Gia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IFERROR(__xludf.DUMMYFUNCTION("""COMPUTED_VALUE"""),"Liêu Gia Băng")</f>
        <v>Liêu Gia Băng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IFERROR(__xludf.DUMMYFUNCTION("""COMPUTED_VALUE"""),"Mai Nguyễn Khánh Băng")</f>
        <v>Mai Nguyễn Khánh Băng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IFERROR(__xludf.DUMMYFUNCTION("""COMPUTED_VALUE"""),"Ngô Bảo Châu")</f>
        <v>Ngô Bảo Châu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IFERROR(__xludf.DUMMYFUNCTION("""COMPUTED_VALUE"""),"Nguyễn Lê Thành Đạt")</f>
        <v>Nguyễn Lê Thành Đạt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IFERROR(__xludf.DUMMYFUNCTION("""COMPUTED_VALUE"""),"Đỗ Phạm Minh Đăng")</f>
        <v>Đỗ Phạm Minh Đăng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IFERROR(__xludf.DUMMYFUNCTION("""COMPUTED_VALUE"""),"Lê Sơn Hải")</f>
        <v>Lê Sơn Hải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IFERROR(__xludf.DUMMYFUNCTION("""COMPUTED_VALUE"""),"Dương Văn Hiếu")</f>
        <v>Dương Văn Hiếu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Hoàng Gia Huy")</f>
        <v>Nguyễn Hoàng Gia Huy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IFERROR(__xludf.DUMMYFUNCTION("""COMPUTED_VALUE"""),"Lê Hùng Huy")</f>
        <v>Lê Hùng Huy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IFERROR(__xludf.DUMMYFUNCTION("""COMPUTED_VALUE"""),"Vũ Trần Gia Huy")</f>
        <v>Vũ Trần Gia Huy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IFERROR(__xludf.DUMMYFUNCTION("""COMPUTED_VALUE"""),"Trương Đăng Khôi")</f>
        <v>Trương Đăng Khôi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IFERROR(__xludf.DUMMYFUNCTION("""COMPUTED_VALUE"""),"Phạm Minh Long")</f>
        <v>Phạm Minh Long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IFERROR(__xludf.DUMMYFUNCTION("""COMPUTED_VALUE"""),"Phạm Minh Luân")</f>
        <v>Phạm Minh Luân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IFERROR(__xludf.DUMMYFUNCTION("""COMPUTED_VALUE"""),"Lê Minh")</f>
        <v>Lê Minh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IFERROR(__xludf.DUMMYFUNCTION("""COMPUTED_VALUE"""),"Võ Tú Thảo Nghi")</f>
        <v>Võ Tú Thảo Nghi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IFERROR(__xludf.DUMMYFUNCTION("""COMPUTED_VALUE"""),"Võ Hoàng Bảo Ngọc")</f>
        <v>Võ Hoàng Bảo Ngọc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IFERROR(__xludf.DUMMYFUNCTION("""COMPUTED_VALUE"""),"Trần Bảo Như")</f>
        <v>Trần Bảo Như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IFERROR(__xludf.DUMMYFUNCTION("""COMPUTED_VALUE"""),"Phan Thiên Phúc")</f>
        <v>Phan Thiên Phúc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Khắc Tường Phương")</f>
        <v>Nguyễn Khắc Tường Phương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9" t="str">
        <f>IFERROR(__xludf.DUMMYFUNCTION("""COMPUTED_VALUE"""),"Phạm Minh Tâm")</f>
        <v>Phạm Minh Tâm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IFERROR(__xludf.DUMMYFUNCTION("""COMPUTED_VALUE"""),"Phạm Minh Thành")</f>
        <v>Phạm Minh Thành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IFERROR(__xludf.DUMMYFUNCTION("""COMPUTED_VALUE"""),"Lê Thị Thùy Trang")</f>
        <v>Lê Thị Thùy Trang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IFERROR(__xludf.DUMMYFUNCTION("""COMPUTED_VALUE"""),"Trần Thị Ngọc Trâm")</f>
        <v>Trần Thị Ngọc Trâm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IFERROR(__xludf.DUMMYFUNCTION("""COMPUTED_VALUE"""),"Trần Minh Tuấn")</f>
        <v>Trần Minh Tuấn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IFERROR(__xludf.DUMMYFUNCTION("""COMPUTED_VALUE"""),"Lê Ngọc Minh Tuấn")</f>
        <v>Lê Ngọc Minh Tuấn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IFERROR(__xludf.DUMMYFUNCTION("""COMPUTED_VALUE"""),"Hồ Ngọc Phương Uyên")</f>
        <v>Hồ Ngọc Phương Uyên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Tường Vân")</f>
        <v>Nguyễn Tường Vân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Thị Tường Vi")</f>
        <v>Nguyễn Thị Tường Vi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IFERROR(__xludf.DUMMYFUNCTION("""COMPUTED_VALUE"""),"Trần Lê Phương Vy")</f>
        <v>Trần Lê Phương Vy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Ngọc Tường Vy")</f>
        <v>Nguyễn Ngọc Tường Vy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IFERROR(__xludf.DUMMYFUNCTION("""COMPUTED_VALUE"""),"Lê Thụy Hải Yến")</f>
        <v>Lê Thụy Hải Yến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45</v>
      </c>
      <c r="O2" s="2"/>
    </row>
    <row r="3" ht="20.25" customHeight="1">
      <c r="A3" s="4" t="s">
        <v>5</v>
      </c>
      <c r="B3" s="4" t="s">
        <v>6</v>
      </c>
      <c r="C3" s="5" t="s">
        <v>46</v>
      </c>
      <c r="D3" s="6"/>
      <c r="E3" s="6"/>
      <c r="F3" s="6"/>
      <c r="G3" s="7"/>
      <c r="H3" s="4" t="s">
        <v>47</v>
      </c>
      <c r="I3" s="4" t="s">
        <v>48</v>
      </c>
      <c r="J3" s="4" t="s">
        <v>49</v>
      </c>
      <c r="K3" s="4" t="s">
        <v>50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51</v>
      </c>
      <c r="M4" s="15" t="s">
        <v>52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IFERROR(__xludf.DUMMYFUNCTION("IMPORTRANGE(""https://docs.google.com/spreadsheets/d/1fWH5ALokdTnNaXNQRiadMYtLc3Hrcc8vLkkCxkOYgOU/edit?gid=0#gid=0"",""10A6!B4:B53"")"),"Lê Hoàng Gia Anh")</f>
        <v>Lê Hoàng Gia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IFERROR(__xludf.DUMMYFUNCTION("""COMPUTED_VALUE"""),"Vương Minh Anh")</f>
        <v>Vương Minh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Đặng Minh Bửu")</f>
        <v>Nguyễn Đặng Minh Bửu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IFERROR(__xludf.DUMMYFUNCTION("""COMPUTED_VALUE"""),"Võ Ngọc Minh Diệp")</f>
        <v>Võ Ngọc Minh Diệp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IFERROR(__xludf.DUMMYFUNCTION("""COMPUTED_VALUE"""),"Phạm Thanh Duy")</f>
        <v>Phạm Thanh Duy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IFERROR(__xludf.DUMMYFUNCTION("""COMPUTED_VALUE"""),"Phùng Văn Hải")</f>
        <v>Phùng Văn Hải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IFERROR(__xludf.DUMMYFUNCTION("""COMPUTED_VALUE"""),"Phạm Châu Ngọc Hân")</f>
        <v>Phạm Châu Ngọc Hân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IFERROR(__xludf.DUMMYFUNCTION("""COMPUTED_VALUE"""),"Đoàn Gia Hân")</f>
        <v>Đoàn Gia Hân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IFERROR(__xludf.DUMMYFUNCTION("""COMPUTED_VALUE"""),"Lê Gia Hân")</f>
        <v>Lê Gia Hân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IFERROR(__xludf.DUMMYFUNCTION("""COMPUTED_VALUE"""),"Lê Gia Hân")</f>
        <v>Lê Gia Hân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Trần Đặng Hiển")</f>
        <v>Nguyễn Trần Đặng Hiển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IFERROR(__xludf.DUMMYFUNCTION("""COMPUTED_VALUE"""),"Phạm Gia Huy")</f>
        <v>Phạm Gia Huy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IFERROR(__xludf.DUMMYFUNCTION("""COMPUTED_VALUE"""),"Đinh Nam Hưng")</f>
        <v>Đinh Nam Hưng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IFERROR(__xludf.DUMMYFUNCTION("""COMPUTED_VALUE"""),"Vũ Gia Khang")</f>
        <v>Vũ Gia Khang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IFERROR(__xludf.DUMMYFUNCTION("""COMPUTED_VALUE"""),"Nguyễn Trần Đăng Khoa")</f>
        <v>Nguyễn Trần Đăng Khoa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Ngọc Thiên Kim")</f>
        <v>Nguyễn Ngọc Thiên Kim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IFERROR(__xludf.DUMMYFUNCTION("""COMPUTED_VALUE"""),"Nguyễn Lê Gia Linh")</f>
        <v>Nguyễn Lê Gia Linh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IFERROR(__xludf.DUMMYFUNCTION("""COMPUTED_VALUE"""),"Trần Đoàn Trúc My")</f>
        <v>Trần Đoàn Trúc My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IFERROR(__xludf.DUMMYFUNCTION("""COMPUTED_VALUE"""),"Trần Gia Nghi")</f>
        <v>Trần Gia Nghi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IFERROR(__xludf.DUMMYFUNCTION("""COMPUTED_VALUE"""),"Mai Xuân Nghi")</f>
        <v>Mai Xuân Nghi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IFERROR(__xludf.DUMMYFUNCTION("""COMPUTED_VALUE"""),"Trần Khánh Ngọc")</f>
        <v>Trần Khánh Ngọc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Ngọc Nhi")</f>
        <v>Nguyễn Ngọc Nhi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Quỳnh Khánh Như")</f>
        <v>Nguyễn Quỳnh Khánh Như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IFERROR(__xludf.DUMMYFUNCTION("""COMPUTED_VALUE"""),"Trịnh Gia Phúc")</f>
        <v>Trịnh Gia Phúc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IFERROR(__xludf.DUMMYFUNCTION("""COMPUTED_VALUE"""),"Phan Trường Phúc")</f>
        <v>Phan Trường Phúc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IFERROR(__xludf.DUMMYFUNCTION("""COMPUTED_VALUE"""),"Võ Nguyễn Thục Quyên")</f>
        <v>Võ Nguyễn Thục Quyên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Lê Như Quỳnh")</f>
        <v>Nguyễn Lê Như Quỳnh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Đại Phước Sang")</f>
        <v>Nguyễn Đại Phước Sang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IFERROR(__xludf.DUMMYFUNCTION("""COMPUTED_VALUE"""),"Lê Nguyễn Thanh Tâm")</f>
        <v>Lê Nguyễn Thanh Tâm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IFERROR(__xludf.DUMMYFUNCTION("""COMPUTED_VALUE"""),"Phạm Thành Tâm")</f>
        <v>Phạm Thành Tâm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IFERROR(__xludf.DUMMYFUNCTION("""COMPUTED_VALUE"""),"Trần Thị Kim Thanh")</f>
        <v>Trần Thị Kim Thanh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IFERROR(__xludf.DUMMYFUNCTION("""COMPUTED_VALUE"""),"Phạm Tất Phú Thành")</f>
        <v>Phạm Tất Phú Thành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IFERROR(__xludf.DUMMYFUNCTION("""COMPUTED_VALUE"""),"Hứa Hạo Thiên")</f>
        <v>Hứa Hạo Thiên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IFERROR(__xludf.DUMMYFUNCTION("""COMPUTED_VALUE"""),"Lương Thanh Thuý")</f>
        <v>Lương Thanh Thuý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IFERROR(__xludf.DUMMYFUNCTION("""COMPUTED_VALUE"""),"Trần Thanh Thư")</f>
        <v>Trần Thanh Thư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IFERROR(__xludf.DUMMYFUNCTION("""COMPUTED_VALUE"""),"Dương Lê Mai Thy")</f>
        <v>Dương Lê Mai Thy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IFERROR(__xludf.DUMMYFUNCTION("""COMPUTED_VALUE"""),"Võ Ngọc Anh Thy")</f>
        <v>Võ Ngọc Anh Thy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IFERROR(__xludf.DUMMYFUNCTION("""COMPUTED_VALUE"""),"Lê Nguyễn Hà Trang")</f>
        <v>Lê Nguyễn Hà Trang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 t="str">
        <f>IFERROR(__xludf.DUMMYFUNCTION("""COMPUTED_VALUE"""),"Phạm Dương Quỳnh Trâm")</f>
        <v>Phạm Dương Quỳnh Trâm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 t="str">
        <f>IFERROR(__xludf.DUMMYFUNCTION("""COMPUTED_VALUE"""),"Nguyễn Cao Quốc Việt")</f>
        <v>Nguyễn Cao Quốc Việt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 t="str">
        <f>IFERROR(__xludf.DUMMYFUNCTION("""COMPUTED_VALUE"""),"Nguyễn Hoàng Khánh Vy")</f>
        <v>Nguyễn Hoàng Khánh Vy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53</v>
      </c>
      <c r="O2" s="2"/>
    </row>
    <row r="3" ht="20.25" customHeight="1">
      <c r="A3" s="4" t="s">
        <v>5</v>
      </c>
      <c r="B3" s="4" t="s">
        <v>6</v>
      </c>
      <c r="C3" s="5" t="s">
        <v>54</v>
      </c>
      <c r="D3" s="6"/>
      <c r="E3" s="6"/>
      <c r="F3" s="6"/>
      <c r="G3" s="7"/>
      <c r="H3" s="4" t="s">
        <v>55</v>
      </c>
      <c r="I3" s="4" t="s">
        <v>56</v>
      </c>
      <c r="J3" s="4" t="s">
        <v>57</v>
      </c>
      <c r="K3" s="4" t="s">
        <v>58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59</v>
      </c>
      <c r="M4" s="15" t="s">
        <v>60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IFERROR(__xludf.DUMMYFUNCTION("IMPORTRANGE(""https://docs.google.com/spreadsheets/d/1fWH5ALokdTnNaXNQRiadMYtLc3Hrcc8vLkkCxkOYgOU/edit?gid=0#gid=0"",""10A7!B4:B53"")"),"Võ Ngọc Phương Anh")</f>
        <v>Võ Ngọc Phương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IFERROR(__xludf.DUMMYFUNCTION("""COMPUTED_VALUE"""),"Nguyễn Thiên Ân")</f>
        <v>Nguyễn Thiên Ân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Trí Cường")</f>
        <v>Nguyễn Trí Cường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IFERROR(__xludf.DUMMYFUNCTION("""COMPUTED_VALUE"""),"Hồ Ngọc Hà")</f>
        <v>Hồ Ngọc Hà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IFERROR(__xludf.DUMMYFUNCTION("""COMPUTED_VALUE"""),"Nguyễn Gia Hân")</f>
        <v>Nguyễn Gia Hân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IFERROR(__xludf.DUMMYFUNCTION("""COMPUTED_VALUE"""),"Tống Hồ Trung Hiếu")</f>
        <v>Tống Hồ Trung Hiếu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Huy Hoàng")</f>
        <v>Nguyễn Huy Hoàng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IFERROR(__xludf.DUMMYFUNCTION("""COMPUTED_VALUE"""),"Phạm Hoàng Bảo Hồng")</f>
        <v>Phạm Hoàng Bảo Hồng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IFERROR(__xludf.DUMMYFUNCTION("""COMPUTED_VALUE"""),"Phạm Gia Huy")</f>
        <v>Phạm Gia Huy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IFERROR(__xludf.DUMMYFUNCTION("""COMPUTED_VALUE"""),"Trịnh Gia Huy")</f>
        <v>Trịnh Gia Huy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Lâm Phương Hy")</f>
        <v>Nguyễn Lâm Phương Hy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Đăng Khôi")</f>
        <v>Nguyễn Đăng Khôi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IFERROR(__xludf.DUMMYFUNCTION("""COMPUTED_VALUE"""),"Trần Đăng Khôi")</f>
        <v>Trần Đăng Khôi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IFERROR(__xludf.DUMMYFUNCTION("""COMPUTED_VALUE"""),"Trần Nguyễn Gia Kiên")</f>
        <v>Trần Nguyễn Gia Kiên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IFERROR(__xludf.DUMMYFUNCTION("""COMPUTED_VALUE"""),"Võ Anh Kiệt")</f>
        <v>Võ Anh Kiệt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Thị Hoàng Lan")</f>
        <v>Nguyễn Thị Hoàng Lan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IFERROR(__xludf.DUMMYFUNCTION("""COMPUTED_VALUE"""),"Phạm Khánh Linh")</f>
        <v>Phạm Khánh Linh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Thị Thanh Mai")</f>
        <v>Nguyễn Thị Thanh Mai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IFERROR(__xludf.DUMMYFUNCTION("""COMPUTED_VALUE"""),"Lê Kha Mẫn")</f>
        <v>Lê Kha Mẫn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IFERROR(__xludf.DUMMYFUNCTION("""COMPUTED_VALUE"""),"Phạm Dương Bách Thảo Mộc")</f>
        <v>Phạm Dương Bách Thảo Mộc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9" t="str">
        <f>IFERROR(__xludf.DUMMYFUNCTION("""COMPUTED_VALUE"""),"Diệp Nhã My")</f>
        <v>Diệp Nhã My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IFERROR(__xludf.DUMMYFUNCTION("""COMPUTED_VALUE"""),"Trịnh Lê Tường Nghi")</f>
        <v>Trịnh Lê Tường Nghi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Thùy Xuân Nghi")</f>
        <v>Nguyễn Thùy Xuân Nghi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IFERROR(__xludf.DUMMYFUNCTION("""COMPUTED_VALUE"""),"Nguyễn Thị Mỹ Ngọc")</f>
        <v>Nguyễn Thị Mỹ Ngọc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IFERROR(__xludf.DUMMYFUNCTION("""COMPUTED_VALUE"""),"Huỳnh Phước Nguyên")</f>
        <v>Huỳnh Phước Nguyên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Quốc An Phú")</f>
        <v>Nguyễn Quốc An Phú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IFERROR(__xludf.DUMMYFUNCTION("""COMPUTED_VALUE"""),"Lê Hồng Phúc")</f>
        <v>Lê Hồng Phúc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Ngọc Lan Phương")</f>
        <v>Nguyễn Ngọc Lan Phương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IFERROR(__xludf.DUMMYFUNCTION("""COMPUTED_VALUE"""),"La Thư Quỳnh")</f>
        <v>La Thư Quỳnh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Ngọc Thanh Tâm")</f>
        <v>Nguyễn Ngọc Thanh Tâm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IFERROR(__xludf.DUMMYFUNCTION("""COMPUTED_VALUE"""),"Võ Ngọc Thanh Thảo")</f>
        <v>Võ Ngọc Thanh Thảo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Đức Thịnh")</f>
        <v>Nguyễn Đức Thịnh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Huy Thịnh")</f>
        <v>Nguyễn Huy Thịnh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IFERROR(__xludf.DUMMYFUNCTION("""COMPUTED_VALUE"""),"Phạm Châu Khánh Thy")</f>
        <v>Phạm Châu Khánh Thy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IFERROR(__xludf.DUMMYFUNCTION("""COMPUTED_VALUE"""),"Trần Ngọc Minh Thy")</f>
        <v>Trần Ngọc Minh Thy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IFERROR(__xludf.DUMMYFUNCTION("""COMPUTED_VALUE"""),"Nguyễn Văn Trắng")</f>
        <v>Nguyễn Văn Trắng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IFERROR(__xludf.DUMMYFUNCTION("""COMPUTED_VALUE"""),"Lê Nguyễn Bảo Trân")</f>
        <v>Lê Nguyễn Bảo Trân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IFERROR(__xludf.DUMMYFUNCTION("""COMPUTED_VALUE"""),"Nguyễn Quế Trân")</f>
        <v>Nguyễn Quế Trân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 t="str">
        <f>IFERROR(__xludf.DUMMYFUNCTION("""COMPUTED_VALUE"""),"Vũ Cao Trí")</f>
        <v>Vũ Cao Trí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 t="str">
        <f>IFERROR(__xludf.DUMMYFUNCTION("""COMPUTED_VALUE"""),"Nguyễn Ngọc Gia Vy")</f>
        <v>Nguyễn Ngọc Gia Vy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61</v>
      </c>
      <c r="O2" s="2"/>
    </row>
    <row r="3" ht="20.25" customHeight="1">
      <c r="A3" s="4" t="s">
        <v>5</v>
      </c>
      <c r="B3" s="4" t="s">
        <v>6</v>
      </c>
      <c r="C3" s="5" t="s">
        <v>62</v>
      </c>
      <c r="D3" s="6"/>
      <c r="E3" s="6"/>
      <c r="F3" s="6"/>
      <c r="G3" s="7"/>
      <c r="H3" s="4" t="s">
        <v>63</v>
      </c>
      <c r="I3" s="4" t="s">
        <v>64</v>
      </c>
      <c r="J3" s="4" t="s">
        <v>65</v>
      </c>
      <c r="K3" s="4" t="s">
        <v>66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67</v>
      </c>
      <c r="M4" s="15" t="s">
        <v>68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IFERROR(__xludf.DUMMYFUNCTION("IMPORTRANGE(""https://docs.google.com/spreadsheets/d/1fWH5ALokdTnNaXNQRiadMYtLc3Hrcc8vLkkCxkOYgOU/edit?gid=0#gid=0"",""10A8!B4:B53"")"),"Vũ Hoài Anh")</f>
        <v>Vũ Hoài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IFERROR(__xludf.DUMMYFUNCTION("""COMPUTED_VALUE"""),"Dương Khang Anh")</f>
        <v>Dương Khang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Đặng Thái Bảo")</f>
        <v>Nguyễn Đặng Thái Bảo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IFERROR(__xludf.DUMMYFUNCTION("""COMPUTED_VALUE"""),"Hàng Hải Đăng")</f>
        <v>Hàng Hải Đăng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IFERROR(__xludf.DUMMYFUNCTION("""COMPUTED_VALUE"""),"Phạm Nguyễn Trung Hải")</f>
        <v>Phạm Nguyễn Trung Hải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IFERROR(__xludf.DUMMYFUNCTION("""COMPUTED_VALUE"""),"Đặng Thế Hùng")</f>
        <v>Đặng Thế Hùng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Bạch Gia Huy")</f>
        <v>Nguyễn Bạch Gia Huy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IFERROR(__xludf.DUMMYFUNCTION("""COMPUTED_VALUE"""),"Nguyễn Minh Khang")</f>
        <v>Nguyễn Minh Khang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IFERROR(__xludf.DUMMYFUNCTION("""COMPUTED_VALUE"""),"Đỗ Tuấn Khang")</f>
        <v>Đỗ Tuấn Khang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IFERROR(__xludf.DUMMYFUNCTION("""COMPUTED_VALUE"""),"Huỳnh Ngân Khánh")</f>
        <v>Huỳnh Ngân Khánh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IFERROR(__xludf.DUMMYFUNCTION("""COMPUTED_VALUE"""),"Trần Ngọc Đăng Khôi")</f>
        <v>Trần Ngọc Đăng Khôi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IFERROR(__xludf.DUMMYFUNCTION("""COMPUTED_VALUE"""),"Liêu Trần Gia Linh")</f>
        <v>Liêu Trần Gia Linh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IFERROR(__xludf.DUMMYFUNCTION("""COMPUTED_VALUE"""),"Đặng Quang Lộc")</f>
        <v>Đặng Quang Lộc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IFERROR(__xludf.DUMMYFUNCTION("""COMPUTED_VALUE"""),"Ngô Hoàng Nhật Minh")</f>
        <v>Ngô Hoàng Nhật Minh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IFERROR(__xludf.DUMMYFUNCTION("""COMPUTED_VALUE"""),"Võ Hồ Khánh Minh")</f>
        <v>Võ Hồ Khánh Minh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IFERROR(__xludf.DUMMYFUNCTION("""COMPUTED_VALUE"""),"Trần Ngọc Minh")</f>
        <v>Trần Ngọc Minh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IFERROR(__xludf.DUMMYFUNCTION("""COMPUTED_VALUE"""),"Lê Hoàng Nam")</f>
        <v>Lê Hoàng Nam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IFERROR(__xludf.DUMMYFUNCTION("""COMPUTED_VALUE"""),"Hồ Trần Xuân Ngân")</f>
        <v>Hồ Trần Xuân Ngân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Xuân Nghi")</f>
        <v>Nguyễn Xuân Nghi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IFERROR(__xludf.DUMMYFUNCTION("""COMPUTED_VALUE"""),"Trần Bảo Ngọc")</f>
        <v>Trần Bảo Ngọc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IFERROR(__xludf.DUMMYFUNCTION("""COMPUTED_VALUE"""),"Lê Phương Bảo Ngọc")</f>
        <v>Lê Phương Bảo Ngọc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IFERROR(__xludf.DUMMYFUNCTION("""COMPUTED_VALUE"""),"Huỳnh Thúy Ngọc")</f>
        <v>Huỳnh Thúy Ngọc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Ngọc Kiều Oanh")</f>
        <v>Nguyễn Ngọc Kiều Oanh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IFERROR(__xludf.DUMMYFUNCTION("""COMPUTED_VALUE"""),"Nguyễn Hồ Minh Phát")</f>
        <v>Nguyễn Hồ Minh Phát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IFERROR(__xludf.DUMMYFUNCTION("""COMPUTED_VALUE"""),"Lê Bảo Phong")</f>
        <v>Lê Bảo Phong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IFERROR(__xludf.DUMMYFUNCTION("""COMPUTED_VALUE"""),"Vương Thiên Phú")</f>
        <v>Vương Thiên Phú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IFERROR(__xludf.DUMMYFUNCTION("""COMPUTED_VALUE"""),"Đinh Trọng Phúc")</f>
        <v>Đinh Trọng Phúc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Đức Anh Quân")</f>
        <v>Nguyễn Đức Anh Quân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IFERROR(__xludf.DUMMYFUNCTION("""COMPUTED_VALUE"""),"Phạm Hoàng Bảo Quyên")</f>
        <v>Phạm Hoàng Bảo Quyên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IFERROR(__xludf.DUMMYFUNCTION("""COMPUTED_VALUE"""),"Ngô Trần Bảo Quyên")</f>
        <v>Ngô Trần Bảo Quyên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Dương Minh Thái")</f>
        <v>Nguyễn Dương Minh Thái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Thị Bích Thảo")</f>
        <v>Nguyễn Thị Bích Thảo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IFERROR(__xludf.DUMMYFUNCTION("""COMPUTED_VALUE"""),"Trương Minh Thuận")</f>
        <v>Trương Minh Thuận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Hà Thanh Thủy")</f>
        <v>Nguyễn Hà Thanh Thủy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IFERROR(__xludf.DUMMYFUNCTION("""COMPUTED_VALUE"""),"Lê Ngọc Minh Thư")</f>
        <v>Lê Ngọc Minh Thư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IFERROR(__xludf.DUMMYFUNCTION("""COMPUTED_VALUE"""),"Nguyễn Minh Tiến")</f>
        <v>Nguyễn Minh Tiến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IFERROR(__xludf.DUMMYFUNCTION("""COMPUTED_VALUE"""),"Phạm Võ Gia Tiến")</f>
        <v>Phạm Võ Gia Tiến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IFERROR(__xludf.DUMMYFUNCTION("""COMPUTED_VALUE"""),"Nguyễn Huỳnh Thiên Trí")</f>
        <v>Nguyễn Huỳnh Thiên Trí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9" t="str">
        <f>IFERROR(__xludf.DUMMYFUNCTION("""COMPUTED_VALUE"""),"Trương Lê Mạnh Tú")</f>
        <v>Trương Lê Mạnh Tú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 t="str">
        <f>IFERROR(__xludf.DUMMYFUNCTION("""COMPUTED_VALUE"""),"Nguyễn Trần Phương Uyên")</f>
        <v>Nguyễn Trần Phương Uyên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 t="str">
        <f>IFERROR(__xludf.DUMMYFUNCTION("""COMPUTED_VALUE"""),"Trần Nguyên Vẹn")</f>
        <v>Trần Nguyên Vẹn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 t="str">
        <f>IFERROR(__xludf.DUMMYFUNCTION("""COMPUTED_VALUE"""),"Nguyễn Trí Việt")</f>
        <v>Nguyễn Trí Việt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69</v>
      </c>
      <c r="O2" s="2"/>
    </row>
    <row r="3" ht="20.25" customHeight="1">
      <c r="A3" s="4" t="s">
        <v>5</v>
      </c>
      <c r="B3" s="4" t="s">
        <v>6</v>
      </c>
      <c r="C3" s="5" t="s">
        <v>70</v>
      </c>
      <c r="D3" s="6"/>
      <c r="E3" s="6"/>
      <c r="F3" s="6"/>
      <c r="G3" s="7"/>
      <c r="H3" s="4" t="s">
        <v>71</v>
      </c>
      <c r="I3" s="4" t="s">
        <v>72</v>
      </c>
      <c r="J3" s="4" t="s">
        <v>73</v>
      </c>
      <c r="K3" s="4" t="s">
        <v>74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75</v>
      </c>
      <c r="M4" s="15" t="s">
        <v>76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IFERROR(__xludf.DUMMYFUNCTION("IMPORTRANGE(""https://docs.google.com/spreadsheets/d/1fWH5ALokdTnNaXNQRiadMYtLc3Hrcc8vLkkCxkOYgOU/edit?gid=0#gid=0"",""11A1!B4:B53"")"),"Nguyễn Bình An")</f>
        <v>Nguyễn Bình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IFERROR(__xludf.DUMMYFUNCTION("""COMPUTED_VALUE"""),"Nguyễn Cao Tường An")</f>
        <v>Nguyễn Cao Tường An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IFERROR(__xludf.DUMMYFUNCTION("""COMPUTED_VALUE"""),"Sử Kỳ An")</f>
        <v>Sử Kỳ An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IFERROR(__xludf.DUMMYFUNCTION("""COMPUTED_VALUE"""),"Thân Ứng Thiên An")</f>
        <v>Thân Ứng Thiên An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IFERROR(__xludf.DUMMYFUNCTION("""COMPUTED_VALUE"""),"Hoàng Gia Anh")</f>
        <v>Hoàng Gia Anh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Hoàng Tuấn Anh")</f>
        <v>Nguyễn Hoàng Tuấn Anh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Ngọc Trâm Anh")</f>
        <v>Nguyễn Ngọc Trâm Anh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IFERROR(__xludf.DUMMYFUNCTION("""COMPUTED_VALUE"""),"Trần Tuấn Anh")</f>
        <v>Trần Tuấn Anh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IFERROR(__xludf.DUMMYFUNCTION("""COMPUTED_VALUE"""),"Phạm Văn Danh")</f>
        <v>Phạm Văn Danh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IFERROR(__xludf.DUMMYFUNCTION("""COMPUTED_VALUE"""),"Đào Băng Di")</f>
        <v>Đào Băng Di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Thái Nhật Đông")</f>
        <v>Nguyễn Thái Nhật Đông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Minh Đức")</f>
        <v>Nguyễn Minh Đức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IFERROR(__xludf.DUMMYFUNCTION("""COMPUTED_VALUE"""),"Đinh Thiên Đức")</f>
        <v>Đinh Thiên Đức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IFERROR(__xludf.DUMMYFUNCTION("""COMPUTED_VALUE"""),"Đặng Gia Hào")</f>
        <v>Đặng Gia Hào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IFERROR(__xludf.DUMMYFUNCTION("""COMPUTED_VALUE"""),"Bùi Gia Hân")</f>
        <v>Bùi Gia Hân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IFERROR(__xludf.DUMMYFUNCTION("""COMPUTED_VALUE"""),"Phạm Huy Hoàng")</f>
        <v>Phạm Huy Hoàng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IFERROR(__xludf.DUMMYFUNCTION("""COMPUTED_VALUE"""),"Cao Đình Huy")</f>
        <v>Cao Đình Huy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IFERROR(__xludf.DUMMYFUNCTION("""COMPUTED_VALUE"""),"Võ Trọng Kha")</f>
        <v>Võ Trọng Kha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IFERROR(__xludf.DUMMYFUNCTION("""COMPUTED_VALUE"""),"Đoàn Quan Gia Khang")</f>
        <v>Đoàn Quan Gia Khang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IFERROR(__xludf.DUMMYFUNCTION("""COMPUTED_VALUE"""),"Lê Nhật Minh Khôi")</f>
        <v>Lê Nhật Minh Khôi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IFERROR(__xludf.DUMMYFUNCTION("""COMPUTED_VALUE"""),"Phạm Thị Quỳnh Liên")</f>
        <v>Phạm Thị Quỳnh Liên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IFERROR(__xludf.DUMMYFUNCTION("""COMPUTED_VALUE"""),"Võ Thị Trúc Lợi")</f>
        <v>Võ Thị Trúc Lợi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IFERROR(__xludf.DUMMYFUNCTION("""COMPUTED_VALUE"""),"Lương Trần Nhật Minh")</f>
        <v>Lương Trần Nhật Minh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IFERROR(__xludf.DUMMYFUNCTION("""COMPUTED_VALUE"""),"Trần Nhật Nam")</f>
        <v>Trần Nhật Nam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IFERROR(__xludf.DUMMYFUNCTION("""COMPUTED_VALUE"""),"Lê Trung Nhân")</f>
        <v>Lê Trung Nhân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IFERROR(__xludf.DUMMYFUNCTION("""COMPUTED_VALUE"""),"Lý Hồ Uyên Nhi")</f>
        <v>Lý Hồ Uyên Nhi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IFERROR(__xludf.DUMMYFUNCTION("""COMPUTED_VALUE"""),"Trần Hoài Phong")</f>
        <v>Trần Hoài Phong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Phạm Nhất Phong")</f>
        <v>Nguyễn Phạm Nhất Phong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Trần Thiên Phúc")</f>
        <v>Nguyễn Trần Thiên Phúc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IFERROR(__xludf.DUMMYFUNCTION("""COMPUTED_VALUE"""),"Dương Lâm Thái")</f>
        <v>Dương Lâm Thái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9" t="str">
        <f>IFERROR(__xludf.DUMMYFUNCTION("""COMPUTED_VALUE"""),"Nguyễn Hoàng Minh Thông")</f>
        <v>Nguyễn Hoàng Minh Thông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IFERROR(__xludf.DUMMYFUNCTION("""COMPUTED_VALUE"""),"Lê Nguyễn Kim Thư")</f>
        <v>Lê Nguyễn Kim Thư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IFERROR(__xludf.DUMMYFUNCTION("""COMPUTED_VALUE"""),"Lê Đoàn Đức Trí")</f>
        <v>Lê Đoàn Đức Trí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IFERROR(__xludf.DUMMYFUNCTION("""COMPUTED_VALUE"""),"Trịnh Cát Tường")</f>
        <v>Trịnh Cát Tường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IFERROR(__xludf.DUMMYFUNCTION("""COMPUTED_VALUE"""),"Nguyễn Phạm Bảo Tường")</f>
        <v>Nguyễn Phạm Bảo Tường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IFERROR(__xludf.DUMMYFUNCTION("""COMPUTED_VALUE"""),"Võ Thiên Ý")</f>
        <v>Võ Thiên Ý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77</v>
      </c>
      <c r="O2" s="2"/>
    </row>
    <row r="3" ht="20.25" customHeight="1">
      <c r="A3" s="4" t="s">
        <v>5</v>
      </c>
      <c r="B3" s="4" t="s">
        <v>6</v>
      </c>
      <c r="C3" s="5" t="s">
        <v>78</v>
      </c>
      <c r="D3" s="6"/>
      <c r="E3" s="6"/>
      <c r="F3" s="6"/>
      <c r="G3" s="7"/>
      <c r="H3" s="4" t="s">
        <v>79</v>
      </c>
      <c r="I3" s="4" t="s">
        <v>80</v>
      </c>
      <c r="J3" s="4" t="s">
        <v>81</v>
      </c>
      <c r="K3" s="4" t="s">
        <v>82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83</v>
      </c>
      <c r="M4" s="15" t="s">
        <v>84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IFERROR(__xludf.DUMMYFUNCTION("IMPORTRANGE(""https://docs.google.com/spreadsheets/d/1fWH5ALokdTnNaXNQRiadMYtLc3Hrcc8vLkkCxkOYgOU/edit?gid=0#gid=0"",""11A2!B4:B53"")"),"Vũ Huỳnh Phi Anh")</f>
        <v>Vũ Huỳnh Phi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IFERROR(__xludf.DUMMYFUNCTION("""COMPUTED_VALUE"""),"Hồ Nguyễn Nhật Anh")</f>
        <v>Hồ Nguyễn Nhật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IFERROR(__xludf.DUMMYFUNCTION("""COMPUTED_VALUE"""),"Lưu Gia Bảo")</f>
        <v>Lưu Gia Bảo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IFERROR(__xludf.DUMMYFUNCTION("""COMPUTED_VALUE"""),"Huỳnh Ngọc Bảo Di")</f>
        <v>Huỳnh Ngọc Bảo Di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IFERROR(__xludf.DUMMYFUNCTION("""COMPUTED_VALUE"""),"Lê Văn Dương")</f>
        <v>Lê Văn Dương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IFERROR(__xludf.DUMMYFUNCTION("""COMPUTED_VALUE"""),"Tăng Minh Đạt")</f>
        <v>Tăng Minh Đạt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Bảo Hân")</f>
        <v>Nguyễn Bảo Hân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IFERROR(__xludf.DUMMYFUNCTION("""COMPUTED_VALUE"""),"Lê Văn Hậu")</f>
        <v>Lê Văn Hậu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IFERROR(__xludf.DUMMYFUNCTION("""COMPUTED_VALUE"""),"Trần Công Phi Hoàng")</f>
        <v>Trần Công Phi Hoàng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IFERROR(__xludf.DUMMYFUNCTION("""COMPUTED_VALUE"""),"Nguyễn Lê Huy")</f>
        <v>Nguyễn Lê Huy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IFERROR(__xludf.DUMMYFUNCTION("""COMPUTED_VALUE"""),"La Huy Khánh")</f>
        <v>La Huy Khánh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IFERROR(__xludf.DUMMYFUNCTION("""COMPUTED_VALUE"""),"Phan Nguyễn Minh Khánh")</f>
        <v>Phan Nguyễn Minh Khánh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IFERROR(__xludf.DUMMYFUNCTION("""COMPUTED_VALUE"""),"Dương Anh Khoa")</f>
        <v>Dương Anh Khoa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IFERROR(__xludf.DUMMYFUNCTION("""COMPUTED_VALUE"""),"Nguyễn Như Diệu Linh")</f>
        <v>Nguyễn Như Diệu Linh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IFERROR(__xludf.DUMMYFUNCTION("""COMPUTED_VALUE"""),"Đặng Dương Thiên Long")</f>
        <v>Đặng Dương Thiên Long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IFERROR(__xludf.DUMMYFUNCTION("""COMPUTED_VALUE"""),"Phan Thành Long")</f>
        <v>Phan Thành Long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IFERROR(__xludf.DUMMYFUNCTION("""COMPUTED_VALUE"""),"Trần Minh Mẫn")</f>
        <v>Trần Minh Mẫn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IFERROR(__xludf.DUMMYFUNCTION("""COMPUTED_VALUE"""),"Trần Quốc Minh")</f>
        <v>Trần Quốc Minh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Võ Thu Minh")</f>
        <v>Nguyễn Võ Thu Minh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IFERROR(__xludf.DUMMYFUNCTION("""COMPUTED_VALUE"""),"Phạm Thảo My")</f>
        <v>Phạm Thảo My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IFERROR(__xludf.DUMMYFUNCTION("""COMPUTED_VALUE"""),"Trương Thơm My")</f>
        <v>Trương Thơm My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IFERROR(__xludf.DUMMYFUNCTION("""COMPUTED_VALUE"""),"Lê Phạm Hoàng Nam")</f>
        <v>Lê Phạm Hoàng Nam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IFERROR(__xludf.DUMMYFUNCTION("""COMPUTED_VALUE"""),"Lưu Nguyễn Hoài Phong")</f>
        <v>Lưu Nguyễn Hoài Phong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IFERROR(__xludf.DUMMYFUNCTION("""COMPUTED_VALUE"""),"Tạ Hoàng Phúc")</f>
        <v>Tạ Hoàng Phúc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IFERROR(__xludf.DUMMYFUNCTION("""COMPUTED_VALUE"""),"Đào Lê Trung Quân")</f>
        <v>Đào Lê Trung Quân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IFERROR(__xludf.DUMMYFUNCTION("""COMPUTED_VALUE"""),"Trần Đình Quốc")</f>
        <v>Trần Đình Quốc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IFERROR(__xludf.DUMMYFUNCTION("""COMPUTED_VALUE"""),"Phạm Minh Thái")</f>
        <v>Phạm Minh Thái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IFERROR(__xludf.DUMMYFUNCTION("""COMPUTED_VALUE"""),"Dương Hoàng Thịnh")</f>
        <v>Dương Hoàng Thịnh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IFERROR(__xludf.DUMMYFUNCTION("""COMPUTED_VALUE"""),"Tăng Minh Thuận")</f>
        <v>Tăng Minh Thuận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Tiến Thuận")</f>
        <v>Nguyễn Tiến Thuận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Thị Thủy Tiên")</f>
        <v>Nguyễn Thị Thủy Tiên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IFERROR(__xludf.DUMMYFUNCTION("""COMPUTED_VALUE"""),"Ngô Minh Trí")</f>
        <v>Ngô Minh Trí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IFERROR(__xludf.DUMMYFUNCTION("""COMPUTED_VALUE"""),"Lê Thanh Trúc")</f>
        <v>Lê Thanh Trúc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IFERROR(__xludf.DUMMYFUNCTION("""COMPUTED_VALUE"""),"Phạm Nguyễn Hải Trường")</f>
        <v>Phạm Nguyễn Hải Trường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IFERROR(__xludf.DUMMYFUNCTION("""COMPUTED_VALUE"""),"Lê Vũ Xuân Trường")</f>
        <v>Lê Vũ Xuân Trường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IFERROR(__xludf.DUMMYFUNCTION("""COMPUTED_VALUE"""),"Võ Dư Thiên Tú")</f>
        <v>Võ Dư Thiên Tú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85</v>
      </c>
      <c r="O2" s="2"/>
    </row>
    <row r="3" ht="20.25" customHeight="1">
      <c r="A3" s="4" t="s">
        <v>5</v>
      </c>
      <c r="B3" s="4" t="s">
        <v>6</v>
      </c>
      <c r="C3" s="5" t="s">
        <v>86</v>
      </c>
      <c r="D3" s="6"/>
      <c r="E3" s="6"/>
      <c r="F3" s="6"/>
      <c r="G3" s="7"/>
      <c r="H3" s="4" t="s">
        <v>87</v>
      </c>
      <c r="I3" s="4" t="s">
        <v>88</v>
      </c>
      <c r="J3" s="4" t="s">
        <v>89</v>
      </c>
      <c r="K3" s="4" t="s">
        <v>90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91</v>
      </c>
      <c r="M4" s="15" t="s">
        <v>92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IFERROR(__xludf.DUMMYFUNCTION("IMPORTRANGE(""https://docs.google.com/spreadsheets/d/1fWH5ALokdTnNaXNQRiadMYtLc3Hrcc8vLkkCxkOYgOU/edit?gid=0#gid=0"",""11A3!B4:B53"")"),"Nguyễn Hiền Quốc An")</f>
        <v>Nguyễn Hiền Quốc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IFERROR(__xludf.DUMMYFUNCTION("""COMPUTED_VALUE"""),"Nguyễn Hải Anh")</f>
        <v>Nguyễn Hải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Hoàng Vân Anh")</f>
        <v>Nguyễn Hoàng Vân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IFERROR(__xludf.DUMMYFUNCTION("""COMPUTED_VALUE"""),"Phan Tuấn Anh")</f>
        <v>Phan Tuấn Anh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IFERROR(__xludf.DUMMYFUNCTION("""COMPUTED_VALUE"""),"Trần Hoàng Gia Anh")</f>
        <v>Trần Hoàng Gia Anh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IFERROR(__xludf.DUMMYFUNCTION("""COMPUTED_VALUE"""),"Trần Gia Ân")</f>
        <v>Trần Gia Ân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Gia Bảo")</f>
        <v>Nguyễn Gia Bảo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IFERROR(__xludf.DUMMYFUNCTION("""COMPUTED_VALUE"""),"Đoàn Bích Châu")</f>
        <v>Đoàn Bích Châu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IFERROR(__xludf.DUMMYFUNCTION("""COMPUTED_VALUE"""),"Phan Kiên Cường")</f>
        <v>Phan Kiên Cường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IFERROR(__xludf.DUMMYFUNCTION("""COMPUTED_VALUE"""),"Trần Khả Doanh")</f>
        <v>Trần Khả Doanh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IFERROR(__xludf.DUMMYFUNCTION("""COMPUTED_VALUE"""),"Võ Kim Đại")</f>
        <v>Võ Kim Đại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IFERROR(__xludf.DUMMYFUNCTION("""COMPUTED_VALUE"""),"Bùi Minh Đăng")</f>
        <v>Bùi Minh Đăng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Sơn Hà")</f>
        <v>Nguyễn Sơn Hà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IFERROR(__xludf.DUMMYFUNCTION("""COMPUTED_VALUE"""),"Phạm Nguyễn Chí Hào")</f>
        <v>Phạm Nguyễn Chí Hào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IFERROR(__xludf.DUMMYFUNCTION("""COMPUTED_VALUE"""),"Nguyễn Lâm Gia Hân")</f>
        <v>Nguyễn Lâm Gia Hân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IFERROR(__xludf.DUMMYFUNCTION("""COMPUTED_VALUE"""),"Tạ Nguyên Kim Hoàn")</f>
        <v>Tạ Nguyên Kim Hoàn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IFERROR(__xludf.DUMMYFUNCTION("""COMPUTED_VALUE"""),"Nguyễn Gia Huy")</f>
        <v>Nguyễn Gia Huy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Trần Minh Huy")</f>
        <v>Nguyễn Trần Minh Huy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Thị Mỹ Hương")</f>
        <v>Nguyễn Thị Mỹ Hương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IFERROR(__xludf.DUMMYFUNCTION("""COMPUTED_VALUE"""),"Lâm Bảo Kha")</f>
        <v>Lâm Bảo Kha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IFERROR(__xludf.DUMMYFUNCTION("""COMPUTED_VALUE"""),"Bùi Đức Kiên")</f>
        <v>Bùi Đức Kiên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IFERROR(__xludf.DUMMYFUNCTION("""COMPUTED_VALUE"""),"Bùi Trung Kiên")</f>
        <v>Bùi Trung Kiên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IFERROR(__xludf.DUMMYFUNCTION("""COMPUTED_VALUE"""),"Hồ Trúc Linh")</f>
        <v>Hồ Trúc Linh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IFERROR(__xludf.DUMMYFUNCTION("""COMPUTED_VALUE"""),"Đoàn Võ Trúc Mai")</f>
        <v>Đoàn Võ Trúc Mai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IFERROR(__xludf.DUMMYFUNCTION("""COMPUTED_VALUE"""),"Trần Quang Minh")</f>
        <v>Trần Quang Minh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IFERROR(__xludf.DUMMYFUNCTION("""COMPUTED_VALUE"""),"Lê Ngọc Trà My")</f>
        <v>Lê Ngọc Trà My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IFERROR(__xludf.DUMMYFUNCTION("""COMPUTED_VALUE"""),"Lê Phạm Ngọc Nga")</f>
        <v>Lê Phạm Ngọc Nga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IFERROR(__xludf.DUMMYFUNCTION("""COMPUTED_VALUE"""),"Trương Đạt Nhân")</f>
        <v>Trương Đạt Nhân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Tấn Phát")</f>
        <v>Nguyễn Tấn Phát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IFERROR(__xludf.DUMMYFUNCTION("""COMPUTED_VALUE"""),"Trang Gia Phú")</f>
        <v>Trang Gia Phú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Hoàng Phương")</f>
        <v>Nguyễn Hoàng Phương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IFERROR(__xludf.DUMMYFUNCTION("""COMPUTED_VALUE"""),"Đặng Lê Minh Quân")</f>
        <v>Đặng Lê Minh Quân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IFERROR(__xludf.DUMMYFUNCTION("""COMPUTED_VALUE"""),"Cao Trần Xuân Thắng")</f>
        <v>Cao Trần Xuân Thắng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Ngô Thanh Thiên")</f>
        <v>Nguyễn Ngô Thanh Thiên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IFERROR(__xludf.DUMMYFUNCTION("""COMPUTED_VALUE"""),"Nguyễn Thái Thiện")</f>
        <v>Nguyễn Thái Thiện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IFERROR(__xludf.DUMMYFUNCTION("""COMPUTED_VALUE"""),"Trần Thanh Thủy Tiên")</f>
        <v>Trần Thanh Thủy Tiên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IFERROR(__xludf.DUMMYFUNCTION("""COMPUTED_VALUE"""),"Hồ Ngọc Bảo Trân")</f>
        <v>Hồ Ngọc Bảo Trân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IFERROR(__xludf.DUMMYFUNCTION("""COMPUTED_VALUE"""),"Nguyễn Hoàng Bảo Trung")</f>
        <v>Nguyễn Hoàng Bảo Trung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 t="str">
        <f>IFERROR(__xludf.DUMMYFUNCTION("""COMPUTED_VALUE"""),"Nguyễn Ngọc Tùng")</f>
        <v>Nguyễn Ngọc Tùng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 t="str">
        <f>IFERROR(__xludf.DUMMYFUNCTION("""COMPUTED_VALUE"""),"Huỳnh Công Vinh")</f>
        <v>Huỳnh Công Vinh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 t="str">
        <f>IFERROR(__xludf.DUMMYFUNCTION("""COMPUTED_VALUE"""),"Đỗ Trần Thiên Vũ")</f>
        <v>Đỗ Trần Thiên Vũ</v>
      </c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 t="str">
        <f>IFERROR(__xludf.DUMMYFUNCTION("""COMPUTED_VALUE"""),"Nguyễn Hoàng Ngọc Vy")</f>
        <v>Nguyễn Hoàng Ngọc Vy</v>
      </c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93</v>
      </c>
      <c r="O2" s="2"/>
    </row>
    <row r="3" ht="20.25" customHeight="1">
      <c r="A3" s="4" t="s">
        <v>5</v>
      </c>
      <c r="B3" s="4" t="s">
        <v>6</v>
      </c>
      <c r="C3" s="5" t="s">
        <v>94</v>
      </c>
      <c r="D3" s="6"/>
      <c r="E3" s="6"/>
      <c r="F3" s="6"/>
      <c r="G3" s="7"/>
      <c r="H3" s="4" t="s">
        <v>95</v>
      </c>
      <c r="I3" s="4" t="s">
        <v>96</v>
      </c>
      <c r="J3" s="4" t="s">
        <v>97</v>
      </c>
      <c r="K3" s="4" t="s">
        <v>98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99</v>
      </c>
      <c r="M4" s="15" t="s">
        <v>100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IFERROR(__xludf.DUMMYFUNCTION("IMPORTRANGE(""https://docs.google.com/spreadsheets/d/1fWH5ALokdTnNaXNQRiadMYtLc3Hrcc8vLkkCxkOYgOU/edit?gid=0#gid=0"",""11A4!B4:B53"")"),"Hà Nguyễn Trâm An")</f>
        <v>Hà Nguyễn Trâm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IFERROR(__xludf.DUMMYFUNCTION("""COMPUTED_VALUE"""),"Hoàng Vũ Thiên An")</f>
        <v>Hoàng Vũ Thiên An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Bá Vân Anh")</f>
        <v>Nguyễn Bá Vân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Đình Hoàng Anh")</f>
        <v>Nguyễn Đình Hoàng Anh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IFERROR(__xludf.DUMMYFUNCTION("""COMPUTED_VALUE"""),"Bùi Gia Bảo")</f>
        <v>Bùi Gia Bảo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IFERROR(__xludf.DUMMYFUNCTION("""COMPUTED_VALUE"""),"Dương Thanh Bình")</f>
        <v>Dương Thanh Bình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Đình Bảo Châu")</f>
        <v>Nguyễn Đình Bảo Châu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IFERROR(__xludf.DUMMYFUNCTION("""COMPUTED_VALUE"""),"Huỳnh Nhật Châu")</f>
        <v>Huỳnh Nhật Châu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IFERROR(__xludf.DUMMYFUNCTION("""COMPUTED_VALUE"""),"Giang Thụy Minh Châu")</f>
        <v>Giang Thụy Minh Châu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IFERROR(__xludf.DUMMYFUNCTION("""COMPUTED_VALUE"""),"Trần Lê Gia Đạt")</f>
        <v>Trần Lê Gia Đạt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Hoàng Đăng")</f>
        <v>Nguyễn Hoàng Đăng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Thiên Định")</f>
        <v>Nguyễn Thiên Định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IFERROR(__xludf.DUMMYFUNCTION("""COMPUTED_VALUE"""),"Lê Phương Hà")</f>
        <v>Lê Phương Hà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IFERROR(__xludf.DUMMYFUNCTION("""COMPUTED_VALUE"""),"Phạm Tuấn Hải")</f>
        <v>Phạm Tuấn Hải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IFERROR(__xludf.DUMMYFUNCTION("""COMPUTED_VALUE"""),"Võ Hoàng Mỹ Hân")</f>
        <v>Võ Hoàng Mỹ Hân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IFERROR(__xludf.DUMMYFUNCTION("""COMPUTED_VALUE"""),"Lê Nguyễn Minh Hiếu")</f>
        <v>Lê Nguyễn Minh Hiếu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IFERROR(__xludf.DUMMYFUNCTION("""COMPUTED_VALUE"""),"Phạm Quốc Hòa")</f>
        <v>Phạm Quốc Hòa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IFERROR(__xludf.DUMMYFUNCTION("""COMPUTED_VALUE"""),"Trương Gia Huy")</f>
        <v>Trương Gia Huy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IFERROR(__xludf.DUMMYFUNCTION("""COMPUTED_VALUE"""),"Lê Nguyễn Hoàng Huy")</f>
        <v>Lê Nguyễn Hoàng Huy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IFERROR(__xludf.DUMMYFUNCTION("""COMPUTED_VALUE"""),"Nguyễn Thiên Hương")</f>
        <v>Nguyễn Thiên Hương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IFERROR(__xludf.DUMMYFUNCTION("""COMPUTED_VALUE"""),"Ngô Nguyễn Gia Khang")</f>
        <v>Ngô Nguyễn Gia Khang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IFERROR(__xludf.DUMMYFUNCTION("""COMPUTED_VALUE"""),"Hồ Ngọc Tường Lam")</f>
        <v>Hồ Ngọc Tường Lam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IFERROR(__xludf.DUMMYFUNCTION("""COMPUTED_VALUE"""),"Lữ Thụy Hoàng Lam")</f>
        <v>Lữ Thụy Hoàng Lam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IFERROR(__xludf.DUMMYFUNCTION("""COMPUTED_VALUE"""),"Nguyễn Võ Thùy Linh")</f>
        <v>Nguyễn Võ Thùy Linh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Sỹ Hoàng Long")</f>
        <v>Nguyễn Sỹ Hoàng Long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IFERROR(__xludf.DUMMYFUNCTION("""COMPUTED_VALUE"""),"Dương Thiên Minh")</f>
        <v>Dương Thiên Minh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IFERROR(__xludf.DUMMYFUNCTION("""COMPUTED_VALUE"""),"Lê Nguyễn Ngọc Ngân")</f>
        <v>Lê Nguyễn Ngọc Ngân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IFERROR(__xludf.DUMMYFUNCTION("""COMPUTED_VALUE"""),"Phạm Minh Nhật")</f>
        <v>Phạm Minh Nhật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Quỳnh Như")</f>
        <v>Nguyễn Quỳnh Như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Tấn Phát")</f>
        <v>Nguyễn Tấn Phát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IFERROR(__xludf.DUMMYFUNCTION("""COMPUTED_VALUE"""),"Lê Hoàng Phúc")</f>
        <v>Lê Hoàng Phúc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IFERROR(__xludf.DUMMYFUNCTION("""COMPUTED_VALUE"""),"Đỗ Phan Minh Quân")</f>
        <v>Đỗ Phan Minh Quân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IFERROR(__xludf.DUMMYFUNCTION("""COMPUTED_VALUE"""),"Bùi Huỳnh Văn Tài")</f>
        <v>Bùi Huỳnh Văn Tài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Hoàng Nhật Thiên")</f>
        <v>Nguyễn Hoàng Nhật Thiên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9" t="str">
        <f>IFERROR(__xludf.DUMMYFUNCTION("""COMPUTED_VALUE"""),"Nguyễn Ngọc Phương Thùy")</f>
        <v>Nguyễn Ngọc Phương Thùy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IFERROR(__xludf.DUMMYFUNCTION("""COMPUTED_VALUE"""),"Nguyễn Hải Triều")</f>
        <v>Nguyễn Hải Triều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IFERROR(__xludf.DUMMYFUNCTION("""COMPUTED_VALUE"""),"Trần Nhã Trúc")</f>
        <v>Trần Nhã Trúc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IFERROR(__xludf.DUMMYFUNCTION("""COMPUTED_VALUE"""),"Phạm Võ Anh Tuấn")</f>
        <v>Phạm Võ Anh Tuấn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 t="str">
        <f>IFERROR(__xludf.DUMMYFUNCTION("""COMPUTED_VALUE"""),"Phạm Ánh Tuyết")</f>
        <v>Phạm Ánh Tuyết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 t="str">
        <f>IFERROR(__xludf.DUMMYFUNCTION("""COMPUTED_VALUE"""),"Trương Ngọc Vỹ")</f>
        <v>Trương Ngọc Vỹ</v>
      </c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101</v>
      </c>
      <c r="O2" s="2"/>
    </row>
    <row r="3" ht="20.25" customHeight="1">
      <c r="A3" s="4" t="s">
        <v>5</v>
      </c>
      <c r="B3" s="4" t="s">
        <v>6</v>
      </c>
      <c r="C3" s="5" t="s">
        <v>102</v>
      </c>
      <c r="D3" s="6"/>
      <c r="E3" s="6"/>
      <c r="F3" s="6"/>
      <c r="G3" s="7"/>
      <c r="H3" s="4" t="s">
        <v>103</v>
      </c>
      <c r="I3" s="4" t="s">
        <v>104</v>
      </c>
      <c r="J3" s="4" t="s">
        <v>105</v>
      </c>
      <c r="K3" s="4" t="s">
        <v>106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107</v>
      </c>
      <c r="M4" s="15" t="s">
        <v>108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IFERROR(__xludf.DUMMYFUNCTION("IMPORTRANGE(""https://docs.google.com/spreadsheets/d/1fWH5ALokdTnNaXNQRiadMYtLc3Hrcc8vLkkCxkOYgOU/edit?gid=0#gid=0"",""11A5!B4:B53"")"),"Hồ Lê Hà An")</f>
        <v>Hồ Lê Hà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IFERROR(__xludf.DUMMYFUNCTION("""COMPUTED_VALUE"""),"Đào Duy Anh")</f>
        <v>Đào Duy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IFERROR(__xludf.DUMMYFUNCTION("""COMPUTED_VALUE"""),"Võ Ngọc Ánh")</f>
        <v>Võ Ngọc Ánh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Gia Bảo")</f>
        <v>Nguyễn Gia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IFERROR(__xludf.DUMMYFUNCTION("""COMPUTED_VALUE"""),"Nguyễn Ngọc Minh Châu")</f>
        <v>Nguyễn Ngọc Minh Châu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Ngọc Tuyết Chinh")</f>
        <v>Nguyễn Ngọc Tuyết Chinh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IFERROR(__xludf.DUMMYFUNCTION("""COMPUTED_VALUE"""),"Trần Nguyễn Như Đạt")</f>
        <v>Trần Nguyễn Như Đạt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IFERROR(__xludf.DUMMYFUNCTION("""COMPUTED_VALUE"""),"Võ Hoàng Đức")</f>
        <v>Võ Hoàng Đức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Thị Ngọc Hân")</f>
        <v>Nguyễn Thị Ngọc Hân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IFERROR(__xludf.DUMMYFUNCTION("""COMPUTED_VALUE"""),"Vũ Huy Hùng")</f>
        <v>Vũ Huy Hùng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IFERROR(__xludf.DUMMYFUNCTION("""COMPUTED_VALUE"""),"Trần Anh Huy")</f>
        <v>Trần Anh Huy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IFERROR(__xludf.DUMMYFUNCTION("""COMPUTED_VALUE"""),"Lâm Gia Huy")</f>
        <v>Lâm Gia Huy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Minh Huy")</f>
        <v>Nguyễn Minh Huy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IFERROR(__xludf.DUMMYFUNCTION("""COMPUTED_VALUE"""),"Đặng Nguyễn Gia Hưng")</f>
        <v>Đặng Nguyễn Gia Hưng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IFERROR(__xludf.DUMMYFUNCTION("""COMPUTED_VALUE"""),"Lê Minh Hy")</f>
        <v>Lê Minh Hy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IFERROR(__xludf.DUMMYFUNCTION("""COMPUTED_VALUE"""),"Trần Quốc Khang")</f>
        <v>Trần Quốc Khang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IFERROR(__xludf.DUMMYFUNCTION("""COMPUTED_VALUE"""),"Trần Quốc Khánh")</f>
        <v>Trần Quốc Khánh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IFERROR(__xludf.DUMMYFUNCTION("""COMPUTED_VALUE"""),"Trần Anh Khoa")</f>
        <v>Trần Anh Khoa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IFERROR(__xludf.DUMMYFUNCTION("""COMPUTED_VALUE"""),"Phạm Lê Tấn Lộc")</f>
        <v>Phạm Lê Tấn Lộc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IFERROR(__xludf.DUMMYFUNCTION("""COMPUTED_VALUE"""),"Lâm Trung Lộc")</f>
        <v>Lâm Trung Lộc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IFERROR(__xludf.DUMMYFUNCTION("""COMPUTED_VALUE"""),"Đoàn Trần Minh Luân")</f>
        <v>Đoàn Trần Minh Luân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IFERROR(__xludf.DUMMYFUNCTION("""COMPUTED_VALUE"""),"Ngân Trương Ngọc Mỹ")</f>
        <v>Ngân Trương Ngọc Mỹ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9" t="str">
        <f>IFERROR(__xludf.DUMMYFUNCTION("""COMPUTED_VALUE"""),"Nguyễn Hoàng Khôi Nguyên")</f>
        <v>Nguyễn Hoàng Khôi Nguyên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IFERROR(__xludf.DUMMYFUNCTION("""COMPUTED_VALUE"""),"Lê Nguyễn Uyên Nhi")</f>
        <v>Lê Nguyễn Uyên Nhi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IFERROR(__xludf.DUMMYFUNCTION("""COMPUTED_VALUE"""),"Lữ Minh Nhựt")</f>
        <v>Lữ Minh Nhựt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IFERROR(__xludf.DUMMYFUNCTION("""COMPUTED_VALUE"""),"Đặng Xuân Phú")</f>
        <v>Đặng Xuân Phú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IFERROR(__xludf.DUMMYFUNCTION("""COMPUTED_VALUE"""),"Trương Hoài Phúc")</f>
        <v>Trương Hoài Phúc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IFERROR(__xludf.DUMMYFUNCTION("""COMPUTED_VALUE"""),"Trần Diễm Phương")</f>
        <v>Trần Diễm Phương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IFERROR(__xludf.DUMMYFUNCTION("""COMPUTED_VALUE"""),"Phạm Trần Minh Quân")</f>
        <v>Phạm Trần Minh Quân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Phan Ngọc Quỳnh")</f>
        <v>Nguyễn Phan Ngọc Quỳnh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IFERROR(__xludf.DUMMYFUNCTION("""COMPUTED_VALUE"""),"Đào Hữu Tài")</f>
        <v>Đào Hữu Tài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IFERROR(__xludf.DUMMYFUNCTION("""COMPUTED_VALUE"""),"Ngô Bảo Tâm")</f>
        <v>Ngô Bảo Tâm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IFERROR(__xludf.DUMMYFUNCTION("""COMPUTED_VALUE"""),"Trần Đình Giang Thanh")</f>
        <v>Trần Đình Giang Thanh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IFERROR(__xludf.DUMMYFUNCTION("""COMPUTED_VALUE"""),"Huỳnh Ngọc Thi")</f>
        <v>Huỳnh Ngọc Thi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IFERROR(__xludf.DUMMYFUNCTION("""COMPUTED_VALUE"""),"Bùi Đặng Thịnh")</f>
        <v>Bùi Đặng Thịnh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IFERROR(__xludf.DUMMYFUNCTION("""COMPUTED_VALUE"""),"Trần Ngọc Anh Thư")</f>
        <v>Trần Ngọc Anh Thư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IFERROR(__xludf.DUMMYFUNCTION("""COMPUTED_VALUE"""),"Trần Thanh Tùng")</f>
        <v>Trần Thanh Tùng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IFERROR(__xludf.DUMMYFUNCTION("""COMPUTED_VALUE"""),"Nguyễn Anh Vũ")</f>
        <v>Nguyễn Anh Vũ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 t="str">
        <f>IFERROR(__xludf.DUMMYFUNCTION("""COMPUTED_VALUE"""),"Nguyễn Lâm Thiên Vũ")</f>
        <v>Nguyễn Lâm Thiên Vũ</v>
      </c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>
      <c r="A47" s="10"/>
      <c r="B47" s="2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</row>
    <row r="48">
      <c r="A48" s="10"/>
      <c r="B48" s="2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</row>
    <row r="49">
      <c r="A49" s="10"/>
      <c r="B49" s="2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</row>
    <row r="50">
      <c r="A50" s="10"/>
      <c r="B50" s="2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</row>
    <row r="51">
      <c r="A51" s="10"/>
      <c r="B51" s="2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</row>
    <row r="52">
      <c r="A52" s="10"/>
      <c r="B52" s="2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</row>
    <row r="53">
      <c r="A53" s="10"/>
      <c r="B53" s="2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</row>
    <row r="54">
      <c r="A54" s="10"/>
      <c r="B54" s="2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2"/>
      <c r="B63" s="2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</row>
    <row r="64">
      <c r="A64" s="2"/>
      <c r="B64" s="2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</row>
    <row r="65">
      <c r="A65" s="2"/>
      <c r="B65" s="2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</row>
    <row r="66">
      <c r="A66" s="2"/>
      <c r="B66" s="2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</row>
    <row r="67">
      <c r="A67" s="2"/>
      <c r="B67" s="2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</row>
    <row r="68">
      <c r="A68" s="2"/>
      <c r="B68" s="2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</row>
    <row r="69">
      <c r="A69" s="2"/>
      <c r="B69" s="2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</row>
    <row r="70">
      <c r="A70" s="2"/>
      <c r="B70" s="2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</row>
    <row r="71">
      <c r="A71" s="2"/>
      <c r="B71" s="2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</row>
    <row r="72">
      <c r="A72" s="2"/>
      <c r="B72" s="2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</row>
    <row r="73">
      <c r="A73" s="2"/>
      <c r="B73" s="2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</row>
    <row r="74">
      <c r="A74" s="2"/>
      <c r="B74" s="2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</row>
    <row r="75">
      <c r="A75" s="2"/>
      <c r="B75" s="2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</row>
    <row r="76">
      <c r="A76" s="2"/>
      <c r="B76" s="2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</row>
    <row r="77">
      <c r="A77" s="2"/>
      <c r="B77" s="2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</row>
    <row r="78">
      <c r="A78" s="2"/>
      <c r="B78" s="2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</row>
    <row r="79">
      <c r="A79" s="2"/>
      <c r="B79" s="2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</row>
    <row r="80">
      <c r="A80" s="2"/>
      <c r="B80" s="2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</row>
    <row r="81">
      <c r="A81" s="2"/>
      <c r="B81" s="2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</row>
    <row r="82">
      <c r="A82" s="2"/>
      <c r="B82" s="2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printOptions gridLines="1" horizontalCentered="1"/>
  <pageMargins bottom="0.75" footer="0.0" header="0.0" left="0.7" right="0.7" top="0.75"/>
  <pageSetup paperSize="9" cellComments="atEnd" orientation="portrait" pageOrder="overThenDown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109</v>
      </c>
      <c r="O2" s="2"/>
    </row>
    <row r="3" ht="20.25" customHeight="1">
      <c r="A3" s="4" t="s">
        <v>5</v>
      </c>
      <c r="B3" s="4" t="s">
        <v>6</v>
      </c>
      <c r="C3" s="5" t="s">
        <v>110</v>
      </c>
      <c r="D3" s="6"/>
      <c r="E3" s="6"/>
      <c r="F3" s="6"/>
      <c r="G3" s="7"/>
      <c r="H3" s="4" t="s">
        <v>111</v>
      </c>
      <c r="I3" s="4" t="s">
        <v>112</v>
      </c>
      <c r="J3" s="4" t="s">
        <v>113</v>
      </c>
      <c r="K3" s="4" t="s">
        <v>114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115</v>
      </c>
      <c r="M4" s="15" t="s">
        <v>116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IFERROR(__xludf.DUMMYFUNCTION("IMPORTRANGE(""https://docs.google.com/spreadsheets/d/1fWH5ALokdTnNaXNQRiadMYtLc3Hrcc8vLkkCxkOYgOU/edit?gid=0#gid=0"",""11A6!B4:B53"")"),"Nguyễn Hà Anh")</f>
        <v>Nguyễn Hà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IFERROR(__xludf.DUMMYFUNCTION("""COMPUTED_VALUE"""),"Võ Quỳnh Anh")</f>
        <v>Võ Quỳnh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IFERROR(__xludf.DUMMYFUNCTION("""COMPUTED_VALUE"""),"Trần Tuấn Anh")</f>
        <v>Trần Tuấn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IFERROR(__xludf.DUMMYFUNCTION("""COMPUTED_VALUE"""),"Lê Hoàng Bảo")</f>
        <v>Lê Hoàng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IFERROR(__xludf.DUMMYFUNCTION("""COMPUTED_VALUE"""),"Lê Mạnh Cường")</f>
        <v>Lê Mạnh Cường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IFERROR(__xludf.DUMMYFUNCTION("""COMPUTED_VALUE"""),"Ngô Anh Duy")</f>
        <v>Ngô Anh Duy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IFERROR(__xludf.DUMMYFUNCTION("""COMPUTED_VALUE"""),"Trần Đức Duy")</f>
        <v>Trần Đức Duy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IFERROR(__xludf.DUMMYFUNCTION("""COMPUTED_VALUE"""),"Bùi Nguyễn Khánh Hà")</f>
        <v>Bùi Nguyễn Khánh Hà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IFERROR(__xludf.DUMMYFUNCTION("""COMPUTED_VALUE"""),"Lê Huỳnh Thái Hùng")</f>
        <v>Lê Huỳnh Thái Hùng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IFERROR(__xludf.DUMMYFUNCTION("""COMPUTED_VALUE"""),"Trần Ngọc Kim Hương")</f>
        <v>Trần Ngọc Kim Hương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IFERROR(__xludf.DUMMYFUNCTION("""COMPUTED_VALUE"""),"Huỳnh Hải My")</f>
        <v>Huỳnh Hải My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IFERROR(__xludf.DUMMYFUNCTION("""COMPUTED_VALUE"""),"Bùi Ngọc My")</f>
        <v>Bùi Ngọc My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IFERROR(__xludf.DUMMYFUNCTION("""COMPUTED_VALUE"""),"Võ Đình Nguyên")</f>
        <v>Võ Đình Nguyên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IFERROR(__xludf.DUMMYFUNCTION("""COMPUTED_VALUE"""),"Bùi Thị Kim Oanh")</f>
        <v>Bùi Thị Kim Oanh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IFERROR(__xludf.DUMMYFUNCTION("""COMPUTED_VALUE"""),"Tạ Hầu Nam Phong")</f>
        <v>Tạ Hầu Nam Phong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IFERROR(__xludf.DUMMYFUNCTION("""COMPUTED_VALUE"""),"Phạm Quốc Phong")</f>
        <v>Phạm Quốc Phong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IFERROR(__xludf.DUMMYFUNCTION("""COMPUTED_VALUE"""),"Lê Hoàng Thiên Phúc")</f>
        <v>Lê Hoàng Thiên Phúc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Thiên Phúc")</f>
        <v>Nguyễn Thiên Phúc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Thanh Quang")</f>
        <v>Nguyễn Thanh Quang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IFERROR(__xludf.DUMMYFUNCTION("""COMPUTED_VALUE"""),"Trần Đoàn Nhựt Thanh")</f>
        <v>Trần Đoàn Nhựt Thanh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IFERROR(__xludf.DUMMYFUNCTION("""COMPUTED_VALUE"""),"Nguyễn Xuân Thành")</f>
        <v>Nguyễn Xuân Thành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Lê Thiên")</f>
        <v>Nguyễn Lê Thiên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IFERROR(__xludf.DUMMYFUNCTION("""COMPUTED_VALUE"""),"Võ Trung Thiện")</f>
        <v>Võ Trung Thiện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IFERROR(__xludf.DUMMYFUNCTION("""COMPUTED_VALUE"""),"Trần Ngọc Thơ")</f>
        <v>Trần Ngọc Thơ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Minh Thùy")</f>
        <v>Nguyễn Minh Thùy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IFERROR(__xludf.DUMMYFUNCTION("""COMPUTED_VALUE"""),"Lê Khánh Toàn")</f>
        <v>Lê Khánh Toàn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Minh Nhã Trân")</f>
        <v>Nguyễn Minh Nhã Trân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Ngọc Bảo Trân")</f>
        <v>Nguyễn Ngọc Bảo Trân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Ngọc Thanh Trúc")</f>
        <v>Nguyễn Ngọc Thanh Trúc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IFERROR(__xludf.DUMMYFUNCTION("""COMPUTED_VALUE"""),"Vũ Lê Trung")</f>
        <v>Vũ Lê Trung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IFERROR(__xludf.DUMMYFUNCTION("""COMPUTED_VALUE"""),"Phan Tâm Uyên")</f>
        <v>Phan Tâm Uyên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IFERROR(__xludf.DUMMYFUNCTION("""COMPUTED_VALUE"""),"Phạm Quốc Việt")</f>
        <v>Phạm Quốc Việt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Huỳnh Tấn Vinh")</f>
        <v>Nguyễn Huỳnh Tấn Vinh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IFERROR(__xludf.DUMMYFUNCTION("""COMPUTED_VALUE"""),"Đỗ Ngọc Phương Vy")</f>
        <v>Đỗ Ngọc Phương Vy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IFERROR(__xludf.DUMMYFUNCTION("""COMPUTED_VALUE"""),"Trần Ngọc Thanh Vy")</f>
        <v>Trần Ngọc Thanh Vy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IFERROR(__xludf.DUMMYFUNCTION("""COMPUTED_VALUE"""),"Quách Ngọc Tường Vy")</f>
        <v>Quách Ngọc Tường Vy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IFERROR(__xludf.DUMMYFUNCTION("""COMPUTED_VALUE"""),"Mai Thanh Hải Yến")</f>
        <v>Mai Thanh Hải Yến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117</v>
      </c>
      <c r="O2" s="2"/>
    </row>
    <row r="3" ht="20.25" customHeight="1">
      <c r="A3" s="4" t="s">
        <v>5</v>
      </c>
      <c r="B3" s="4" t="s">
        <v>6</v>
      </c>
      <c r="C3" s="5" t="s">
        <v>118</v>
      </c>
      <c r="D3" s="6"/>
      <c r="E3" s="6"/>
      <c r="F3" s="6"/>
      <c r="G3" s="7"/>
      <c r="H3" s="4" t="s">
        <v>119</v>
      </c>
      <c r="I3" s="4" t="s">
        <v>120</v>
      </c>
      <c r="J3" s="4" t="s">
        <v>121</v>
      </c>
      <c r="K3" s="4" t="s">
        <v>122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123</v>
      </c>
      <c r="M4" s="15" t="s">
        <v>124</v>
      </c>
      <c r="N4" s="11"/>
      <c r="O4" s="10"/>
    </row>
    <row r="5" ht="27.0" customHeight="1">
      <c r="A5" s="16">
        <v>1.0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125</v>
      </c>
      <c r="O2" s="2"/>
    </row>
    <row r="3" ht="20.25" customHeight="1">
      <c r="A3" s="4" t="s">
        <v>5</v>
      </c>
      <c r="B3" s="4" t="s">
        <v>6</v>
      </c>
      <c r="C3" s="5" t="s">
        <v>126</v>
      </c>
      <c r="D3" s="6"/>
      <c r="E3" s="6"/>
      <c r="F3" s="6"/>
      <c r="G3" s="7"/>
      <c r="H3" s="4" t="s">
        <v>127</v>
      </c>
      <c r="I3" s="4" t="s">
        <v>128</v>
      </c>
      <c r="J3" s="4" t="s">
        <v>129</v>
      </c>
      <c r="K3" s="4" t="s">
        <v>130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131</v>
      </c>
      <c r="M4" s="15" t="s">
        <v>132</v>
      </c>
      <c r="N4" s="11"/>
      <c r="O4" s="10"/>
    </row>
    <row r="5" ht="27.0" customHeight="1">
      <c r="A5" s="16">
        <v>1.0</v>
      </c>
      <c r="B5" s="17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/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133</v>
      </c>
      <c r="O2" s="2"/>
    </row>
    <row r="3" ht="20.25" customHeight="1">
      <c r="A3" s="4" t="s">
        <v>5</v>
      </c>
      <c r="B3" s="4" t="s">
        <v>6</v>
      </c>
      <c r="C3" s="5" t="s">
        <v>134</v>
      </c>
      <c r="D3" s="6"/>
      <c r="E3" s="6"/>
      <c r="F3" s="6"/>
      <c r="G3" s="7"/>
      <c r="H3" s="4" t="s">
        <v>135</v>
      </c>
      <c r="I3" s="4" t="s">
        <v>136</v>
      </c>
      <c r="J3" s="4" t="s">
        <v>137</v>
      </c>
      <c r="K3" s="4" t="s">
        <v>138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139</v>
      </c>
      <c r="M4" s="15" t="s">
        <v>140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IFERROR(__xludf.DUMMYFUNCTION("IMPORTRANGE(""https://docs.google.com/spreadsheets/d/1fWH5ALokdTnNaXNQRiadMYtLc3Hrcc8vLkkCxkOYgOU/edit?gid=0#gid=0"",""12A1!B4:B53"")"),"Lê Phước An")</f>
        <v>Lê Phước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IFERROR(__xludf.DUMMYFUNCTION("""COMPUTED_VALUE"""),"Lâm Quỳnh Anh")</f>
        <v>Lâm Quỳnh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IFERROR(__xludf.DUMMYFUNCTION("""COMPUTED_VALUE"""),"Lê Bảo Ân")</f>
        <v>Lê Bảo Ân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Thiên Ân")</f>
        <v>Nguyễn Thiên Ân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IFERROR(__xludf.DUMMYFUNCTION("""COMPUTED_VALUE"""),"Vũ Châu Gia Bảo")</f>
        <v>Vũ Châu Gia Bảo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Quốc Bình")</f>
        <v>Nguyễn Quốc Bình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IFERROR(__xludf.DUMMYFUNCTION("""COMPUTED_VALUE"""),"Lê Hoàng Dung")</f>
        <v>Lê Hoàng Dung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IFERROR(__xludf.DUMMYFUNCTION("""COMPUTED_VALUE"""),"Trần Quang Dũng")</f>
        <v>Trần Quang Dũng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IFERROR(__xludf.DUMMYFUNCTION("""COMPUTED_VALUE"""),"Phùng Tiến Đạt")</f>
        <v>Phùng Tiến Đạt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IFERROR(__xludf.DUMMYFUNCTION("""COMPUTED_VALUE"""),"Nguyễn Ngọc Khánh Hà")</f>
        <v>Nguyễn Ngọc Khánh Hà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Hồ Minh Hiếu")</f>
        <v>Nguyễn Hồ Minh Hiếu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IFERROR(__xludf.DUMMYFUNCTION("""COMPUTED_VALUE"""),"Vũ Gia Huy")</f>
        <v>Vũ Gia Huy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IFERROR(__xludf.DUMMYFUNCTION("""COMPUTED_VALUE"""),"Dương Ngọc Kim Hường")</f>
        <v>Dương Ngọc Kim Hường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IFERROR(__xludf.DUMMYFUNCTION("""COMPUTED_VALUE"""),"Nguyễn Nhật Khanh")</f>
        <v>Nguyễn Nhật Khanh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IFERROR(__xludf.DUMMYFUNCTION("""COMPUTED_VALUE"""),"Hà Tuấn Kiệt")</f>
        <v>Hà Tuấn Kiệt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Ngọc Khánh Linh")</f>
        <v>Nguyễn Ngọc Khánh Linh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IFERROR(__xludf.DUMMYFUNCTION("""COMPUTED_VALUE"""),"Nguyễn Ngọc Long")</f>
        <v>Nguyễn Ngọc Long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IFERROR(__xludf.DUMMYFUNCTION("""COMPUTED_VALUE"""),"Hoàng Tấn Lộc")</f>
        <v>Hoàng Tấn Lộc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IFERROR(__xludf.DUMMYFUNCTION("""COMPUTED_VALUE"""),"Phạm Đoàn Phương My")</f>
        <v>Phạm Đoàn Phương My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IFERROR(__xludf.DUMMYFUNCTION("""COMPUTED_VALUE"""),"Lê Thành Nhân")</f>
        <v>Lê Thành Nhân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IFERROR(__xludf.DUMMYFUNCTION("""COMPUTED_VALUE"""),"Hồ Trung Phong")</f>
        <v>Hồ Trung Phong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IFERROR(__xludf.DUMMYFUNCTION("""COMPUTED_VALUE"""),"Trần Minh Phú")</f>
        <v>Trần Minh Phú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IFERROR(__xludf.DUMMYFUNCTION("""COMPUTED_VALUE"""),"Bạch Nam Ngọc Phúc")</f>
        <v>Bạch Nam Ngọc Phúc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IFERROR(__xludf.DUMMYFUNCTION("""COMPUTED_VALUE"""),"Đào Thiên Phúc")</f>
        <v>Đào Thiên Phúc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Thiện Phước")</f>
        <v>Nguyễn Thiện Phước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Minh Phương")</f>
        <v>Nguyễn Minh Phương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IFERROR(__xludf.DUMMYFUNCTION("""COMPUTED_VALUE"""),"Trần Linh San")</f>
        <v>Trần Linh San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Thái Sơn")</f>
        <v>Nguyễn Thái Sơn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Kim Trang")</f>
        <v>Nguyễn Kim Trang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IFERROR(__xludf.DUMMYFUNCTION("""COMPUTED_VALUE"""),"Đỗ Quốc Tú")</f>
        <v>Đỗ Quốc Tú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IFERROR(__xludf.DUMMYFUNCTION("""COMPUTED_VALUE"""),"Trần Viết Tuấn")</f>
        <v>Trần Viết Tuấn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IFERROR(__xludf.DUMMYFUNCTION("""COMPUTED_VALUE"""),"Tô Thành Vinh")</f>
        <v>Tô Thành Vinh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IFERROR(__xludf.DUMMYFUNCTION("""COMPUTED_VALUE"""),"Huỳnh Ngọc Phương Vy")</f>
        <v>Huỳnh Ngọc Phương Vy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IFERROR(__xludf.DUMMYFUNCTION("""COMPUTED_VALUE"""),"Lê Ngọc Như Ý")</f>
        <v>Lê Ngọc Như Ý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IFERROR(__xludf.DUMMYFUNCTION("""COMPUTED_VALUE"""),"Nguyễn Hoàng Yến")</f>
        <v>Nguyễn Hoàng Yến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141</v>
      </c>
      <c r="O2" s="2"/>
    </row>
    <row r="3" ht="20.25" customHeight="1">
      <c r="A3" s="4" t="s">
        <v>5</v>
      </c>
      <c r="B3" s="4" t="s">
        <v>6</v>
      </c>
      <c r="C3" s="5" t="s">
        <v>142</v>
      </c>
      <c r="D3" s="6"/>
      <c r="E3" s="6"/>
      <c r="F3" s="6"/>
      <c r="G3" s="7"/>
      <c r="H3" s="4" t="s">
        <v>143</v>
      </c>
      <c r="I3" s="4" t="s">
        <v>144</v>
      </c>
      <c r="J3" s="4" t="s">
        <v>145</v>
      </c>
      <c r="K3" s="4" t="s">
        <v>146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147</v>
      </c>
      <c r="M4" s="15" t="s">
        <v>148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IFERROR(__xludf.DUMMYFUNCTION("IMPORTRANGE(""https://docs.google.com/spreadsheets/d/1fWH5ALokdTnNaXNQRiadMYtLc3Hrcc8vLkkCxkOYgOU/edit?gid=0#gid=0"",""12A2!B4:B53"")"),"Nguyễn Ngọc Minh Anh")</f>
        <v>Nguyễn Ngọc Minh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IFERROR(__xludf.DUMMYFUNCTION("""COMPUTED_VALUE"""),"Lê Huỳnh Ngọc Ánh")</f>
        <v>Lê Huỳnh Ngọc Ánh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Ngọc Thiên Ân")</f>
        <v>Nguyễn Ngọc Thiên Ân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Quốc Bảo")</f>
        <v>Nguyễn Quốc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IFERROR(__xludf.DUMMYFUNCTION("""COMPUTED_VALUE"""),"Nguyễn Ngọc Bảo Châu")</f>
        <v>Nguyễn Ngọc Bảo Châu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Quốc Đạt")</f>
        <v>Nguyễn Quốc Đạt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Gia Huy")</f>
        <v>Nguyễn Gia Huy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IFERROR(__xludf.DUMMYFUNCTION("""COMPUTED_VALUE"""),"Lê Quốc Tuấn Khang")</f>
        <v>Lê Quốc Tuấn Khang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Thiện Khang")</f>
        <v>Nguyễn Thiện Khang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IFERROR(__xludf.DUMMYFUNCTION("""COMPUTED_VALUE"""),"Võ Huỳnh Anh Khôi")</f>
        <v>Võ Huỳnh Anh Khôi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IFERROR(__xludf.DUMMYFUNCTION("""COMPUTED_VALUE"""),"Tăng Định Ký")</f>
        <v>Tăng Định Ký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Hồng Linh")</f>
        <v>Nguyễn Hồng Linh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Gia Mẫn")</f>
        <v>Nguyễn Gia Mẫn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IFERROR(__xludf.DUMMYFUNCTION("""COMPUTED_VALUE"""),"Trần Hà Mi")</f>
        <v>Trần Hà Mi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IFERROR(__xludf.DUMMYFUNCTION("""COMPUTED_VALUE"""),"Phan Quốc Đại Nam")</f>
        <v>Phan Quốc Đại Nam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IFERROR(__xludf.DUMMYFUNCTION("""COMPUTED_VALUE"""),"Trần Ngọc Mẫn Nghi")</f>
        <v>Trần Ngọc Mẫn Nghi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IFERROR(__xludf.DUMMYFUNCTION("""COMPUTED_VALUE"""),"Huỳnh Thiên Phú")</f>
        <v>Huỳnh Thiên Phú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IFERROR(__xludf.DUMMYFUNCTION("""COMPUTED_VALUE"""),"Lê Trọng Phúc")</f>
        <v>Lê Trọng Phúc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9" t="str">
        <f>IFERROR(__xludf.DUMMYFUNCTION("""COMPUTED_VALUE"""),"Phạm Nguyễn Đăng Quang")</f>
        <v>Phạm Nguyễn Đăng Quang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IFERROR(__xludf.DUMMYFUNCTION("""COMPUTED_VALUE"""),"La Minh Quân")</f>
        <v>La Minh Quân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IFERROR(__xludf.DUMMYFUNCTION("""COMPUTED_VALUE"""),"Phạm Bùi Quốc Thiên")</f>
        <v>Phạm Bùi Quốc Thiên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Huỳnh Quốc Thịnh")</f>
        <v>Nguyễn Huỳnh Quốc Thịnh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IFERROR(__xludf.DUMMYFUNCTION("""COMPUTED_VALUE"""),"Trần Ngọc Thủy Thương")</f>
        <v>Trần Ngọc Thủy Thương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IFERROR(__xludf.DUMMYFUNCTION("""COMPUTED_VALUE"""),"Nguyễn Vũ Lê Huyền Trân")</f>
        <v>Nguyễn Vũ Lê Huyền Trân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Thành Trí")</f>
        <v>Nguyễn Thành Trí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Thành Trung")</f>
        <v>Nguyễn Thành Trung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Minh Tú")</f>
        <v>Nguyễn Minh Tú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Thị Hồng Tuyết")</f>
        <v>Nguyễn Thị Hồng Tuyết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Quốc Việt")</f>
        <v>Nguyễn Quốc Việt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Bá Vũ")</f>
        <v>Nguyễn Bá Vũ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Thảo Vy")</f>
        <v>Nguyễn Thảo Vy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149</v>
      </c>
      <c r="O2" s="2"/>
    </row>
    <row r="3" ht="20.25" customHeight="1">
      <c r="A3" s="4" t="s">
        <v>5</v>
      </c>
      <c r="B3" s="4" t="s">
        <v>6</v>
      </c>
      <c r="C3" s="5" t="s">
        <v>150</v>
      </c>
      <c r="D3" s="6"/>
      <c r="E3" s="6"/>
      <c r="F3" s="6"/>
      <c r="G3" s="7"/>
      <c r="H3" s="4" t="s">
        <v>151</v>
      </c>
      <c r="I3" s="4" t="s">
        <v>152</v>
      </c>
      <c r="J3" s="4" t="s">
        <v>153</v>
      </c>
      <c r="K3" s="4" t="s">
        <v>154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155</v>
      </c>
      <c r="M4" s="15" t="s">
        <v>156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IFERROR(__xludf.DUMMYFUNCTION("IMPORTRANGE(""https://docs.google.com/spreadsheets/d/1fWH5ALokdTnNaXNQRiadMYtLc3Hrcc8vLkkCxkOYgOU/edit?gid=0#gid=0"",""12A3!B4:B53"")"),"Lê Kiều Minh Anh")</f>
        <v>Lê Kiều Minh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IFERROR(__xludf.DUMMYFUNCTION("""COMPUTED_VALUE"""),"Lê Nguyễn Hồng Ân")</f>
        <v>Lê Nguyễn Hồng Ân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IFERROR(__xludf.DUMMYFUNCTION("""COMPUTED_VALUE"""),"Vũ Thiên Bảo")</f>
        <v>Vũ Thiên Bảo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IFERROR(__xludf.DUMMYFUNCTION("""COMPUTED_VALUE"""),"Phan Tiến Dũng")</f>
        <v>Phan Tiến Dũng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IFERROR(__xludf.DUMMYFUNCTION("""COMPUTED_VALUE"""),"Ngô Thế Anh Duy")</f>
        <v>Ngô Thế Anh Duy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IFERROR(__xludf.DUMMYFUNCTION("""COMPUTED_VALUE"""),"Dương Ngọc Linh Đan")</f>
        <v>Dương Ngọc Linh Đan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IFERROR(__xludf.DUMMYFUNCTION("""COMPUTED_VALUE"""),"Trần Quốc Đạt")</f>
        <v>Trần Quốc Đạt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IFERROR(__xludf.DUMMYFUNCTION("""COMPUTED_VALUE"""),"Trần Minh Đăng")</f>
        <v>Trần Minh Đăng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IFERROR(__xludf.DUMMYFUNCTION("""COMPUTED_VALUE"""),"Huỳnh Bảo Hân")</f>
        <v>Huỳnh Bảo Hân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IFERROR(__xludf.DUMMYFUNCTION("""COMPUTED_VALUE"""),"Huỳnh Trọng Hiếu")</f>
        <v>Huỳnh Trọng Hiếu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IFERROR(__xludf.DUMMYFUNCTION("""COMPUTED_VALUE"""),"Bùi Văn Hoành")</f>
        <v>Bùi Văn Hoành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IFERROR(__xludf.DUMMYFUNCTION("""COMPUTED_VALUE"""),"Hà Gia Huy")</f>
        <v>Hà Gia Huy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Thành Hưng")</f>
        <v>Nguyễn Thành Hưng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IFERROR(__xludf.DUMMYFUNCTION("""COMPUTED_VALUE"""),"Trần Nhật Khang")</f>
        <v>Trần Nhật Khang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IFERROR(__xludf.DUMMYFUNCTION("""COMPUTED_VALUE"""),"Nguyễn Anh Đăng Khôi")</f>
        <v>Nguyễn Anh Đăng Khôi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IFERROR(__xludf.DUMMYFUNCTION("""COMPUTED_VALUE"""),"Tất Khánh Linh")</f>
        <v>Tất Khánh Linh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IFERROR(__xludf.DUMMYFUNCTION("""COMPUTED_VALUE"""),"Lê Minh")</f>
        <v>Lê Minh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Thị Trà My")</f>
        <v>Nguyễn Thị Trà My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IFERROR(__xludf.DUMMYFUNCTION("""COMPUTED_VALUE"""),"Phạm Kiến Nam")</f>
        <v>Phạm Kiến Nam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IFERROR(__xludf.DUMMYFUNCTION("""COMPUTED_VALUE"""),"Nguyễn Tuấn Nghĩa")</f>
        <v>Nguyễn Tuấn Nghĩa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IFERROR(__xludf.DUMMYFUNCTION("""COMPUTED_VALUE"""),"Hầu Nguyễn Bảo Ngọc")</f>
        <v>Hầu Nguyễn Bảo Ngọc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Quỳnh Như")</f>
        <v>Nguyễn Quỳnh Như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IFERROR(__xludf.DUMMYFUNCTION("""COMPUTED_VALUE"""),"Hồ Hoàng Gia Phúc")</f>
        <v>Hồ Hoàng Gia Phúc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IFERROR(__xludf.DUMMYFUNCTION("""COMPUTED_VALUE"""),"Châu Diễm Quỳnh")</f>
        <v>Châu Diễm Quỳnh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Ngọc Hương Thảo")</f>
        <v>Nguyễn Ngọc Hương Thảo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Thị Hồng Thắm")</f>
        <v>Nguyễn Thị Hồng Thắm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IFERROR(__xludf.DUMMYFUNCTION("""COMPUTED_VALUE"""),"Hoàng Cao Minh Thiên")</f>
        <v>Hoàng Cao Minh Thiên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Phúc Hưng Thịnh")</f>
        <v>Nguyễn Phúc Hưng Thịnh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IFERROR(__xludf.DUMMYFUNCTION("""COMPUTED_VALUE"""),"Quách Ngọc Thủy Tiên")</f>
        <v>Quách Ngọc Thủy Tiên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Quốc Triệu")</f>
        <v>Nguyễn Quốc Triệu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Trần Thái Tú")</f>
        <v>Nguyễn Trần Thái Tú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Thế Tuấn")</f>
        <v>Nguyễn Thế Tuấn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157</v>
      </c>
      <c r="O2" s="2"/>
    </row>
    <row r="3" ht="20.25" customHeight="1">
      <c r="A3" s="4" t="s">
        <v>5</v>
      </c>
      <c r="B3" s="4" t="s">
        <v>6</v>
      </c>
      <c r="C3" s="5" t="s">
        <v>158</v>
      </c>
      <c r="D3" s="6"/>
      <c r="E3" s="6"/>
      <c r="F3" s="6"/>
      <c r="G3" s="7"/>
      <c r="H3" s="4" t="s">
        <v>159</v>
      </c>
      <c r="I3" s="4" t="s">
        <v>160</v>
      </c>
      <c r="J3" s="4" t="s">
        <v>161</v>
      </c>
      <c r="K3" s="4" t="s">
        <v>162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163</v>
      </c>
      <c r="M4" s="15" t="s">
        <v>164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IFERROR(__xludf.DUMMYFUNCTION("IMPORTRANGE(""https://docs.google.com/spreadsheets/d/1fWH5ALokdTnNaXNQRiadMYtLc3Hrcc8vLkkCxkOYgOU/edit?gid=0#gid=0"",""12A4!B4:B53"")"),"Đỗ Duy Anh")</f>
        <v>Đỗ Duy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IFERROR(__xludf.DUMMYFUNCTION("""COMPUTED_VALUE"""),"Nguyễn Hồ Thiên Ân")</f>
        <v>Nguyễn Hồ Thiên Ân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Gia Bảo")</f>
        <v>Nguyễn Gia Bảo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Hoàng Gia Bảo")</f>
        <v>Nguyễn Hoàng Gia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IFERROR(__xludf.DUMMYFUNCTION("""COMPUTED_VALUE"""),"Lâm Thiên Bảo")</f>
        <v>Lâm Thiên Bảo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Ngọc Khánh Băng")</f>
        <v>Nguyễn Ngọc Khánh Băng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Minh Châu")</f>
        <v>Nguyễn Minh Châu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IFERROR(__xludf.DUMMYFUNCTION("""COMPUTED_VALUE"""),"Nguyễn Trần Công Danh")</f>
        <v>Nguyễn Trần Công Danh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Lê Duy")</f>
        <v>Nguyễn Lê Duy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IFERROR(__xludf.DUMMYFUNCTION("""COMPUTED_VALUE"""),"Nguyễn Thành Đạt")</f>
        <v>Nguyễn Thành Đạt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IFERROR(__xludf.DUMMYFUNCTION("""COMPUTED_VALUE"""),"Lê Hoàng Gia Hân")</f>
        <v>Lê Hoàng Gia Hân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IFERROR(__xludf.DUMMYFUNCTION("""COMPUTED_VALUE"""),"Lê Quỳnh Hoa")</f>
        <v>Lê Quỳnh Hoa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IFERROR(__xludf.DUMMYFUNCTION("""COMPUTED_VALUE"""),"Tào Gia Huy")</f>
        <v>Tào Gia Huy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IFERROR(__xludf.DUMMYFUNCTION("""COMPUTED_VALUE"""),"Nguyễn Trần Khang")</f>
        <v>Nguyễn Trần Khang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9" t="str">
        <f>IFERROR(__xludf.DUMMYFUNCTION("""COMPUTED_VALUE"""),"Phạm Ngọc Phương Khanh")</f>
        <v>Phạm Ngọc Phương Khanh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Ngọc Anh Khoa")</f>
        <v>Nguyễn Ngọc Anh Khoa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IFERROR(__xludf.DUMMYFUNCTION("""COMPUTED_VALUE"""),"Nguyễn Thành Lân")</f>
        <v>Nguyễn Thành Lân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Thảo Linh")</f>
        <v>Nguyễn Thảo Linh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IFERROR(__xludf.DUMMYFUNCTION("""COMPUTED_VALUE"""),"Nguyễn Y Loan")</f>
        <v>Nguyễn Y Loan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IFERROR(__xludf.DUMMYFUNCTION("""COMPUTED_VALUE"""),"Nguyễn Quốc Nhật Minh")</f>
        <v>Nguyễn Quốc Nhật Minh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IFERROR(__xludf.DUMMYFUNCTION("""COMPUTED_VALUE"""),"Nguyễn Thanh Ngân")</f>
        <v>Nguyễn Thanh Ngân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IFERROR(__xludf.DUMMYFUNCTION("""COMPUTED_VALUE"""),"Võ Minh Nghĩa")</f>
        <v>Võ Minh Nghĩa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Khánh Ngọc")</f>
        <v>Nguyễn Khánh Ngọc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IFERROR(__xludf.DUMMYFUNCTION("""COMPUTED_VALUE"""),"Huỳnh Thanh Nhân")</f>
        <v>Huỳnh Thanh Nhân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IFERROR(__xludf.DUMMYFUNCTION("""COMPUTED_VALUE"""),"Lưu Giang Mẫn Như")</f>
        <v>Lưu Giang Mẫn Như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Gia Phúc")</f>
        <v>Nguyễn Gia Phúc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IFERROR(__xludf.DUMMYFUNCTION("""COMPUTED_VALUE"""),"Đoàn Thảo Quyên")</f>
        <v>Đoàn Thảo Quyên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Doãn Sang")</f>
        <v>Nguyễn Doãn Sang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IFERROR(__xludf.DUMMYFUNCTION("""COMPUTED_VALUE"""),"Trần Anh Thông")</f>
        <v>Trần Anh Thông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IFERROR(__xludf.DUMMYFUNCTION("""COMPUTED_VALUE"""),"Hồ Nguyên Trung")</f>
        <v>Hồ Nguyên Trung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IFERROR(__xludf.DUMMYFUNCTION("""COMPUTED_VALUE"""),"Huỳnh Anh Tuấn")</f>
        <v>Huỳnh Anh Tuấn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Hoàng Tuyết Vy")</f>
        <v>Nguyễn Hoàng Tuyết Vy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165</v>
      </c>
      <c r="O2" s="2"/>
    </row>
    <row r="3" ht="20.25" customHeight="1">
      <c r="A3" s="4" t="s">
        <v>5</v>
      </c>
      <c r="B3" s="4" t="s">
        <v>6</v>
      </c>
      <c r="C3" s="5" t="s">
        <v>166</v>
      </c>
      <c r="D3" s="6"/>
      <c r="E3" s="6"/>
      <c r="F3" s="6"/>
      <c r="G3" s="7"/>
      <c r="H3" s="4" t="s">
        <v>167</v>
      </c>
      <c r="I3" s="4" t="s">
        <v>168</v>
      </c>
      <c r="J3" s="4" t="s">
        <v>169</v>
      </c>
      <c r="K3" s="4" t="s">
        <v>170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171</v>
      </c>
      <c r="M4" s="15" t="s">
        <v>172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IFERROR(__xludf.DUMMYFUNCTION("IMPORTRANGE(""https://docs.google.com/spreadsheets/d/1fWH5ALokdTnNaXNQRiadMYtLc3Hrcc8vLkkCxkOYgOU/edit?gid=0#gid=0"",""12A5!B4:B53"")"),"Đoàn Ngọc Khôi Anh")</f>
        <v>Đoàn Ngọc Khôi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IFERROR(__xludf.DUMMYFUNCTION("""COMPUTED_VALUE"""),"Tạ Thùy Anh")</f>
        <v>Tạ Thùy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Minh Ánh")</f>
        <v>Nguyễn Minh Ánh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IFERROR(__xludf.DUMMYFUNCTION("""COMPUTED_VALUE"""),"Lâm Gia Bảo")</f>
        <v>Lâm Gia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IFERROR(__xludf.DUMMYFUNCTION("""COMPUTED_VALUE"""),"Thái Vĩnh Châu")</f>
        <v>Thái Vĩnh Châu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Ngọc Mỹ Chi")</f>
        <v>Nguyễn Ngọc Mỹ Chi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IFERROR(__xludf.DUMMYFUNCTION("""COMPUTED_VALUE"""),"Cao Hồng Đạt")</f>
        <v>Cao Hồng Đạt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IFERROR(__xludf.DUMMYFUNCTION("""COMPUTED_VALUE"""),"Trương Quỳnh Đông")</f>
        <v>Trương Quỳnh Đông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Hữu Đức")</f>
        <v>Nguyễn Hữu Đức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IFERROR(__xludf.DUMMYFUNCTION("""COMPUTED_VALUE"""),"Vũ Nguyễn Trung Hiếu")</f>
        <v>Vũ Nguyễn Trung Hiếu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IFERROR(__xludf.DUMMYFUNCTION("""COMPUTED_VALUE"""),"Vũ Trần Thanh Hiếu")</f>
        <v>Vũ Trần Thanh Hiếu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IFERROR(__xludf.DUMMYFUNCTION("""COMPUTED_VALUE"""),"Lê Minh Hoàng")</f>
        <v>Lê Minh Hoàng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IFERROR(__xludf.DUMMYFUNCTION("""COMPUTED_VALUE"""),"Dũ Quốc Hoàng")</f>
        <v>Dũ Quốc Hoàng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IFERROR(__xludf.DUMMYFUNCTION("""COMPUTED_VALUE"""),"Giang Kiến Hùng")</f>
        <v>Giang Kiến Hùng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IFERROR(__xludf.DUMMYFUNCTION("""COMPUTED_VALUE"""),"Đặng Đình Gia Huy")</f>
        <v>Đặng Đình Gia Huy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Quỳnh Hương")</f>
        <v>Nguyễn Quỳnh Hương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IFERROR(__xludf.DUMMYFUNCTION("""COMPUTED_VALUE"""),"Nguyễn Vũ Đăng Khoa")</f>
        <v>Nguyễn Vũ Đăng Khoa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IFERROR(__xludf.DUMMYFUNCTION("""COMPUTED_VALUE"""),"Ngô Đình Đăng Khôi")</f>
        <v>Ngô Đình Đăng Khôi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IFERROR(__xludf.DUMMYFUNCTION("""COMPUTED_VALUE"""),"Phạm Châu Phương Linh")</f>
        <v>Phạm Châu Phương Linh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IFERROR(__xludf.DUMMYFUNCTION("""COMPUTED_VALUE"""),"Lê Thành Long")</f>
        <v>Lê Thành Long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IFERROR(__xludf.DUMMYFUNCTION("""COMPUTED_VALUE"""),"Nguyễn Xuân Lộc")</f>
        <v>Nguyễn Xuân Lộc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Công Mạnh")</f>
        <v>Nguyễn Công Mạnh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IFERROR(__xludf.DUMMYFUNCTION("""COMPUTED_VALUE"""),"Võ Ngọc Tề Mi")</f>
        <v>Võ Ngọc Tề Mi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IFERROR(__xludf.DUMMYFUNCTION("""COMPUTED_VALUE"""),"Nguyễn Hoàng Minh")</f>
        <v>Nguyễn Hoàng Minh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IFERROR(__xludf.DUMMYFUNCTION("""COMPUTED_VALUE"""),"Huỳnh Mỹ Ngọc")</f>
        <v>Huỳnh Mỹ Ngọc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IFERROR(__xludf.DUMMYFUNCTION("""COMPUTED_VALUE"""),"Châu Nguyên Ninh")</f>
        <v>Châu Nguyên Ninh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Lê Hoàng Phú")</f>
        <v>Nguyễn Lê Hoàng Phú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IFERROR(__xludf.DUMMYFUNCTION("""COMPUTED_VALUE"""),"Trần Đức Nguyên Phương")</f>
        <v>Trần Đức Nguyên Phương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Quốc Anh Quân")</f>
        <v>Nguyễn Quốc Anh Quân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IFERROR(__xludf.DUMMYFUNCTION("""COMPUTED_VALUE"""),"Nguyễn Ngọc Quý")</f>
        <v>Nguyễn Ngọc Quý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IFERROR(__xludf.DUMMYFUNCTION("""COMPUTED_VALUE"""),"Lê Thoại Tân")</f>
        <v>Lê Thoại Tân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IFERROR(__xludf.DUMMYFUNCTION("""COMPUTED_VALUE"""),"Phạm Phương Thảo")</f>
        <v>Phạm Phương Thảo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Đoàn Công Thắng")</f>
        <v>Nguyễn Đoàn Công Thắng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IFERROR(__xludf.DUMMYFUNCTION("""COMPUTED_VALUE"""),"Lữ Minh Tiến")</f>
        <v>Lữ Minh Tiến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IFERROR(__xludf.DUMMYFUNCTION("""COMPUTED_VALUE"""),"Hà Khánh Toàn")</f>
        <v>Hà Khánh Toàn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IFERROR(__xludf.DUMMYFUNCTION("""COMPUTED_VALUE"""),"Trần Minh Trí")</f>
        <v>Trần Minh Trí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IFERROR(__xludf.DUMMYFUNCTION("""COMPUTED_VALUE"""),"Lê Thanh Anh Tùng")</f>
        <v>Lê Thanh Anh Tùng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 t="str">
        <f>IFERROR(__xludf.DUMMYFUNCTION("""COMPUTED_VALUE"""),"Lê Quốc Vinh")</f>
        <v>Lê Quốc Vinh</v>
      </c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173</v>
      </c>
      <c r="O2" s="2"/>
    </row>
    <row r="3" ht="20.25" customHeight="1">
      <c r="A3" s="4" t="s">
        <v>5</v>
      </c>
      <c r="B3" s="4" t="s">
        <v>6</v>
      </c>
      <c r="C3" s="5" t="s">
        <v>174</v>
      </c>
      <c r="D3" s="6"/>
      <c r="E3" s="6"/>
      <c r="F3" s="6"/>
      <c r="G3" s="7"/>
      <c r="H3" s="4" t="s">
        <v>175</v>
      </c>
      <c r="I3" s="4" t="s">
        <v>176</v>
      </c>
      <c r="J3" s="4" t="s">
        <v>177</v>
      </c>
      <c r="K3" s="4" t="s">
        <v>178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179</v>
      </c>
      <c r="M4" s="15" t="s">
        <v>180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IFERROR(__xludf.DUMMYFUNCTION("IMPORTRANGE(""https://docs.google.com/spreadsheets/d/1fWH5ALokdTnNaXNQRiadMYtLc3Hrcc8vLkkCxkOYgOU/edit?gid=0#gid=0"",""12A6!B4:B53"")"),"Võ Đặng Hồng Anh")</f>
        <v>Võ Đặng Hồng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IFERROR(__xludf.DUMMYFUNCTION("""COMPUTED_VALUE"""),"Hoàng Gia Bảo")</f>
        <v>Hoàng Gia Bảo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Ngọc Gia Hân")</f>
        <v>Nguyễn Ngọc Gia Hân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IFERROR(__xludf.DUMMYFUNCTION("""COMPUTED_VALUE"""),"Tạ Gia Hiếu")</f>
        <v>Tạ Gia Hiếu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IFERROR(__xludf.DUMMYFUNCTION("""COMPUTED_VALUE"""),"Lưu Huy Hoàng")</f>
        <v>Lưu Huy Hoàng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IFERROR(__xludf.DUMMYFUNCTION("""COMPUTED_VALUE"""),"Trần Minh Hoàng")</f>
        <v>Trần Minh Hoàng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IFERROR(__xludf.DUMMYFUNCTION("""COMPUTED_VALUE"""),"Đỗ Huy Hùng")</f>
        <v>Đỗ Huy Hùng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IFERROR(__xludf.DUMMYFUNCTION("""COMPUTED_VALUE"""),"Nguyễn Việt Hưng")</f>
        <v>Nguyễn Việt Hưng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IFERROR(__xludf.DUMMYFUNCTION("""COMPUTED_VALUE"""),"Trương Huỳnh Gia Hy")</f>
        <v>Trương Huỳnh Gia Hy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IFERROR(__xludf.DUMMYFUNCTION("""COMPUTED_VALUE"""),"Nguyễn Tấn Khang")</f>
        <v>Nguyễn Tấn Khang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Hoàng Gia Khánh")</f>
        <v>Nguyễn Hoàng Gia Khánh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9" t="str">
        <f>IFERROR(__xludf.DUMMYFUNCTION("""COMPUTED_VALUE"""),"Nguyễn Khắc Nguyên Khôi")</f>
        <v>Nguyễn Khắc Nguyên Khôi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IFERROR(__xludf.DUMMYFUNCTION("""COMPUTED_VALUE"""),"Trần Minh Khôi")</f>
        <v>Trần Minh Khôi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IFERROR(__xludf.DUMMYFUNCTION("""COMPUTED_VALUE"""),"Trần Lãm")</f>
        <v>Trần Lãm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IFERROR(__xludf.DUMMYFUNCTION("""COMPUTED_VALUE"""),"Lê Thị Phương Linh")</f>
        <v>Lê Thị Phương Linh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IFERROR(__xludf.DUMMYFUNCTION("""COMPUTED_VALUE"""),"Nguyễn Đàm Thảo Minh")</f>
        <v>Nguyễn Đàm Thảo Minh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IFERROR(__xludf.DUMMYFUNCTION("""COMPUTED_VALUE"""),"Khương Nhật Minh")</f>
        <v>Khương Nhật Minh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IFERROR(__xludf.DUMMYFUNCTION("""COMPUTED_VALUE"""),"Bùi Nguyễn Minh Nghi")</f>
        <v>Bùi Nguyễn Minh Nghi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IFERROR(__xludf.DUMMYFUNCTION("""COMPUTED_VALUE"""),"Đoàn Đào Bình Nguyên")</f>
        <v>Đoàn Đào Bình Nguyên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IFERROR(__xludf.DUMMYFUNCTION("""COMPUTED_VALUE"""),"Lê Khắc Trung Nguyên")</f>
        <v>Lê Khắc Trung Nguyên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IFERROR(__xludf.DUMMYFUNCTION("""COMPUTED_VALUE"""),"Trương Thanh Phong")</f>
        <v>Trương Thanh Phong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Viết Mạnh Quân")</f>
        <v>Nguyễn Viết Mạnh Quân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IFERROR(__xludf.DUMMYFUNCTION("""COMPUTED_VALUE"""),"Nguyễn Xuân Thành Quốc")</f>
        <v>Nguyễn Xuân Thành Quốc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IFERROR(__xludf.DUMMYFUNCTION("""COMPUTED_VALUE"""),"Phan Phước Sang")</f>
        <v>Phan Phước Sang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IFERROR(__xludf.DUMMYFUNCTION("""COMPUTED_VALUE"""),"Nguyễn Thành Tài")</f>
        <v>Nguyễn Thành Tài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Quốc Thái")</f>
        <v>Nguyễn Quốc Thái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IFERROR(__xludf.DUMMYFUNCTION("""COMPUTED_VALUE"""),"Trần Trọng Thiện")</f>
        <v>Trần Trọng Thiện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IFERROR(__xludf.DUMMYFUNCTION("""COMPUTED_VALUE"""),"Nguyễn Thái Thịnh")</f>
        <v>Nguyễn Thái Thịnh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IFERROR(__xludf.DUMMYFUNCTION("""COMPUTED_VALUE"""),"Phạm Mai Anh Thư")</f>
        <v>Phạm Mai Anh Thư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IFERROR(__xludf.DUMMYFUNCTION("""COMPUTED_VALUE"""),"Bùi Ngọc Bảo Trúc")</f>
        <v>Bùi Ngọc Bảo Trúc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Mạnh Vinh")</f>
        <v>Nguyễn Mạnh Vinh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IFERROR(__xludf.DUMMYFUNCTION("""COMPUTED_VALUE"""),"Bành Tiến Vinh")</f>
        <v>Bành Tiến Vinh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Lê Hà Vy")</f>
        <v>Nguyễn Lê Hà Vy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IFERROR(__xludf.DUMMYFUNCTION("""COMPUTED_VALUE"""),"Nguyễn Ngọc Thúy Vy")</f>
        <v>Nguyễn Ngọc Thúy Vy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181</v>
      </c>
      <c r="O2" s="2"/>
    </row>
    <row r="3" ht="20.25" customHeight="1">
      <c r="A3" s="4" t="s">
        <v>5</v>
      </c>
      <c r="B3" s="4" t="s">
        <v>6</v>
      </c>
      <c r="C3" s="5" t="s">
        <v>182</v>
      </c>
      <c r="D3" s="6"/>
      <c r="E3" s="6"/>
      <c r="F3" s="6"/>
      <c r="G3" s="7"/>
      <c r="H3" s="4" t="s">
        <v>183</v>
      </c>
      <c r="I3" s="4" t="s">
        <v>184</v>
      </c>
      <c r="J3" s="4" t="s">
        <v>185</v>
      </c>
      <c r="K3" s="4" t="s">
        <v>186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187</v>
      </c>
      <c r="M4" s="15" t="s">
        <v>188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IFERROR(__xludf.DUMMYFUNCTION("IMPORTRANGE(""https://docs.google.com/spreadsheets/d/1fWH5ALokdTnNaXNQRiadMYtLc3Hrcc8vLkkCxkOYgOU/edit?gid=0#gid=0"",""12A7!B4:B53"")"),"Trần Võ Diệu An")</f>
        <v>Trần Võ Diệu An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IFERROR(__xludf.DUMMYFUNCTION("""COMPUTED_VALUE"""),"Nguyễn Hoàng Nam Anh")</f>
        <v>Nguyễn Hoàng Nam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IFERROR(__xludf.DUMMYFUNCTION("""COMPUTED_VALUE"""),"Nguyễn Minh Anh")</f>
        <v>Nguyễn Minh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IFERROR(__xludf.DUMMYFUNCTION("""COMPUTED_VALUE"""),"Nguyễn Ngọc Phương Anh")</f>
        <v>Nguyễn Ngọc Phương Anh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IFERROR(__xludf.DUMMYFUNCTION("""COMPUTED_VALUE"""),"Thái Nguyễn Hồng Anh")</f>
        <v>Thái Nguyễn Hồng Anh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IFERROR(__xludf.DUMMYFUNCTION("""COMPUTED_VALUE"""),"Trịnh Lê Thiên Ân")</f>
        <v>Trịnh Lê Thiên Ân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Xuân Huy")</f>
        <v>Nguyễn Xuân Huy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IFERROR(__xludf.DUMMYFUNCTION("""COMPUTED_VALUE"""),"Trương Hoàng Minh Khang")</f>
        <v>Trương Hoàng Minh Khang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IFERROR(__xludf.DUMMYFUNCTION("""COMPUTED_VALUE"""),"Nguyễn Tuấn Kiệt")</f>
        <v>Nguyễn Tuấn Kiệt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IFERROR(__xludf.DUMMYFUNCTION("""COMPUTED_VALUE"""),"Võ Trịnh Thiên Kim")</f>
        <v>Võ Trịnh Thiên Kim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IFERROR(__xludf.DUMMYFUNCTION("""COMPUTED_VALUE"""),"Phạm Hoàng Thùy Lâm")</f>
        <v>Phạm Hoàng Thùy Lâm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IFERROR(__xludf.DUMMYFUNCTION("""COMPUTED_VALUE"""),"Nguyễn Bảo Long")</f>
        <v>Nguyễn Bảo Long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IFERROR(__xludf.DUMMYFUNCTION("""COMPUTED_VALUE"""),"Nguyễn Trần Thảo Ly")</f>
        <v>Nguyễn Trần Thảo Ly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IFERROR(__xludf.DUMMYFUNCTION("""COMPUTED_VALUE"""),"Nguyễn Lê Trà My")</f>
        <v>Nguyễn Lê Trà My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IFERROR(__xludf.DUMMYFUNCTION("""COMPUTED_VALUE"""),"Cung Nguyễn Bảo Nghi")</f>
        <v>Cung Nguyễn Bảo Nghi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IFERROR(__xludf.DUMMYFUNCTION("""COMPUTED_VALUE"""),"Huỳnh Trọng Nghĩa")</f>
        <v>Huỳnh Trọng Nghĩa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IFERROR(__xludf.DUMMYFUNCTION("""COMPUTED_VALUE"""),"Vũ Trương Hồng Ngọc")</f>
        <v>Vũ Trương Hồng Ngọc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IFERROR(__xludf.DUMMYFUNCTION("""COMPUTED_VALUE"""),"Đặng Khôi Nguyên")</f>
        <v>Đặng Khôi Nguyên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IFERROR(__xludf.DUMMYFUNCTION("""COMPUTED_VALUE"""),"Đỗ Đạt Nhân")</f>
        <v>Đỗ Đạt Nhân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IFERROR(__xludf.DUMMYFUNCTION("""COMPUTED_VALUE"""),"Lê Uyên Nhi")</f>
        <v>Lê Uyên Nhi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IFERROR(__xludf.DUMMYFUNCTION("""COMPUTED_VALUE"""),"Vương Minh Như")</f>
        <v>Vương Minh Như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Hoàng Thiên Phúc")</f>
        <v>Nguyễn Hoàng Thiên Phúc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IFERROR(__xludf.DUMMYFUNCTION("""COMPUTED_VALUE"""),"Quách Ngọc Như Quỳnh")</f>
        <v>Quách Ngọc Như Quỳnh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IFERROR(__xludf.DUMMYFUNCTION("""COMPUTED_VALUE"""),"Võ Thành Tài")</f>
        <v>Võ Thành Tài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IFERROR(__xludf.DUMMYFUNCTION("""COMPUTED_VALUE"""),"Lã Quốc Tân")</f>
        <v>Lã Quốc Tân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IFERROR(__xludf.DUMMYFUNCTION("""COMPUTED_VALUE"""),"Nguyễn Trí Thanh")</f>
        <v>Nguyễn Trí Thanh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IFERROR(__xludf.DUMMYFUNCTION("""COMPUTED_VALUE"""),"Trần Thị Anh Thư")</f>
        <v>Trần Thị Anh Thư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IFERROR(__xludf.DUMMYFUNCTION("""COMPUTED_VALUE"""),"Phan Đức Minh Trí")</f>
        <v>Phan Đức Minh Trí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IFERROR(__xludf.DUMMYFUNCTION("""COMPUTED_VALUE"""),"Đặng Minh Tú")</f>
        <v>Đặng Minh Tú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IFERROR(__xludf.DUMMYFUNCTION("""COMPUTED_VALUE"""),"Dương Hoàng Minh Tuấn")</f>
        <v>Dương Hoàng Minh Tuấn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IFERROR(__xludf.DUMMYFUNCTION("""COMPUTED_VALUE"""),"Đoàn Lê Thanh Vân")</f>
        <v>Đoàn Lê Thanh Vân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IFERROR(__xludf.DUMMYFUNCTION("""COMPUTED_VALUE"""),"Nguyễn Trần Huy Vũ")</f>
        <v>Nguyễn Trần Huy Vũ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IFERROR(__xludf.DUMMYFUNCTION("""COMPUTED_VALUE"""),"Nguyễn Ngọc Tường Vy")</f>
        <v>Nguyễn Ngọc Tường Vy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IFERROR(__xludf.DUMMYFUNCTION("""COMPUTED_VALUE"""),"Võ Tường Thảo Vy")</f>
        <v>Võ Tường Thảo Vy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IFERROR(__xludf.DUMMYFUNCTION("""COMPUTED_VALUE"""),"Tô Chí Vỹ")</f>
        <v>Tô Chí Vỹ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5.88"/>
    <col customWidth="1" min="2" max="2" width="28.38"/>
    <col customWidth="1" min="3" max="7" width="7.13"/>
    <col customWidth="1" min="8" max="9" width="9.38"/>
    <col customWidth="1" min="10" max="10" width="11.13"/>
    <col customWidth="1" min="11" max="11" width="9.38"/>
    <col customWidth="1" min="12" max="12" width="11.5"/>
    <col customWidth="1" min="13" max="13" width="9.25"/>
    <col customWidth="1" min="14" max="14" width="29.75"/>
  </cols>
  <sheetData>
    <row r="1" ht="30.0" customHeight="1">
      <c r="A1" s="1" t="s">
        <v>0</v>
      </c>
      <c r="O1" s="2"/>
    </row>
    <row r="2" ht="27.0" customHeight="1">
      <c r="A2" s="3" t="s">
        <v>189</v>
      </c>
      <c r="O2" s="2"/>
    </row>
    <row r="3" ht="20.25" customHeight="1">
      <c r="A3" s="4" t="s">
        <v>5</v>
      </c>
      <c r="B3" s="4" t="s">
        <v>6</v>
      </c>
      <c r="C3" s="5" t="s">
        <v>190</v>
      </c>
      <c r="D3" s="6"/>
      <c r="E3" s="6"/>
      <c r="F3" s="6"/>
      <c r="G3" s="7"/>
      <c r="H3" s="4" t="s">
        <v>191</v>
      </c>
      <c r="I3" s="4" t="s">
        <v>192</v>
      </c>
      <c r="J3" s="4" t="s">
        <v>193</v>
      </c>
      <c r="K3" s="4" t="s">
        <v>194</v>
      </c>
      <c r="L3" s="8" t="s">
        <v>23</v>
      </c>
      <c r="M3" s="9"/>
      <c r="N3" s="4" t="s">
        <v>26</v>
      </c>
      <c r="O3" s="10"/>
    </row>
    <row r="4" ht="20.25" customHeight="1">
      <c r="A4" s="11"/>
      <c r="B4" s="11"/>
      <c r="C4" s="12"/>
      <c r="D4" s="13"/>
      <c r="E4" s="13"/>
      <c r="F4" s="13"/>
      <c r="G4" s="14"/>
      <c r="H4" s="11"/>
      <c r="I4" s="11"/>
      <c r="J4" s="11"/>
      <c r="K4" s="11"/>
      <c r="L4" s="15" t="s">
        <v>195</v>
      </c>
      <c r="M4" s="15" t="s">
        <v>196</v>
      </c>
      <c r="N4" s="11"/>
      <c r="O4" s="10"/>
    </row>
    <row r="5" ht="27.0" customHeight="1">
      <c r="A5" s="16">
        <v>1.0</v>
      </c>
      <c r="B5" s="17" t="str">
        <f>IFERROR(__xludf.DUMMYFUNCTION("IMPORTRANGE(""https://docs.google.com/spreadsheets/d/1fWH5ALokdTnNaXNQRiadMYtLc3Hrcc8vLkkCxkOYgOU/edit?gid=0#gid=0"",""12A8!B4:B53"")"),"Bùi Gia Anh")</f>
        <v>Bùi Gia Anh</v>
      </c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0"/>
    </row>
    <row r="6" ht="27.0" customHeight="1">
      <c r="A6" s="16">
        <v>2.0</v>
      </c>
      <c r="B6" s="17" t="str">
        <f>IFERROR(__xludf.DUMMYFUNCTION("""COMPUTED_VALUE"""),"Hồ Kỳ Anh")</f>
        <v>Hồ Kỳ Anh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0"/>
    </row>
    <row r="7" ht="27.0" customHeight="1">
      <c r="A7" s="16">
        <v>3.0</v>
      </c>
      <c r="B7" s="17" t="str">
        <f>IFERROR(__xludf.DUMMYFUNCTION("""COMPUTED_VALUE"""),"Ngô Minh Anh")</f>
        <v>Ngô Minh Anh</v>
      </c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0"/>
    </row>
    <row r="8" ht="27.0" customHeight="1">
      <c r="A8" s="16">
        <v>4.0</v>
      </c>
      <c r="B8" s="17" t="str">
        <f>IFERROR(__xludf.DUMMYFUNCTION("""COMPUTED_VALUE"""),"Huỳnh Lê Gia Bảo")</f>
        <v>Huỳnh Lê Gia Bảo</v>
      </c>
      <c r="C8" s="18"/>
      <c r="D8" s="18"/>
      <c r="E8" s="18"/>
      <c r="F8" s="18"/>
      <c r="G8" s="18"/>
      <c r="H8" s="18"/>
      <c r="I8" s="18"/>
      <c r="J8" s="18"/>
      <c r="K8" s="18"/>
      <c r="L8" s="18"/>
      <c r="M8" s="18"/>
      <c r="N8" s="18"/>
      <c r="O8" s="10"/>
    </row>
    <row r="9" ht="27.0" customHeight="1">
      <c r="A9" s="16">
        <v>5.0</v>
      </c>
      <c r="B9" s="17" t="str">
        <f>IFERROR(__xludf.DUMMYFUNCTION("""COMPUTED_VALUE"""),"Hồ Hoàng Danh")</f>
        <v>Hồ Hoàng Danh</v>
      </c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0"/>
    </row>
    <row r="10" ht="27.0" customHeight="1">
      <c r="A10" s="16">
        <v>6.0</v>
      </c>
      <c r="B10" s="17" t="str">
        <f>IFERROR(__xludf.DUMMYFUNCTION("""COMPUTED_VALUE"""),"Nguyễn Thành Danh")</f>
        <v>Nguyễn Thành Danh</v>
      </c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0"/>
    </row>
    <row r="11" ht="27.0" customHeight="1">
      <c r="A11" s="16">
        <v>7.0</v>
      </c>
      <c r="B11" s="17" t="str">
        <f>IFERROR(__xludf.DUMMYFUNCTION("""COMPUTED_VALUE"""),"Nguyễn Lê Thuỳ Dương")</f>
        <v>Nguyễn Lê Thuỳ Dương</v>
      </c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0"/>
    </row>
    <row r="12" ht="27.0" customHeight="1">
      <c r="A12" s="16">
        <v>8.0</v>
      </c>
      <c r="B12" s="17" t="str">
        <f>IFERROR(__xludf.DUMMYFUNCTION("""COMPUTED_VALUE"""),"Ninh Ngọc Bảo Hà")</f>
        <v>Ninh Ngọc Bảo Hà</v>
      </c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0"/>
    </row>
    <row r="13" ht="27.0" customHeight="1">
      <c r="A13" s="16">
        <v>9.0</v>
      </c>
      <c r="B13" s="17" t="str">
        <f>IFERROR(__xludf.DUMMYFUNCTION("""COMPUTED_VALUE"""),"Trần Tấn Hoàng")</f>
        <v>Trần Tấn Hoàng</v>
      </c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0"/>
    </row>
    <row r="14" ht="27.0" customHeight="1">
      <c r="A14" s="16">
        <v>10.0</v>
      </c>
      <c r="B14" s="17" t="str">
        <f>IFERROR(__xludf.DUMMYFUNCTION("""COMPUTED_VALUE"""),"Nguyễn Như Hồng")</f>
        <v>Nguyễn Như Hồng</v>
      </c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0"/>
    </row>
    <row r="15" ht="27.0" customHeight="1">
      <c r="A15" s="16">
        <v>11.0</v>
      </c>
      <c r="B15" s="17" t="str">
        <f>IFERROR(__xludf.DUMMYFUNCTION("""COMPUTED_VALUE"""),"Nguyễn Phúc An Khang")</f>
        <v>Nguyễn Phúc An Khang</v>
      </c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0"/>
    </row>
    <row r="16" ht="27.0" customHeight="1">
      <c r="A16" s="16">
        <v>12.0</v>
      </c>
      <c r="B16" s="17" t="str">
        <f>IFERROR(__xludf.DUMMYFUNCTION("""COMPUTED_VALUE"""),"Đặng Tuấn Khang")</f>
        <v>Đặng Tuấn Khang</v>
      </c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0"/>
    </row>
    <row r="17" ht="27.0" customHeight="1">
      <c r="A17" s="16">
        <v>13.0</v>
      </c>
      <c r="B17" s="17" t="str">
        <f>IFERROR(__xludf.DUMMYFUNCTION("""COMPUTED_VALUE"""),"Trần Ngọc Kiệt")</f>
        <v>Trần Ngọc Kiệt</v>
      </c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0"/>
    </row>
    <row r="18" ht="27.0" customHeight="1">
      <c r="A18" s="16">
        <v>14.0</v>
      </c>
      <c r="B18" s="17" t="str">
        <f>IFERROR(__xludf.DUMMYFUNCTION("""COMPUTED_VALUE"""),"Sa Tấn Kiệt")</f>
        <v>Sa Tấn Kiệt</v>
      </c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0"/>
    </row>
    <row r="19" ht="27.0" customHeight="1">
      <c r="A19" s="16">
        <v>15.0</v>
      </c>
      <c r="B19" s="17" t="str">
        <f>IFERROR(__xludf.DUMMYFUNCTION("""COMPUTED_VALUE"""),"Nguyễn Hoàng Phi Long")</f>
        <v>Nguyễn Hoàng Phi Long</v>
      </c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0"/>
    </row>
    <row r="20" ht="27.0" customHeight="1">
      <c r="A20" s="16">
        <v>16.0</v>
      </c>
      <c r="B20" s="17" t="str">
        <f>IFERROR(__xludf.DUMMYFUNCTION("""COMPUTED_VALUE"""),"Thạch Tuấn Bảo Long")</f>
        <v>Thạch Tuấn Bảo Long</v>
      </c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0"/>
    </row>
    <row r="21" ht="27.0" customHeight="1">
      <c r="A21" s="16">
        <v>17.0</v>
      </c>
      <c r="B21" s="17" t="str">
        <f>IFERROR(__xludf.DUMMYFUNCTION("""COMPUTED_VALUE"""),"Trần Nguyễn Nhật Nam")</f>
        <v>Trần Nguyễn Nhật Nam</v>
      </c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0"/>
    </row>
    <row r="22" ht="27.0" customHeight="1">
      <c r="A22" s="16">
        <v>18.0</v>
      </c>
      <c r="B22" s="17" t="str">
        <f>IFERROR(__xludf.DUMMYFUNCTION("""COMPUTED_VALUE"""),"Nguyễn Thị Thanh Ngân")</f>
        <v>Nguyễn Thị Thanh Ngân</v>
      </c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0"/>
    </row>
    <row r="23" ht="27.0" customHeight="1">
      <c r="A23" s="16">
        <v>19.0</v>
      </c>
      <c r="B23" s="17" t="str">
        <f>IFERROR(__xludf.DUMMYFUNCTION("""COMPUTED_VALUE"""),"Bùi Châu Xuân Nghi")</f>
        <v>Bùi Châu Xuân Nghi</v>
      </c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0"/>
    </row>
    <row r="24" ht="27.0" customHeight="1">
      <c r="A24" s="16">
        <v>20.0</v>
      </c>
      <c r="B24" s="17" t="str">
        <f>IFERROR(__xludf.DUMMYFUNCTION("""COMPUTED_VALUE"""),"Bành Bảo Ngọc")</f>
        <v>Bành Bảo Ngọc</v>
      </c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0"/>
    </row>
    <row r="25" ht="27.0" customHeight="1">
      <c r="A25" s="16">
        <v>21.0</v>
      </c>
      <c r="B25" s="17" t="str">
        <f>IFERROR(__xludf.DUMMYFUNCTION("""COMPUTED_VALUE"""),"Nguyễn Trọng Nhân")</f>
        <v>Nguyễn Trọng Nhân</v>
      </c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0"/>
    </row>
    <row r="26" ht="27.0" customHeight="1">
      <c r="A26" s="16">
        <v>22.0</v>
      </c>
      <c r="B26" s="17" t="str">
        <f>IFERROR(__xludf.DUMMYFUNCTION("""COMPUTED_VALUE"""),"Nguyễn Thành Gia Phát")</f>
        <v>Nguyễn Thành Gia Phát</v>
      </c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0"/>
    </row>
    <row r="27" ht="27.0" customHeight="1">
      <c r="A27" s="16">
        <v>23.0</v>
      </c>
      <c r="B27" s="17" t="str">
        <f>IFERROR(__xludf.DUMMYFUNCTION("""COMPUTED_VALUE"""),"Lý Thành Phát")</f>
        <v>Lý Thành Phát</v>
      </c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0"/>
    </row>
    <row r="28" ht="27.0" customHeight="1">
      <c r="A28" s="16">
        <v>24.0</v>
      </c>
      <c r="B28" s="17" t="str">
        <f>IFERROR(__xludf.DUMMYFUNCTION("""COMPUTED_VALUE"""),"Dương Nguyễn Hồng Phúc")</f>
        <v>Dương Nguyễn Hồng Phúc</v>
      </c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0"/>
    </row>
    <row r="29" ht="27.0" customHeight="1">
      <c r="A29" s="16">
        <v>25.0</v>
      </c>
      <c r="B29" s="17" t="str">
        <f>IFERROR(__xludf.DUMMYFUNCTION("""COMPUTED_VALUE"""),"Trần Tiết Trí Tài")</f>
        <v>Trần Tiết Trí Tài</v>
      </c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0"/>
    </row>
    <row r="30" ht="27.0" customHeight="1">
      <c r="A30" s="16">
        <v>26.0</v>
      </c>
      <c r="B30" s="17" t="str">
        <f>IFERROR(__xludf.DUMMYFUNCTION("""COMPUTED_VALUE"""),"Lê Phương Thảo")</f>
        <v>Lê Phương Thảo</v>
      </c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0"/>
    </row>
    <row r="31" ht="27.0" customHeight="1">
      <c r="A31" s="16">
        <v>27.0</v>
      </c>
      <c r="B31" s="17" t="str">
        <f>IFERROR(__xludf.DUMMYFUNCTION("""COMPUTED_VALUE"""),"Nguyễn Quốc Thiên")</f>
        <v>Nguyễn Quốc Thiên</v>
      </c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0"/>
    </row>
    <row r="32" ht="27.0" customHeight="1">
      <c r="A32" s="16">
        <v>28.0</v>
      </c>
      <c r="B32" s="17" t="str">
        <f>IFERROR(__xludf.DUMMYFUNCTION("""COMPUTED_VALUE"""),"Trần Kim Thơ")</f>
        <v>Trần Kim Thơ</v>
      </c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0"/>
    </row>
    <row r="33" ht="27.0" customHeight="1">
      <c r="A33" s="16">
        <v>29.0</v>
      </c>
      <c r="B33" s="17" t="str">
        <f>IFERROR(__xludf.DUMMYFUNCTION("""COMPUTED_VALUE"""),"Nguyễn Anh Thư")</f>
        <v>Nguyễn Anh Thư</v>
      </c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0"/>
    </row>
    <row r="34" ht="27.0" customHeight="1">
      <c r="A34" s="16">
        <v>30.0</v>
      </c>
      <c r="B34" s="17" t="str">
        <f>IFERROR(__xludf.DUMMYFUNCTION("""COMPUTED_VALUE"""),"Phạm Ngọc Thủy Thương")</f>
        <v>Phạm Ngọc Thủy Thương</v>
      </c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0"/>
    </row>
    <row r="35" ht="27.0" customHeight="1">
      <c r="A35" s="16">
        <v>31.0</v>
      </c>
      <c r="B35" s="17" t="str">
        <f>IFERROR(__xludf.DUMMYFUNCTION("""COMPUTED_VALUE"""),"Nguyễn Thị Mỹ Tiên")</f>
        <v>Nguyễn Thị Mỹ Tiên</v>
      </c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0"/>
    </row>
    <row r="36" ht="27.0" customHeight="1">
      <c r="A36" s="16">
        <v>32.0</v>
      </c>
      <c r="B36" s="17" t="str">
        <f>IFERROR(__xludf.DUMMYFUNCTION("""COMPUTED_VALUE"""),"Trần Ngọc Bảo Trân")</f>
        <v>Trần Ngọc Bảo Trân</v>
      </c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0"/>
    </row>
    <row r="37" ht="27.0" customHeight="1">
      <c r="A37" s="16">
        <v>33.0</v>
      </c>
      <c r="B37" s="17" t="str">
        <f>IFERROR(__xludf.DUMMYFUNCTION("""COMPUTED_VALUE"""),"Lê Minh Trí")</f>
        <v>Lê Minh Trí</v>
      </c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0"/>
    </row>
    <row r="38" ht="27.0" customHeight="1">
      <c r="A38" s="16">
        <v>34.0</v>
      </c>
      <c r="B38" s="17" t="str">
        <f>IFERROR(__xludf.DUMMYFUNCTION("""COMPUTED_VALUE"""),"Trần Anh Tuấn")</f>
        <v>Trần Anh Tuấn</v>
      </c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0"/>
    </row>
    <row r="39" ht="27.0" customHeight="1">
      <c r="A39" s="16">
        <v>35.0</v>
      </c>
      <c r="B39" s="17" t="str">
        <f>IFERROR(__xludf.DUMMYFUNCTION("""COMPUTED_VALUE"""),"Hà Thanh Vân")</f>
        <v>Hà Thanh Vân</v>
      </c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0"/>
    </row>
    <row r="40" ht="27.0" customHeight="1">
      <c r="A40" s="16">
        <v>36.0</v>
      </c>
      <c r="B40" s="17" t="str">
        <f>IFERROR(__xludf.DUMMYFUNCTION("""COMPUTED_VALUE"""),"Nguyễn Khánh Vy")</f>
        <v>Nguyễn Khánh Vy</v>
      </c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0"/>
    </row>
    <row r="41" ht="27.0" customHeight="1">
      <c r="A41" s="16">
        <v>37.0</v>
      </c>
      <c r="B41" s="17" t="str">
        <f>IFERROR(__xludf.DUMMYFUNCTION("""COMPUTED_VALUE"""),"Trần Thảo Vy")</f>
        <v>Trần Thảo Vy</v>
      </c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0"/>
    </row>
    <row r="42" ht="27.0" customHeight="1">
      <c r="A42" s="16">
        <v>38.0</v>
      </c>
      <c r="B42" s="17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0"/>
    </row>
    <row r="43" ht="27.0" customHeight="1">
      <c r="A43" s="16">
        <v>39.0</v>
      </c>
      <c r="B43" s="17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0"/>
    </row>
    <row r="44" ht="27.0" customHeight="1">
      <c r="A44" s="16">
        <v>40.0</v>
      </c>
      <c r="B44" s="17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0"/>
    </row>
    <row r="45" ht="27.0" customHeight="1">
      <c r="A45" s="16">
        <v>41.0</v>
      </c>
      <c r="B45" s="17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0"/>
    </row>
    <row r="46" ht="27.0" customHeight="1">
      <c r="A46" s="16">
        <v>42.0</v>
      </c>
      <c r="B46" s="17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0"/>
    </row>
    <row r="47" ht="27.0" customHeight="1">
      <c r="A47" s="16">
        <v>43.0</v>
      </c>
      <c r="B47" s="17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0"/>
    </row>
    <row r="48" ht="27.0" customHeight="1">
      <c r="A48" s="16">
        <v>44.0</v>
      </c>
      <c r="B48" s="17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0"/>
    </row>
    <row r="49" ht="27.0" customHeight="1">
      <c r="A49" s="16">
        <v>45.0</v>
      </c>
      <c r="B49" s="17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0"/>
    </row>
    <row r="50" ht="27.0" customHeight="1">
      <c r="A50" s="16">
        <v>46.0</v>
      </c>
      <c r="B50" s="17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0"/>
    </row>
    <row r="51" ht="27.0" customHeight="1">
      <c r="A51" s="16">
        <v>47.0</v>
      </c>
      <c r="B51" s="17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0"/>
    </row>
    <row r="52" ht="27.0" customHeight="1">
      <c r="A52" s="16">
        <v>48.0</v>
      </c>
      <c r="B52" s="17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0"/>
    </row>
    <row r="53" ht="27.0" customHeight="1">
      <c r="A53" s="16">
        <v>49.0</v>
      </c>
      <c r="B53" s="17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0"/>
    </row>
    <row r="54" ht="27.0" customHeight="1">
      <c r="A54" s="16">
        <v>50.0</v>
      </c>
      <c r="B54" s="17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0"/>
    </row>
    <row r="55">
      <c r="A55" s="10"/>
      <c r="B55" s="2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</row>
    <row r="56">
      <c r="A56" s="10"/>
      <c r="B56" s="2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</row>
    <row r="57">
      <c r="A57" s="10"/>
      <c r="B57" s="2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</row>
    <row r="58">
      <c r="A58" s="10"/>
      <c r="B58" s="2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</row>
    <row r="59">
      <c r="A59" s="10"/>
      <c r="B59" s="2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</row>
    <row r="60">
      <c r="A60" s="10"/>
      <c r="B60" s="2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</row>
    <row r="61">
      <c r="A61" s="10"/>
      <c r="B61" s="2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</row>
    <row r="62">
      <c r="A62" s="10"/>
      <c r="B62" s="2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</row>
    <row r="63">
      <c r="A63" s="10"/>
      <c r="B63" s="2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</row>
    <row r="64">
      <c r="A64" s="10"/>
      <c r="B64" s="2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</row>
    <row r="65">
      <c r="A65" s="10"/>
      <c r="B65" s="2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</row>
    <row r="66">
      <c r="A66" s="10"/>
      <c r="B66" s="2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</row>
    <row r="67">
      <c r="A67" s="10"/>
      <c r="B67" s="2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</row>
    <row r="68">
      <c r="A68" s="10"/>
      <c r="B68" s="2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</row>
    <row r="69">
      <c r="A69" s="10"/>
      <c r="B69" s="2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</row>
    <row r="70">
      <c r="A70" s="10"/>
      <c r="B70" s="2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</row>
    <row r="71">
      <c r="A71" s="10"/>
      <c r="B71" s="2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</row>
    <row r="72">
      <c r="A72" s="10"/>
      <c r="B72" s="2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</row>
    <row r="73">
      <c r="A73" s="10"/>
      <c r="B73" s="2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</row>
    <row r="74">
      <c r="A74" s="10"/>
      <c r="B74" s="2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</row>
    <row r="75">
      <c r="A75" s="10"/>
      <c r="B75" s="2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</row>
    <row r="76">
      <c r="A76" s="10"/>
      <c r="B76" s="2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</row>
    <row r="77">
      <c r="A77" s="10"/>
      <c r="B77" s="2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</row>
    <row r="78">
      <c r="A78" s="10"/>
      <c r="B78" s="2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</row>
    <row r="79">
      <c r="A79" s="10"/>
      <c r="B79" s="2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</row>
    <row r="80">
      <c r="A80" s="10"/>
      <c r="B80" s="2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</row>
    <row r="81">
      <c r="A81" s="10"/>
      <c r="B81" s="2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</row>
    <row r="82">
      <c r="A82" s="10"/>
      <c r="B82" s="2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</row>
    <row r="83">
      <c r="A83" s="2"/>
      <c r="B83" s="2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</row>
    <row r="84">
      <c r="A84" s="2"/>
      <c r="B84" s="2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</row>
    <row r="85">
      <c r="A85" s="2"/>
      <c r="B85" s="2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</row>
    <row r="86">
      <c r="A86" s="2"/>
      <c r="B86" s="2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</row>
    <row r="87">
      <c r="A87" s="2"/>
      <c r="B87" s="2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</row>
    <row r="88">
      <c r="A88" s="2"/>
      <c r="B88" s="2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</row>
    <row r="89">
      <c r="A89" s="2"/>
      <c r="B89" s="2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</row>
    <row r="90">
      <c r="A90" s="2"/>
      <c r="B90" s="2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</row>
    <row r="91">
      <c r="A91" s="2"/>
      <c r="B91" s="2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</row>
    <row r="92">
      <c r="A92" s="2"/>
      <c r="B92" s="2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</row>
    <row r="93">
      <c r="A93" s="2"/>
      <c r="B93" s="2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</row>
    <row r="94">
      <c r="A94" s="2"/>
      <c r="B94" s="2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</row>
    <row r="95">
      <c r="A95" s="2"/>
      <c r="B95" s="2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</row>
    <row r="96">
      <c r="A96" s="2"/>
      <c r="B96" s="2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</row>
    <row r="97">
      <c r="A97" s="2"/>
      <c r="B97" s="2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</row>
    <row r="98">
      <c r="A98" s="2"/>
      <c r="B98" s="2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</row>
    <row r="99">
      <c r="A99" s="2"/>
      <c r="B99" s="2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</row>
    <row r="100">
      <c r="A100" s="2"/>
      <c r="B100" s="2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</row>
    <row r="101">
      <c r="A101" s="2"/>
      <c r="B101" s="2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</row>
    <row r="102">
      <c r="A102" s="2"/>
      <c r="B102" s="2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</row>
    <row r="103">
      <c r="A103" s="2"/>
      <c r="B103" s="2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</row>
    <row r="104">
      <c r="A104" s="2"/>
      <c r="B104" s="2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</row>
    <row r="105">
      <c r="A105" s="2"/>
      <c r="B105" s="2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</row>
    <row r="106">
      <c r="A106" s="2"/>
      <c r="B106" s="2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</row>
    <row r="107">
      <c r="A107" s="2"/>
      <c r="B107" s="2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</row>
    <row r="108">
      <c r="A108" s="2"/>
      <c r="B108" s="2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</row>
    <row r="109">
      <c r="A109" s="2"/>
      <c r="B109" s="2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</row>
    <row r="110">
      <c r="A110" s="2"/>
      <c r="B110" s="2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</row>
    <row r="111">
      <c r="A111" s="2"/>
      <c r="B111" s="2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</row>
    <row r="112">
      <c r="A112" s="2"/>
      <c r="B112" s="2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</row>
    <row r="113">
      <c r="A113" s="2"/>
      <c r="B113" s="2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</row>
    <row r="114">
      <c r="A114" s="2"/>
      <c r="B114" s="2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</row>
    <row r="115">
      <c r="A115" s="2"/>
      <c r="B115" s="2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</row>
    <row r="116">
      <c r="A116" s="2"/>
      <c r="B116" s="2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</row>
    <row r="117">
      <c r="A117" s="2"/>
      <c r="B117" s="2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</row>
    <row r="118">
      <c r="A118" s="2"/>
      <c r="B118" s="2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</row>
    <row r="119">
      <c r="A119" s="2"/>
      <c r="B119" s="2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</row>
    <row r="120">
      <c r="A120" s="2"/>
      <c r="B120" s="2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</row>
    <row r="121">
      <c r="A121" s="2"/>
      <c r="B121" s="2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</row>
    <row r="122">
      <c r="A122" s="2"/>
      <c r="B122" s="2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</row>
    <row r="123">
      <c r="A123" s="2"/>
      <c r="B123" s="2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</row>
    <row r="124">
      <c r="A124" s="2"/>
      <c r="B124" s="2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</row>
    <row r="125">
      <c r="A125" s="2"/>
      <c r="B125" s="2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</row>
    <row r="126">
      <c r="A126" s="2"/>
      <c r="B126" s="2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</row>
    <row r="127">
      <c r="A127" s="2"/>
      <c r="B127" s="2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</row>
    <row r="128">
      <c r="A128" s="2"/>
      <c r="B128" s="2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</row>
    <row r="129">
      <c r="A129" s="2"/>
      <c r="B129" s="2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</row>
    <row r="130">
      <c r="A130" s="2"/>
      <c r="B130" s="2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</row>
    <row r="131">
      <c r="A131" s="2"/>
      <c r="B131" s="2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</row>
    <row r="132">
      <c r="A132" s="2"/>
      <c r="B132" s="2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</row>
    <row r="133">
      <c r="A133" s="2"/>
      <c r="B133" s="2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</row>
    <row r="134">
      <c r="A134" s="2"/>
      <c r="B134" s="2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</row>
    <row r="135">
      <c r="A135" s="2"/>
      <c r="B135" s="2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</row>
    <row r="136">
      <c r="A136" s="2"/>
      <c r="B136" s="2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</row>
    <row r="137">
      <c r="A137" s="2"/>
      <c r="B137" s="2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</row>
    <row r="138">
      <c r="A138" s="2"/>
      <c r="B138" s="2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</row>
    <row r="139">
      <c r="A139" s="2"/>
      <c r="B139" s="2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</row>
    <row r="140">
      <c r="A140" s="2"/>
      <c r="B140" s="2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</row>
    <row r="141">
      <c r="A141" s="2"/>
      <c r="B141" s="2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</row>
    <row r="142">
      <c r="A142" s="2"/>
      <c r="B142" s="2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</row>
    <row r="143">
      <c r="A143" s="2"/>
      <c r="B143" s="2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</row>
    <row r="144">
      <c r="A144" s="2"/>
      <c r="B144" s="2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</row>
    <row r="145">
      <c r="A145" s="2"/>
      <c r="B145" s="2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</row>
    <row r="146">
      <c r="A146" s="2"/>
      <c r="B146" s="2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</row>
    <row r="147">
      <c r="A147" s="2"/>
      <c r="B147" s="2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</row>
    <row r="148">
      <c r="A148" s="2"/>
      <c r="B148" s="2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</row>
    <row r="149">
      <c r="A149" s="2"/>
      <c r="B149" s="2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</row>
    <row r="150">
      <c r="A150" s="2"/>
      <c r="B150" s="2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</row>
    <row r="151">
      <c r="A151" s="2"/>
      <c r="B151" s="2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</row>
    <row r="152">
      <c r="A152" s="2"/>
      <c r="B152" s="2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</row>
    <row r="153">
      <c r="A153" s="2"/>
      <c r="B153" s="2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</row>
    <row r="154">
      <c r="A154" s="2"/>
      <c r="B154" s="2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</row>
    <row r="155">
      <c r="A155" s="2"/>
      <c r="B155" s="2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</row>
    <row r="156">
      <c r="A156" s="2"/>
      <c r="B156" s="2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</row>
    <row r="157">
      <c r="A157" s="2"/>
      <c r="B157" s="2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</row>
    <row r="158">
      <c r="A158" s="2"/>
      <c r="B158" s="2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</row>
    <row r="159">
      <c r="A159" s="2"/>
      <c r="B159" s="2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</row>
    <row r="160">
      <c r="A160" s="2"/>
      <c r="B160" s="2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</row>
    <row r="161">
      <c r="A161" s="2"/>
      <c r="B161" s="2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</row>
    <row r="162">
      <c r="A162" s="2"/>
      <c r="B162" s="2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</row>
    <row r="163">
      <c r="A163" s="2"/>
      <c r="B163" s="2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</row>
    <row r="164">
      <c r="A164" s="2"/>
      <c r="B164" s="2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</row>
    <row r="165">
      <c r="A165" s="2"/>
      <c r="B165" s="2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</row>
    <row r="166">
      <c r="A166" s="2"/>
      <c r="B166" s="2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</row>
    <row r="167">
      <c r="A167" s="2"/>
      <c r="B167" s="2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</row>
    <row r="168">
      <c r="A168" s="2"/>
      <c r="B168" s="2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</row>
    <row r="169">
      <c r="A169" s="2"/>
      <c r="B169" s="2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</row>
    <row r="170">
      <c r="A170" s="2"/>
      <c r="B170" s="2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</row>
    <row r="171">
      <c r="A171" s="2"/>
      <c r="B171" s="2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</row>
    <row r="172">
      <c r="A172" s="2"/>
      <c r="B172" s="2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</row>
    <row r="173">
      <c r="A173" s="2"/>
      <c r="B173" s="2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</row>
    <row r="174">
      <c r="A174" s="2"/>
      <c r="B174" s="2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</row>
    <row r="175">
      <c r="A175" s="2"/>
      <c r="B175" s="2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</row>
    <row r="176">
      <c r="A176" s="2"/>
      <c r="B176" s="2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</row>
    <row r="177">
      <c r="A177" s="2"/>
      <c r="B177" s="2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</row>
    <row r="178">
      <c r="A178" s="2"/>
      <c r="B178" s="2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</row>
    <row r="179">
      <c r="A179" s="2"/>
      <c r="B179" s="2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</row>
    <row r="180">
      <c r="A180" s="2"/>
      <c r="B180" s="2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</row>
    <row r="181">
      <c r="A181" s="2"/>
      <c r="B181" s="2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</row>
    <row r="182">
      <c r="A182" s="2"/>
      <c r="B182" s="2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</row>
    <row r="183">
      <c r="A183" s="2"/>
      <c r="B183" s="2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</row>
    <row r="184">
      <c r="A184" s="2"/>
      <c r="B184" s="2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</row>
    <row r="185">
      <c r="A185" s="2"/>
      <c r="B185" s="2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</row>
    <row r="186">
      <c r="A186" s="2"/>
      <c r="B186" s="2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</row>
    <row r="187">
      <c r="A187" s="2"/>
      <c r="B187" s="2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</row>
    <row r="188">
      <c r="A188" s="2"/>
      <c r="B188" s="2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</row>
    <row r="189">
      <c r="A189" s="2"/>
      <c r="B189" s="2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</row>
    <row r="190">
      <c r="A190" s="2"/>
      <c r="B190" s="2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</row>
    <row r="191">
      <c r="A191" s="2"/>
      <c r="B191" s="2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</row>
    <row r="192">
      <c r="A192" s="2"/>
      <c r="B192" s="2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</row>
    <row r="193">
      <c r="A193" s="2"/>
      <c r="B193" s="2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</row>
    <row r="194">
      <c r="A194" s="2"/>
      <c r="B194" s="2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</row>
    <row r="195">
      <c r="A195" s="2"/>
      <c r="B195" s="2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</row>
    <row r="196">
      <c r="A196" s="2"/>
      <c r="B196" s="2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</row>
    <row r="197">
      <c r="A197" s="2"/>
      <c r="B197" s="2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</row>
    <row r="198">
      <c r="A198" s="2"/>
      <c r="B198" s="2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</row>
    <row r="199">
      <c r="A199" s="2"/>
      <c r="B199" s="2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</row>
    <row r="200">
      <c r="A200" s="2"/>
      <c r="B200" s="2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</row>
    <row r="201">
      <c r="A201" s="2"/>
      <c r="B201" s="2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</row>
    <row r="202">
      <c r="A202" s="2"/>
      <c r="B202" s="2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</row>
    <row r="203">
      <c r="A203" s="2"/>
      <c r="B203" s="2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</row>
    <row r="204">
      <c r="A204" s="2"/>
      <c r="B204" s="2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</row>
    <row r="205">
      <c r="A205" s="2"/>
      <c r="B205" s="2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</row>
    <row r="206">
      <c r="A206" s="2"/>
      <c r="B206" s="2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</row>
    <row r="207">
      <c r="A207" s="2"/>
      <c r="B207" s="2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</row>
    <row r="208">
      <c r="A208" s="2"/>
      <c r="B208" s="2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</row>
    <row r="209">
      <c r="A209" s="2"/>
      <c r="B209" s="2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</row>
    <row r="210">
      <c r="A210" s="2"/>
      <c r="B210" s="2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</row>
    <row r="211">
      <c r="A211" s="2"/>
      <c r="B211" s="2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</row>
    <row r="212">
      <c r="A212" s="2"/>
      <c r="B212" s="2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</row>
    <row r="213">
      <c r="A213" s="2"/>
      <c r="B213" s="2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</row>
    <row r="214">
      <c r="A214" s="2"/>
      <c r="B214" s="2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</row>
    <row r="215">
      <c r="A215" s="2"/>
      <c r="B215" s="2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</row>
    <row r="216">
      <c r="A216" s="2"/>
      <c r="B216" s="2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</row>
    <row r="217">
      <c r="A217" s="2"/>
      <c r="B217" s="2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</row>
    <row r="218">
      <c r="A218" s="2"/>
      <c r="B218" s="2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</row>
    <row r="219">
      <c r="A219" s="2"/>
      <c r="B219" s="2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</row>
    <row r="220">
      <c r="A220" s="2"/>
      <c r="B220" s="2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</row>
    <row r="221">
      <c r="A221" s="2"/>
      <c r="B221" s="2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</row>
    <row r="222">
      <c r="A222" s="2"/>
      <c r="B222" s="2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</row>
    <row r="223">
      <c r="A223" s="2"/>
      <c r="B223" s="2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</row>
    <row r="224">
      <c r="A224" s="2"/>
      <c r="B224" s="2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</row>
    <row r="225">
      <c r="A225" s="2"/>
      <c r="B225" s="2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</row>
    <row r="226">
      <c r="A226" s="2"/>
      <c r="B226" s="2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</row>
    <row r="227">
      <c r="A227" s="2"/>
      <c r="B227" s="2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</row>
    <row r="228">
      <c r="A228" s="2"/>
      <c r="B228" s="2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</row>
    <row r="229">
      <c r="A229" s="2"/>
      <c r="B229" s="2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</row>
    <row r="230">
      <c r="A230" s="2"/>
      <c r="B230" s="2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</row>
    <row r="231">
      <c r="A231" s="2"/>
      <c r="B231" s="2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</row>
    <row r="232">
      <c r="A232" s="2"/>
      <c r="B232" s="2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</row>
    <row r="233">
      <c r="A233" s="2"/>
      <c r="B233" s="2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</row>
    <row r="234">
      <c r="A234" s="2"/>
      <c r="B234" s="2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</row>
    <row r="235">
      <c r="A235" s="2"/>
      <c r="B235" s="2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</row>
    <row r="236">
      <c r="A236" s="2"/>
      <c r="B236" s="2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</row>
    <row r="237">
      <c r="A237" s="2"/>
      <c r="B237" s="2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</row>
    <row r="238">
      <c r="A238" s="2"/>
      <c r="B238" s="2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</row>
    <row r="239">
      <c r="A239" s="2"/>
      <c r="B239" s="2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</row>
    <row r="240">
      <c r="A240" s="2"/>
      <c r="B240" s="2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</row>
    <row r="241">
      <c r="A241" s="2"/>
      <c r="B241" s="2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</row>
    <row r="242">
      <c r="A242" s="2"/>
      <c r="B242" s="2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</row>
    <row r="243">
      <c r="A243" s="2"/>
      <c r="B243" s="2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</row>
    <row r="244">
      <c r="A244" s="2"/>
      <c r="B244" s="2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</row>
    <row r="245">
      <c r="A245" s="2"/>
      <c r="B245" s="2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</row>
    <row r="246">
      <c r="A246" s="2"/>
      <c r="B246" s="2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</row>
    <row r="247">
      <c r="A247" s="2"/>
      <c r="B247" s="2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</row>
    <row r="248">
      <c r="A248" s="2"/>
      <c r="B248" s="2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</row>
    <row r="249">
      <c r="A249" s="2"/>
      <c r="B249" s="2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</row>
    <row r="250">
      <c r="A250" s="2"/>
      <c r="B250" s="2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</row>
    <row r="251">
      <c r="A251" s="2"/>
      <c r="B251" s="2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</row>
    <row r="252">
      <c r="A252" s="2"/>
      <c r="B252" s="2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</row>
    <row r="253">
      <c r="A253" s="2"/>
      <c r="B253" s="2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</row>
    <row r="254">
      <c r="A254" s="2"/>
      <c r="B254" s="2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</row>
    <row r="255">
      <c r="A255" s="2"/>
      <c r="B255" s="2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</row>
    <row r="256">
      <c r="A256" s="2"/>
      <c r="B256" s="2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</row>
    <row r="257">
      <c r="A257" s="2"/>
      <c r="B257" s="2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</row>
    <row r="258">
      <c r="A258" s="2"/>
      <c r="B258" s="2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</row>
    <row r="259">
      <c r="A259" s="2"/>
      <c r="B259" s="2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</row>
    <row r="260">
      <c r="A260" s="2"/>
      <c r="B260" s="2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</row>
    <row r="261">
      <c r="A261" s="2"/>
      <c r="B261" s="2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</row>
    <row r="262">
      <c r="A262" s="2"/>
      <c r="B262" s="2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</row>
    <row r="263">
      <c r="A263" s="2"/>
      <c r="B263" s="2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</row>
    <row r="264">
      <c r="A264" s="2"/>
      <c r="B264" s="2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</row>
    <row r="265">
      <c r="A265" s="2"/>
      <c r="B265" s="2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</row>
    <row r="266">
      <c r="A266" s="2"/>
      <c r="B266" s="2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</row>
    <row r="267">
      <c r="A267" s="2"/>
      <c r="B267" s="2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</row>
    <row r="268">
      <c r="A268" s="2"/>
      <c r="B268" s="2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</row>
    <row r="269">
      <c r="A269" s="2"/>
      <c r="B269" s="2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</row>
    <row r="270">
      <c r="A270" s="2"/>
      <c r="B270" s="2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</row>
    <row r="271">
      <c r="A271" s="2"/>
      <c r="B271" s="2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</row>
    <row r="272">
      <c r="A272" s="2"/>
      <c r="B272" s="2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</row>
    <row r="273">
      <c r="A273" s="2"/>
      <c r="B273" s="2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</row>
    <row r="274">
      <c r="A274" s="2"/>
      <c r="B274" s="2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</row>
    <row r="275">
      <c r="A275" s="2"/>
      <c r="B275" s="2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</row>
    <row r="276">
      <c r="A276" s="2"/>
      <c r="B276" s="2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</row>
    <row r="277">
      <c r="A277" s="2"/>
      <c r="B277" s="2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</row>
    <row r="278">
      <c r="A278" s="2"/>
      <c r="B278" s="2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</row>
    <row r="279">
      <c r="A279" s="2"/>
      <c r="B279" s="2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</row>
    <row r="280">
      <c r="A280" s="2"/>
      <c r="B280" s="2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</row>
    <row r="281">
      <c r="A281" s="2"/>
      <c r="B281" s="2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</row>
    <row r="282">
      <c r="A282" s="2"/>
      <c r="B282" s="2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</row>
    <row r="283">
      <c r="A283" s="2"/>
      <c r="B283" s="2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</row>
    <row r="284">
      <c r="A284" s="2"/>
      <c r="B284" s="2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</row>
    <row r="285">
      <c r="A285" s="2"/>
      <c r="B285" s="2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</row>
    <row r="286">
      <c r="A286" s="2"/>
      <c r="B286" s="2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</row>
    <row r="287">
      <c r="A287" s="2"/>
      <c r="B287" s="2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</row>
    <row r="288">
      <c r="A288" s="2"/>
      <c r="B288" s="2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</row>
    <row r="289">
      <c r="A289" s="2"/>
      <c r="B289" s="2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</row>
    <row r="290">
      <c r="A290" s="2"/>
      <c r="B290" s="2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</row>
    <row r="291">
      <c r="A291" s="2"/>
      <c r="B291" s="2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</row>
    <row r="292">
      <c r="A292" s="2"/>
      <c r="B292" s="2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</row>
    <row r="293">
      <c r="A293" s="2"/>
      <c r="B293" s="2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</row>
    <row r="294">
      <c r="A294" s="2"/>
      <c r="B294" s="2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</row>
    <row r="295">
      <c r="A295" s="2"/>
      <c r="B295" s="2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</row>
    <row r="296">
      <c r="A296" s="2"/>
      <c r="B296" s="2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</row>
    <row r="297">
      <c r="A297" s="2"/>
      <c r="B297" s="2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</row>
    <row r="298">
      <c r="A298" s="2"/>
      <c r="B298" s="2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</row>
    <row r="299">
      <c r="A299" s="2"/>
      <c r="B299" s="2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</row>
    <row r="300">
      <c r="A300" s="2"/>
      <c r="B300" s="2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</row>
    <row r="301">
      <c r="A301" s="2"/>
      <c r="B301" s="2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</row>
    <row r="302">
      <c r="A302" s="2"/>
      <c r="B302" s="2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</row>
    <row r="303">
      <c r="A303" s="2"/>
      <c r="B303" s="2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</row>
    <row r="304">
      <c r="A304" s="2"/>
      <c r="B304" s="2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</row>
    <row r="305">
      <c r="A305" s="2"/>
      <c r="B305" s="2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</row>
    <row r="306">
      <c r="A306" s="2"/>
      <c r="B306" s="2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</row>
    <row r="307">
      <c r="A307" s="2"/>
      <c r="B307" s="2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</row>
    <row r="308">
      <c r="A308" s="2"/>
      <c r="B308" s="2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</row>
    <row r="309">
      <c r="A309" s="2"/>
      <c r="B309" s="2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</row>
    <row r="310">
      <c r="A310" s="2"/>
      <c r="B310" s="2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</row>
    <row r="311">
      <c r="A311" s="2"/>
      <c r="B311" s="2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</row>
    <row r="312">
      <c r="A312" s="2"/>
      <c r="B312" s="2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</row>
    <row r="313">
      <c r="A313" s="2"/>
      <c r="B313" s="2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</row>
    <row r="314">
      <c r="A314" s="2"/>
      <c r="B314" s="2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</row>
    <row r="315">
      <c r="A315" s="2"/>
      <c r="B315" s="2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</row>
    <row r="316">
      <c r="A316" s="2"/>
      <c r="B316" s="2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</row>
    <row r="317">
      <c r="A317" s="2"/>
      <c r="B317" s="2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</row>
    <row r="318">
      <c r="A318" s="2"/>
      <c r="B318" s="2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</row>
    <row r="319">
      <c r="A319" s="2"/>
      <c r="B319" s="2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</row>
    <row r="320">
      <c r="A320" s="2"/>
      <c r="B320" s="2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</row>
    <row r="321">
      <c r="A321" s="2"/>
      <c r="B321" s="2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</row>
    <row r="322">
      <c r="A322" s="2"/>
      <c r="B322" s="2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</row>
    <row r="323">
      <c r="A323" s="2"/>
      <c r="B323" s="2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</row>
    <row r="324">
      <c r="A324" s="2"/>
      <c r="B324" s="2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</row>
    <row r="325">
      <c r="A325" s="2"/>
      <c r="B325" s="2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</row>
    <row r="326">
      <c r="A326" s="2"/>
      <c r="B326" s="2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</row>
    <row r="327">
      <c r="A327" s="2"/>
      <c r="B327" s="2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</row>
    <row r="328">
      <c r="A328" s="2"/>
      <c r="B328" s="2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</row>
    <row r="329">
      <c r="A329" s="2"/>
      <c r="B329" s="2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</row>
    <row r="330">
      <c r="A330" s="2"/>
      <c r="B330" s="2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</row>
    <row r="331">
      <c r="A331" s="2"/>
      <c r="B331" s="2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</row>
    <row r="332">
      <c r="A332" s="2"/>
      <c r="B332" s="2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</row>
    <row r="333">
      <c r="A333" s="2"/>
      <c r="B333" s="2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</row>
    <row r="334">
      <c r="A334" s="2"/>
      <c r="B334" s="2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</row>
    <row r="335">
      <c r="A335" s="2"/>
      <c r="B335" s="2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</row>
    <row r="336">
      <c r="A336" s="2"/>
      <c r="B336" s="2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</row>
    <row r="337">
      <c r="A337" s="2"/>
      <c r="B337" s="2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</row>
    <row r="338">
      <c r="A338" s="2"/>
      <c r="B338" s="2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</row>
    <row r="339">
      <c r="A339" s="2"/>
      <c r="B339" s="2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</row>
    <row r="340">
      <c r="A340" s="2"/>
      <c r="B340" s="2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</row>
    <row r="341">
      <c r="A341" s="2"/>
      <c r="B341" s="2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</row>
    <row r="342">
      <c r="A342" s="2"/>
      <c r="B342" s="2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</row>
    <row r="343">
      <c r="A343" s="2"/>
      <c r="B343" s="2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</row>
    <row r="344">
      <c r="A344" s="2"/>
      <c r="B344" s="2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</row>
    <row r="345">
      <c r="A345" s="2"/>
      <c r="B345" s="2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</row>
    <row r="346">
      <c r="A346" s="2"/>
      <c r="B346" s="2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</row>
    <row r="347">
      <c r="A347" s="2"/>
      <c r="B347" s="2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</row>
    <row r="348">
      <c r="A348" s="2"/>
      <c r="B348" s="2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</row>
    <row r="349">
      <c r="A349" s="2"/>
      <c r="B349" s="2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</row>
    <row r="350">
      <c r="A350" s="2"/>
      <c r="B350" s="2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</row>
    <row r="351">
      <c r="A351" s="2"/>
      <c r="B351" s="2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</row>
    <row r="352">
      <c r="A352" s="2"/>
      <c r="B352" s="2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</row>
    <row r="353">
      <c r="A353" s="2"/>
      <c r="B353" s="2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</row>
    <row r="354">
      <c r="A354" s="2"/>
      <c r="B354" s="2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</row>
    <row r="355">
      <c r="A355" s="2"/>
      <c r="B355" s="2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</row>
    <row r="356">
      <c r="A356" s="2"/>
      <c r="B356" s="2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</row>
    <row r="357">
      <c r="A357" s="2"/>
      <c r="B357" s="2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</row>
    <row r="358">
      <c r="A358" s="2"/>
      <c r="B358" s="2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</row>
    <row r="359">
      <c r="A359" s="2"/>
      <c r="B359" s="2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</row>
    <row r="360">
      <c r="A360" s="2"/>
      <c r="B360" s="2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</row>
    <row r="361">
      <c r="A361" s="2"/>
      <c r="B361" s="2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</row>
    <row r="362">
      <c r="A362" s="2"/>
      <c r="B362" s="2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</row>
    <row r="363">
      <c r="A363" s="2"/>
      <c r="B363" s="2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</row>
    <row r="364">
      <c r="A364" s="2"/>
      <c r="B364" s="2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</row>
    <row r="365">
      <c r="A365" s="2"/>
      <c r="B365" s="2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</row>
    <row r="366">
      <c r="A366" s="2"/>
      <c r="B366" s="2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</row>
    <row r="367">
      <c r="A367" s="2"/>
      <c r="B367" s="2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</row>
    <row r="368">
      <c r="A368" s="2"/>
      <c r="B368" s="2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</row>
    <row r="369">
      <c r="A369" s="2"/>
      <c r="B369" s="2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</row>
    <row r="370">
      <c r="A370" s="2"/>
      <c r="B370" s="2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</row>
    <row r="371">
      <c r="A371" s="2"/>
      <c r="B371" s="2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</row>
    <row r="372">
      <c r="A372" s="2"/>
      <c r="B372" s="2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</row>
    <row r="373">
      <c r="A373" s="2"/>
      <c r="B373" s="2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</row>
    <row r="374">
      <c r="A374" s="2"/>
      <c r="B374" s="2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</row>
    <row r="375">
      <c r="A375" s="2"/>
      <c r="B375" s="2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</row>
    <row r="376">
      <c r="A376" s="2"/>
      <c r="B376" s="2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</row>
    <row r="377">
      <c r="A377" s="2"/>
      <c r="B377" s="2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</row>
    <row r="378">
      <c r="A378" s="2"/>
      <c r="B378" s="2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</row>
    <row r="379">
      <c r="A379" s="2"/>
      <c r="B379" s="2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</row>
    <row r="380">
      <c r="A380" s="2"/>
      <c r="B380" s="2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</row>
    <row r="381">
      <c r="A381" s="2"/>
      <c r="B381" s="2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</row>
    <row r="382">
      <c r="A382" s="2"/>
      <c r="B382" s="2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</row>
    <row r="383">
      <c r="A383" s="2"/>
      <c r="B383" s="2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</row>
    <row r="384">
      <c r="A384" s="2"/>
      <c r="B384" s="2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</row>
    <row r="385">
      <c r="A385" s="2"/>
      <c r="B385" s="2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</row>
    <row r="386">
      <c r="A386" s="2"/>
      <c r="B386" s="2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</row>
    <row r="387">
      <c r="A387" s="2"/>
      <c r="B387" s="2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</row>
    <row r="388">
      <c r="A388" s="2"/>
      <c r="B388" s="2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</row>
    <row r="389">
      <c r="A389" s="2"/>
      <c r="B389" s="2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</row>
    <row r="390">
      <c r="A390" s="2"/>
      <c r="B390" s="2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</row>
    <row r="391">
      <c r="A391" s="2"/>
      <c r="B391" s="2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</row>
    <row r="392">
      <c r="A392" s="2"/>
      <c r="B392" s="2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</row>
    <row r="393">
      <c r="A393" s="2"/>
      <c r="B393" s="2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</row>
    <row r="394">
      <c r="A394" s="2"/>
      <c r="B394" s="2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</row>
    <row r="395">
      <c r="A395" s="2"/>
      <c r="B395" s="2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</row>
    <row r="396">
      <c r="A396" s="2"/>
      <c r="B396" s="2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</row>
    <row r="397">
      <c r="A397" s="2"/>
      <c r="B397" s="2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</row>
    <row r="398">
      <c r="A398" s="2"/>
      <c r="B398" s="2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</row>
    <row r="399">
      <c r="A399" s="2"/>
      <c r="B399" s="2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</row>
    <row r="400">
      <c r="A400" s="2"/>
      <c r="B400" s="2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</row>
    <row r="401">
      <c r="A401" s="2"/>
      <c r="B401" s="2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</row>
    <row r="402">
      <c r="A402" s="2"/>
      <c r="B402" s="2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</row>
    <row r="403">
      <c r="A403" s="2"/>
      <c r="B403" s="2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</row>
    <row r="404">
      <c r="A404" s="2"/>
      <c r="B404" s="2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</row>
    <row r="405">
      <c r="A405" s="2"/>
      <c r="B405" s="2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</row>
    <row r="406">
      <c r="A406" s="2"/>
      <c r="B406" s="2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</row>
    <row r="407">
      <c r="A407" s="2"/>
      <c r="B407" s="2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</row>
    <row r="408">
      <c r="A408" s="2"/>
      <c r="B408" s="2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</row>
    <row r="409">
      <c r="A409" s="2"/>
      <c r="B409" s="2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</row>
    <row r="410">
      <c r="A410" s="2"/>
      <c r="B410" s="2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</row>
    <row r="411">
      <c r="A411" s="2"/>
      <c r="B411" s="2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</row>
    <row r="412">
      <c r="A412" s="2"/>
      <c r="B412" s="2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</row>
    <row r="413">
      <c r="A413" s="2"/>
      <c r="B413" s="2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</row>
    <row r="414">
      <c r="A414" s="2"/>
      <c r="B414" s="2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</row>
    <row r="415">
      <c r="A415" s="2"/>
      <c r="B415" s="2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</row>
    <row r="416">
      <c r="A416" s="2"/>
      <c r="B416" s="2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</row>
    <row r="417">
      <c r="A417" s="2"/>
      <c r="B417" s="2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</row>
    <row r="418">
      <c r="A418" s="2"/>
      <c r="B418" s="2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</row>
    <row r="419">
      <c r="A419" s="2"/>
      <c r="B419" s="2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</row>
    <row r="420">
      <c r="A420" s="2"/>
      <c r="B420" s="2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</row>
    <row r="421">
      <c r="A421" s="2"/>
      <c r="B421" s="2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</row>
    <row r="422">
      <c r="A422" s="2"/>
      <c r="B422" s="2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</row>
    <row r="423">
      <c r="A423" s="2"/>
      <c r="B423" s="2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</row>
    <row r="424">
      <c r="A424" s="2"/>
      <c r="B424" s="2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</row>
    <row r="425">
      <c r="A425" s="2"/>
      <c r="B425" s="2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</row>
    <row r="426">
      <c r="A426" s="2"/>
      <c r="B426" s="2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</row>
    <row r="427">
      <c r="A427" s="2"/>
      <c r="B427" s="2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</row>
    <row r="428">
      <c r="A428" s="2"/>
      <c r="B428" s="2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</row>
    <row r="429">
      <c r="A429" s="2"/>
      <c r="B429" s="2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</row>
    <row r="430">
      <c r="A430" s="2"/>
      <c r="B430" s="2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</row>
    <row r="431">
      <c r="A431" s="2"/>
      <c r="B431" s="2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</row>
    <row r="432">
      <c r="A432" s="2"/>
      <c r="B432" s="2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</row>
    <row r="433">
      <c r="A433" s="2"/>
      <c r="B433" s="2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</row>
    <row r="434">
      <c r="A434" s="2"/>
      <c r="B434" s="2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</row>
    <row r="435">
      <c r="A435" s="2"/>
      <c r="B435" s="2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</row>
    <row r="436">
      <c r="A436" s="2"/>
      <c r="B436" s="2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</row>
    <row r="437">
      <c r="A437" s="2"/>
      <c r="B437" s="2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</row>
    <row r="438">
      <c r="A438" s="2"/>
      <c r="B438" s="2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</row>
    <row r="439">
      <c r="A439" s="2"/>
      <c r="B439" s="2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</row>
    <row r="440">
      <c r="A440" s="2"/>
      <c r="B440" s="2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</row>
    <row r="441">
      <c r="A441" s="2"/>
      <c r="B441" s="2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</row>
    <row r="442">
      <c r="A442" s="2"/>
      <c r="B442" s="2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</row>
    <row r="443">
      <c r="A443" s="2"/>
      <c r="B443" s="2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</row>
    <row r="444">
      <c r="A444" s="2"/>
      <c r="B444" s="2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</row>
    <row r="445">
      <c r="A445" s="2"/>
      <c r="B445" s="2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</row>
    <row r="446">
      <c r="A446" s="2"/>
      <c r="B446" s="2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</row>
    <row r="447">
      <c r="A447" s="2"/>
      <c r="B447" s="2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</row>
    <row r="448">
      <c r="A448" s="2"/>
      <c r="B448" s="2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</row>
    <row r="449">
      <c r="A449" s="2"/>
      <c r="B449" s="2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</row>
    <row r="450">
      <c r="A450" s="2"/>
      <c r="B450" s="2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</row>
    <row r="451">
      <c r="A451" s="2"/>
      <c r="B451" s="2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</row>
    <row r="452">
      <c r="A452" s="2"/>
      <c r="B452" s="2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</row>
    <row r="453">
      <c r="A453" s="2"/>
      <c r="B453" s="2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</row>
    <row r="454">
      <c r="A454" s="2"/>
      <c r="B454" s="2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</row>
    <row r="455">
      <c r="A455" s="2"/>
      <c r="B455" s="2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</row>
    <row r="456">
      <c r="A456" s="2"/>
      <c r="B456" s="2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</row>
    <row r="457">
      <c r="A457" s="2"/>
      <c r="B457" s="2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</row>
    <row r="458">
      <c r="A458" s="2"/>
      <c r="B458" s="2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</row>
    <row r="459">
      <c r="A459" s="2"/>
      <c r="B459" s="2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</row>
    <row r="460">
      <c r="A460" s="2"/>
      <c r="B460" s="2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</row>
    <row r="461">
      <c r="A461" s="2"/>
      <c r="B461" s="2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</row>
    <row r="462">
      <c r="A462" s="2"/>
      <c r="B462" s="2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</row>
    <row r="463">
      <c r="A463" s="2"/>
      <c r="B463" s="2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</row>
    <row r="464">
      <c r="A464" s="2"/>
      <c r="B464" s="2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</row>
    <row r="465">
      <c r="A465" s="2"/>
      <c r="B465" s="2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</row>
    <row r="466">
      <c r="A466" s="2"/>
      <c r="B466" s="2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</row>
    <row r="467">
      <c r="A467" s="2"/>
      <c r="B467" s="2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</row>
    <row r="468">
      <c r="A468" s="2"/>
      <c r="B468" s="2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</row>
    <row r="469">
      <c r="A469" s="2"/>
      <c r="B469" s="2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</row>
    <row r="470">
      <c r="A470" s="2"/>
      <c r="B470" s="2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</row>
    <row r="471">
      <c r="A471" s="2"/>
      <c r="B471" s="2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</row>
    <row r="472">
      <c r="A472" s="2"/>
      <c r="B472" s="2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</row>
    <row r="473">
      <c r="A473" s="2"/>
      <c r="B473" s="2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</row>
    <row r="474">
      <c r="A474" s="2"/>
      <c r="B474" s="2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</row>
    <row r="475">
      <c r="A475" s="2"/>
      <c r="B475" s="2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</row>
    <row r="476">
      <c r="A476" s="2"/>
      <c r="B476" s="2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</row>
    <row r="477">
      <c r="A477" s="2"/>
      <c r="B477" s="2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</row>
    <row r="478">
      <c r="A478" s="2"/>
      <c r="B478" s="2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</row>
    <row r="479">
      <c r="A479" s="2"/>
      <c r="B479" s="2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</row>
    <row r="480">
      <c r="A480" s="2"/>
      <c r="B480" s="2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</row>
    <row r="481">
      <c r="A481" s="2"/>
      <c r="B481" s="2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</row>
    <row r="482">
      <c r="A482" s="2"/>
      <c r="B482" s="2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</row>
    <row r="483">
      <c r="A483" s="2"/>
      <c r="B483" s="2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</row>
    <row r="484">
      <c r="A484" s="2"/>
      <c r="B484" s="2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</row>
    <row r="485">
      <c r="A485" s="2"/>
      <c r="B485" s="2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</row>
    <row r="486">
      <c r="A486" s="2"/>
      <c r="B486" s="2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</row>
    <row r="487">
      <c r="A487" s="2"/>
      <c r="B487" s="2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</row>
    <row r="488">
      <c r="A488" s="2"/>
      <c r="B488" s="2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</row>
    <row r="489">
      <c r="A489" s="2"/>
      <c r="B489" s="2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</row>
    <row r="490">
      <c r="A490" s="2"/>
      <c r="B490" s="2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</row>
    <row r="491">
      <c r="A491" s="2"/>
      <c r="B491" s="2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</row>
    <row r="492">
      <c r="A492" s="2"/>
      <c r="B492" s="2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</row>
    <row r="493">
      <c r="A493" s="2"/>
      <c r="B493" s="2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</row>
    <row r="494">
      <c r="A494" s="2"/>
      <c r="B494" s="2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</row>
    <row r="495">
      <c r="A495" s="2"/>
      <c r="B495" s="2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</row>
    <row r="496">
      <c r="A496" s="2"/>
      <c r="B496" s="2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</row>
    <row r="497">
      <c r="A497" s="2"/>
      <c r="B497" s="2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</row>
    <row r="498">
      <c r="A498" s="2"/>
      <c r="B498" s="2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</row>
    <row r="499">
      <c r="A499" s="2"/>
      <c r="B499" s="2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</row>
    <row r="500">
      <c r="A500" s="2"/>
      <c r="B500" s="2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</row>
    <row r="501">
      <c r="A501" s="2"/>
      <c r="B501" s="2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</row>
    <row r="502">
      <c r="A502" s="2"/>
      <c r="B502" s="2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</row>
    <row r="503">
      <c r="A503" s="2"/>
      <c r="B503" s="2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</row>
    <row r="504">
      <c r="A504" s="2"/>
      <c r="B504" s="2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</row>
    <row r="505">
      <c r="A505" s="2"/>
      <c r="B505" s="2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</row>
    <row r="506">
      <c r="A506" s="2"/>
      <c r="B506" s="2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</row>
    <row r="507">
      <c r="A507" s="2"/>
      <c r="B507" s="2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</row>
    <row r="508">
      <c r="A508" s="2"/>
      <c r="B508" s="2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</row>
    <row r="509">
      <c r="A509" s="2"/>
      <c r="B509" s="2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</row>
    <row r="510">
      <c r="A510" s="2"/>
      <c r="B510" s="2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</row>
    <row r="511">
      <c r="A511" s="2"/>
      <c r="B511" s="2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</row>
    <row r="512">
      <c r="A512" s="2"/>
      <c r="B512" s="2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</row>
    <row r="513">
      <c r="A513" s="2"/>
      <c r="B513" s="2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</row>
    <row r="514">
      <c r="A514" s="2"/>
      <c r="B514" s="2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</row>
    <row r="515">
      <c r="A515" s="2"/>
      <c r="B515" s="2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</row>
    <row r="516">
      <c r="A516" s="2"/>
      <c r="B516" s="2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</row>
    <row r="517">
      <c r="A517" s="2"/>
      <c r="B517" s="2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</row>
    <row r="518">
      <c r="A518" s="2"/>
      <c r="B518" s="2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</row>
    <row r="519">
      <c r="A519" s="2"/>
      <c r="B519" s="2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</row>
    <row r="520">
      <c r="A520" s="2"/>
      <c r="B520" s="2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</row>
    <row r="521">
      <c r="A521" s="2"/>
      <c r="B521" s="2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</row>
    <row r="522">
      <c r="A522" s="2"/>
      <c r="B522" s="2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</row>
    <row r="523">
      <c r="A523" s="2"/>
      <c r="B523" s="2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</row>
    <row r="524">
      <c r="A524" s="2"/>
      <c r="B524" s="2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</row>
    <row r="525">
      <c r="A525" s="2"/>
      <c r="B525" s="2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</row>
    <row r="526">
      <c r="A526" s="2"/>
      <c r="B526" s="2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</row>
    <row r="527">
      <c r="A527" s="2"/>
      <c r="B527" s="2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</row>
    <row r="528">
      <c r="A528" s="2"/>
      <c r="B528" s="2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</row>
    <row r="529">
      <c r="A529" s="2"/>
      <c r="B529" s="2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</row>
    <row r="530">
      <c r="A530" s="2"/>
      <c r="B530" s="2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</row>
    <row r="531">
      <c r="A531" s="2"/>
      <c r="B531" s="2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</row>
    <row r="532">
      <c r="A532" s="2"/>
      <c r="B532" s="2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</row>
    <row r="533">
      <c r="A533" s="2"/>
      <c r="B533" s="2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</row>
    <row r="534">
      <c r="A534" s="2"/>
      <c r="B534" s="2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</row>
    <row r="535">
      <c r="A535" s="2"/>
      <c r="B535" s="2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</row>
    <row r="536">
      <c r="A536" s="2"/>
      <c r="B536" s="2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</row>
    <row r="537">
      <c r="A537" s="2"/>
      <c r="B537" s="2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</row>
    <row r="538">
      <c r="A538" s="2"/>
      <c r="B538" s="2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</row>
    <row r="539">
      <c r="A539" s="2"/>
      <c r="B539" s="2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</row>
    <row r="540">
      <c r="A540" s="2"/>
      <c r="B540" s="2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</row>
    <row r="541">
      <c r="A541" s="2"/>
      <c r="B541" s="2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</row>
    <row r="542">
      <c r="A542" s="2"/>
      <c r="B542" s="2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</row>
    <row r="543">
      <c r="A543" s="2"/>
      <c r="B543" s="2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</row>
    <row r="544">
      <c r="A544" s="2"/>
      <c r="B544" s="2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</row>
    <row r="545">
      <c r="A545" s="2"/>
      <c r="B545" s="2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</row>
    <row r="546">
      <c r="A546" s="2"/>
      <c r="B546" s="2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</row>
    <row r="547">
      <c r="A547" s="2"/>
      <c r="B547" s="2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</row>
    <row r="548">
      <c r="A548" s="2"/>
      <c r="B548" s="2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</row>
    <row r="549">
      <c r="A549" s="2"/>
      <c r="B549" s="2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</row>
    <row r="550">
      <c r="A550" s="2"/>
      <c r="B550" s="2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</row>
    <row r="551">
      <c r="A551" s="2"/>
      <c r="B551" s="2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</row>
    <row r="552">
      <c r="A552" s="2"/>
      <c r="B552" s="2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</row>
    <row r="553">
      <c r="A553" s="2"/>
      <c r="B553" s="2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</row>
    <row r="554">
      <c r="A554" s="2"/>
      <c r="B554" s="2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</row>
    <row r="555">
      <c r="A555" s="2"/>
      <c r="B555" s="2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</row>
    <row r="556">
      <c r="A556" s="2"/>
      <c r="B556" s="2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</row>
    <row r="557">
      <c r="A557" s="2"/>
      <c r="B557" s="2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</row>
    <row r="558">
      <c r="A558" s="2"/>
      <c r="B558" s="2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</row>
    <row r="559">
      <c r="A559" s="2"/>
      <c r="B559" s="2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</row>
    <row r="560">
      <c r="A560" s="2"/>
      <c r="B560" s="2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</row>
    <row r="561">
      <c r="A561" s="2"/>
      <c r="B561" s="2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</row>
    <row r="562">
      <c r="A562" s="2"/>
      <c r="B562" s="2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</row>
    <row r="563">
      <c r="A563" s="2"/>
      <c r="B563" s="2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</row>
    <row r="564">
      <c r="A564" s="2"/>
      <c r="B564" s="2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</row>
    <row r="565">
      <c r="A565" s="2"/>
      <c r="B565" s="2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</row>
    <row r="566">
      <c r="A566" s="2"/>
      <c r="B566" s="2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</row>
    <row r="567">
      <c r="A567" s="2"/>
      <c r="B567" s="2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</row>
    <row r="568">
      <c r="A568" s="2"/>
      <c r="B568" s="2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</row>
    <row r="569">
      <c r="A569" s="2"/>
      <c r="B569" s="2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</row>
    <row r="570">
      <c r="A570" s="2"/>
      <c r="B570" s="2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</row>
    <row r="571">
      <c r="A571" s="2"/>
      <c r="B571" s="2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</row>
    <row r="572">
      <c r="A572" s="2"/>
      <c r="B572" s="2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</row>
    <row r="573">
      <c r="A573" s="2"/>
      <c r="B573" s="2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</row>
    <row r="574">
      <c r="A574" s="2"/>
      <c r="B574" s="2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</row>
    <row r="575">
      <c r="A575" s="2"/>
      <c r="B575" s="2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</row>
    <row r="576">
      <c r="A576" s="2"/>
      <c r="B576" s="2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</row>
    <row r="577">
      <c r="A577" s="2"/>
      <c r="B577" s="2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</row>
    <row r="578">
      <c r="A578" s="2"/>
      <c r="B578" s="2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</row>
    <row r="579">
      <c r="A579" s="2"/>
      <c r="B579" s="2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</row>
    <row r="580">
      <c r="A580" s="2"/>
      <c r="B580" s="2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</row>
    <row r="581">
      <c r="A581" s="2"/>
      <c r="B581" s="2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</row>
    <row r="582">
      <c r="A582" s="2"/>
      <c r="B582" s="2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</row>
    <row r="583">
      <c r="A583" s="2"/>
      <c r="B583" s="2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</row>
    <row r="584">
      <c r="A584" s="2"/>
      <c r="B584" s="2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</row>
    <row r="585">
      <c r="A585" s="2"/>
      <c r="B585" s="2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</row>
    <row r="586">
      <c r="A586" s="2"/>
      <c r="B586" s="2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</row>
    <row r="587">
      <c r="A587" s="2"/>
      <c r="B587" s="2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</row>
    <row r="588">
      <c r="A588" s="2"/>
      <c r="B588" s="2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</row>
    <row r="589">
      <c r="A589" s="2"/>
      <c r="B589" s="2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</row>
    <row r="590">
      <c r="A590" s="2"/>
      <c r="B590" s="2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</row>
    <row r="591">
      <c r="A591" s="2"/>
      <c r="B591" s="2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</row>
    <row r="592">
      <c r="A592" s="2"/>
      <c r="B592" s="2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</row>
    <row r="593">
      <c r="A593" s="2"/>
      <c r="B593" s="2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</row>
    <row r="594">
      <c r="A594" s="2"/>
      <c r="B594" s="2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</row>
    <row r="595">
      <c r="A595" s="2"/>
      <c r="B595" s="2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</row>
    <row r="596">
      <c r="A596" s="2"/>
      <c r="B596" s="2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</row>
    <row r="597">
      <c r="A597" s="2"/>
      <c r="B597" s="2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</row>
    <row r="598">
      <c r="A598" s="2"/>
      <c r="B598" s="2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</row>
    <row r="599">
      <c r="A599" s="2"/>
      <c r="B599" s="2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</row>
    <row r="600">
      <c r="A600" s="2"/>
      <c r="B600" s="2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</row>
    <row r="601">
      <c r="A601" s="2"/>
      <c r="B601" s="2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</row>
    <row r="602">
      <c r="A602" s="2"/>
      <c r="B602" s="2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</row>
    <row r="603">
      <c r="A603" s="2"/>
      <c r="B603" s="2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</row>
    <row r="604">
      <c r="A604" s="2"/>
      <c r="B604" s="2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</row>
    <row r="605">
      <c r="A605" s="2"/>
      <c r="B605" s="2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</row>
    <row r="606">
      <c r="A606" s="2"/>
      <c r="B606" s="2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</row>
    <row r="607">
      <c r="A607" s="2"/>
      <c r="B607" s="2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</row>
    <row r="608">
      <c r="A608" s="2"/>
      <c r="B608" s="2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</row>
    <row r="609">
      <c r="A609" s="2"/>
      <c r="B609" s="2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</row>
    <row r="610">
      <c r="A610" s="2"/>
      <c r="B610" s="2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</row>
    <row r="611">
      <c r="A611" s="2"/>
      <c r="B611" s="2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</row>
    <row r="612">
      <c r="A612" s="2"/>
      <c r="B612" s="2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</row>
    <row r="613">
      <c r="A613" s="2"/>
      <c r="B613" s="2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</row>
    <row r="614">
      <c r="A614" s="2"/>
      <c r="B614" s="2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</row>
    <row r="615">
      <c r="A615" s="2"/>
      <c r="B615" s="2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</row>
    <row r="616">
      <c r="A616" s="2"/>
      <c r="B616" s="2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</row>
    <row r="617">
      <c r="A617" s="2"/>
      <c r="B617" s="2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</row>
    <row r="618">
      <c r="A618" s="2"/>
      <c r="B618" s="2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</row>
    <row r="619">
      <c r="A619" s="2"/>
      <c r="B619" s="2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</row>
    <row r="620">
      <c r="A620" s="2"/>
      <c r="B620" s="2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</row>
    <row r="621">
      <c r="A621" s="2"/>
      <c r="B621" s="2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</row>
    <row r="622">
      <c r="A622" s="2"/>
      <c r="B622" s="2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</row>
    <row r="623">
      <c r="A623" s="2"/>
      <c r="B623" s="2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</row>
    <row r="624">
      <c r="A624" s="2"/>
      <c r="B624" s="2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</row>
    <row r="625">
      <c r="A625" s="2"/>
      <c r="B625" s="2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</row>
    <row r="626">
      <c r="A626" s="2"/>
      <c r="B626" s="2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</row>
    <row r="627">
      <c r="A627" s="2"/>
      <c r="B627" s="2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</row>
    <row r="628">
      <c r="A628" s="2"/>
      <c r="B628" s="2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</row>
    <row r="629">
      <c r="A629" s="2"/>
      <c r="B629" s="2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</row>
    <row r="630">
      <c r="A630" s="2"/>
      <c r="B630" s="2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</row>
    <row r="631">
      <c r="A631" s="2"/>
      <c r="B631" s="2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</row>
    <row r="632">
      <c r="A632" s="2"/>
      <c r="B632" s="2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</row>
    <row r="633">
      <c r="A633" s="2"/>
      <c r="B633" s="2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</row>
    <row r="634">
      <c r="A634" s="2"/>
      <c r="B634" s="2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</row>
    <row r="635">
      <c r="A635" s="2"/>
      <c r="B635" s="2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</row>
    <row r="636">
      <c r="A636" s="2"/>
      <c r="B636" s="2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</row>
    <row r="637">
      <c r="A637" s="2"/>
      <c r="B637" s="2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</row>
    <row r="638">
      <c r="A638" s="2"/>
      <c r="B638" s="2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</row>
    <row r="639">
      <c r="A639" s="2"/>
      <c r="B639" s="2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</row>
    <row r="640">
      <c r="A640" s="2"/>
      <c r="B640" s="2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</row>
    <row r="641">
      <c r="A641" s="2"/>
      <c r="B641" s="2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</row>
    <row r="642">
      <c r="A642" s="2"/>
      <c r="B642" s="2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</row>
    <row r="643">
      <c r="A643" s="2"/>
      <c r="B643" s="2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</row>
    <row r="644">
      <c r="A644" s="2"/>
      <c r="B644" s="2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</row>
    <row r="645">
      <c r="A645" s="2"/>
      <c r="B645" s="2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</row>
    <row r="646">
      <c r="A646" s="2"/>
      <c r="B646" s="2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</row>
    <row r="647">
      <c r="A647" s="2"/>
      <c r="B647" s="2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</row>
    <row r="648">
      <c r="A648" s="2"/>
      <c r="B648" s="2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</row>
    <row r="649">
      <c r="A649" s="2"/>
      <c r="B649" s="2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</row>
    <row r="650">
      <c r="A650" s="2"/>
      <c r="B650" s="2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</row>
    <row r="651">
      <c r="A651" s="2"/>
      <c r="B651" s="2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</row>
    <row r="652">
      <c r="A652" s="2"/>
      <c r="B652" s="2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</row>
    <row r="653">
      <c r="A653" s="2"/>
      <c r="B653" s="2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</row>
    <row r="654">
      <c r="A654" s="2"/>
      <c r="B654" s="2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</row>
    <row r="655">
      <c r="A655" s="2"/>
      <c r="B655" s="2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</row>
    <row r="656">
      <c r="A656" s="2"/>
      <c r="B656" s="2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</row>
    <row r="657">
      <c r="A657" s="2"/>
      <c r="B657" s="2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</row>
    <row r="658">
      <c r="A658" s="2"/>
      <c r="B658" s="2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</row>
    <row r="659">
      <c r="A659" s="2"/>
      <c r="B659" s="2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</row>
    <row r="660">
      <c r="A660" s="2"/>
      <c r="B660" s="2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</row>
    <row r="661">
      <c r="A661" s="2"/>
      <c r="B661" s="2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</row>
    <row r="662">
      <c r="A662" s="2"/>
      <c r="B662" s="2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</row>
    <row r="663">
      <c r="A663" s="2"/>
      <c r="B663" s="2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</row>
    <row r="664">
      <c r="A664" s="2"/>
      <c r="B664" s="2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</row>
    <row r="665">
      <c r="A665" s="2"/>
      <c r="B665" s="2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</row>
    <row r="666">
      <c r="A666" s="2"/>
      <c r="B666" s="2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</row>
    <row r="667">
      <c r="A667" s="2"/>
      <c r="B667" s="2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</row>
    <row r="668">
      <c r="A668" s="2"/>
      <c r="B668" s="2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</row>
    <row r="669">
      <c r="A669" s="2"/>
      <c r="B669" s="2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</row>
    <row r="670">
      <c r="A670" s="2"/>
      <c r="B670" s="2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</row>
    <row r="671">
      <c r="A671" s="2"/>
      <c r="B671" s="2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</row>
    <row r="672">
      <c r="A672" s="2"/>
      <c r="B672" s="2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</row>
    <row r="673">
      <c r="A673" s="2"/>
      <c r="B673" s="2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</row>
    <row r="674">
      <c r="A674" s="2"/>
      <c r="B674" s="2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</row>
    <row r="675">
      <c r="A675" s="2"/>
      <c r="B675" s="2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</row>
    <row r="676">
      <c r="A676" s="2"/>
      <c r="B676" s="2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</row>
    <row r="677">
      <c r="A677" s="2"/>
      <c r="B677" s="2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</row>
    <row r="678">
      <c r="A678" s="2"/>
      <c r="B678" s="2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</row>
    <row r="679">
      <c r="A679" s="2"/>
      <c r="B679" s="2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</row>
    <row r="680">
      <c r="A680" s="2"/>
      <c r="B680" s="2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</row>
    <row r="681">
      <c r="A681" s="2"/>
      <c r="B681" s="2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</row>
    <row r="682">
      <c r="A682" s="2"/>
      <c r="B682" s="2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</row>
    <row r="683">
      <c r="A683" s="2"/>
      <c r="B683" s="2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</row>
    <row r="684">
      <c r="A684" s="2"/>
      <c r="B684" s="2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</row>
    <row r="685">
      <c r="A685" s="2"/>
      <c r="B685" s="2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</row>
    <row r="686">
      <c r="A686" s="2"/>
      <c r="B686" s="2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</row>
    <row r="687">
      <c r="A687" s="2"/>
      <c r="B687" s="2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</row>
    <row r="688">
      <c r="A688" s="2"/>
      <c r="B688" s="2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</row>
    <row r="689">
      <c r="A689" s="2"/>
      <c r="B689" s="2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</row>
    <row r="690">
      <c r="A690" s="2"/>
      <c r="B690" s="2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</row>
    <row r="691">
      <c r="A691" s="2"/>
      <c r="B691" s="2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</row>
    <row r="692">
      <c r="A692" s="2"/>
      <c r="B692" s="2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</row>
    <row r="693">
      <c r="A693" s="2"/>
      <c r="B693" s="2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</row>
    <row r="694">
      <c r="A694" s="2"/>
      <c r="B694" s="2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</row>
    <row r="695">
      <c r="A695" s="2"/>
      <c r="B695" s="2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</row>
    <row r="696">
      <c r="A696" s="2"/>
      <c r="B696" s="2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</row>
    <row r="697">
      <c r="A697" s="2"/>
      <c r="B697" s="2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</row>
    <row r="698">
      <c r="A698" s="2"/>
      <c r="B698" s="2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</row>
    <row r="699">
      <c r="A699" s="2"/>
      <c r="B699" s="2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</row>
    <row r="700">
      <c r="A700" s="2"/>
      <c r="B700" s="2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</row>
    <row r="701">
      <c r="A701" s="2"/>
      <c r="B701" s="2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</row>
    <row r="702">
      <c r="A702" s="2"/>
      <c r="B702" s="2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</row>
    <row r="703">
      <c r="A703" s="2"/>
      <c r="B703" s="2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</row>
    <row r="704">
      <c r="A704" s="2"/>
      <c r="B704" s="2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</row>
    <row r="705">
      <c r="A705" s="2"/>
      <c r="B705" s="2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</row>
    <row r="706">
      <c r="A706" s="2"/>
      <c r="B706" s="2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</row>
    <row r="707">
      <c r="A707" s="2"/>
      <c r="B707" s="2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</row>
    <row r="708">
      <c r="A708" s="2"/>
      <c r="B708" s="2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</row>
    <row r="709">
      <c r="A709" s="2"/>
      <c r="B709" s="2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</row>
    <row r="710">
      <c r="A710" s="2"/>
      <c r="B710" s="2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</row>
    <row r="711">
      <c r="A711" s="2"/>
      <c r="B711" s="2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</row>
    <row r="712">
      <c r="A712" s="2"/>
      <c r="B712" s="2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</row>
    <row r="713">
      <c r="A713" s="2"/>
      <c r="B713" s="2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</row>
    <row r="714">
      <c r="A714" s="2"/>
      <c r="B714" s="2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</row>
    <row r="715">
      <c r="A715" s="2"/>
      <c r="B715" s="2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</row>
    <row r="716">
      <c r="A716" s="2"/>
      <c r="B716" s="2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</row>
    <row r="717">
      <c r="A717" s="2"/>
      <c r="B717" s="2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</row>
    <row r="718">
      <c r="A718" s="2"/>
      <c r="B718" s="2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</row>
    <row r="719">
      <c r="A719" s="2"/>
      <c r="B719" s="2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</row>
    <row r="720">
      <c r="A720" s="2"/>
      <c r="B720" s="2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</row>
    <row r="721">
      <c r="A721" s="2"/>
      <c r="B721" s="2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</row>
    <row r="722">
      <c r="A722" s="2"/>
      <c r="B722" s="2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</row>
    <row r="723">
      <c r="A723" s="2"/>
      <c r="B723" s="2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</row>
    <row r="724">
      <c r="A724" s="2"/>
      <c r="B724" s="2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</row>
    <row r="725">
      <c r="A725" s="2"/>
      <c r="B725" s="2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</row>
    <row r="726">
      <c r="A726" s="2"/>
      <c r="B726" s="2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</row>
    <row r="727">
      <c r="A727" s="2"/>
      <c r="B727" s="2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</row>
    <row r="728">
      <c r="A728" s="2"/>
      <c r="B728" s="2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</row>
    <row r="729">
      <c r="A729" s="2"/>
      <c r="B729" s="2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</row>
    <row r="730">
      <c r="A730" s="2"/>
      <c r="B730" s="2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</row>
    <row r="731">
      <c r="A731" s="2"/>
      <c r="B731" s="2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</row>
    <row r="732">
      <c r="A732" s="2"/>
      <c r="B732" s="2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</row>
    <row r="733">
      <c r="A733" s="2"/>
      <c r="B733" s="2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</row>
    <row r="734">
      <c r="A734" s="2"/>
      <c r="B734" s="2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</row>
    <row r="735">
      <c r="A735" s="2"/>
      <c r="B735" s="2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</row>
    <row r="736">
      <c r="A736" s="2"/>
      <c r="B736" s="2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</row>
    <row r="737">
      <c r="A737" s="2"/>
      <c r="B737" s="2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</row>
    <row r="738">
      <c r="A738" s="2"/>
      <c r="B738" s="2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</row>
    <row r="739">
      <c r="A739" s="2"/>
      <c r="B739" s="2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</row>
    <row r="740">
      <c r="A740" s="2"/>
      <c r="B740" s="2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</row>
    <row r="741">
      <c r="A741" s="2"/>
      <c r="B741" s="2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</row>
    <row r="742">
      <c r="A742" s="2"/>
      <c r="B742" s="2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</row>
    <row r="743">
      <c r="A743" s="2"/>
      <c r="B743" s="2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</row>
    <row r="744">
      <c r="A744" s="2"/>
      <c r="B744" s="2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</row>
    <row r="745">
      <c r="A745" s="2"/>
      <c r="B745" s="2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</row>
    <row r="746">
      <c r="A746" s="2"/>
      <c r="B746" s="2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</row>
    <row r="747">
      <c r="A747" s="2"/>
      <c r="B747" s="2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</row>
    <row r="748">
      <c r="A748" s="2"/>
      <c r="B748" s="2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</row>
    <row r="749">
      <c r="A749" s="2"/>
      <c r="B749" s="2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</row>
    <row r="750">
      <c r="A750" s="2"/>
      <c r="B750" s="2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</row>
    <row r="751">
      <c r="A751" s="2"/>
      <c r="B751" s="2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</row>
    <row r="752">
      <c r="A752" s="2"/>
      <c r="B752" s="2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</row>
    <row r="753">
      <c r="A753" s="2"/>
      <c r="B753" s="2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</row>
    <row r="754">
      <c r="A754" s="2"/>
      <c r="B754" s="2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</row>
    <row r="755">
      <c r="A755" s="2"/>
      <c r="B755" s="2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</row>
    <row r="756">
      <c r="A756" s="2"/>
      <c r="B756" s="2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</row>
    <row r="757">
      <c r="A757" s="2"/>
      <c r="B757" s="2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</row>
    <row r="758">
      <c r="A758" s="2"/>
      <c r="B758" s="2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</row>
    <row r="759">
      <c r="A759" s="2"/>
      <c r="B759" s="2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</row>
    <row r="760">
      <c r="A760" s="2"/>
      <c r="B760" s="2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</row>
    <row r="761">
      <c r="A761" s="2"/>
      <c r="B761" s="2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</row>
    <row r="762">
      <c r="A762" s="2"/>
      <c r="B762" s="2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</row>
    <row r="763">
      <c r="A763" s="2"/>
      <c r="B763" s="2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</row>
    <row r="764">
      <c r="A764" s="2"/>
      <c r="B764" s="2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</row>
    <row r="765">
      <c r="A765" s="2"/>
      <c r="B765" s="2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</row>
    <row r="766">
      <c r="A766" s="2"/>
      <c r="B766" s="2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</row>
    <row r="767">
      <c r="A767" s="2"/>
      <c r="B767" s="2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</row>
    <row r="768">
      <c r="A768" s="2"/>
      <c r="B768" s="2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</row>
    <row r="769">
      <c r="A769" s="2"/>
      <c r="B769" s="2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</row>
    <row r="770">
      <c r="A770" s="2"/>
      <c r="B770" s="2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</row>
    <row r="771">
      <c r="A771" s="2"/>
      <c r="B771" s="2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</row>
    <row r="772">
      <c r="A772" s="2"/>
      <c r="B772" s="2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</row>
    <row r="773">
      <c r="A773" s="2"/>
      <c r="B773" s="2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</row>
    <row r="774">
      <c r="A774" s="2"/>
      <c r="B774" s="2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</row>
    <row r="775">
      <c r="A775" s="2"/>
      <c r="B775" s="2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</row>
    <row r="776">
      <c r="A776" s="2"/>
      <c r="B776" s="2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</row>
    <row r="777">
      <c r="A777" s="2"/>
      <c r="B777" s="2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</row>
    <row r="778">
      <c r="A778" s="2"/>
      <c r="B778" s="2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</row>
    <row r="779">
      <c r="A779" s="2"/>
      <c r="B779" s="2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</row>
    <row r="780">
      <c r="A780" s="2"/>
      <c r="B780" s="2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</row>
    <row r="781">
      <c r="A781" s="2"/>
      <c r="B781" s="2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</row>
    <row r="782">
      <c r="A782" s="2"/>
      <c r="B782" s="2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</row>
    <row r="783">
      <c r="A783" s="2"/>
      <c r="B783" s="2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</row>
    <row r="784">
      <c r="A784" s="2"/>
      <c r="B784" s="2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</row>
    <row r="785">
      <c r="A785" s="2"/>
      <c r="B785" s="2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</row>
    <row r="786">
      <c r="A786" s="2"/>
      <c r="B786" s="2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</row>
    <row r="787">
      <c r="A787" s="2"/>
      <c r="B787" s="2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</row>
    <row r="788">
      <c r="A788" s="2"/>
      <c r="B788" s="2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</row>
    <row r="789">
      <c r="A789" s="2"/>
      <c r="B789" s="2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</row>
    <row r="790">
      <c r="A790" s="2"/>
      <c r="B790" s="2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</row>
    <row r="791">
      <c r="A791" s="2"/>
      <c r="B791" s="2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</row>
    <row r="792">
      <c r="A792" s="2"/>
      <c r="B792" s="2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</row>
    <row r="793">
      <c r="A793" s="2"/>
      <c r="B793" s="2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</row>
    <row r="794">
      <c r="A794" s="2"/>
      <c r="B794" s="2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</row>
    <row r="795">
      <c r="A795" s="2"/>
      <c r="B795" s="2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</row>
    <row r="796">
      <c r="A796" s="2"/>
      <c r="B796" s="2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</row>
    <row r="797">
      <c r="A797" s="2"/>
      <c r="B797" s="2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</row>
    <row r="798">
      <c r="A798" s="2"/>
      <c r="B798" s="2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</row>
    <row r="799">
      <c r="A799" s="2"/>
      <c r="B799" s="2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</row>
    <row r="800">
      <c r="A800" s="2"/>
      <c r="B800" s="2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</row>
    <row r="801">
      <c r="A801" s="2"/>
      <c r="B801" s="2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</row>
    <row r="802">
      <c r="A802" s="2"/>
      <c r="B802" s="2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</row>
    <row r="803">
      <c r="A803" s="2"/>
      <c r="B803" s="2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</row>
    <row r="804">
      <c r="A804" s="2"/>
      <c r="B804" s="2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</row>
    <row r="805">
      <c r="A805" s="2"/>
      <c r="B805" s="2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</row>
    <row r="806">
      <c r="A806" s="2"/>
      <c r="B806" s="2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</row>
    <row r="807">
      <c r="A807" s="2"/>
      <c r="B807" s="2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</row>
    <row r="808">
      <c r="A808" s="2"/>
      <c r="B808" s="2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</row>
    <row r="809">
      <c r="A809" s="2"/>
      <c r="B809" s="2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</row>
    <row r="810">
      <c r="A810" s="2"/>
      <c r="B810" s="2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</row>
    <row r="811">
      <c r="A811" s="2"/>
      <c r="B811" s="2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</row>
    <row r="812">
      <c r="A812" s="2"/>
      <c r="B812" s="2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</row>
    <row r="813">
      <c r="A813" s="2"/>
      <c r="B813" s="2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</row>
    <row r="814">
      <c r="A814" s="2"/>
      <c r="B814" s="2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</row>
    <row r="815">
      <c r="A815" s="2"/>
      <c r="B815" s="2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</row>
    <row r="816">
      <c r="A816" s="2"/>
      <c r="B816" s="2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</row>
    <row r="817">
      <c r="A817" s="2"/>
      <c r="B817" s="2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</row>
    <row r="818">
      <c r="A818" s="2"/>
      <c r="B818" s="2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</row>
    <row r="819">
      <c r="A819" s="2"/>
      <c r="B819" s="2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</row>
    <row r="820">
      <c r="A820" s="2"/>
      <c r="B820" s="2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</row>
    <row r="821">
      <c r="A821" s="2"/>
      <c r="B821" s="2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</row>
    <row r="822">
      <c r="A822" s="2"/>
      <c r="B822" s="2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</row>
    <row r="823">
      <c r="A823" s="2"/>
      <c r="B823" s="2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</row>
    <row r="824">
      <c r="A824" s="2"/>
      <c r="B824" s="2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</row>
    <row r="825">
      <c r="A825" s="2"/>
      <c r="B825" s="2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</row>
    <row r="826">
      <c r="A826" s="2"/>
      <c r="B826" s="2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</row>
    <row r="827">
      <c r="A827" s="2"/>
      <c r="B827" s="2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</row>
    <row r="828">
      <c r="A828" s="2"/>
      <c r="B828" s="2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</row>
    <row r="829">
      <c r="A829" s="2"/>
      <c r="B829" s="2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</row>
    <row r="830">
      <c r="A830" s="2"/>
      <c r="B830" s="2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</row>
    <row r="831">
      <c r="A831" s="2"/>
      <c r="B831" s="2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</row>
    <row r="832">
      <c r="A832" s="2"/>
      <c r="B832" s="2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</row>
    <row r="833">
      <c r="A833" s="2"/>
      <c r="B833" s="2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</row>
    <row r="834">
      <c r="A834" s="2"/>
      <c r="B834" s="2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</row>
    <row r="835">
      <c r="A835" s="2"/>
      <c r="B835" s="2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</row>
    <row r="836">
      <c r="A836" s="2"/>
      <c r="B836" s="2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</row>
    <row r="837">
      <c r="A837" s="2"/>
      <c r="B837" s="2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</row>
    <row r="838">
      <c r="A838" s="2"/>
      <c r="B838" s="2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</row>
    <row r="839">
      <c r="A839" s="2"/>
      <c r="B839" s="2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</row>
    <row r="840">
      <c r="A840" s="2"/>
      <c r="B840" s="2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</row>
    <row r="841">
      <c r="A841" s="2"/>
      <c r="B841" s="2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</row>
    <row r="842">
      <c r="A842" s="2"/>
      <c r="B842" s="2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</row>
    <row r="843">
      <c r="A843" s="2"/>
      <c r="B843" s="2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</row>
    <row r="844">
      <c r="A844" s="2"/>
      <c r="B844" s="2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</row>
    <row r="845">
      <c r="A845" s="2"/>
      <c r="B845" s="2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</row>
    <row r="846">
      <c r="A846" s="2"/>
      <c r="B846" s="2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</row>
    <row r="847">
      <c r="A847" s="2"/>
      <c r="B847" s="2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</row>
    <row r="848">
      <c r="A848" s="2"/>
      <c r="B848" s="2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</row>
    <row r="849">
      <c r="A849" s="2"/>
      <c r="B849" s="2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</row>
    <row r="850">
      <c r="A850" s="2"/>
      <c r="B850" s="2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</row>
    <row r="851">
      <c r="A851" s="2"/>
      <c r="B851" s="2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</row>
    <row r="852">
      <c r="A852" s="2"/>
      <c r="B852" s="2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</row>
    <row r="853">
      <c r="A853" s="2"/>
      <c r="B853" s="2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</row>
    <row r="854">
      <c r="A854" s="2"/>
      <c r="B854" s="2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</row>
    <row r="855">
      <c r="A855" s="2"/>
      <c r="B855" s="2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</row>
    <row r="856">
      <c r="A856" s="2"/>
      <c r="B856" s="2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</row>
    <row r="857">
      <c r="A857" s="2"/>
      <c r="B857" s="2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</row>
    <row r="858">
      <c r="A858" s="2"/>
      <c r="B858" s="2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</row>
    <row r="859">
      <c r="A859" s="2"/>
      <c r="B859" s="2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</row>
    <row r="860">
      <c r="A860" s="2"/>
      <c r="B860" s="2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</row>
    <row r="861">
      <c r="A861" s="2"/>
      <c r="B861" s="2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</row>
    <row r="862">
      <c r="A862" s="2"/>
      <c r="B862" s="2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</row>
    <row r="863">
      <c r="A863" s="2"/>
      <c r="B863" s="2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</row>
    <row r="864">
      <c r="A864" s="2"/>
      <c r="B864" s="2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</row>
    <row r="865">
      <c r="A865" s="2"/>
      <c r="B865" s="2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</row>
    <row r="866">
      <c r="A866" s="2"/>
      <c r="B866" s="2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</row>
    <row r="867">
      <c r="A867" s="2"/>
      <c r="B867" s="2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</row>
    <row r="868">
      <c r="A868" s="2"/>
      <c r="B868" s="2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</row>
    <row r="869">
      <c r="A869" s="2"/>
      <c r="B869" s="2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</row>
    <row r="870">
      <c r="A870" s="2"/>
      <c r="B870" s="2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</row>
    <row r="871">
      <c r="A871" s="2"/>
      <c r="B871" s="2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</row>
    <row r="872">
      <c r="A872" s="2"/>
      <c r="B872" s="2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</row>
    <row r="873">
      <c r="A873" s="2"/>
      <c r="B873" s="2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</row>
    <row r="874">
      <c r="A874" s="2"/>
      <c r="B874" s="2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</row>
    <row r="875">
      <c r="A875" s="2"/>
      <c r="B875" s="2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</row>
    <row r="876">
      <c r="A876" s="2"/>
      <c r="B876" s="2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</row>
    <row r="877">
      <c r="A877" s="2"/>
      <c r="B877" s="2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</row>
    <row r="878">
      <c r="A878" s="2"/>
      <c r="B878" s="2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</row>
    <row r="879">
      <c r="A879" s="2"/>
      <c r="B879" s="2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</row>
    <row r="880">
      <c r="A880" s="2"/>
      <c r="B880" s="2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</row>
    <row r="881">
      <c r="A881" s="2"/>
      <c r="B881" s="2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</row>
    <row r="882">
      <c r="A882" s="2"/>
      <c r="B882" s="2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</row>
    <row r="883">
      <c r="A883" s="2"/>
      <c r="B883" s="2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</row>
    <row r="884">
      <c r="A884" s="2"/>
      <c r="B884" s="2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</row>
    <row r="885">
      <c r="A885" s="2"/>
      <c r="B885" s="2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</row>
    <row r="886">
      <c r="A886" s="2"/>
      <c r="B886" s="2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</row>
    <row r="887">
      <c r="A887" s="2"/>
      <c r="B887" s="2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</row>
    <row r="888">
      <c r="A888" s="2"/>
      <c r="B888" s="2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</row>
    <row r="889">
      <c r="A889" s="2"/>
      <c r="B889" s="2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</row>
    <row r="890">
      <c r="A890" s="2"/>
      <c r="B890" s="2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</row>
    <row r="891">
      <c r="A891" s="2"/>
      <c r="B891" s="2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</row>
    <row r="892">
      <c r="A892" s="2"/>
      <c r="B892" s="2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</row>
    <row r="893">
      <c r="A893" s="2"/>
      <c r="B893" s="2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</row>
    <row r="894">
      <c r="A894" s="2"/>
      <c r="B894" s="2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</row>
    <row r="895">
      <c r="A895" s="2"/>
      <c r="B895" s="2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</row>
    <row r="896">
      <c r="A896" s="2"/>
      <c r="B896" s="2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</row>
    <row r="897">
      <c r="A897" s="2"/>
      <c r="B897" s="2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</row>
    <row r="898">
      <c r="A898" s="2"/>
      <c r="B898" s="2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</row>
    <row r="899">
      <c r="A899" s="2"/>
      <c r="B899" s="2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</row>
    <row r="900">
      <c r="A900" s="2"/>
      <c r="B900" s="2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</row>
    <row r="901">
      <c r="A901" s="2"/>
      <c r="B901" s="2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</row>
    <row r="902">
      <c r="A902" s="2"/>
      <c r="B902" s="2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</row>
    <row r="903">
      <c r="A903" s="2"/>
      <c r="B903" s="2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</row>
    <row r="904">
      <c r="A904" s="2"/>
      <c r="B904" s="2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</row>
    <row r="905">
      <c r="A905" s="2"/>
      <c r="B905" s="2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</row>
    <row r="906">
      <c r="A906" s="2"/>
      <c r="B906" s="2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</row>
    <row r="907">
      <c r="A907" s="2"/>
      <c r="B907" s="2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</row>
    <row r="908">
      <c r="A908" s="2"/>
      <c r="B908" s="2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</row>
    <row r="909">
      <c r="A909" s="2"/>
      <c r="B909" s="2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</row>
    <row r="910">
      <c r="A910" s="2"/>
      <c r="B910" s="2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</row>
    <row r="911">
      <c r="A911" s="2"/>
      <c r="B911" s="2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</row>
    <row r="912">
      <c r="A912" s="2"/>
      <c r="B912" s="2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</row>
    <row r="913">
      <c r="A913" s="2"/>
      <c r="B913" s="2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</row>
    <row r="914">
      <c r="A914" s="2"/>
      <c r="B914" s="2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</row>
    <row r="915">
      <c r="A915" s="2"/>
      <c r="B915" s="2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</row>
    <row r="916">
      <c r="A916" s="2"/>
      <c r="B916" s="2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</row>
    <row r="917">
      <c r="A917" s="2"/>
      <c r="B917" s="2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</row>
    <row r="918">
      <c r="A918" s="2"/>
      <c r="B918" s="2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</row>
    <row r="919">
      <c r="A919" s="2"/>
      <c r="B919" s="2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</row>
    <row r="920">
      <c r="A920" s="2"/>
      <c r="B920" s="2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</row>
    <row r="921">
      <c r="A921" s="2"/>
      <c r="B921" s="2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</row>
    <row r="922">
      <c r="A922" s="2"/>
      <c r="B922" s="2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</row>
    <row r="923">
      <c r="A923" s="2"/>
      <c r="B923" s="2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</row>
    <row r="924">
      <c r="A924" s="2"/>
      <c r="B924" s="2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</row>
    <row r="925">
      <c r="A925" s="2"/>
      <c r="B925" s="2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</row>
    <row r="926">
      <c r="A926" s="2"/>
      <c r="B926" s="2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</row>
    <row r="927">
      <c r="A927" s="2"/>
      <c r="B927" s="2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</row>
    <row r="928">
      <c r="A928" s="2"/>
      <c r="B928" s="2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</row>
    <row r="929">
      <c r="A929" s="2"/>
      <c r="B929" s="2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</row>
    <row r="930">
      <c r="A930" s="2"/>
      <c r="B930" s="2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</row>
    <row r="931">
      <c r="A931" s="2"/>
      <c r="B931" s="2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</row>
    <row r="932">
      <c r="A932" s="2"/>
      <c r="B932" s="2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</row>
    <row r="933">
      <c r="A933" s="2"/>
      <c r="B933" s="2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</row>
    <row r="934">
      <c r="A934" s="2"/>
      <c r="B934" s="2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</row>
    <row r="935">
      <c r="A935" s="2"/>
      <c r="B935" s="2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</row>
    <row r="936">
      <c r="A936" s="2"/>
      <c r="B936" s="2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</row>
    <row r="937">
      <c r="A937" s="2"/>
      <c r="B937" s="2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</row>
    <row r="938">
      <c r="A938" s="2"/>
      <c r="B938" s="2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</row>
    <row r="939">
      <c r="A939" s="2"/>
      <c r="B939" s="2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</row>
    <row r="940">
      <c r="A940" s="2"/>
      <c r="B940" s="2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</row>
    <row r="941">
      <c r="A941" s="2"/>
      <c r="B941" s="2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</row>
    <row r="942">
      <c r="A942" s="2"/>
      <c r="B942" s="2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</row>
    <row r="943">
      <c r="A943" s="2"/>
      <c r="B943" s="2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</row>
    <row r="944">
      <c r="A944" s="2"/>
      <c r="B944" s="2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</row>
    <row r="945">
      <c r="A945" s="2"/>
      <c r="B945" s="2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</row>
    <row r="946">
      <c r="A946" s="2"/>
      <c r="B946" s="2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</row>
    <row r="947">
      <c r="A947" s="2"/>
      <c r="B947" s="2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</row>
    <row r="948">
      <c r="A948" s="2"/>
      <c r="B948" s="2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</row>
    <row r="949">
      <c r="A949" s="2"/>
      <c r="B949" s="2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</row>
    <row r="950">
      <c r="A950" s="2"/>
      <c r="B950" s="2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</row>
    <row r="951">
      <c r="A951" s="2"/>
      <c r="B951" s="2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</row>
    <row r="952">
      <c r="A952" s="2"/>
      <c r="B952" s="2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</row>
    <row r="953">
      <c r="A953" s="2"/>
      <c r="B953" s="2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</row>
    <row r="954">
      <c r="A954" s="2"/>
      <c r="B954" s="2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</row>
    <row r="955">
      <c r="A955" s="2"/>
      <c r="B955" s="2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</row>
    <row r="956">
      <c r="A956" s="2"/>
      <c r="B956" s="2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</row>
    <row r="957">
      <c r="A957" s="2"/>
      <c r="B957" s="2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</row>
    <row r="958">
      <c r="A958" s="2"/>
      <c r="B958" s="2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</row>
    <row r="959">
      <c r="A959" s="2"/>
      <c r="B959" s="2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</row>
    <row r="960">
      <c r="A960" s="2"/>
      <c r="B960" s="2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</row>
    <row r="961">
      <c r="A961" s="2"/>
      <c r="B961" s="2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</row>
    <row r="962">
      <c r="A962" s="2"/>
      <c r="B962" s="2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</row>
    <row r="963">
      <c r="A963" s="2"/>
      <c r="B963" s="2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</row>
    <row r="964">
      <c r="A964" s="2"/>
      <c r="B964" s="2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</row>
    <row r="965">
      <c r="A965" s="2"/>
      <c r="B965" s="2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</row>
    <row r="966">
      <c r="A966" s="2"/>
      <c r="B966" s="2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</row>
    <row r="967">
      <c r="A967" s="2"/>
      <c r="B967" s="2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</row>
    <row r="968">
      <c r="A968" s="2"/>
      <c r="B968" s="2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</row>
    <row r="969">
      <c r="A969" s="2"/>
      <c r="B969" s="2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</row>
    <row r="970">
      <c r="A970" s="2"/>
      <c r="B970" s="2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</row>
    <row r="971">
      <c r="A971" s="2"/>
      <c r="B971" s="2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</row>
    <row r="972">
      <c r="A972" s="2"/>
      <c r="B972" s="2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</row>
    <row r="973">
      <c r="A973" s="2"/>
      <c r="B973" s="2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</row>
    <row r="974">
      <c r="A974" s="2"/>
      <c r="B974" s="2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</row>
    <row r="975">
      <c r="A975" s="2"/>
      <c r="B975" s="2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</row>
    <row r="976">
      <c r="A976" s="2"/>
      <c r="B976" s="2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</row>
    <row r="977">
      <c r="A977" s="2"/>
      <c r="B977" s="2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</row>
    <row r="978">
      <c r="A978" s="2"/>
      <c r="B978" s="2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</row>
    <row r="979">
      <c r="A979" s="2"/>
      <c r="B979" s="2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</row>
    <row r="980">
      <c r="A980" s="2"/>
      <c r="B980" s="2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</row>
    <row r="981">
      <c r="A981" s="2"/>
      <c r="B981" s="2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</row>
    <row r="982">
      <c r="A982" s="2"/>
      <c r="B982" s="2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</row>
    <row r="983">
      <c r="A983" s="2"/>
      <c r="B983" s="2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</row>
    <row r="984">
      <c r="A984" s="2"/>
      <c r="B984" s="2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</row>
    <row r="985">
      <c r="A985" s="2"/>
      <c r="B985" s="2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</row>
    <row r="986">
      <c r="A986" s="2"/>
      <c r="B986" s="2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</row>
    <row r="987">
      <c r="A987" s="2"/>
      <c r="B987" s="2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</row>
    <row r="988">
      <c r="A988" s="2"/>
      <c r="B988" s="2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</row>
    <row r="989">
      <c r="A989" s="2"/>
      <c r="B989" s="2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</row>
    <row r="990">
      <c r="A990" s="2"/>
      <c r="B990" s="2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</row>
    <row r="991">
      <c r="A991" s="2"/>
      <c r="B991" s="2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</row>
    <row r="992">
      <c r="A992" s="2"/>
      <c r="B992" s="2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</row>
    <row r="993">
      <c r="A993" s="2"/>
      <c r="B993" s="2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</row>
    <row r="994">
      <c r="A994" s="2"/>
      <c r="B994" s="2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</row>
    <row r="995">
      <c r="A995" s="2"/>
      <c r="B995" s="2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</row>
    <row r="996">
      <c r="A996" s="2"/>
      <c r="B996" s="2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</row>
    <row r="997">
      <c r="A997" s="2"/>
      <c r="B997" s="2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</row>
    <row r="998">
      <c r="A998" s="2"/>
      <c r="B998" s="2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</row>
    <row r="999">
      <c r="A999" s="2"/>
      <c r="B999" s="2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</row>
    <row r="1000">
      <c r="A1000" s="2"/>
      <c r="B1000" s="2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</row>
  </sheetData>
  <mergeCells count="11">
    <mergeCell ref="J3:J4"/>
    <mergeCell ref="K3:K4"/>
    <mergeCell ref="L3:M3"/>
    <mergeCell ref="N3:N4"/>
    <mergeCell ref="A1:N1"/>
    <mergeCell ref="A2:N2"/>
    <mergeCell ref="A3:A4"/>
    <mergeCell ref="B3:B4"/>
    <mergeCell ref="C3:G4"/>
    <mergeCell ref="H3:H4"/>
    <mergeCell ref="I3:I4"/>
  </mergeCells>
  <drawing r:id="rId1"/>
</worksheet>
</file>