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NIEN GIAM THONG KE\NAM 2020\KET NOI\NIEN GIAM TKE 2019 - TCTK\"/>
    </mc:Choice>
  </mc:AlternateContent>
  <bookViews>
    <workbookView xWindow="0" yWindow="0" windowWidth="20490" windowHeight="7650" tabRatio="896" activeTab="3"/>
  </bookViews>
  <sheets>
    <sheet name="Dau ta va Xay dung" sheetId="15" r:id="rId1"/>
    <sheet name="Tong quan " sheetId="16" r:id="rId2"/>
    <sheet name="Info" sheetId="17" r:id="rId3"/>
    <sheet name="49" sheetId="5" r:id="rId4"/>
    <sheet name="50" sheetId="6" r:id="rId5"/>
    <sheet name="51" sheetId="7" r:id="rId6"/>
    <sheet name="52" sheetId="8" r:id="rId7"/>
    <sheet name="53" sheetId="9" r:id="rId8"/>
    <sheet name="54" sheetId="10" r:id="rId9"/>
    <sheet name="55" sheetId="11" r:id="rId10"/>
    <sheet name="56" sheetId="12" r:id="rId11"/>
    <sheet name="57" sheetId="13" r:id="rId12"/>
    <sheet name="58" sheetId="18" r:id="rId13"/>
    <sheet name="59" sheetId="19" r:id="rId14"/>
    <sheet name="60" sheetId="20" r:id="rId15"/>
    <sheet name="61" sheetId="21" r:id="rId16"/>
    <sheet name="62" sheetId="22" r:id="rId17"/>
    <sheet name="63" sheetId="23" r:id="rId18"/>
    <sheet name="64" sheetId="24" r:id="rId19"/>
    <sheet name="65" sheetId="25" r:id="rId20"/>
  </sheets>
  <definedNames>
    <definedName name="__________________________h1" hidden="1">{"'TDTGT (theo Dphuong)'!$A$4:$F$75"}</definedName>
    <definedName name="________________________h1" hidden="1">{"'TDTGT (theo Dphuong)'!$A$4:$F$75"}</definedName>
    <definedName name="____________________h1" localSheetId="18" hidden="1">{"'TDTGT (theo Dphuong)'!$A$4:$F$75"}</definedName>
    <definedName name="___________________h1" localSheetId="17" hidden="1">{"'TDTGT (theo Dphuong)'!$A$4:$F$75"}</definedName>
    <definedName name="__________________h1" hidden="1">{"'TDTGT (theo Dphuong)'!$A$4:$F$75"}</definedName>
    <definedName name="_________________B5" hidden="1">{#N/A,#N/A,FALSE,"Chung"}</definedName>
    <definedName name="_________________h1" hidden="1">{"'TDTGT (theo Dphuong)'!$A$4:$F$75"}</definedName>
    <definedName name="_________________h2" hidden="1">{"'TDTGT (theo Dphuong)'!$A$4:$F$75"}</definedName>
    <definedName name="________________h1" localSheetId="0" hidden="1">{"'TDTGT (theo Dphuong)'!$A$4:$F$75"}</definedName>
    <definedName name="_______________B5" hidden="1">{#N/A,#N/A,FALSE,"Chung"}</definedName>
    <definedName name="_______________h1" hidden="1">{"'TDTGT (theo Dphuong)'!$A$4:$F$75"}</definedName>
    <definedName name="_______________h2" hidden="1">{"'TDTGT (theo Dphuong)'!$A$4:$F$75"}</definedName>
    <definedName name="______________h1" hidden="1">{"'TDTGT (theo Dphuong)'!$A$4:$F$75"}</definedName>
    <definedName name="_____________h1" hidden="1">{"'TDTGT (theo Dphuong)'!$A$4:$F$75"}</definedName>
    <definedName name="____________B5" hidden="1">{#N/A,#N/A,FALSE,"Chung"}</definedName>
    <definedName name="____________h1" hidden="1">{"'TDTGT (theo Dphuong)'!$A$4:$F$75"}</definedName>
    <definedName name="____________h2" hidden="1">{"'TDTGT (theo Dphuong)'!$A$4:$F$75"}</definedName>
    <definedName name="___________B5" hidden="1">{#N/A,#N/A,FALSE,"Chung"}</definedName>
    <definedName name="___________h1" hidden="1">{"'TDTGT (theo Dphuong)'!$A$4:$F$75"}</definedName>
    <definedName name="___________h2" hidden="1">{"'TDTGT (theo Dphuong)'!$A$4:$F$75"}</definedName>
    <definedName name="__________h1" hidden="1">{"'TDTGT (theo Dphuong)'!$A$4:$F$75"}</definedName>
    <definedName name="_________B5" hidden="1">{#N/A,#N/A,FALSE,"Chung"}</definedName>
    <definedName name="_________h1" hidden="1">{"'TDTGT (theo Dphuong)'!$A$4:$F$75"}</definedName>
    <definedName name="_________h2" hidden="1">{"'TDTGT (theo Dphuong)'!$A$4:$F$75"}</definedName>
    <definedName name="________B5" hidden="1">{#N/A,#N/A,FALSE,"Chung"}</definedName>
    <definedName name="________h1" hidden="1">{"'TDTGT (theo Dphuong)'!$A$4:$F$75"}</definedName>
    <definedName name="________h2" hidden="1">{"'TDTGT (theo Dphuong)'!$A$4:$F$75"}</definedName>
    <definedName name="_______B5" hidden="1">{#N/A,#N/A,FALSE,"Chung"}</definedName>
    <definedName name="_______h1" hidden="1">{"'TDTGT (theo Dphuong)'!$A$4:$F$75"}</definedName>
    <definedName name="_______h2" hidden="1">{"'TDTGT (theo Dphuong)'!$A$4:$F$75"}</definedName>
    <definedName name="______B5" hidden="1">{#N/A,#N/A,FALSE,"Chung"}</definedName>
    <definedName name="______h1" hidden="1">{"'TDTGT (theo Dphuong)'!$A$4:$F$75"}</definedName>
    <definedName name="______h2" hidden="1">{"'TDTGT (theo Dphuong)'!$A$4:$F$75"}</definedName>
    <definedName name="_____B5" hidden="1">{#N/A,#N/A,FALSE,"Chung"}</definedName>
    <definedName name="_____h1" hidden="1">{"'TDTGT (theo Dphuong)'!$A$4:$F$75"}</definedName>
    <definedName name="_____h2" hidden="1">{"'TDTGT (theo Dphuong)'!$A$4:$F$75"}</definedName>
    <definedName name="____B5" hidden="1">{#N/A,#N/A,FALSE,"Chung"}</definedName>
    <definedName name="____h1" hidden="1">{"'TDTGT (theo Dphuong)'!$A$4:$F$75"}</definedName>
    <definedName name="____h2" hidden="1">{"'TDTGT (theo Dphuong)'!$A$4:$F$75"}</definedName>
    <definedName name="___B5" hidden="1">{#N/A,#N/A,FALSE,"Chung"}</definedName>
    <definedName name="___h1" hidden="1">{"'TDTGT (theo Dphuong)'!$A$4:$F$75"}</definedName>
    <definedName name="___h2" hidden="1">{"'TDTGT (theo Dphuong)'!$A$4:$F$75"}</definedName>
    <definedName name="__B5" hidden="1">{#N/A,#N/A,FALSE,"Chung"}</definedName>
    <definedName name="__h1" hidden="1">{"'TDTGT (theo Dphuong)'!$A$4:$F$75"}</definedName>
    <definedName name="__h2" hidden="1">{"'TDTGT (theo Dphuong)'!$A$4:$F$75"}</definedName>
    <definedName name="_B5" hidden="1">{#N/A,#N/A,FALSE,"Chung"}</definedName>
    <definedName name="_Fill" hidden="1">#REF!</definedName>
    <definedName name="_h1" hidden="1">{"'TDTGT (theo Dphuong)'!$A$4:$F$75"}</definedName>
    <definedName name="_h2" hidden="1">{"'TDTGT (theo Dphuong)'!$A$4:$F$75"}</definedName>
    <definedName name="abc" hidden="1">{"'TDTGT (theo Dphuong)'!$A$4:$F$75"}</definedName>
    <definedName name="adsf">#REF!</definedName>
    <definedName name="anpha">#REF!</definedName>
    <definedName name="b">#REF!</definedName>
    <definedName name="B5new" hidden="1">{"'TDTGT (theo Dphuong)'!$A$4:$F$75"}</definedName>
    <definedName name="beta">#REF!</definedName>
    <definedName name="BT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v" hidden="1">{"'TDTGT (theo Dphuong)'!$A$4:$F$75"}</definedName>
    <definedName name="cx">#REF!</definedName>
    <definedName name="dd">#REF!</definedName>
    <definedName name="dddggg">#REF!</definedName>
    <definedName name="dg">#REF!</definedName>
    <definedName name="dien">#REF!</definedName>
    <definedName name="dn" hidden="1">{"'TDTGT (theo Dphuong)'!$A$4:$F$75"}</definedName>
    <definedName name="f" hidden="1">{"'TDTGT (theo Dphuong)'!$A$4:$F$75"}</definedName>
    <definedName name="FDFDSFDSFDF">#REF!</definedName>
    <definedName name="ffddg">#REF!</definedName>
    <definedName name="gd" hidden="1">{"'TDTGT (theo Dphuong)'!$A$4:$F$75"}</definedName>
    <definedName name="ggg">#REF!</definedName>
    <definedName name="h" localSheetId="17" hidden="1">{"'TDTGT (theo Dphuong)'!$A$4:$F$75"}</definedName>
    <definedName name="h" localSheetId="18" hidden="1">{"'TDTGT (theo Dphuong)'!$A$4:$F$75"}</definedName>
    <definedName name="h" localSheetId="0" hidden="1">{"'TDTGT (theo Dphuong)'!$A$4:$F$75"}</definedName>
    <definedName name="h" hidden="1">{"'TDTGT (theo Dphuong)'!$A$4:$F$75"}</definedName>
    <definedName name="hab">#REF!</definedName>
    <definedName name="habac">#REF!</definedName>
    <definedName name="HTML_CodePage" hidden="1">1252</definedName>
    <definedName name="HTML_Control" localSheetId="17" hidden="1">{"'TDTGT (theo Dphuong)'!$A$4:$F$75"}</definedName>
    <definedName name="HTML_Control" localSheetId="18" hidden="1">{"'TDTGT (theo Dphuong)'!$A$4:$F$75"}</definedName>
    <definedName name="HTML_Control" localSheetId="0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hidden="1">{#N/A,#N/A,FALSE,"Chung"}</definedName>
    <definedName name="kjh" hidden="1">{#N/A,#N/A,FALSE,"Chung"}</definedName>
    <definedName name="m" hidden="1">{"'TDTGT (theo Dphuong)'!$A$4:$F$75"}</definedName>
    <definedName name="mc">#REF!</definedName>
    <definedName name="nhan">#REF!</definedName>
    <definedName name="Nhan_xet_cua_dai">"Picture 1"</definedName>
    <definedName name="nuoc">#REF!</definedName>
    <definedName name="pt">#REF!</definedName>
    <definedName name="ptr">#REF!</definedName>
    <definedName name="qưeqwrqw" hidden="1">{#N/A,#N/A,FALSE,"Chung"}</definedName>
    <definedName name="SORT">#REF!</definedName>
    <definedName name="TBA">#REF!</definedName>
    <definedName name="td">#REF!</definedName>
    <definedName name="th_bl">#REF!</definedName>
    <definedName name="thanh" hidden="1">{"'TDTGT (theo Dphuong)'!$A$4:$F$75"}</definedName>
    <definedName name="Tnghiep" hidden="1">{"'TDTGT (theo Dphuong)'!$A$4:$F$75"}</definedName>
    <definedName name="ttt">#REF!</definedName>
    <definedName name="vv" hidden="1">{"'TDTGT (theo Dphuong)'!$A$4:$F$75"}</definedName>
    <definedName name="wrn.thu." localSheetId="17" hidden="1">{#N/A,#N/A,FALSE,"Chung"}</definedName>
    <definedName name="wrn.thu." localSheetId="18" hidden="1">{#N/A,#N/A,FALSE,"Chung"}</definedName>
    <definedName name="wrn.thu." localSheetId="0" hidden="1">{#N/A,#N/A,FALSE,"Chung"}</definedName>
    <definedName name="wrn.thu." hidden="1">{#N/A,#N/A,FALSE,"Chung"}</definedName>
    <definedName name="ZYX">#REF!</definedName>
    <definedName name="ZZZ">#REF!</definedName>
  </definedNames>
  <calcPr calcId="162913"/>
</workbook>
</file>

<file path=xl/calcChain.xml><?xml version="1.0" encoding="utf-8"?>
<calcChain xmlns="http://schemas.openxmlformats.org/spreadsheetml/2006/main">
  <c r="G23" i="24" l="1"/>
  <c r="G24" i="24"/>
  <c r="G25" i="24"/>
  <c r="G26" i="24"/>
  <c r="G27" i="24"/>
  <c r="G29" i="24"/>
  <c r="G21" i="24"/>
  <c r="G7" i="24" l="1"/>
  <c r="G8" i="24"/>
  <c r="G8" i="23"/>
  <c r="B56" i="19"/>
  <c r="B33" i="19"/>
  <c r="B27" i="19"/>
  <c r="B25" i="19"/>
  <c r="B24" i="19"/>
  <c r="B16" i="19"/>
  <c r="B13" i="19"/>
  <c r="C10" i="18"/>
  <c r="D10" i="18"/>
  <c r="B10" i="18"/>
  <c r="G7" i="10" l="1"/>
  <c r="C7" i="10"/>
  <c r="H8" i="9"/>
  <c r="G27" i="7"/>
  <c r="G21" i="7"/>
  <c r="C21" i="7"/>
  <c r="D21" i="7"/>
  <c r="C27" i="7"/>
  <c r="E21" i="7"/>
  <c r="F21" i="7"/>
  <c r="G17" i="23" l="1"/>
  <c r="H50" i="12"/>
  <c r="H49" i="12"/>
  <c r="H47" i="12"/>
  <c r="H45" i="12"/>
  <c r="H38" i="12"/>
  <c r="H34" i="12"/>
  <c r="H32" i="12"/>
  <c r="H30" i="12"/>
  <c r="H29" i="12"/>
  <c r="H27" i="12"/>
  <c r="H26" i="12"/>
  <c r="H24" i="12"/>
  <c r="H23" i="12"/>
  <c r="H21" i="12"/>
  <c r="H20" i="12"/>
  <c r="H16" i="12"/>
  <c r="H13" i="12"/>
  <c r="H12" i="12"/>
  <c r="H11" i="12"/>
  <c r="H9" i="12"/>
  <c r="H7" i="11"/>
  <c r="H50" i="10"/>
  <c r="G32" i="8"/>
  <c r="G31" i="8"/>
  <c r="G29" i="8"/>
  <c r="G27" i="8"/>
  <c r="G25" i="8"/>
  <c r="G24" i="8"/>
  <c r="G23" i="8"/>
  <c r="G20" i="8"/>
  <c r="G18" i="8"/>
  <c r="G16" i="8"/>
  <c r="G14" i="8"/>
  <c r="G13" i="8"/>
  <c r="G11" i="8"/>
  <c r="G10" i="8"/>
  <c r="G7" i="7"/>
  <c r="G27" i="5"/>
  <c r="G21" i="5"/>
  <c r="G7" i="5"/>
  <c r="G7" i="23" l="1"/>
  <c r="G31" i="6"/>
  <c r="G27" i="6"/>
  <c r="G15" i="6"/>
  <c r="G21" i="6"/>
  <c r="G9" i="6"/>
  <c r="G22" i="6"/>
  <c r="G10" i="6"/>
  <c r="G17" i="6"/>
  <c r="G23" i="6"/>
  <c r="G28" i="6"/>
  <c r="H8" i="10"/>
  <c r="H15" i="10"/>
  <c r="H23" i="10"/>
  <c r="H29" i="10"/>
  <c r="H45" i="10"/>
  <c r="G12" i="6"/>
  <c r="G19" i="6"/>
  <c r="G24" i="6"/>
  <c r="G30" i="6"/>
  <c r="H10" i="10"/>
  <c r="H19" i="10"/>
  <c r="H25" i="10"/>
  <c r="H31" i="10"/>
  <c r="H47" i="10"/>
  <c r="G13" i="6"/>
  <c r="G26" i="6"/>
  <c r="H11" i="10"/>
  <c r="H20" i="10"/>
  <c r="H26" i="10"/>
  <c r="H33" i="10"/>
  <c r="H49" i="10"/>
  <c r="H12" i="10"/>
  <c r="H22" i="10"/>
  <c r="H28" i="10"/>
  <c r="H37" i="10"/>
  <c r="C12" i="19"/>
  <c r="H7" i="10" l="1"/>
  <c r="G22" i="8"/>
  <c r="B12" i="22"/>
  <c r="G50" i="12"/>
  <c r="F27" i="7"/>
  <c r="G28" i="8" s="1"/>
  <c r="C31" i="5"/>
  <c r="B11" i="20" l="1"/>
  <c r="C11" i="20" l="1"/>
  <c r="D17" i="23"/>
  <c r="E17" i="23"/>
  <c r="F17" i="23"/>
  <c r="E8" i="23"/>
  <c r="F8" i="23"/>
  <c r="B12" i="19"/>
  <c r="C12" i="22" l="1"/>
  <c r="E8" i="24" l="1"/>
  <c r="E7" i="24" s="1"/>
  <c r="D8" i="24"/>
  <c r="C8" i="24"/>
  <c r="C7" i="24" s="1"/>
  <c r="D7" i="24"/>
  <c r="C17" i="23"/>
  <c r="E7" i="23"/>
  <c r="D8" i="23"/>
  <c r="D7" i="23" s="1"/>
  <c r="C8" i="23"/>
  <c r="F7" i="11"/>
  <c r="E7" i="11"/>
  <c r="D7" i="11"/>
  <c r="F8" i="9"/>
  <c r="F50" i="10" s="1"/>
  <c r="E8" i="9"/>
  <c r="D8" i="9"/>
  <c r="D27" i="7"/>
  <c r="E7" i="7"/>
  <c r="D7" i="7"/>
  <c r="C7" i="7"/>
  <c r="C7" i="23" l="1"/>
  <c r="E27" i="5"/>
  <c r="D27" i="5"/>
  <c r="C27" i="5"/>
  <c r="C21" i="5"/>
  <c r="E7" i="5"/>
  <c r="D7" i="5"/>
  <c r="C7" i="5"/>
  <c r="C8" i="9"/>
  <c r="C11" i="10" s="1"/>
  <c r="B17" i="23"/>
  <c r="B8" i="24"/>
  <c r="B7" i="24" s="1"/>
  <c r="E21" i="5" l="1"/>
  <c r="D21" i="5"/>
  <c r="B8" i="23"/>
  <c r="C10" i="21"/>
  <c r="B10" i="21"/>
  <c r="F7" i="23"/>
  <c r="D23" i="24"/>
  <c r="E23" i="24"/>
  <c r="F8" i="24"/>
  <c r="F7" i="24" s="1"/>
  <c r="G20" i="24" l="1"/>
  <c r="F23" i="24"/>
  <c r="E21" i="24"/>
  <c r="C23" i="24"/>
  <c r="C24" i="24"/>
  <c r="C25" i="24"/>
  <c r="C26" i="24"/>
  <c r="C27" i="24"/>
  <c r="C29" i="24"/>
  <c r="C21" i="24"/>
  <c r="D29" i="24"/>
  <c r="D27" i="24"/>
  <c r="D26" i="24"/>
  <c r="D25" i="24"/>
  <c r="D24" i="24"/>
  <c r="D21" i="24"/>
  <c r="E29" i="24"/>
  <c r="E27" i="24"/>
  <c r="E26" i="24"/>
  <c r="E25" i="24"/>
  <c r="E24" i="24"/>
  <c r="F29" i="24"/>
  <c r="F27" i="24"/>
  <c r="F26" i="24"/>
  <c r="F25" i="24"/>
  <c r="F24" i="24"/>
  <c r="F21" i="24"/>
  <c r="C7" i="11"/>
  <c r="B27" i="7"/>
  <c r="B21" i="7"/>
  <c r="B27" i="5"/>
  <c r="B21" i="5"/>
  <c r="D20" i="24" l="1"/>
  <c r="E20" i="24"/>
  <c r="C20" i="24"/>
  <c r="F20" i="24"/>
  <c r="B29" i="24"/>
  <c r="B27" i="24"/>
  <c r="B26" i="24"/>
  <c r="B25" i="24"/>
  <c r="B24" i="24"/>
  <c r="B21" i="24"/>
  <c r="B23" i="24"/>
  <c r="G8" i="9"/>
  <c r="F7" i="7"/>
  <c r="G8" i="8" s="1"/>
  <c r="G11" i="10" l="1"/>
  <c r="G50" i="10"/>
  <c r="B20" i="24"/>
  <c r="F7" i="5"/>
  <c r="G49" i="12"/>
  <c r="F49" i="12"/>
  <c r="E49" i="12"/>
  <c r="G47" i="12"/>
  <c r="F47" i="12"/>
  <c r="E47" i="12"/>
  <c r="G45" i="12"/>
  <c r="F45" i="12"/>
  <c r="E45" i="12"/>
  <c r="E9" i="12"/>
  <c r="F9" i="12"/>
  <c r="G9" i="12"/>
  <c r="E11" i="12"/>
  <c r="F11" i="12"/>
  <c r="G11" i="12"/>
  <c r="E12" i="12"/>
  <c r="F12" i="12"/>
  <c r="G12" i="12"/>
  <c r="E13" i="12"/>
  <c r="F13" i="12"/>
  <c r="G13" i="12"/>
  <c r="E16" i="12"/>
  <c r="F16" i="12"/>
  <c r="G16" i="12"/>
  <c r="E20" i="12"/>
  <c r="F20" i="12"/>
  <c r="G20" i="12"/>
  <c r="E21" i="12"/>
  <c r="F21" i="12"/>
  <c r="G21" i="12"/>
  <c r="E23" i="12"/>
  <c r="F23" i="12"/>
  <c r="G23" i="12"/>
  <c r="E24" i="12"/>
  <c r="F24" i="12"/>
  <c r="G24" i="12"/>
  <c r="E26" i="12"/>
  <c r="F26" i="12"/>
  <c r="G26" i="12"/>
  <c r="E27" i="12"/>
  <c r="F27" i="12"/>
  <c r="G27" i="12"/>
  <c r="E29" i="12"/>
  <c r="F29" i="12"/>
  <c r="G29" i="12"/>
  <c r="E30" i="12"/>
  <c r="F30" i="12"/>
  <c r="G30" i="12"/>
  <c r="E32" i="12"/>
  <c r="F32" i="12"/>
  <c r="G32" i="12"/>
  <c r="E34" i="12"/>
  <c r="F34" i="12"/>
  <c r="G34" i="12"/>
  <c r="E38" i="12"/>
  <c r="F38" i="12"/>
  <c r="G38" i="12"/>
  <c r="G7" i="11"/>
  <c r="D11" i="10"/>
  <c r="F11" i="10"/>
  <c r="D10" i="8"/>
  <c r="E10" i="8"/>
  <c r="F10" i="8"/>
  <c r="D11" i="8"/>
  <c r="E11" i="8"/>
  <c r="F11" i="8"/>
  <c r="D13" i="8"/>
  <c r="E13" i="8"/>
  <c r="F13" i="8"/>
  <c r="D14" i="8"/>
  <c r="E14" i="8"/>
  <c r="F14" i="8"/>
  <c r="D16" i="8"/>
  <c r="E16" i="8"/>
  <c r="F16" i="8"/>
  <c r="D18" i="8"/>
  <c r="E18" i="8"/>
  <c r="F18" i="8"/>
  <c r="D20" i="8"/>
  <c r="E20" i="8"/>
  <c r="F20" i="8"/>
  <c r="D23" i="8"/>
  <c r="E23" i="8"/>
  <c r="F23" i="8"/>
  <c r="D24" i="8"/>
  <c r="E24" i="8"/>
  <c r="F24" i="8"/>
  <c r="D25" i="8"/>
  <c r="E25" i="8"/>
  <c r="F25" i="8"/>
  <c r="D27" i="8"/>
  <c r="E27" i="8"/>
  <c r="F27" i="8"/>
  <c r="D29" i="8"/>
  <c r="E29" i="8"/>
  <c r="F29" i="8"/>
  <c r="D31" i="8"/>
  <c r="E31" i="8"/>
  <c r="F31" i="8"/>
  <c r="D32" i="8"/>
  <c r="E32" i="8"/>
  <c r="F32" i="8"/>
  <c r="F28" i="8"/>
  <c r="F22" i="8"/>
  <c r="D22" i="8"/>
  <c r="E8" i="8"/>
  <c r="B7" i="7"/>
  <c r="D23" i="6"/>
  <c r="F27" i="5"/>
  <c r="D27" i="6"/>
  <c r="D12" i="6"/>
  <c r="C10" i="6"/>
  <c r="B7" i="5"/>
  <c r="H8" i="12" l="1"/>
  <c r="E8" i="12"/>
  <c r="F8" i="12"/>
  <c r="E47" i="10"/>
  <c r="E11" i="10"/>
  <c r="D15" i="6"/>
  <c r="D28" i="6"/>
  <c r="D31" i="6"/>
  <c r="C26" i="6"/>
  <c r="D17" i="6"/>
  <c r="D10" i="6"/>
  <c r="C22" i="6"/>
  <c r="C13" i="6"/>
  <c r="C21" i="6"/>
  <c r="D9" i="6"/>
  <c r="D22" i="6"/>
  <c r="C15" i="6"/>
  <c r="D8" i="8"/>
  <c r="D28" i="8"/>
  <c r="D47" i="10"/>
  <c r="E49" i="10"/>
  <c r="D26" i="10"/>
  <c r="E28" i="10"/>
  <c r="E12" i="10"/>
  <c r="D33" i="10"/>
  <c r="D20" i="10"/>
  <c r="E37" i="10"/>
  <c r="E22" i="10"/>
  <c r="B15" i="6"/>
  <c r="B26" i="6"/>
  <c r="B13" i="6"/>
  <c r="B9" i="6"/>
  <c r="B30" i="6"/>
  <c r="B19" i="6"/>
  <c r="C30" i="6"/>
  <c r="B28" i="6"/>
  <c r="D26" i="6"/>
  <c r="C24" i="6"/>
  <c r="B23" i="6"/>
  <c r="D21" i="6"/>
  <c r="C19" i="6"/>
  <c r="B17" i="6"/>
  <c r="D13" i="6"/>
  <c r="C12" i="6"/>
  <c r="B10" i="6"/>
  <c r="E10" i="6"/>
  <c r="B31" i="6"/>
  <c r="C27" i="6"/>
  <c r="B21" i="6"/>
  <c r="C31" i="6"/>
  <c r="B24" i="6"/>
  <c r="B12" i="6"/>
  <c r="C9" i="6"/>
  <c r="D30" i="6"/>
  <c r="C28" i="6"/>
  <c r="B27" i="6"/>
  <c r="D24" i="6"/>
  <c r="C23" i="6"/>
  <c r="B22" i="6"/>
  <c r="D19" i="6"/>
  <c r="C17" i="6"/>
  <c r="G8" i="12"/>
  <c r="C25" i="10"/>
  <c r="E33" i="10"/>
  <c r="D31" i="10"/>
  <c r="C29" i="10"/>
  <c r="E26" i="10"/>
  <c r="D25" i="10"/>
  <c r="C23" i="10"/>
  <c r="E20" i="10"/>
  <c r="D19" i="10"/>
  <c r="C15" i="10"/>
  <c r="D10" i="10"/>
  <c r="C8" i="10"/>
  <c r="C49" i="10"/>
  <c r="C31" i="10"/>
  <c r="C37" i="10"/>
  <c r="E31" i="10"/>
  <c r="D29" i="10"/>
  <c r="C28" i="10"/>
  <c r="E25" i="10"/>
  <c r="D23" i="10"/>
  <c r="C22" i="10"/>
  <c r="E19" i="10"/>
  <c r="D15" i="10"/>
  <c r="C12" i="10"/>
  <c r="E10" i="10"/>
  <c r="D8" i="10"/>
  <c r="E45" i="10"/>
  <c r="D49" i="10"/>
  <c r="C47" i="10"/>
  <c r="C19" i="10"/>
  <c r="C10" i="10"/>
  <c r="C45" i="10"/>
  <c r="D37" i="10"/>
  <c r="C33" i="10"/>
  <c r="E29" i="10"/>
  <c r="D28" i="10"/>
  <c r="C26" i="10"/>
  <c r="E23" i="10"/>
  <c r="D22" i="10"/>
  <c r="C20" i="10"/>
  <c r="E15" i="10"/>
  <c r="D12" i="10"/>
  <c r="E8" i="10"/>
  <c r="D45" i="10"/>
  <c r="G45" i="10"/>
  <c r="G33" i="10"/>
  <c r="G31" i="10"/>
  <c r="G29" i="10"/>
  <c r="G28" i="10"/>
  <c r="G26" i="10"/>
  <c r="G25" i="10"/>
  <c r="G23" i="10"/>
  <c r="G22" i="10"/>
  <c r="G20" i="10"/>
  <c r="G19" i="10"/>
  <c r="G15" i="10"/>
  <c r="G12" i="10"/>
  <c r="G10" i="10"/>
  <c r="G8" i="10"/>
  <c r="G37" i="10"/>
  <c r="G49" i="10"/>
  <c r="G47" i="10"/>
  <c r="F47" i="10"/>
  <c r="F33" i="10"/>
  <c r="F26" i="10"/>
  <c r="F20" i="10"/>
  <c r="F37" i="10"/>
  <c r="F28" i="10"/>
  <c r="F22" i="10"/>
  <c r="F12" i="10"/>
  <c r="F29" i="10"/>
  <c r="F23" i="10"/>
  <c r="F15" i="10"/>
  <c r="F8" i="10"/>
  <c r="F49" i="10"/>
  <c r="F31" i="10"/>
  <c r="F25" i="10"/>
  <c r="F19" i="10"/>
  <c r="F10" i="10"/>
  <c r="F45" i="10"/>
  <c r="E30" i="6"/>
  <c r="E31" i="6"/>
  <c r="E28" i="6"/>
  <c r="E27" i="6"/>
  <c r="E26" i="6"/>
  <c r="E24" i="6"/>
  <c r="E23" i="6"/>
  <c r="E22" i="6"/>
  <c r="E19" i="6"/>
  <c r="E17" i="6"/>
  <c r="E15" i="6"/>
  <c r="E13" i="6"/>
  <c r="E12" i="6"/>
  <c r="E9" i="6"/>
  <c r="F21" i="5"/>
  <c r="F10" i="6"/>
  <c r="F15" i="6"/>
  <c r="F24" i="6"/>
  <c r="F19" i="6"/>
  <c r="F12" i="6"/>
  <c r="F31" i="6"/>
  <c r="F26" i="6"/>
  <c r="F13" i="6"/>
  <c r="F30" i="6"/>
  <c r="F9" i="6"/>
  <c r="F27" i="6"/>
  <c r="F22" i="6"/>
  <c r="F28" i="6"/>
  <c r="F23" i="6"/>
  <c r="F17" i="6"/>
  <c r="F8" i="8"/>
  <c r="E28" i="8"/>
  <c r="E22" i="8"/>
  <c r="E7" i="10" l="1"/>
  <c r="F7" i="10"/>
  <c r="D7" i="10"/>
  <c r="E21" i="6"/>
  <c r="F21" i="6"/>
  <c r="B7" i="23"/>
</calcChain>
</file>

<file path=xl/sharedStrings.xml><?xml version="1.0" encoding="utf-8"?>
<sst xmlns="http://schemas.openxmlformats.org/spreadsheetml/2006/main" count="810" uniqueCount="267">
  <si>
    <t>Average dwelling area per capita by residence</t>
  </si>
  <si>
    <t>Diện tích nhà ở bình quân đầu người phân theo thành thị, nông thôn</t>
  </si>
  <si>
    <t>Nhà tự xây, tự ở hoàn thành trong năm của hộ dân cư</t>
  </si>
  <si>
    <t>Area of housing floors constructed in the year by types of house</t>
  </si>
  <si>
    <t>Diện tích sàn xây dựng nhà ở hoàn thành trong năm phân theo loại nhà</t>
  </si>
  <si>
    <t>Foreign direct investment projects licensed by main counterparts</t>
  </si>
  <si>
    <t>Đầu tư trực tiếp của nước ngoài được cấp giấy phép phân theo đối tác đầu tư chủ yếu</t>
  </si>
  <si>
    <t>Foreign direct investment projects licensed by kinds of economic activity</t>
  </si>
  <si>
    <t>Đầu tư trực tiếp của nước ngoài được cấp giấy phép phân theo ngành kinh tế</t>
  </si>
  <si>
    <t>Tỷ lệ vốn đầu tư thực hiện trên địa bàn so với tổng sản phẩm trên địa bàn</t>
  </si>
  <si>
    <t>phân theo ngành kinh tế (Năm trước = 100)</t>
  </si>
  <si>
    <t>Chỉ số phát triển vốn đầu tư thực hiện trên địa bàn theo giá so sánh 2010</t>
  </si>
  <si>
    <t>Vốn đầu tư thực hiện trên địa bàn theo giá so sánh phân theo ngành kinh tế</t>
  </si>
  <si>
    <t>Cơ cấu vốn đầu tư thực hiện trên địa bàn theo giá hiện hành phân theo ngành kinh tế</t>
  </si>
  <si>
    <t>Vốn đầu tư thực hiện trên địa bàn theo giá hiện hành phân theo ngành kinh tế</t>
  </si>
  <si>
    <t>Chỉ số phát triển vốn đầu tư thực hiện trên địa bàn theo giá so sánh 2010 (Năm trước = 100)</t>
  </si>
  <si>
    <t>Vốn đầu tư thực hiện trên địa bàn theo giá so sánh 2010</t>
  </si>
  <si>
    <t xml:space="preserve">Cơ cấu vốn đầu tư thực hiện trên địa bàn theo giá hiện hành </t>
  </si>
  <si>
    <t>Vốn đầu tư thực hiện trên địa bàn theo giá hiện hành</t>
  </si>
  <si>
    <t>Trang</t>
  </si>
  <si>
    <t>INVESTMENT AND CONSTRUCTION</t>
  </si>
  <si>
    <t>ĐẦU TƯ VÀ XÂY DỰNG</t>
  </si>
  <si>
    <t>Foreign invested sector</t>
  </si>
  <si>
    <t>Vốn khu vực đầu tư trực tiếp của nước ngoài</t>
  </si>
  <si>
    <t>Vốn khu vực ngoài Nhà nước - Non-state</t>
  </si>
  <si>
    <t>Vốn khu vực Nhà nước - State</t>
  </si>
  <si>
    <t>Activities of extraterritorial organizations and bodies</t>
  </si>
  <si>
    <t>Hoạt động của các tổ chức và cơ quan quốc tế</t>
  </si>
  <si>
    <t>and services producing activities of households for own use</t>
  </si>
  <si>
    <t>Activities of households as employers; undifferentiated goods</t>
  </si>
  <si>
    <t>sản xuất sản phẩm vật chất và dịch vụ tự tiêu dùng của hộ gia đình</t>
  </si>
  <si>
    <t>Hoạt động làm thuê các công việc trong các hộ gia đình,</t>
  </si>
  <si>
    <t>remediation activities</t>
  </si>
  <si>
    <t>Water supply, sewerage, waste management and</t>
  </si>
  <si>
    <t>rác thải, nước thải</t>
  </si>
  <si>
    <t>Cung cấp nước; hoạt động quản lý và xử lý</t>
  </si>
  <si>
    <t>Electricity, gas, stream and air conditioning supply</t>
  </si>
  <si>
    <t>hơi nước và điều hòa không khí</t>
  </si>
  <si>
    <t>Sản xuất và phân phối điện, khí đốt, nước nóng,</t>
  </si>
  <si>
    <t>Agriculture, forestry and fishing</t>
  </si>
  <si>
    <t>Nông nghiệp, lâm nghiệp và thủy sản</t>
  </si>
  <si>
    <t xml:space="preserve">     of economic activity (Previous year = 100)</t>
  </si>
  <si>
    <t xml:space="preserve">     phân theo ngành kinh tế (Năm trước = 100)</t>
  </si>
  <si>
    <t>Phân theo ngành kinh tế</t>
  </si>
  <si>
    <t>Foreign investment sector</t>
  </si>
  <si>
    <t>Khu vực có vốn đầu tư nước ngoài</t>
  </si>
  <si>
    <t xml:space="preserve">      phân theo ngành kinh tế</t>
  </si>
  <si>
    <t>Biểu</t>
  </si>
  <si>
    <t>Table</t>
  </si>
  <si>
    <t>Page</t>
  </si>
  <si>
    <t>Wholesale and retail trade; repair of motor vehicles, and motorcycles</t>
  </si>
  <si>
    <t>Dịch vụ lưu trú và ăn uống</t>
  </si>
  <si>
    <t>Hoạt động tài chính, ngân hàng và bảo hiểm</t>
  </si>
  <si>
    <t>Financial, banking and insurance activities</t>
  </si>
  <si>
    <t>Hoạt động chuyên môn, khoa học và công nghệ</t>
  </si>
  <si>
    <t>Professional, scientific and technical activities</t>
  </si>
  <si>
    <t>Hoạt động hành chính và dịch vụ hỗ trợ</t>
  </si>
  <si>
    <t>Administrative and support service activities</t>
  </si>
  <si>
    <t>Hoạt động của Đảng Cộng sản, tổ chức chính trị-xã hội; quản lý</t>
  </si>
  <si>
    <t>Nhà nước, an ninh quốc phòng; đảm bảo xã hội bắt buộc</t>
  </si>
  <si>
    <t>Activities of Communist Party, socio-political organizations;</t>
  </si>
  <si>
    <t>Public administration and defence; compulsory security</t>
  </si>
  <si>
    <t>Y tế và hoạt động trợ giúp xã hội</t>
  </si>
  <si>
    <t>Human health and social work activities</t>
  </si>
  <si>
    <t>Nghệ thuật, vui chơi và giải trí</t>
  </si>
  <si>
    <t>Arts, entertainment and recreation</t>
  </si>
  <si>
    <t xml:space="preserve">49. Vốn đầu tư thực hiện trên địa bàn theo giá hiện hành </t>
  </si>
  <si>
    <t xml:space="preserve">50. Cơ cấu vốn đầu tư thực hiện trên địa bàn theo giá hiện hành </t>
  </si>
  <si>
    <t>51. Vốn đầu tư thực hiện trên địa bàn theo giá so sánh 2010</t>
  </si>
  <si>
    <t>55. Vốn đầu tư thực hiện trên địa bàn theo giá so sánh 2010</t>
  </si>
  <si>
    <t>56. Chỉ số phát triển vốn đầu tư thực hiện trên địa bàn theo giá so sánh 2010</t>
  </si>
  <si>
    <t>57. Tỷ lệ vốn đầu tư thực hiện trên địa bàn so với tổng sản phẩm trên địa bàn</t>
  </si>
  <si>
    <t>57. (Tiếp theo) Tỷ lệ vốn đầu tư thực hiện trên địa bàn so với tổng sản phẩm trên địa bàn</t>
  </si>
  <si>
    <t xml:space="preserve">      Investment at current prices</t>
  </si>
  <si>
    <t xml:space="preserve">      Structure of investment at current prices</t>
  </si>
  <si>
    <t xml:space="preserve">      Investment at constant 2010 prices</t>
  </si>
  <si>
    <t xml:space="preserve">      Index of investment at constant 2010 prices (Previous year = 100)</t>
  </si>
  <si>
    <t xml:space="preserve">      (Cont.) Investment at constant 2010 prices by kind of economic activity</t>
  </si>
  <si>
    <t>56. (Tiếp theo) Chỉ số phát triển vốn đầu tư thực hiện trên địa bàn theo giá so sánh 2010</t>
  </si>
  <si>
    <t xml:space="preserve">      of economic activity (Previous year = 100)</t>
  </si>
  <si>
    <t xml:space="preserve">      (Cont.)Index of investment at constant 2010 prices by kind</t>
  </si>
  <si>
    <t xml:space="preserve">     (Cont.) Investment at current prices by kind of economic activity</t>
  </si>
  <si>
    <t>Tổng quan tình hình</t>
  </si>
  <si>
    <t>Infographic</t>
  </si>
  <si>
    <t>Số dự án</t>
  </si>
  <si>
    <t xml:space="preserve">Tổng vốn </t>
  </si>
  <si>
    <t>Vốn thực hiện</t>
  </si>
  <si>
    <t>được cấp phép</t>
  </si>
  <si>
    <t>đăng ký</t>
  </si>
  <si>
    <t>(Triệu đô la Mỹ)</t>
  </si>
  <si>
    <t xml:space="preserve">Number of </t>
  </si>
  <si>
    <t xml:space="preserve">Implemented </t>
  </si>
  <si>
    <t>projects</t>
  </si>
  <si>
    <t>Registered</t>
  </si>
  <si>
    <t>capital</t>
  </si>
  <si>
    <t>capital (Mill. USD)</t>
  </si>
  <si>
    <t>(Mill. USD)</t>
  </si>
  <si>
    <t xml:space="preserve">     Foreign direct investment projects licensed by kinds of economic activity</t>
  </si>
  <si>
    <t xml:space="preserve">     (Cont.) Foreign direct investment projects licensed by kinds of economic activity</t>
  </si>
  <si>
    <t xml:space="preserve">      phân theo đối tác đầu tư chủ yếu</t>
  </si>
  <si>
    <t xml:space="preserve">     Foreign direct investment projects licensed by main counterparts</t>
  </si>
  <si>
    <t>Vốn đăng ký</t>
  </si>
  <si>
    <t>Registered capital</t>
  </si>
  <si>
    <t xml:space="preserve">      by some main counterparts</t>
  </si>
  <si>
    <t>Nhà chung cư dưới 4 tầng</t>
  </si>
  <si>
    <t>Under 4 floors</t>
  </si>
  <si>
    <t>Nhà chung cư từ 5-8 tầng</t>
  </si>
  <si>
    <t>5 - 8 floors</t>
  </si>
  <si>
    <t>Nhà chung cư từ 9-25 tầng</t>
  </si>
  <si>
    <t>9 - 25 floors</t>
  </si>
  <si>
    <t>Nhà chung cư từ 26 tầng trở lên</t>
  </si>
  <si>
    <t>Over 26 floors</t>
  </si>
  <si>
    <t>Nhà ở riêng lẻ dưới 4 tầng</t>
  </si>
  <si>
    <t>Nhà ở riêng lẻ từ 4 tầng trở lên</t>
  </si>
  <si>
    <t>Over 4 floors</t>
  </si>
  <si>
    <t>Nhà riêng lẻ dưới 4 tầng</t>
  </si>
  <si>
    <t xml:space="preserve">Nhà riêng lẻ từ 4 tầng trở lên </t>
  </si>
  <si>
    <t xml:space="preserve">65. Diện tích nhà ở bình quân đầu người phân theo thành thị, nông thôn, </t>
  </si>
  <si>
    <t xml:space="preserve">      Average dwelling area per capita by residence</t>
  </si>
  <si>
    <t>Chung</t>
  </si>
  <si>
    <t>Chia ra - Of which</t>
  </si>
  <si>
    <t>Total</t>
  </si>
  <si>
    <t>-</t>
  </si>
  <si>
    <t>59. Đầu tư trực tiếp của nước ngoài được cấp giấy phép phân theo ngành kinh tế</t>
  </si>
  <si>
    <t>59. (Tiếp theo) Đầu tư trực tiếp của nước ngoài được cấp giấy phép phân theo ngành kinh tế</t>
  </si>
  <si>
    <t>63. Diện tích sàn xây dựng nhà ở hoàn thành trong năm phân theo loại nhà</t>
  </si>
  <si>
    <t>60. Đầu tư trực tiếp của nước ngoài được cấp giấy phép phân theo đối tác đầu tư chủ yếu</t>
  </si>
  <si>
    <t>64. Nhà tự xây, tự ở hoàn thành trong năm của hộ dân cư</t>
  </si>
  <si>
    <t>Self-built houses completed in the year of households</t>
  </si>
  <si>
    <r>
      <t>ĐVT: Triệu đồng</t>
    </r>
    <r>
      <rPr>
        <i/>
        <sz val="10"/>
        <rFont val="Arial"/>
        <family val="2"/>
      </rPr>
      <t xml:space="preserve"> - Unit: Mill. dongs</t>
    </r>
  </si>
  <si>
    <r>
      <t xml:space="preserve">TỔNG SỐ - </t>
    </r>
    <r>
      <rPr>
        <b/>
        <i/>
        <sz val="10"/>
        <rFont val="Arial"/>
        <family val="2"/>
      </rPr>
      <t>TOTAL</t>
    </r>
  </si>
  <si>
    <r>
      <t>Phân theo cấp quản lý</t>
    </r>
    <r>
      <rPr>
        <b/>
        <i/>
        <sz val="10"/>
        <rFont val="Arial"/>
        <family val="2"/>
      </rPr>
      <t xml:space="preserve"> - By management level: </t>
    </r>
  </si>
  <si>
    <r>
      <t>Đơn vị tính</t>
    </r>
    <r>
      <rPr>
        <i/>
        <sz val="10"/>
        <rFont val="Arial"/>
        <family val="2"/>
      </rPr>
      <t xml:space="preserve"> - Unit: %</t>
    </r>
  </si>
  <si>
    <t>52. Chỉ số phát triển vốn đầu tư thực hiện trên địa bàn</t>
  </si>
  <si>
    <t xml:space="preserve">       theo giá so sánh 2010 (Năm trước = 100)</t>
  </si>
  <si>
    <r>
      <t xml:space="preserve">Khai khoáng - </t>
    </r>
    <r>
      <rPr>
        <i/>
        <sz val="9"/>
        <rFont val="Arial"/>
        <family val="2"/>
      </rPr>
      <t>Mining and quarrying</t>
    </r>
  </si>
  <si>
    <r>
      <t xml:space="preserve">Công nghiệp chế biến, chế tạo - </t>
    </r>
    <r>
      <rPr>
        <i/>
        <sz val="9"/>
        <rFont val="Arial"/>
        <family val="2"/>
      </rPr>
      <t>Manufacturing</t>
    </r>
  </si>
  <si>
    <r>
      <t xml:space="preserve">Xây dựng - </t>
    </r>
    <r>
      <rPr>
        <i/>
        <sz val="9"/>
        <rFont val="Arial"/>
        <family val="2"/>
      </rPr>
      <t>Construction</t>
    </r>
  </si>
  <si>
    <r>
      <t xml:space="preserve">Vận tải kho bãi - </t>
    </r>
    <r>
      <rPr>
        <i/>
        <sz val="9"/>
        <rFont val="Arial"/>
        <family val="2"/>
      </rPr>
      <t>Transportation and storage</t>
    </r>
  </si>
  <si>
    <r>
      <t xml:space="preserve">Thông tin và truyền thông - </t>
    </r>
    <r>
      <rPr>
        <i/>
        <sz val="9"/>
        <rFont val="Arial"/>
        <family val="2"/>
      </rPr>
      <t>Information and communication</t>
    </r>
  </si>
  <si>
    <r>
      <t xml:space="preserve">Hoạt động kinh doanh bất động sản - </t>
    </r>
    <r>
      <rPr>
        <i/>
        <sz val="9"/>
        <rFont val="Arial"/>
        <family val="2"/>
      </rPr>
      <t>Real estate activities</t>
    </r>
  </si>
  <si>
    <r>
      <t xml:space="preserve">Giáo dục và đào tạo - </t>
    </r>
    <r>
      <rPr>
        <i/>
        <sz val="9"/>
        <rFont val="Arial"/>
        <family val="2"/>
      </rPr>
      <t>Education and training</t>
    </r>
  </si>
  <si>
    <r>
      <t xml:space="preserve">Hoạt động dịch vụ khác - </t>
    </r>
    <r>
      <rPr>
        <i/>
        <sz val="9"/>
        <rFont val="Arial"/>
        <family val="2"/>
      </rPr>
      <t>Other service activities</t>
    </r>
  </si>
  <si>
    <t>53. Vốn đầu tư thực hiện trên địa bàn theo giá hiện hành</t>
  </si>
  <si>
    <t xml:space="preserve">   phân theo ngành kinh tế</t>
  </si>
  <si>
    <t xml:space="preserve">    phân theo ngành kinh tế</t>
  </si>
  <si>
    <t>53. (Tiếp theo). Vốn đầu tư thực hiện trên địa bàn theo giá hiện hành</t>
  </si>
  <si>
    <t>54. Cơ cấu vốn đầu tư thực hiện trên địa bàn theo giá hiện hành</t>
  </si>
  <si>
    <r>
      <t xml:space="preserve">54. </t>
    </r>
    <r>
      <rPr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>Cơ cấu vốn đầu tư thực hiện trên địa bàn theo giá hiện hành</t>
    </r>
  </si>
  <si>
    <r>
      <t>55.</t>
    </r>
    <r>
      <rPr>
        <sz val="12"/>
        <rFont val="Arial"/>
        <family val="2"/>
      </rPr>
      <t xml:space="preserve"> (Tiếp theo) </t>
    </r>
    <r>
      <rPr>
        <b/>
        <sz val="12"/>
        <rFont val="Arial"/>
        <family val="2"/>
      </rPr>
      <t>Vốn đầu tư thực hiện trên địa bàn theo giá so sánh 2010</t>
    </r>
  </si>
  <si>
    <r>
      <t xml:space="preserve">Kinh tế Nhà nước - </t>
    </r>
    <r>
      <rPr>
        <i/>
        <sz val="10"/>
        <rFont val="Arial"/>
        <family val="2"/>
      </rPr>
      <t>State</t>
    </r>
  </si>
  <si>
    <r>
      <t xml:space="preserve">Kinh tế ngoài Nhà nước - </t>
    </r>
    <r>
      <rPr>
        <i/>
        <sz val="10"/>
        <rFont val="Arial"/>
        <family val="2"/>
      </rPr>
      <t>Non-State</t>
    </r>
  </si>
  <si>
    <r>
      <t xml:space="preserve">Khai khoáng - </t>
    </r>
    <r>
      <rPr>
        <i/>
        <sz val="10"/>
        <rFont val="Arial"/>
        <family val="2"/>
      </rPr>
      <t>Mining and quarrying</t>
    </r>
  </si>
  <si>
    <r>
      <t xml:space="preserve">Công nghiệp chế biến, chế tạo - </t>
    </r>
    <r>
      <rPr>
        <i/>
        <sz val="10"/>
        <rFont val="Arial"/>
        <family val="2"/>
      </rPr>
      <t>Manufacturing</t>
    </r>
  </si>
  <si>
    <r>
      <t xml:space="preserve">Xây dựng - </t>
    </r>
    <r>
      <rPr>
        <i/>
        <sz val="10"/>
        <rFont val="Arial"/>
        <family val="2"/>
      </rPr>
      <t>Construction</t>
    </r>
  </si>
  <si>
    <r>
      <t xml:space="preserve">Vận tải kho bãi - </t>
    </r>
    <r>
      <rPr>
        <i/>
        <sz val="10"/>
        <rFont val="Arial"/>
        <family val="2"/>
      </rPr>
      <t>Transportation and storage</t>
    </r>
  </si>
  <si>
    <r>
      <t xml:space="preserve">Thông tin và truyền thông - </t>
    </r>
    <r>
      <rPr>
        <i/>
        <sz val="10"/>
        <rFont val="Arial"/>
        <family val="2"/>
      </rPr>
      <t>Information and communication</t>
    </r>
  </si>
  <si>
    <r>
      <t xml:space="preserve">Hoạt động kinh doanh bất động sản - </t>
    </r>
    <r>
      <rPr>
        <i/>
        <sz val="10"/>
        <rFont val="Arial"/>
        <family val="2"/>
      </rPr>
      <t>Real estate activities</t>
    </r>
  </si>
  <si>
    <r>
      <t xml:space="preserve">Giáo dục và đào tạo - </t>
    </r>
    <r>
      <rPr>
        <i/>
        <sz val="10"/>
        <rFont val="Arial"/>
        <family val="2"/>
      </rPr>
      <t>Education and training</t>
    </r>
  </si>
  <si>
    <r>
      <t xml:space="preserve">Hoạt động dịch vụ khác - </t>
    </r>
    <r>
      <rPr>
        <i/>
        <sz val="10"/>
        <rFont val="Arial"/>
        <family val="2"/>
      </rPr>
      <t>Other service activities</t>
    </r>
  </si>
  <si>
    <r>
      <t xml:space="preserve">TỔNG SỐ - </t>
    </r>
    <r>
      <rPr>
        <b/>
        <i/>
        <sz val="10"/>
        <rFont val="Arial"/>
        <family val="2"/>
      </rPr>
      <t>TOTAL:</t>
    </r>
  </si>
  <si>
    <r>
      <t>Trong đó</t>
    </r>
    <r>
      <rPr>
        <b/>
        <i/>
        <sz val="10"/>
        <rFont val="Arial"/>
        <family val="2"/>
      </rPr>
      <t xml:space="preserve"> - Of which</t>
    </r>
  </si>
  <si>
    <r>
      <t xml:space="preserve">  Đài Loan - </t>
    </r>
    <r>
      <rPr>
        <i/>
        <sz val="10"/>
        <rFont val="Arial"/>
        <family val="2"/>
      </rPr>
      <t>Taiwan</t>
    </r>
  </si>
  <si>
    <r>
      <t xml:space="preserve">  Hàn Quốc - </t>
    </r>
    <r>
      <rPr>
        <i/>
        <sz val="10"/>
        <rFont val="Arial"/>
        <family val="2"/>
      </rPr>
      <t>Korea</t>
    </r>
  </si>
  <si>
    <r>
      <t xml:space="preserve">  Nhật - </t>
    </r>
    <r>
      <rPr>
        <i/>
        <sz val="10"/>
        <rFont val="Arial"/>
        <family val="2"/>
      </rPr>
      <t>Japan</t>
    </r>
  </si>
  <si>
    <r>
      <t xml:space="preserve">  Ma-lai-xi-a - </t>
    </r>
    <r>
      <rPr>
        <i/>
        <sz val="10"/>
        <rFont val="Arial"/>
        <family val="2"/>
      </rPr>
      <t>Malaysia</t>
    </r>
  </si>
  <si>
    <r>
      <t xml:space="preserve">  Thái Lan - </t>
    </r>
    <r>
      <rPr>
        <i/>
        <sz val="10"/>
        <rFont val="Arial"/>
        <family val="2"/>
      </rPr>
      <t>Thailand</t>
    </r>
  </si>
  <si>
    <r>
      <t xml:space="preserve">  Vương quốc Anh - </t>
    </r>
    <r>
      <rPr>
        <i/>
        <sz val="10"/>
        <rFont val="Arial"/>
        <family val="2"/>
      </rPr>
      <t xml:space="preserve">United Kingdom </t>
    </r>
  </si>
  <si>
    <r>
      <t xml:space="preserve">  Xin-ga-po - </t>
    </r>
    <r>
      <rPr>
        <i/>
        <sz val="10"/>
        <rFont val="Arial"/>
        <family val="2"/>
      </rPr>
      <t>Singapore</t>
    </r>
  </si>
  <si>
    <r>
      <t xml:space="preserve">  Hoa Kỳ - </t>
    </r>
    <r>
      <rPr>
        <i/>
        <sz val="10"/>
        <rFont val="Arial"/>
        <family val="2"/>
      </rPr>
      <t>The United States of America</t>
    </r>
  </si>
  <si>
    <r>
      <t xml:space="preserve">  Pháp - </t>
    </r>
    <r>
      <rPr>
        <i/>
        <sz val="10"/>
        <rFont val="Arial"/>
        <family val="2"/>
      </rPr>
      <t>France</t>
    </r>
  </si>
  <si>
    <r>
      <t xml:space="preserve">  Thụy Sĩ - </t>
    </r>
    <r>
      <rPr>
        <i/>
        <sz val="10"/>
        <rFont val="Arial"/>
        <family val="2"/>
      </rPr>
      <t>Switzerland</t>
    </r>
  </si>
  <si>
    <r>
      <t xml:space="preserve">  Ô-xtrây-li-a - </t>
    </r>
    <r>
      <rPr>
        <i/>
        <sz val="10"/>
        <rFont val="Arial"/>
        <family val="2"/>
      </rPr>
      <t>Australia</t>
    </r>
  </si>
  <si>
    <r>
      <t xml:space="preserve">  Hà Lan - </t>
    </r>
    <r>
      <rPr>
        <i/>
        <sz val="10"/>
        <rFont val="Arial"/>
        <family val="2"/>
      </rPr>
      <t>Netherlands</t>
    </r>
  </si>
  <si>
    <r>
      <t xml:space="preserve">  Bru-nây - </t>
    </r>
    <r>
      <rPr>
        <i/>
        <sz val="10"/>
        <rFont val="Arial"/>
        <family val="2"/>
      </rPr>
      <t xml:space="preserve">Brunei </t>
    </r>
  </si>
  <si>
    <r>
      <t xml:space="preserve">  Phi-li-pin - </t>
    </r>
    <r>
      <rPr>
        <i/>
        <sz val="10"/>
        <rFont val="Arial"/>
        <family val="2"/>
      </rPr>
      <t>The Philippines</t>
    </r>
  </si>
  <si>
    <r>
      <t xml:space="preserve">  CHND Trung Hoa - </t>
    </r>
    <r>
      <rPr>
        <i/>
        <sz val="10"/>
        <rFont val="Arial"/>
        <family val="2"/>
      </rPr>
      <t>China, PR</t>
    </r>
  </si>
  <si>
    <r>
      <t xml:space="preserve">  Đức - </t>
    </r>
    <r>
      <rPr>
        <i/>
        <sz val="10"/>
        <rFont val="Arial"/>
        <family val="2"/>
      </rPr>
      <t>Germany</t>
    </r>
  </si>
  <si>
    <r>
      <t xml:space="preserve">  Đan Mạch - </t>
    </r>
    <r>
      <rPr>
        <i/>
        <sz val="10"/>
        <rFont val="Arial"/>
        <family val="2"/>
      </rPr>
      <t>Denmark</t>
    </r>
  </si>
  <si>
    <r>
      <t xml:space="preserve">  Xa-moa - </t>
    </r>
    <r>
      <rPr>
        <i/>
        <sz val="10"/>
        <rFont val="Arial"/>
        <family val="2"/>
      </rPr>
      <t>Samoa</t>
    </r>
  </si>
  <si>
    <r>
      <t xml:space="preserve"> In-đô-nê-xi-a - </t>
    </r>
    <r>
      <rPr>
        <i/>
        <sz val="10"/>
        <rFont val="Arial"/>
        <family val="2"/>
      </rPr>
      <t>Indonesia</t>
    </r>
  </si>
  <si>
    <r>
      <t xml:space="preserve">      </t>
    </r>
    <r>
      <rPr>
        <i/>
        <sz val="12"/>
        <rFont val="Arial"/>
        <family val="2"/>
      </rPr>
      <t>Area of housing floors constructed in the year by types of house</t>
    </r>
  </si>
  <si>
    <r>
      <t xml:space="preserve">TỔNG SỐ </t>
    </r>
    <r>
      <rPr>
        <b/>
        <i/>
        <sz val="10"/>
        <rFont val="Arial"/>
        <family val="2"/>
      </rPr>
      <t>- TOTAL</t>
    </r>
  </si>
  <si>
    <r>
      <t>Đơn vị tính</t>
    </r>
    <r>
      <rPr>
        <i/>
        <sz val="10"/>
        <rFont val="Arial"/>
        <family val="2"/>
      </rPr>
      <t xml:space="preserve"> - Unit: M</t>
    </r>
    <r>
      <rPr>
        <i/>
        <vertAlign val="superscript"/>
        <sz val="10"/>
        <rFont val="Arial"/>
        <family val="2"/>
      </rPr>
      <t>2</t>
    </r>
  </si>
  <si>
    <r>
      <t>M</t>
    </r>
    <r>
      <rPr>
        <b/>
        <vertAlign val="superscript"/>
        <sz val="10"/>
        <rFont val="Arial"/>
        <family val="2"/>
      </rPr>
      <t>2</t>
    </r>
  </si>
  <si>
    <r>
      <t>TỔNG SỐ-</t>
    </r>
    <r>
      <rPr>
        <b/>
        <i/>
        <sz val="10"/>
        <rFont val="Arial"/>
        <family val="2"/>
      </rPr>
      <t xml:space="preserve"> TOTAL</t>
    </r>
  </si>
  <si>
    <r>
      <t xml:space="preserve">Nhà kiên cố - </t>
    </r>
    <r>
      <rPr>
        <i/>
        <sz val="10"/>
        <rFont val="Arial"/>
        <family val="2"/>
      </rPr>
      <t>Permanent</t>
    </r>
  </si>
  <si>
    <r>
      <t xml:space="preserve">Nhà bán kiên cố - </t>
    </r>
    <r>
      <rPr>
        <i/>
        <sz val="10"/>
        <rFont val="Arial"/>
        <family val="2"/>
      </rPr>
      <t>Semi-permanent</t>
    </r>
  </si>
  <si>
    <r>
      <t xml:space="preserve">Nhà khung gỗ lâu bền - </t>
    </r>
    <r>
      <rPr>
        <i/>
        <sz val="10"/>
        <rFont val="Arial"/>
        <family val="2"/>
      </rPr>
      <t>Durable wooden frame</t>
    </r>
  </si>
  <si>
    <r>
      <t xml:space="preserve">Nhà khác - </t>
    </r>
    <r>
      <rPr>
        <i/>
        <sz val="10"/>
        <rFont val="Arial"/>
        <family val="2"/>
      </rPr>
      <t>Others</t>
    </r>
  </si>
  <si>
    <r>
      <t>Nhà biệt thự -</t>
    </r>
    <r>
      <rPr>
        <b/>
        <i/>
        <sz val="10"/>
        <rFont val="Arial"/>
        <family val="2"/>
      </rPr>
      <t xml:space="preserve"> Villa</t>
    </r>
  </si>
  <si>
    <r>
      <t xml:space="preserve">Cơ cấu - </t>
    </r>
    <r>
      <rPr>
        <b/>
        <i/>
        <sz val="10"/>
        <rFont val="Arial"/>
        <family val="2"/>
      </rPr>
      <t>Structure (%)</t>
    </r>
  </si>
  <si>
    <r>
      <t xml:space="preserve">Đơn vị tính - </t>
    </r>
    <r>
      <rPr>
        <i/>
        <sz val="10"/>
        <rFont val="Arial"/>
        <family val="2"/>
      </rPr>
      <t>Unit: M</t>
    </r>
    <r>
      <rPr>
        <i/>
        <vertAlign val="superscript"/>
        <sz val="10"/>
        <rFont val="Arial"/>
        <family val="2"/>
      </rPr>
      <t>2</t>
    </r>
  </si>
  <si>
    <r>
      <t xml:space="preserve">Thành thị - </t>
    </r>
    <r>
      <rPr>
        <b/>
        <i/>
        <sz val="10"/>
        <rFont val="Arial"/>
        <family val="2"/>
      </rPr>
      <t>Urban</t>
    </r>
  </si>
  <si>
    <r>
      <t xml:space="preserve">Nông thôn - </t>
    </r>
    <r>
      <rPr>
        <b/>
        <i/>
        <sz val="10"/>
        <rFont val="Arial"/>
        <family val="2"/>
      </rPr>
      <t>Rural</t>
    </r>
  </si>
  <si>
    <t>Chỉ tiêu</t>
  </si>
  <si>
    <t>Indicators</t>
  </si>
  <si>
    <r>
      <t xml:space="preserve">   Trung ương -</t>
    </r>
    <r>
      <rPr>
        <i/>
        <sz val="10"/>
        <rFont val="Arial"/>
        <family val="2"/>
      </rPr>
      <t xml:space="preserve"> Central</t>
    </r>
  </si>
  <si>
    <r>
      <t xml:space="preserve">   Địa phương - </t>
    </r>
    <r>
      <rPr>
        <i/>
        <sz val="10"/>
        <rFont val="Arial"/>
        <family val="2"/>
      </rPr>
      <t>Local</t>
    </r>
  </si>
  <si>
    <r>
      <t xml:space="preserve">   Vốn đầu tư XDCB - </t>
    </r>
    <r>
      <rPr>
        <i/>
        <sz val="10"/>
        <rFont val="Arial"/>
        <family val="2"/>
      </rPr>
      <t>Investment outlays</t>
    </r>
  </si>
  <si>
    <t xml:space="preserve">   Vốn đầu tư mua sắm TSCĐ không qua XDCB</t>
  </si>
  <si>
    <t xml:space="preserve">   Fixed assets procurement capital for production</t>
  </si>
  <si>
    <t xml:space="preserve">   Vốn đầu tư sửa chữa, nâng cấp TSCĐ</t>
  </si>
  <si>
    <t xml:space="preserve">   Capital for fixed assets repair and upgrading</t>
  </si>
  <si>
    <t xml:space="preserve">   Vốn đầu tư bổ sung vốn lưu động</t>
  </si>
  <si>
    <t xml:space="preserve">   Supplement for working capital from owned capital</t>
  </si>
  <si>
    <r>
      <t xml:space="preserve">   Vốn đầu tư khác - </t>
    </r>
    <r>
      <rPr>
        <i/>
        <sz val="10"/>
        <rFont val="Arial"/>
        <family val="2"/>
      </rPr>
      <t>Others</t>
    </r>
  </si>
  <si>
    <r>
      <t xml:space="preserve">   Vốn ngân sách Nhà nước - </t>
    </r>
    <r>
      <rPr>
        <i/>
        <sz val="10"/>
        <rFont val="Arial"/>
        <family val="2"/>
      </rPr>
      <t>State budget</t>
    </r>
  </si>
  <si>
    <r>
      <t xml:space="preserve">Phân theo nguồn vốn - </t>
    </r>
    <r>
      <rPr>
        <b/>
        <i/>
        <sz val="10"/>
        <rFont val="Arial"/>
        <family val="2"/>
      </rPr>
      <t>By investment source</t>
    </r>
  </si>
  <si>
    <r>
      <t xml:space="preserve">   Vốn vay -</t>
    </r>
    <r>
      <rPr>
        <i/>
        <sz val="10"/>
        <rFont val="Arial"/>
        <family val="2"/>
      </rPr>
      <t xml:space="preserve"> Loan</t>
    </r>
  </si>
  <si>
    <t xml:space="preserve">   Vốn tự có của các doanh nghiệp Nhà nước</t>
  </si>
  <si>
    <t xml:space="preserve">   Equity of State owned enterprises</t>
  </si>
  <si>
    <r>
      <t xml:space="preserve">   Vốn huy động khác</t>
    </r>
    <r>
      <rPr>
        <i/>
        <sz val="10"/>
        <rFont val="Arial"/>
        <family val="2"/>
      </rPr>
      <t xml:space="preserve"> - Others</t>
    </r>
  </si>
  <si>
    <t xml:space="preserve">   Vốn của tổ chức doanh nghiệp</t>
  </si>
  <si>
    <t xml:space="preserve">   Capital of enterprises</t>
  </si>
  <si>
    <r>
      <t xml:space="preserve">   Vốn của dân cư -</t>
    </r>
    <r>
      <rPr>
        <i/>
        <sz val="10"/>
        <rFont val="Arial"/>
        <family val="2"/>
      </rPr>
      <t xml:space="preserve"> Capital of households</t>
    </r>
  </si>
  <si>
    <t>các nước khác</t>
  </si>
  <si>
    <t>Các nước khác</t>
  </si>
  <si>
    <t xml:space="preserve"> Investment at current prices</t>
  </si>
  <si>
    <t>Structure of investment at current prices</t>
  </si>
  <si>
    <t>Investment at constant 2010 prices</t>
  </si>
  <si>
    <t>Index of investment at constant 2010 prices (Previous year = 100)</t>
  </si>
  <si>
    <t xml:space="preserve">      Investment at current prices by kinds of economic activity</t>
  </si>
  <si>
    <t>Investment at current prices by kinds of economic activity</t>
  </si>
  <si>
    <t>Structure of investment at current prices by kinds of economic activity</t>
  </si>
  <si>
    <t xml:space="preserve">      Investment at constant 2010 prices by kinds of economic activity</t>
  </si>
  <si>
    <t xml:space="preserve"> Investment at constant 2010 prices by kinds of economic activity</t>
  </si>
  <si>
    <t xml:space="preserve">     Index of investment at constant 2010 prices by kinds</t>
  </si>
  <si>
    <t>Index of investment at constant 2010 prices by kinds</t>
  </si>
  <si>
    <t>of economic activity (Previous year = 100)</t>
  </si>
  <si>
    <t xml:space="preserve">      Self-built houses completed in the year of households</t>
  </si>
  <si>
    <t>Investment as percentage of GRDP</t>
  </si>
  <si>
    <r>
      <t>Phân theo khoản mục đầu tư</t>
    </r>
    <r>
      <rPr>
        <b/>
        <i/>
        <sz val="10"/>
        <rFont val="Arial"/>
        <family val="2"/>
      </rPr>
      <t xml:space="preserve"> - By investment category</t>
    </r>
  </si>
  <si>
    <t xml:space="preserve">     Structure of Investment at current prices by kinds of economic activity</t>
  </si>
  <si>
    <r>
      <t xml:space="preserve">Đơn vị tính </t>
    </r>
    <r>
      <rPr>
        <i/>
        <sz val="10"/>
        <rFont val="Arial"/>
        <family val="2"/>
      </rPr>
      <t>- Unit: %</t>
    </r>
  </si>
  <si>
    <t>Bán buôn và bán lẻ, sửa chữa ô tô, mô tô, xe máy và xe có động cơ khác</t>
  </si>
  <si>
    <t xml:space="preserve">      (Cont.) Structure of Investment at current prices by kinds of economic activity</t>
  </si>
  <si>
    <t>Accommodation and food service activities</t>
  </si>
  <si>
    <t xml:space="preserve">       Investment as percentage of GRDP</t>
  </si>
  <si>
    <r>
      <t xml:space="preserve">Phân theo loại hình kinh tế - </t>
    </r>
    <r>
      <rPr>
        <b/>
        <i/>
        <sz val="10"/>
        <rFont val="Arial"/>
        <family val="2"/>
      </rPr>
      <t>By types of ownership</t>
    </r>
  </si>
  <si>
    <t>By kinds of economic activity</t>
  </si>
  <si>
    <t xml:space="preserve">    (Cont.) Investment as percentage of GRDP</t>
  </si>
  <si>
    <t>Tổng vốn đăng ký</t>
  </si>
  <si>
    <t>Y tế và hoạt động cứu trợ xã hội</t>
  </si>
  <si>
    <r>
      <t>Nhà ở chung cư -</t>
    </r>
    <r>
      <rPr>
        <b/>
        <i/>
        <sz val="9.5"/>
        <rFont val="Arial"/>
        <family val="2"/>
      </rPr>
      <t xml:space="preserve"> Apartment</t>
    </r>
  </si>
  <si>
    <r>
      <t xml:space="preserve">Nhà ở riêng lẻ - </t>
    </r>
    <r>
      <rPr>
        <b/>
        <i/>
        <sz val="9.5"/>
        <rFont val="Arial"/>
        <family val="2"/>
      </rPr>
      <t>Private house</t>
    </r>
  </si>
  <si>
    <r>
      <t xml:space="preserve">Nhà biệt thự - </t>
    </r>
    <r>
      <rPr>
        <i/>
        <sz val="9"/>
        <rFont val="Arial"/>
        <family val="2"/>
      </rPr>
      <t>Villa</t>
    </r>
  </si>
  <si>
    <t>Đầu tư trực tiếp của nước ngoài được cấp phép từ 1988 đến 2019</t>
  </si>
  <si>
    <t>Foreign direct investment projects licensed from 1988 to 2019</t>
  </si>
  <si>
    <t>(Lũy kế các dự án còn hiệu lực đến ngày 31/12/2019)</t>
  </si>
  <si>
    <t>(Accumulation of projects having effect as of 31/12/2019)</t>
  </si>
  <si>
    <t>Đầu tư trực tiếp của nước ngoài được cấp phép năm 2019 phân theo ngành kinh tế</t>
  </si>
  <si>
    <t>Foreign direct investment projects licensed in 2019 by kinds of economic activitiy</t>
  </si>
  <si>
    <t>Đầu tư trực tiếp của nước ngoài được cấp phép năm 2019 phân theo đối tác đầu tư chủ yếu</t>
  </si>
  <si>
    <t>Foreign direct investment projects licensed in 2019 by some main counterparts</t>
  </si>
  <si>
    <t>Sơ bộ
Prel. 2019</t>
  </si>
  <si>
    <t>Sơ bộ - Prel 2019</t>
  </si>
  <si>
    <t>58. Đầu tư trực tiếp của nước ngoài được cấp giấy phép từ 1988 đến 2019</t>
  </si>
  <si>
    <t xml:space="preserve">     Foreign direct investment projects licensed from 1988 to 2019</t>
  </si>
  <si>
    <t xml:space="preserve">     (Lũy kế các dự án còn hiệu lực đến ngày 31/12/2019)</t>
  </si>
  <si>
    <t xml:space="preserve">     (Accumulation of projects having effect as of 31/12/2019)</t>
  </si>
  <si>
    <t>61. Đầu tư trực tiếp của nước ngoài được cấp giấy phép năm 2019 phân theo ngành kinh tế</t>
  </si>
  <si>
    <t xml:space="preserve">     Foreign direct investment projects licensed in 2019 by kinds of economic activitiy</t>
  </si>
  <si>
    <t>61. (Tiếp theo) Đầu tư trực tiếp của nước ngoài được cấp giấy phép năm 2019 
       phân theo ngành kinh tế</t>
  </si>
  <si>
    <t xml:space="preserve">     (Cont.) Foreign direct investment projects licensed in 2019 by kinds of economic activitiy</t>
  </si>
  <si>
    <t>62. Đầu tư trực tiếp của nước ngoài được cấp giấy phép năm 2019</t>
  </si>
  <si>
    <t xml:space="preserve">      Foreign direct investment projects licensed in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</si>
</sst>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3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* #,##0.00\ _₫_-;\-* #,##0.00\ _₫_-;_-* &quot;-&quot;??\ _₫_-;_-@_-"/>
    <numFmt numFmtId="165" formatCode="_ * #,##0_ ;_ * \-#,##0_ ;_ * &quot;-&quot;_ ;_ @_ "/>
    <numFmt numFmtId="166" formatCode="_ * #,##0.00_ ;_ * \-#,##0.00_ ;_ * &quot;-&quot;??_ ;_ @_ "/>
    <numFmt numFmtId="167" formatCode="_-&quot;$&quot;* #,##0_-;\-&quot;$&quot;* #,##0_-;_-&quot;$&quot;* &quot;-&quot;_-;_-@_-"/>
    <numFmt numFmtId="168" formatCode="0&quot;.&quot;000%"/>
    <numFmt numFmtId="169" formatCode="###,0&quot;.&quot;00\ &quot;F&quot;;[Red]\-###,0&quot;.&quot;00\ &quot;F&quot;"/>
    <numFmt numFmtId="170" formatCode="_-* #,##0_-;\-* #,##0_-;_-* &quot;-&quot;_-;_-@_-"/>
    <numFmt numFmtId="171" formatCode="_-* #,##0.00_-;\-* #,##0.00_-;_-* &quot;-&quot;??_-;_-@_-"/>
    <numFmt numFmtId="172" formatCode="_-* #,##0.00\ _V_N_D_-;\-* #,##0.00\ _V_N_D_-;_-* &quot;-&quot;??\ _V_N_D_-;_-@_-"/>
    <numFmt numFmtId="173" formatCode="_-* #,##0\ _V_N_D_-;\-* #,##0\ _V_N_D_-;_-* &quot;-&quot;\ _V_N_D_-;_-@_-"/>
    <numFmt numFmtId="174" formatCode="&quot;SFr.&quot;\ #,##0.00;[Red]&quot;SFr.&quot;\ \-#,##0.00"/>
    <numFmt numFmtId="175" formatCode="_ &quot;SFr.&quot;\ * #,##0_ ;_ &quot;SFr.&quot;\ * \-#,##0_ ;_ &quot;SFr.&quot;\ * &quot;-&quot;_ ;_ @_ "/>
    <numFmt numFmtId="176" formatCode="_-* #,##0.00\ &quot;F&quot;_-;\-* #,##0.00\ &quot;F&quot;_-;_-* &quot;-&quot;??\ &quot;F&quot;_-;_-@_-"/>
    <numFmt numFmtId="177" formatCode="_-* #,##0\ _P_t_s_-;\-* #,##0\ _P_t_s_-;_-* &quot;-&quot;\ _P_t_s_-;_-@_-"/>
    <numFmt numFmtId="178" formatCode="_ * #,##0.00_)\ &quot;ĐỒNG&quot;_ ;_ * \(#,##0.00\)\ &quot;ĐỒNG&quot;_ ;_ * &quot;-&quot;??_)\ &quot;ĐỒNG&quot;_ ;_ @_ "/>
    <numFmt numFmtId="179" formatCode="\$#,##0\ ;\(\$#,##0\)"/>
    <numFmt numFmtId="180" formatCode="_(* #.##0.00_);_(* \(#.##0.00\);_(* &quot;-&quot;??_);_(@_)"/>
    <numFmt numFmtId="181" formatCode="#,##0;\(#,##0\)"/>
    <numFmt numFmtId="182" formatCode="\t#\ ??/??"/>
    <numFmt numFmtId="183" formatCode="0.000000"/>
    <numFmt numFmtId="184" formatCode="_-* #,##0.00\ _€_-;\-* #,##0.00\ _€_-;_-* &quot;-&quot;??\ _€_-;_-@_-"/>
    <numFmt numFmtId="185" formatCode="\t0.00%"/>
    <numFmt numFmtId="186" formatCode="m/d"/>
    <numFmt numFmtId="187" formatCode="&quot;ß&quot;#,##0;\-&quot;&quot;\ß&quot;&quot;#,##0"/>
    <numFmt numFmtId="188" formatCode="0.00_)"/>
    <numFmt numFmtId="189" formatCode="_###,###,###"/>
    <numFmt numFmtId="190" formatCode="&quot;\&quot;#,##0;[Red]&quot;\&quot;&quot;\&quot;\-#,##0"/>
    <numFmt numFmtId="191" formatCode="&quot;\&quot;#,##0.00;[Red]&quot;\&quot;&quot;\&quot;&quot;\&quot;&quot;\&quot;&quot;\&quot;&quot;\&quot;\-#,##0.00"/>
    <numFmt numFmtId="192" formatCode="&quot;\&quot;#,##0.00;[Red]&quot;\&quot;\-#,##0.00"/>
    <numFmt numFmtId="193" formatCode="&quot;\&quot;#,##0;[Red]&quot;\&quot;\-#,##0"/>
    <numFmt numFmtId="194" formatCode="#,##0\ &quot;$&quot;_);[Red]\(#,##0\ &quot;$&quot;\)"/>
    <numFmt numFmtId="195" formatCode="_-&quot;$&quot;* ###,0&quot;.&quot;00_-;\-&quot;$&quot;* ###,0&quot;.&quot;00_-;_-&quot;$&quot;* &quot;-&quot;??_-;_-@_-"/>
    <numFmt numFmtId="196" formatCode="0.0"/>
    <numFmt numFmtId="197" formatCode="_(* #,##0_);_(* \(#,##0\);_(* &quot;-&quot;??_);_(@_)"/>
    <numFmt numFmtId="198" formatCode="#,##0.0"/>
    <numFmt numFmtId="199" formatCode="#,##0;[Red]#,##0"/>
    <numFmt numFmtId="200" formatCode="_ * #,##0_ ;_ * \-#,##0_ ;_ * &quot;-&quot;??_ ;_ @_ "/>
    <numFmt numFmtId="201" formatCode="_ * #,##0.0_ ;_ * \-#,##0.0_ ;_ * &quot;-&quot;??_ ;_ @_ "/>
    <numFmt numFmtId="202" formatCode="_(* #,##0.0_);_(* \(#,##0.0\);_(* &quot;-&quot;??_);_(@_)"/>
    <numFmt numFmtId="203" formatCode="#,##0.000"/>
  </numFmts>
  <fonts count="12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.VnTime"/>
      <family val="2"/>
    </font>
    <font>
      <b/>
      <sz val="12"/>
      <name val="Arial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1"/>
      <name val="Arial"/>
      <family val="2"/>
    </font>
    <font>
      <sz val="11"/>
      <name val=".VnTime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sz val="11"/>
      <color indexed="8"/>
      <name val="Calibri"/>
      <family val="2"/>
    </font>
    <font>
      <sz val="12"/>
      <color indexed="8"/>
      <name val=".VnTime"/>
      <family val="2"/>
    </font>
    <font>
      <sz val="11"/>
      <color indexed="9"/>
      <name val="Calibri"/>
      <family val="2"/>
    </font>
    <font>
      <sz val="12"/>
      <color indexed="9"/>
      <name val=".VnTime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2"/>
      <color indexed="20"/>
      <name val=".VnTime"/>
      <family val="2"/>
    </font>
    <font>
      <sz val="10"/>
      <name val="Times New Roman"/>
      <family val="1"/>
    </font>
    <font>
      <b/>
      <sz val="11"/>
      <color indexed="52"/>
      <name val="Calibri"/>
      <family val="2"/>
    </font>
    <font>
      <b/>
      <sz val="12"/>
      <color indexed="52"/>
      <name val=".VnTime"/>
      <family val="2"/>
    </font>
    <font>
      <b/>
      <sz val="10"/>
      <name val="Helv"/>
    </font>
    <font>
      <b/>
      <sz val="11"/>
      <color indexed="9"/>
      <name val="Calibri"/>
      <family val="2"/>
    </font>
    <font>
      <b/>
      <sz val="12"/>
      <color indexed="9"/>
      <name val=".VnTime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  <charset val="163"/>
    </font>
    <font>
      <sz val="14"/>
      <name val=".VnTime"/>
      <family val="2"/>
    </font>
    <font>
      <sz val="11"/>
      <name val="UVnTime"/>
      <family val="2"/>
    </font>
    <font>
      <sz val="13"/>
      <name val=".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i/>
      <sz val="12"/>
      <color indexed="23"/>
      <name val=".VnTime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12"/>
      <color indexed="17"/>
      <name val=".VnTime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6"/>
      <name val=".VnTime"/>
      <family val="2"/>
    </font>
    <font>
      <b/>
      <sz val="18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8"/>
      <color indexed="12"/>
      <name val="Helv"/>
    </font>
    <font>
      <sz val="11"/>
      <color indexed="52"/>
      <name val="Calibri"/>
      <family val="2"/>
    </font>
    <font>
      <sz val="12"/>
      <color indexed="52"/>
      <name val=".VnTime"/>
      <family val="2"/>
    </font>
    <font>
      <b/>
      <sz val="11"/>
      <name val="Helv"/>
    </font>
    <font>
      <sz val="12"/>
      <name val="Arial"/>
      <family val="2"/>
    </font>
    <font>
      <sz val="11"/>
      <color indexed="60"/>
      <name val="Calibri"/>
      <family val="2"/>
    </font>
    <font>
      <sz val="12"/>
      <color indexed="60"/>
      <name val=".VnTime"/>
      <family val="2"/>
    </font>
    <font>
      <sz val="7"/>
      <name val="Small Fonts"/>
      <family val="2"/>
    </font>
    <font>
      <b/>
      <i/>
      <sz val="16"/>
      <name val="Helv"/>
    </font>
    <font>
      <sz val="14"/>
      <name val=".VnArial"/>
      <family val="2"/>
    </font>
    <font>
      <sz val="14"/>
      <name val="Times New Roman"/>
      <family val="1"/>
    </font>
    <font>
      <sz val="10"/>
      <name val=".VnTime"/>
      <family val="2"/>
    </font>
    <font>
      <sz val="12"/>
      <name val=".VnArial"/>
      <family val="2"/>
    </font>
    <font>
      <sz val="13"/>
      <name val="Times New Roman"/>
      <family val="1"/>
    </font>
    <font>
      <sz val="14"/>
      <name val="Times New Roman"/>
      <family val="1"/>
      <charset val="163"/>
    </font>
    <font>
      <sz val="8"/>
      <name val=".VnTime"/>
      <family val="2"/>
    </font>
    <font>
      <sz val="13"/>
      <name val="VNI-Times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2"/>
      <color indexed="63"/>
      <name val=".VnTime"/>
      <family val="2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0"/>
      <name val=".VnArial"/>
      <family val="2"/>
    </font>
    <font>
      <sz val="11"/>
      <name val=".VnArial Narrow"/>
      <family val="2"/>
    </font>
    <font>
      <sz val="14"/>
      <name val=".Vn3DH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10"/>
      <name val=".VnTime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b/>
      <i/>
      <sz val="12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6"/>
      <color indexed="8"/>
      <name val="Arial"/>
      <family val="2"/>
    </font>
    <font>
      <i/>
      <sz val="12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i/>
      <sz val="11"/>
      <name val="Arial"/>
      <family val="2"/>
    </font>
    <font>
      <i/>
      <vertAlign val="superscript"/>
      <sz val="10"/>
      <name val="Arial"/>
      <family val="2"/>
    </font>
    <font>
      <sz val="9.5"/>
      <name val="Arial"/>
      <family val="2"/>
    </font>
    <font>
      <i/>
      <sz val="9.5"/>
      <name val="Arial"/>
      <family val="2"/>
    </font>
    <font>
      <b/>
      <vertAlign val="superscript"/>
      <sz val="10"/>
      <name val="Arial"/>
      <family val="2"/>
    </font>
    <font>
      <b/>
      <i/>
      <strike/>
      <sz val="10"/>
      <color rgb="FFFF0000"/>
      <name val="Arial"/>
      <family val="2"/>
    </font>
    <font>
      <sz val="14"/>
      <name val="VNI-Times"/>
    </font>
    <font>
      <sz val="9"/>
      <name val="Times New Roman"/>
      <family val="1"/>
    </font>
    <font>
      <b/>
      <sz val="10"/>
      <name val="Times New Roman"/>
      <family val="1"/>
    </font>
    <font>
      <b/>
      <sz val="9.5"/>
      <name val="Arial"/>
      <family val="2"/>
    </font>
    <font>
      <b/>
      <i/>
      <sz val="9.5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117">
    <xf numFmtId="0" fontId="0" fillId="0" borderId="0"/>
    <xf numFmtId="0" fontId="2" fillId="0" borderId="0"/>
    <xf numFmtId="0" fontId="3" fillId="0" borderId="0" applyNumberFormat="0" applyFont="0" applyFill="0" applyBorder="0" applyAlignment="0" applyProtection="0"/>
    <xf numFmtId="0" fontId="5" fillId="0" borderId="0"/>
    <xf numFmtId="0" fontId="2" fillId="0" borderId="0"/>
    <xf numFmtId="167" fontId="7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3" fillId="0" borderId="0" applyFont="0" applyFill="0" applyBorder="0" applyAlignment="0" applyProtection="0"/>
    <xf numFmtId="40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170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2" fillId="0" borderId="0"/>
    <xf numFmtId="42" fontId="13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4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13" fillId="0" borderId="0" applyFont="0" applyFill="0" applyBorder="0" applyAlignment="0" applyProtection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13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4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1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13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13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13" fillId="0" borderId="0" applyFont="0" applyFill="0" applyBorder="0" applyAlignment="0" applyProtection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13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0" fontId="7" fillId="0" borderId="0" applyFont="0" applyFill="0" applyBorder="0" applyAlignment="0" applyProtection="0"/>
    <xf numFmtId="4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3" fontId="13" fillId="0" borderId="0" applyFont="0" applyFill="0" applyBorder="0" applyAlignment="0" applyProtection="0"/>
    <xf numFmtId="170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3" fontId="13" fillId="0" borderId="0" applyFont="0" applyFill="0" applyBorder="0" applyAlignment="0" applyProtection="0"/>
    <xf numFmtId="171" fontId="7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0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13" fillId="0" borderId="0" applyFont="0" applyFill="0" applyBorder="0" applyAlignment="0" applyProtection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13" fillId="0" borderId="0" applyFont="0" applyFill="0" applyBorder="0" applyAlignment="0" applyProtection="0"/>
    <xf numFmtId="170" fontId="7" fillId="0" borderId="0" applyFont="0" applyFill="0" applyBorder="0" applyAlignment="0" applyProtection="0"/>
    <xf numFmtId="173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4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5" fillId="0" borderId="0"/>
    <xf numFmtId="0" fontId="15" fillId="2" borderId="0" applyNumberFormat="0"/>
    <xf numFmtId="0" fontId="15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5" fillId="0" borderId="0"/>
    <xf numFmtId="0" fontId="16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6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6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3" fillId="0" borderId="0" applyNumberFormat="0" applyFont="0" applyFill="0" applyBorder="0" applyAlignment="0" applyProtection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3" fillId="0" borderId="0" applyNumberFormat="0" applyFont="0" applyFill="0" applyBorder="0" applyAlignment="0" applyProtection="0"/>
    <xf numFmtId="0" fontId="17" fillId="2" borderId="0" applyNumberFormat="0"/>
    <xf numFmtId="0" fontId="3" fillId="0" borderId="0" applyNumberFormat="0" applyFont="0" applyFill="0" applyBorder="0" applyAlignment="0" applyProtection="0"/>
    <xf numFmtId="0" fontId="17" fillId="2" borderId="0" applyNumberFormat="0"/>
    <xf numFmtId="0" fontId="17" fillId="2" borderId="0" applyNumberFormat="0"/>
    <xf numFmtId="0" fontId="17" fillId="2" borderId="0" applyNumberFormat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17" fillId="2" borderId="0" applyNumberFormat="0"/>
    <xf numFmtId="0" fontId="17" fillId="2" borderId="0" applyNumberFormat="0"/>
    <xf numFmtId="0" fontId="3" fillId="0" borderId="0" applyNumberFormat="0" applyFont="0" applyFill="0" applyBorder="0" applyAlignment="0" applyProtection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3" fillId="0" borderId="0" applyNumberFormat="0" applyFont="0" applyFill="0" applyBorder="0" applyAlignment="0" applyProtection="0"/>
    <xf numFmtId="0" fontId="17" fillId="2" borderId="0" applyNumberFormat="0"/>
    <xf numFmtId="0" fontId="3" fillId="0" borderId="0" applyNumberFormat="0" applyFont="0" applyFill="0" applyBorder="0" applyAlignment="0" applyProtection="0"/>
    <xf numFmtId="0" fontId="17" fillId="2" borderId="0" applyNumberFormat="0"/>
    <xf numFmtId="0" fontId="17" fillId="2" borderId="0" applyNumberFormat="0"/>
    <xf numFmtId="0" fontId="17" fillId="2" borderId="0" applyNumberFormat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17" fillId="2" borderId="0" applyNumberFormat="0"/>
    <xf numFmtId="0" fontId="3" fillId="0" borderId="0" applyNumberFormat="0" applyFont="0" applyFill="0" applyBorder="0" applyAlignment="0" applyProtection="0"/>
    <xf numFmtId="0" fontId="15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0" borderId="0" applyNumberFormat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0" borderId="0" applyNumberFormat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0" borderId="0" applyNumberFormat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0" borderId="0" applyNumberFormat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0" borderId="0" applyNumberFormat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9" fontId="18" fillId="0" borderId="0" applyBorder="0" applyAlignment="0" applyProtection="0"/>
    <xf numFmtId="0" fontId="19" fillId="3" borderId="0" applyNumberFormat="0" applyBorder="0" applyAlignment="0" applyProtection="0"/>
    <xf numFmtId="0" fontId="20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6" borderId="0" applyNumberFormat="0" applyBorder="0" applyAlignment="0" applyProtection="0"/>
    <xf numFmtId="0" fontId="19" fillId="7" borderId="0" applyNumberFormat="0" applyBorder="0" applyAlignment="0" applyProtection="0"/>
    <xf numFmtId="0" fontId="20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9" borderId="0" applyNumberFormat="0" applyBorder="0" applyAlignment="0" applyProtection="0"/>
    <xf numFmtId="0" fontId="19" fillId="10" borderId="0" applyNumberFormat="0" applyBorder="0" applyAlignment="0" applyProtection="0"/>
    <xf numFmtId="0" fontId="20" fillId="10" borderId="0" applyNumberFormat="0" applyBorder="0" applyAlignment="0" applyProtection="0"/>
    <xf numFmtId="0" fontId="19" fillId="11" borderId="0" applyNumberFormat="0" applyBorder="0" applyAlignment="0" applyProtection="0"/>
    <xf numFmtId="0" fontId="20" fillId="11" borderId="0" applyNumberFormat="0" applyBorder="0" applyAlignment="0" applyProtection="0"/>
    <xf numFmtId="0" fontId="19" fillId="6" borderId="0" applyNumberFormat="0" applyBorder="0" applyAlignment="0" applyProtection="0"/>
    <xf numFmtId="0" fontId="20" fillId="6" borderId="0" applyNumberFormat="0" applyBorder="0" applyAlignment="0" applyProtection="0"/>
    <xf numFmtId="0" fontId="19" fillId="9" borderId="0" applyNumberFormat="0" applyBorder="0" applyAlignment="0" applyProtection="0"/>
    <xf numFmtId="0" fontId="20" fillId="9" borderId="0" applyNumberFormat="0" applyBorder="0" applyAlignment="0" applyProtection="0"/>
    <xf numFmtId="0" fontId="19" fillId="12" borderId="0" applyNumberFormat="0" applyBorder="0" applyAlignment="0" applyProtection="0"/>
    <xf numFmtId="0" fontId="20" fillId="12" borderId="0" applyNumberFormat="0" applyBorder="0" applyAlignment="0" applyProtection="0"/>
    <xf numFmtId="0" fontId="21" fillId="13" borderId="0" applyNumberFormat="0" applyBorder="0" applyAlignment="0" applyProtection="0"/>
    <xf numFmtId="0" fontId="22" fillId="13" borderId="0" applyNumberFormat="0" applyBorder="0" applyAlignment="0" applyProtection="0"/>
    <xf numFmtId="0" fontId="21" fillId="10" borderId="0" applyNumberFormat="0" applyBorder="0" applyAlignment="0" applyProtection="0"/>
    <xf numFmtId="0" fontId="22" fillId="10" borderId="0" applyNumberFormat="0" applyBorder="0" applyAlignment="0" applyProtection="0"/>
    <xf numFmtId="0" fontId="21" fillId="11" borderId="0" applyNumberFormat="0" applyBorder="0" applyAlignment="0" applyProtection="0"/>
    <xf numFmtId="0" fontId="22" fillId="11" borderId="0" applyNumberFormat="0" applyBorder="0" applyAlignment="0" applyProtection="0"/>
    <xf numFmtId="0" fontId="21" fillId="14" borderId="0" applyNumberFormat="0" applyBorder="0" applyAlignment="0" applyProtection="0"/>
    <xf numFmtId="0" fontId="22" fillId="14" borderId="0" applyNumberFormat="0" applyBorder="0" applyAlignment="0" applyProtection="0"/>
    <xf numFmtId="0" fontId="21" fillId="15" borderId="0" applyNumberFormat="0" applyBorder="0" applyAlignment="0" applyProtection="0"/>
    <xf numFmtId="0" fontId="22" fillId="15" borderId="0" applyNumberFormat="0" applyBorder="0" applyAlignment="0" applyProtection="0"/>
    <xf numFmtId="0" fontId="21" fillId="16" borderId="0" applyNumberFormat="0" applyBorder="0" applyAlignment="0" applyProtection="0"/>
    <xf numFmtId="0" fontId="22" fillId="16" borderId="0" applyNumberFormat="0" applyBorder="0" applyAlignment="0" applyProtection="0"/>
    <xf numFmtId="0" fontId="21" fillId="17" borderId="0" applyNumberFormat="0" applyBorder="0" applyAlignment="0" applyProtection="0"/>
    <xf numFmtId="0" fontId="22" fillId="17" borderId="0" applyNumberFormat="0" applyBorder="0" applyAlignment="0" applyProtection="0"/>
    <xf numFmtId="0" fontId="21" fillId="18" borderId="0" applyNumberFormat="0" applyBorder="0" applyAlignment="0" applyProtection="0"/>
    <xf numFmtId="0" fontId="22" fillId="18" borderId="0" applyNumberFormat="0" applyBorder="0" applyAlignment="0" applyProtection="0"/>
    <xf numFmtId="0" fontId="21" fillId="19" borderId="0" applyNumberFormat="0" applyBorder="0" applyAlignment="0" applyProtection="0"/>
    <xf numFmtId="0" fontId="22" fillId="19" borderId="0" applyNumberFormat="0" applyBorder="0" applyAlignment="0" applyProtection="0"/>
    <xf numFmtId="0" fontId="21" fillId="14" borderId="0" applyNumberFormat="0" applyBorder="0" applyAlignment="0" applyProtection="0"/>
    <xf numFmtId="0" fontId="22" fillId="14" borderId="0" applyNumberFormat="0" applyBorder="0" applyAlignment="0" applyProtection="0"/>
    <xf numFmtId="0" fontId="21" fillId="15" borderId="0" applyNumberFormat="0" applyBorder="0" applyAlignment="0" applyProtection="0"/>
    <xf numFmtId="0" fontId="22" fillId="15" borderId="0" applyNumberFormat="0" applyBorder="0" applyAlignment="0" applyProtection="0"/>
    <xf numFmtId="0" fontId="21" fillId="20" borderId="0" applyNumberFormat="0" applyBorder="0" applyAlignment="0" applyProtection="0"/>
    <xf numFmtId="0" fontId="22" fillId="20" borderId="0" applyNumberFormat="0" applyBorder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0" fontId="23" fillId="0" borderId="0" applyFont="0" applyFill="0" applyBorder="0" applyAlignment="0" applyProtection="0"/>
    <xf numFmtId="175" fontId="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3" fillId="0" borderId="0" applyFont="0" applyFill="0" applyBorder="0" applyAlignment="0" applyProtection="0"/>
    <xf numFmtId="165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0" fontId="23" fillId="0" borderId="0" applyFont="0" applyFill="0" applyBorder="0" applyAlignment="0" applyProtection="0"/>
    <xf numFmtId="166" fontId="24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25" fillId="4" borderId="0" applyNumberFormat="0" applyBorder="0" applyAlignment="0" applyProtection="0"/>
    <xf numFmtId="0" fontId="26" fillId="4" borderId="0" applyNumberFormat="0" applyBorder="0" applyAlignment="0" applyProtection="0"/>
    <xf numFmtId="0" fontId="23" fillId="0" borderId="0"/>
    <xf numFmtId="0" fontId="27" fillId="0" borderId="0"/>
    <xf numFmtId="0" fontId="28" fillId="21" borderId="1" applyNumberFormat="0" applyAlignment="0" applyProtection="0"/>
    <xf numFmtId="0" fontId="29" fillId="21" borderId="1" applyNumberFormat="0" applyAlignment="0" applyProtection="0"/>
    <xf numFmtId="0" fontId="30" fillId="0" borderId="0"/>
    <xf numFmtId="176" fontId="13" fillId="0" borderId="0" applyFont="0" applyFill="0" applyBorder="0" applyAlignment="0" applyProtection="0"/>
    <xf numFmtId="0" fontId="31" fillId="22" borderId="2" applyNumberFormat="0" applyAlignment="0" applyProtection="0"/>
    <xf numFmtId="0" fontId="32" fillId="22" borderId="2" applyNumberFormat="0" applyAlignment="0" applyProtection="0"/>
    <xf numFmtId="41" fontId="33" fillId="0" borderId="0" applyFont="0" applyFill="0" applyBorder="0" applyAlignment="0" applyProtection="0"/>
    <xf numFmtId="177" fontId="5" fillId="0" borderId="0" applyFont="0" applyFill="0" applyBorder="0" applyAlignment="0" applyProtection="0"/>
    <xf numFmtId="43" fontId="34" fillId="0" borderId="0" applyFont="0" applyFill="0" applyBorder="0" applyAlignment="0" applyProtection="0"/>
    <xf numFmtId="178" fontId="5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177" fontId="5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43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178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3" fontId="3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84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43" fontId="38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4" fillId="0" borderId="0" applyFont="0" applyFill="0" applyBorder="0" applyAlignment="0" applyProtection="0"/>
    <xf numFmtId="181" fontId="27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0" fontId="42" fillId="0" borderId="0">
      <alignment horizontal="center"/>
    </xf>
    <xf numFmtId="178" fontId="14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5" fontId="4" fillId="0" borderId="0"/>
    <xf numFmtId="0" fontId="3" fillId="0" borderId="0" applyNumberFormat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3" fontId="43" fillId="0" borderId="3">
      <alignment horizontal="left" vertical="top" wrapText="1"/>
    </xf>
    <xf numFmtId="182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0" fontId="46" fillId="0" borderId="0">
      <alignment vertical="top" wrapText="1"/>
    </xf>
    <xf numFmtId="0" fontId="47" fillId="5" borderId="0" applyNumberFormat="0" applyBorder="0" applyAlignment="0" applyProtection="0"/>
    <xf numFmtId="0" fontId="48" fillId="5" borderId="0" applyNumberFormat="0" applyBorder="0" applyAlignment="0" applyProtection="0"/>
    <xf numFmtId="38" fontId="49" fillId="23" borderId="0" applyNumberFormat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50" fillId="0" borderId="0">
      <alignment horizontal="left"/>
    </xf>
    <xf numFmtId="0" fontId="6" fillId="0" borderId="4" applyNumberFormat="0" applyAlignment="0" applyProtection="0">
      <alignment horizontal="left" vertical="center"/>
    </xf>
    <xf numFmtId="0" fontId="6" fillId="0" borderId="5">
      <alignment horizontal="left" vertical="center"/>
    </xf>
    <xf numFmtId="0" fontId="51" fillId="0" borderId="6" applyNumberFormat="0" applyFill="0" applyAlignment="0" applyProtection="0"/>
    <xf numFmtId="0" fontId="52" fillId="0" borderId="0" applyNumberFormat="0" applyFill="0" applyBorder="0" applyAlignment="0" applyProtection="0"/>
    <xf numFmtId="0" fontId="53" fillId="0" borderId="7" applyNumberFormat="0" applyFill="0" applyAlignment="0" applyProtection="0"/>
    <xf numFmtId="0" fontId="6" fillId="0" borderId="0" applyNumberFormat="0" applyFill="0" applyBorder="0" applyAlignment="0" applyProtection="0"/>
    <xf numFmtId="0" fontId="54" fillId="0" borderId="8" applyNumberFormat="0" applyFill="0" applyAlignment="0" applyProtection="0"/>
    <xf numFmtId="0" fontId="55" fillId="0" borderId="8" applyNumberFormat="0" applyFill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Protection="0"/>
    <xf numFmtId="0" fontId="52" fillId="0" borderId="0" applyProtection="0"/>
    <xf numFmtId="0" fontId="3" fillId="0" borderId="0" applyNumberFormat="0" applyFont="0" applyFill="0" applyBorder="0" applyAlignment="0" applyProtection="0"/>
    <xf numFmtId="0" fontId="57" fillId="0" borderId="0" applyProtection="0"/>
    <xf numFmtId="0" fontId="6" fillId="0" borderId="0" applyProtection="0"/>
    <xf numFmtId="0" fontId="3" fillId="0" borderId="0" applyNumberFormat="0" applyFont="0" applyFill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10" fontId="49" fillId="23" borderId="9" applyNumberFormat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59" fillId="8" borderId="1" applyNumberFormat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1" fillId="0" borderId="10" applyNumberFormat="0" applyFill="0" applyAlignment="0" applyProtection="0"/>
    <xf numFmtId="0" fontId="62" fillId="0" borderId="10" applyNumberFormat="0" applyFill="0" applyAlignment="0" applyProtection="0"/>
    <xf numFmtId="0" fontId="63" fillId="0" borderId="11"/>
    <xf numFmtId="18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0" fontId="64" fillId="0" borderId="0" applyNumberFormat="0" applyFont="0" applyFill="0" applyAlignment="0"/>
    <xf numFmtId="0" fontId="65" fillId="24" borderId="0" applyNumberFormat="0" applyBorder="0" applyAlignment="0" applyProtection="0"/>
    <xf numFmtId="0" fontId="66" fillId="24" borderId="0" applyNumberFormat="0" applyBorder="0" applyAlignment="0" applyProtection="0"/>
    <xf numFmtId="0" fontId="27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5" fillId="0" borderId="0">
      <alignment horizontal="left"/>
    </xf>
    <xf numFmtId="0" fontId="5" fillId="0" borderId="0">
      <alignment horizontal="left"/>
    </xf>
    <xf numFmtId="37" fontId="67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5" fillId="0" borderId="0">
      <alignment horizontal="left"/>
    </xf>
    <xf numFmtId="0" fontId="4" fillId="0" borderId="0"/>
    <xf numFmtId="188" fontId="68" fillId="0" borderId="0"/>
    <xf numFmtId="0" fontId="3" fillId="0" borderId="0"/>
    <xf numFmtId="0" fontId="33" fillId="0" borderId="0"/>
    <xf numFmtId="0" fontId="3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69" fillId="0" borderId="0"/>
    <xf numFmtId="0" fontId="17" fillId="0" borderId="0"/>
    <xf numFmtId="0" fontId="3" fillId="0" borderId="0" applyNumberFormat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0" fillId="0" borderId="0"/>
    <xf numFmtId="0" fontId="70" fillId="0" borderId="0"/>
    <xf numFmtId="0" fontId="17" fillId="2" borderId="0" applyNumberFormat="0"/>
    <xf numFmtId="0" fontId="71" fillId="0" borderId="0"/>
    <xf numFmtId="0" fontId="3" fillId="0" borderId="0" applyNumberFormat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1" fillId="0" borderId="0"/>
    <xf numFmtId="0" fontId="36" fillId="0" borderId="0"/>
    <xf numFmtId="0" fontId="64" fillId="0" borderId="0"/>
    <xf numFmtId="0" fontId="3" fillId="0" borderId="0" applyNumberFormat="0" applyFont="0" applyFill="0" applyBorder="0" applyAlignment="0" applyProtection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1" fillId="0" borderId="0"/>
    <xf numFmtId="0" fontId="19" fillId="0" borderId="0"/>
    <xf numFmtId="0" fontId="19" fillId="0" borderId="0"/>
    <xf numFmtId="0" fontId="5" fillId="0" borderId="0"/>
    <xf numFmtId="0" fontId="5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/>
    <xf numFmtId="0" fontId="70" fillId="0" borderId="0"/>
    <xf numFmtId="0" fontId="35" fillId="0" borderId="0"/>
    <xf numFmtId="0" fontId="3" fillId="0" borderId="0"/>
    <xf numFmtId="0" fontId="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3" fillId="0" borderId="0"/>
    <xf numFmtId="0" fontId="38" fillId="0" borderId="0"/>
    <xf numFmtId="0" fontId="3" fillId="0" borderId="0"/>
    <xf numFmtId="0" fontId="69" fillId="0" borderId="0"/>
    <xf numFmtId="0" fontId="33" fillId="0" borderId="0"/>
    <xf numFmtId="0" fontId="3" fillId="0" borderId="0" applyNumberFormat="0" applyFont="0" applyFill="0" applyBorder="0" applyAlignment="0" applyProtection="0"/>
    <xf numFmtId="0" fontId="17" fillId="0" borderId="0"/>
    <xf numFmtId="0" fontId="72" fillId="0" borderId="0"/>
    <xf numFmtId="0" fontId="3" fillId="0" borderId="0"/>
    <xf numFmtId="0" fontId="71" fillId="0" borderId="0"/>
    <xf numFmtId="0" fontId="71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40" fillId="0" borderId="0"/>
    <xf numFmtId="0" fontId="3" fillId="0" borderId="0"/>
    <xf numFmtId="0" fontId="19" fillId="0" borderId="0"/>
    <xf numFmtId="0" fontId="3" fillId="0" borderId="0"/>
    <xf numFmtId="0" fontId="5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4" fillId="0" borderId="0"/>
    <xf numFmtId="0" fontId="41" fillId="0" borderId="0"/>
    <xf numFmtId="0" fontId="73" fillId="0" borderId="0"/>
    <xf numFmtId="0" fontId="37" fillId="0" borderId="0"/>
    <xf numFmtId="0" fontId="7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4" fillId="0" borderId="0"/>
    <xf numFmtId="0" fontId="5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6" fillId="0" borderId="0"/>
    <xf numFmtId="0" fontId="37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" fillId="0" borderId="0"/>
    <xf numFmtId="0" fontId="14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5" fillId="0" borderId="0"/>
    <xf numFmtId="0" fontId="7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/>
    <xf numFmtId="0" fontId="17" fillId="0" borderId="0"/>
    <xf numFmtId="0" fontId="3" fillId="25" borderId="12" applyNumberFormat="0" applyFont="0" applyAlignment="0" applyProtection="0"/>
    <xf numFmtId="0" fontId="64" fillId="25" borderId="12" applyNumberFormat="0" applyFont="0" applyAlignment="0" applyProtection="0"/>
    <xf numFmtId="0" fontId="78" fillId="21" borderId="13" applyNumberFormat="0" applyAlignment="0" applyProtection="0"/>
    <xf numFmtId="0" fontId="79" fillId="21" borderId="13" applyNumberFormat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9" fontId="1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" fillId="0" borderId="0" applyFont="0" applyFill="0" applyBorder="0" applyAlignment="0" applyProtection="0"/>
    <xf numFmtId="42" fontId="13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89" fontId="4" fillId="0" borderId="0" applyFill="0" applyBorder="0" applyAlignment="0" applyProtection="0"/>
    <xf numFmtId="0" fontId="3" fillId="0" borderId="0" applyNumberFormat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0" fontId="80" fillId="0" borderId="0"/>
    <xf numFmtId="0" fontId="81" fillId="0" borderId="0">
      <alignment horizontal="center"/>
    </xf>
    <xf numFmtId="0" fontId="82" fillId="0" borderId="14">
      <alignment horizontal="center" vertical="center"/>
    </xf>
    <xf numFmtId="0" fontId="83" fillId="0" borderId="9" applyAlignment="0">
      <alignment horizontal="center" vertical="center" wrapText="1"/>
    </xf>
    <xf numFmtId="0" fontId="84" fillId="0" borderId="9">
      <alignment horizontal="center" vertical="center" wrapText="1"/>
    </xf>
    <xf numFmtId="3" fontId="85" fillId="0" borderId="0"/>
    <xf numFmtId="0" fontId="86" fillId="0" borderId="15"/>
    <xf numFmtId="0" fontId="63" fillId="0" borderId="0"/>
    <xf numFmtId="0" fontId="87" fillId="0" borderId="0" applyFont="0">
      <alignment horizontal="centerContinuous"/>
    </xf>
    <xf numFmtId="0" fontId="88" fillId="0" borderId="0" applyNumberFormat="0" applyFill="0" applyBorder="0" applyAlignment="0" applyProtection="0"/>
    <xf numFmtId="0" fontId="89" fillId="0" borderId="16" applyNumberFormat="0" applyFill="0" applyAlignment="0" applyProtection="0"/>
    <xf numFmtId="0" fontId="3" fillId="0" borderId="17" applyNumberFormat="0" applyFont="0" applyFill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2" fillId="0" borderId="0"/>
    <xf numFmtId="0" fontId="93" fillId="0" borderId="0" applyFont="0" applyFill="0" applyBorder="0" applyAlignment="0" applyProtection="0"/>
    <xf numFmtId="0" fontId="93" fillId="0" borderId="0" applyFont="0" applyFill="0" applyBorder="0" applyAlignment="0" applyProtection="0"/>
    <xf numFmtId="0" fontId="77" fillId="0" borderId="0">
      <alignment vertical="center"/>
    </xf>
    <xf numFmtId="40" fontId="94" fillId="0" borderId="0" applyFont="0" applyFill="0" applyBorder="0" applyAlignment="0" applyProtection="0"/>
    <xf numFmtId="38" fontId="94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4" fillId="0" borderId="0" applyFont="0" applyFill="0" applyBorder="0" applyAlignment="0" applyProtection="0"/>
    <xf numFmtId="9" fontId="95" fillId="0" borderId="0" applyFont="0" applyFill="0" applyBorder="0" applyAlignment="0" applyProtection="0"/>
    <xf numFmtId="0" fontId="96" fillId="0" borderId="0"/>
    <xf numFmtId="190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92" fontId="97" fillId="0" borderId="0" applyFont="0" applyFill="0" applyBorder="0" applyAlignment="0" applyProtection="0"/>
    <xf numFmtId="193" fontId="97" fillId="0" borderId="0" applyFont="0" applyFill="0" applyBorder="0" applyAlignment="0" applyProtection="0"/>
    <xf numFmtId="0" fontId="98" fillId="0" borderId="0"/>
    <xf numFmtId="0" fontId="99" fillId="0" borderId="0" applyProtection="0"/>
    <xf numFmtId="170" fontId="100" fillId="0" borderId="0" applyFont="0" applyFill="0" applyBorder="0" applyAlignment="0" applyProtection="0"/>
    <xf numFmtId="40" fontId="101" fillId="0" borderId="0" applyFont="0" applyFill="0" applyBorder="0" applyAlignment="0" applyProtection="0"/>
    <xf numFmtId="0" fontId="5" fillId="0" borderId="0"/>
    <xf numFmtId="167" fontId="100" fillId="0" borderId="0" applyFont="0" applyFill="0" applyBorder="0" applyAlignment="0" applyProtection="0"/>
    <xf numFmtId="194" fontId="101" fillId="0" borderId="0" applyFont="0" applyFill="0" applyBorder="0" applyAlignment="0" applyProtection="0"/>
    <xf numFmtId="195" fontId="10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2" fillId="0" borderId="0"/>
    <xf numFmtId="0" fontId="3" fillId="0" borderId="0"/>
    <xf numFmtId="0" fontId="70" fillId="0" borderId="0"/>
    <xf numFmtId="0" fontId="70" fillId="0" borderId="0"/>
    <xf numFmtId="0" fontId="5" fillId="0" borderId="0"/>
    <xf numFmtId="0" fontId="5" fillId="0" borderId="0"/>
    <xf numFmtId="0" fontId="5" fillId="0" borderId="0"/>
    <xf numFmtId="0" fontId="16" fillId="0" borderId="0"/>
    <xf numFmtId="0" fontId="16" fillId="0" borderId="0"/>
    <xf numFmtId="0" fontId="77" fillId="0" borderId="0"/>
    <xf numFmtId="0" fontId="16" fillId="0" borderId="0"/>
    <xf numFmtId="0" fontId="16" fillId="0" borderId="0"/>
    <xf numFmtId="0" fontId="2" fillId="0" borderId="0"/>
    <xf numFmtId="164" fontId="116" fillId="0" borderId="0" applyFont="0" applyFill="0" applyBorder="0" applyAlignment="0" applyProtection="0"/>
    <xf numFmtId="0" fontId="13" fillId="0" borderId="0"/>
  </cellStyleXfs>
  <cellXfs count="295">
    <xf numFmtId="0" fontId="0" fillId="0" borderId="0" xfId="0"/>
    <xf numFmtId="0" fontId="2" fillId="0" borderId="0" xfId="1" applyFont="1"/>
    <xf numFmtId="0" fontId="3" fillId="0" borderId="0" xfId="1" applyFont="1" applyBorder="1" applyAlignment="1">
      <alignment horizontal="center"/>
    </xf>
    <xf numFmtId="0" fontId="6" fillId="0" borderId="0" xfId="1" applyFont="1" applyBorder="1"/>
    <xf numFmtId="0" fontId="104" fillId="0" borderId="0" xfId="1" applyFont="1" applyBorder="1"/>
    <xf numFmtId="0" fontId="104" fillId="0" borderId="0" xfId="1" applyFont="1" applyAlignment="1">
      <alignment horizontal="center" vertical="center"/>
    </xf>
    <xf numFmtId="0" fontId="3" fillId="0" borderId="0" xfId="5101" applyFont="1" applyBorder="1"/>
    <xf numFmtId="0" fontId="3" fillId="0" borderId="0" xfId="1" applyFont="1"/>
    <xf numFmtId="0" fontId="103" fillId="0" borderId="0" xfId="5101" applyFont="1" applyBorder="1"/>
    <xf numFmtId="0" fontId="3" fillId="0" borderId="0" xfId="1" applyFont="1" applyAlignment="1">
      <alignment horizontal="center"/>
    </xf>
    <xf numFmtId="0" fontId="3" fillId="0" borderId="0" xfId="3" applyNumberFormat="1" applyFont="1"/>
    <xf numFmtId="0" fontId="103" fillId="0" borderId="0" xfId="3" applyNumberFormat="1" applyFont="1"/>
    <xf numFmtId="0" fontId="3" fillId="0" borderId="0" xfId="2" applyFont="1"/>
    <xf numFmtId="0" fontId="103" fillId="0" borderId="0" xfId="2" applyFont="1"/>
    <xf numFmtId="0" fontId="2" fillId="0" borderId="0" xfId="5102" applyFont="1"/>
    <xf numFmtId="0" fontId="3" fillId="0" borderId="0" xfId="4881" applyFont="1"/>
    <xf numFmtId="0" fontId="3" fillId="0" borderId="0" xfId="5103" applyFont="1"/>
    <xf numFmtId="0" fontId="1" fillId="0" borderId="0" xfId="4918" applyFont="1"/>
    <xf numFmtId="0" fontId="105" fillId="0" borderId="0" xfId="4884" applyFont="1" applyAlignment="1">
      <alignment horizontal="center"/>
    </xf>
    <xf numFmtId="0" fontId="6" fillId="0" borderId="0" xfId="4837" applyFont="1" applyAlignment="1">
      <alignment vertical="center"/>
    </xf>
    <xf numFmtId="0" fontId="104" fillId="0" borderId="0" xfId="4837" applyFont="1" applyAlignment="1">
      <alignment vertical="center"/>
    </xf>
    <xf numFmtId="0" fontId="3" fillId="0" borderId="0" xfId="4837" applyFont="1" applyAlignment="1">
      <alignment vertical="center"/>
    </xf>
    <xf numFmtId="0" fontId="106" fillId="0" borderId="0" xfId="4837" applyFont="1" applyAlignment="1">
      <alignment vertical="center"/>
    </xf>
    <xf numFmtId="0" fontId="102" fillId="0" borderId="0" xfId="4837" applyFont="1" applyAlignment="1">
      <alignment vertical="center"/>
    </xf>
    <xf numFmtId="0" fontId="2" fillId="0" borderId="0" xfId="4837" applyFont="1" applyAlignment="1">
      <alignment vertical="center"/>
    </xf>
    <xf numFmtId="0" fontId="3" fillId="0" borderId="14" xfId="4837" applyFont="1" applyBorder="1" applyAlignment="1">
      <alignment vertical="center"/>
    </xf>
    <xf numFmtId="0" fontId="3" fillId="0" borderId="14" xfId="4837" applyFont="1" applyBorder="1" applyAlignment="1">
      <alignment horizontal="right" vertical="center"/>
    </xf>
    <xf numFmtId="0" fontId="3" fillId="0" borderId="18" xfId="4837" applyFont="1" applyBorder="1" applyAlignment="1">
      <alignment vertical="center"/>
    </xf>
    <xf numFmtId="0" fontId="104" fillId="0" borderId="5" xfId="0" applyFont="1" applyBorder="1" applyAlignment="1">
      <alignment horizontal="center" vertical="center" wrapText="1"/>
    </xf>
    <xf numFmtId="0" fontId="104" fillId="0" borderId="5" xfId="4837" applyFont="1" applyBorder="1" applyAlignment="1">
      <alignment horizontal="center" vertical="center" wrapText="1"/>
    </xf>
    <xf numFmtId="3" fontId="104" fillId="0" borderId="0" xfId="0" applyNumberFormat="1" applyFont="1" applyAlignment="1">
      <alignment horizontal="right" vertical="center"/>
    </xf>
    <xf numFmtId="197" fontId="3" fillId="0" borderId="0" xfId="5100" applyNumberFormat="1" applyFont="1" applyAlignment="1">
      <alignment vertical="center"/>
    </xf>
    <xf numFmtId="197" fontId="3" fillId="0" borderId="0" xfId="4837" applyNumberFormat="1" applyFont="1" applyAlignment="1">
      <alignment vertical="center"/>
    </xf>
    <xf numFmtId="0" fontId="104" fillId="0" borderId="0" xfId="4837" applyFont="1" applyFill="1" applyAlignment="1">
      <alignment vertical="center"/>
    </xf>
    <xf numFmtId="3" fontId="104" fillId="0" borderId="0" xfId="0" applyNumberFormat="1" applyFont="1" applyFill="1" applyAlignment="1">
      <alignment horizontal="right" vertical="center"/>
    </xf>
    <xf numFmtId="0" fontId="3" fillId="0" borderId="0" xfId="4837" applyFont="1" applyFill="1" applyAlignment="1">
      <alignment vertical="center"/>
    </xf>
    <xf numFmtId="0" fontId="3" fillId="0" borderId="0" xfId="4837" applyFont="1" applyAlignment="1">
      <alignment horizontal="left" vertical="center"/>
    </xf>
    <xf numFmtId="3" fontId="3" fillId="0" borderId="0" xfId="0" applyNumberFormat="1" applyFont="1" applyAlignment="1">
      <alignment horizontal="right" vertical="center"/>
    </xf>
    <xf numFmtId="0" fontId="103" fillId="0" borderId="0" xfId="4837" applyFont="1" applyAlignment="1">
      <alignment horizontal="left" vertical="center"/>
    </xf>
    <xf numFmtId="0" fontId="3" fillId="0" borderId="0" xfId="0" applyFont="1" applyAlignment="1">
      <alignment vertical="center"/>
    </xf>
    <xf numFmtId="0" fontId="107" fillId="0" borderId="0" xfId="4837" applyFont="1" applyAlignment="1">
      <alignment horizontal="left" vertical="center"/>
    </xf>
    <xf numFmtId="9" fontId="3" fillId="0" borderId="0" xfId="5046" applyFont="1" applyAlignment="1">
      <alignment horizontal="left" vertical="center"/>
    </xf>
    <xf numFmtId="0" fontId="103" fillId="0" borderId="0" xfId="0" applyFont="1" applyAlignment="1">
      <alignment vertical="center"/>
    </xf>
    <xf numFmtId="9" fontId="3" fillId="0" borderId="0" xfId="5046" applyFont="1" applyAlignment="1">
      <alignment vertical="center"/>
    </xf>
    <xf numFmtId="2" fontId="104" fillId="0" borderId="0" xfId="4837" applyNumberFormat="1" applyFont="1" applyAlignment="1">
      <alignment vertical="center"/>
    </xf>
    <xf numFmtId="2" fontId="3" fillId="0" borderId="0" xfId="4837" applyNumberFormat="1" applyFont="1" applyAlignment="1">
      <alignment vertical="center"/>
    </xf>
    <xf numFmtId="3" fontId="104" fillId="0" borderId="0" xfId="0" applyNumberFormat="1" applyFont="1" applyFill="1" applyAlignment="1">
      <alignment vertical="center"/>
    </xf>
    <xf numFmtId="3" fontId="3" fillId="0" borderId="0" xfId="0" applyNumberFormat="1" applyFont="1" applyAlignment="1">
      <alignment vertical="center"/>
    </xf>
    <xf numFmtId="3" fontId="3" fillId="0" borderId="0" xfId="0" applyNumberFormat="1" applyFont="1" applyFill="1" applyAlignment="1">
      <alignment vertical="center"/>
    </xf>
    <xf numFmtId="3" fontId="104" fillId="0" borderId="0" xfId="0" applyNumberFormat="1" applyFont="1" applyAlignment="1">
      <alignment vertical="center"/>
    </xf>
    <xf numFmtId="2" fontId="104" fillId="0" borderId="0" xfId="0" applyNumberFormat="1" applyFont="1" applyAlignment="1">
      <alignment horizontal="right" vertical="center"/>
    </xf>
    <xf numFmtId="2" fontId="104" fillId="0" borderId="0" xfId="0" applyNumberFormat="1" applyFont="1" applyAlignment="1">
      <alignment vertical="center"/>
    </xf>
    <xf numFmtId="2" fontId="3" fillId="0" borderId="0" xfId="0" applyNumberFormat="1" applyFont="1" applyAlignment="1">
      <alignment horizontal="right" vertical="center"/>
    </xf>
    <xf numFmtId="2" fontId="3" fillId="0" borderId="0" xfId="0" applyNumberFormat="1" applyFont="1" applyAlignment="1">
      <alignment vertical="center"/>
    </xf>
    <xf numFmtId="0" fontId="108" fillId="0" borderId="0" xfId="5040" applyNumberFormat="1" applyFont="1" applyFill="1" applyAlignment="1">
      <alignment vertical="center"/>
    </xf>
    <xf numFmtId="0" fontId="109" fillId="0" borderId="0" xfId="5040" applyNumberFormat="1" applyFont="1" applyFill="1" applyAlignment="1">
      <alignment vertical="center"/>
    </xf>
    <xf numFmtId="0" fontId="108" fillId="0" borderId="0" xfId="5040" applyNumberFormat="1" applyFont="1" applyFill="1" applyAlignment="1">
      <alignment vertical="center" wrapText="1"/>
    </xf>
    <xf numFmtId="0" fontId="109" fillId="0" borderId="0" xfId="5040" applyNumberFormat="1" applyFont="1" applyFill="1" applyAlignment="1">
      <alignment vertical="center" wrapText="1"/>
    </xf>
    <xf numFmtId="0" fontId="108" fillId="0" borderId="0" xfId="5040" applyNumberFormat="1" applyFont="1" applyFill="1" applyBorder="1" applyAlignment="1">
      <alignment vertical="center"/>
    </xf>
    <xf numFmtId="0" fontId="109" fillId="0" borderId="0" xfId="5040" applyNumberFormat="1" applyFont="1" applyFill="1" applyBorder="1" applyAlignment="1">
      <alignment vertical="center"/>
    </xf>
    <xf numFmtId="0" fontId="109" fillId="0" borderId="0" xfId="5039" applyFont="1" applyFill="1" applyAlignment="1">
      <alignment vertical="center"/>
    </xf>
    <xf numFmtId="0" fontId="108" fillId="0" borderId="0" xfId="5039" applyFont="1" applyFill="1" applyAlignment="1">
      <alignment vertical="center"/>
    </xf>
    <xf numFmtId="2" fontId="3" fillId="0" borderId="0" xfId="4837" applyNumberFormat="1" applyFont="1" applyFill="1" applyAlignment="1">
      <alignment vertical="center"/>
    </xf>
    <xf numFmtId="2" fontId="3" fillId="0" borderId="0" xfId="4837" applyNumberFormat="1" applyFont="1" applyAlignment="1">
      <alignment horizontal="right" vertical="center"/>
    </xf>
    <xf numFmtId="197" fontId="3" fillId="0" borderId="0" xfId="5100" applyNumberFormat="1" applyFont="1" applyFill="1" applyAlignment="1">
      <alignment vertical="center"/>
    </xf>
    <xf numFmtId="0" fontId="3" fillId="0" borderId="0" xfId="4837" applyFont="1" applyAlignment="1">
      <alignment horizontal="right" vertical="center"/>
    </xf>
    <xf numFmtId="0" fontId="6" fillId="0" borderId="0" xfId="4837" applyFont="1"/>
    <xf numFmtId="0" fontId="104" fillId="0" borderId="0" xfId="4837" applyFont="1"/>
    <xf numFmtId="0" fontId="3" fillId="0" borderId="0" xfId="4837" applyFont="1"/>
    <xf numFmtId="0" fontId="106" fillId="0" borderId="0" xfId="4837" applyFont="1"/>
    <xf numFmtId="0" fontId="3" fillId="0" borderId="14" xfId="4837" applyFont="1" applyBorder="1"/>
    <xf numFmtId="0" fontId="3" fillId="0" borderId="14" xfId="4837" applyFont="1" applyBorder="1" applyAlignment="1">
      <alignment horizontal="right"/>
    </xf>
    <xf numFmtId="0" fontId="3" fillId="0" borderId="18" xfId="4837" applyFont="1" applyBorder="1"/>
    <xf numFmtId="0" fontId="107" fillId="0" borderId="0" xfId="4837" applyFont="1" applyAlignment="1">
      <alignment vertical="center"/>
    </xf>
    <xf numFmtId="4" fontId="3" fillId="0" borderId="0" xfId="4837" applyNumberFormat="1" applyFont="1" applyAlignment="1">
      <alignment vertical="center"/>
    </xf>
    <xf numFmtId="0" fontId="6" fillId="0" borderId="0" xfId="5103" applyFont="1" applyFill="1"/>
    <xf numFmtId="0" fontId="3" fillId="0" borderId="0" xfId="5103" applyFont="1" applyFill="1"/>
    <xf numFmtId="0" fontId="106" fillId="0" borderId="0" xfId="5103" applyFont="1"/>
    <xf numFmtId="0" fontId="2" fillId="0" borderId="0" xfId="5103" applyFont="1"/>
    <xf numFmtId="0" fontId="2" fillId="0" borderId="14" xfId="5103" applyFont="1" applyBorder="1"/>
    <xf numFmtId="0" fontId="3" fillId="0" borderId="14" xfId="5103" applyFont="1" applyBorder="1"/>
    <xf numFmtId="0" fontId="109" fillId="0" borderId="0" xfId="5103" applyFont="1" applyAlignment="1">
      <alignment horizontal="center" vertical="center"/>
    </xf>
    <xf numFmtId="0" fontId="109" fillId="0" borderId="0" xfId="5103" applyFont="1" applyBorder="1" applyAlignment="1">
      <alignment horizontal="center" vertical="center"/>
    </xf>
    <xf numFmtId="0" fontId="109" fillId="0" borderId="14" xfId="5103" applyFont="1" applyBorder="1" applyAlignment="1">
      <alignment horizontal="center" vertical="center"/>
    </xf>
    <xf numFmtId="0" fontId="108" fillId="0" borderId="0" xfId="5103" applyFont="1" applyBorder="1" applyAlignment="1">
      <alignment vertical="center"/>
    </xf>
    <xf numFmtId="0" fontId="104" fillId="0" borderId="0" xfId="5103" applyFont="1" applyAlignment="1">
      <alignment horizontal="center"/>
    </xf>
    <xf numFmtId="198" fontId="104" fillId="0" borderId="0" xfId="5103" applyNumberFormat="1" applyFont="1"/>
    <xf numFmtId="0" fontId="104" fillId="0" borderId="0" xfId="5103" applyFont="1"/>
    <xf numFmtId="0" fontId="3" fillId="0" borderId="0" xfId="5103" applyFont="1" applyAlignment="1">
      <alignment horizontal="center" vertical="center"/>
    </xf>
    <xf numFmtId="0" fontId="3" fillId="0" borderId="0" xfId="5103" applyFont="1" applyAlignment="1">
      <alignment horizontal="right"/>
    </xf>
    <xf numFmtId="198" fontId="3" fillId="0" borderId="0" xfId="5103" applyNumberFormat="1" applyFont="1"/>
    <xf numFmtId="3" fontId="3" fillId="0" borderId="0" xfId="5103" applyNumberFormat="1" applyFont="1" applyAlignment="1">
      <alignment vertical="center"/>
    </xf>
    <xf numFmtId="198" fontId="3" fillId="0" borderId="0" xfId="5103" applyNumberFormat="1" applyFont="1" applyAlignment="1">
      <alignment vertical="center"/>
    </xf>
    <xf numFmtId="198" fontId="3" fillId="0" borderId="0" xfId="5103" applyNumberFormat="1" applyFont="1" applyFill="1" applyAlignment="1">
      <alignment vertical="center"/>
    </xf>
    <xf numFmtId="3" fontId="3" fillId="0" borderId="0" xfId="5103" applyNumberFormat="1" applyFont="1" applyAlignment="1">
      <alignment horizontal="right" vertical="center"/>
    </xf>
    <xf numFmtId="198" fontId="3" fillId="0" borderId="0" xfId="5103" applyNumberFormat="1" applyFont="1" applyAlignment="1">
      <alignment horizontal="right" vertical="center"/>
    </xf>
    <xf numFmtId="0" fontId="3" fillId="0" borderId="0" xfId="5103" applyFont="1" applyBorder="1" applyAlignment="1">
      <alignment horizontal="center" vertical="center" wrapText="1"/>
    </xf>
    <xf numFmtId="3" fontId="3" fillId="0" borderId="0" xfId="5103" applyNumberFormat="1" applyFont="1" applyFill="1" applyAlignment="1">
      <alignment vertical="center"/>
    </xf>
    <xf numFmtId="0" fontId="99" fillId="0" borderId="14" xfId="5103" applyFont="1" applyBorder="1" applyAlignment="1">
      <alignment vertical="center"/>
    </xf>
    <xf numFmtId="0" fontId="6" fillId="0" borderId="0" xfId="5103" applyFont="1" applyBorder="1"/>
    <xf numFmtId="0" fontId="2" fillId="0" borderId="0" xfId="5103" applyFont="1" applyBorder="1"/>
    <xf numFmtId="0" fontId="104" fillId="0" borderId="0" xfId="5103" applyFont="1" applyAlignment="1">
      <alignment horizontal="center" vertical="center"/>
    </xf>
    <xf numFmtId="0" fontId="103" fillId="0" borderId="0" xfId="5103" applyFont="1" applyAlignment="1">
      <alignment horizontal="center" vertical="center"/>
    </xf>
    <xf numFmtId="0" fontId="103" fillId="0" borderId="0" xfId="5103" applyFont="1" applyBorder="1" applyAlignment="1">
      <alignment horizontal="center" vertical="center"/>
    </xf>
    <xf numFmtId="0" fontId="3" fillId="0" borderId="14" xfId="5103" applyFont="1" applyBorder="1" applyAlignment="1">
      <alignment vertical="center"/>
    </xf>
    <xf numFmtId="0" fontId="103" fillId="0" borderId="14" xfId="5103" applyFont="1" applyBorder="1" applyAlignment="1">
      <alignment horizontal="center" vertical="center"/>
    </xf>
    <xf numFmtId="0" fontId="3" fillId="0" borderId="0" xfId="5103" applyFont="1" applyBorder="1" applyAlignment="1">
      <alignment vertical="center"/>
    </xf>
    <xf numFmtId="0" fontId="3" fillId="0" borderId="0" xfId="5112" applyNumberFormat="1" applyFont="1" applyFill="1" applyAlignment="1"/>
    <xf numFmtId="3" fontId="3" fillId="0" borderId="0" xfId="5103" applyNumberFormat="1" applyFont="1"/>
    <xf numFmtId="0" fontId="103" fillId="0" borderId="0" xfId="5112" applyNumberFormat="1" applyFont="1" applyFill="1" applyAlignment="1"/>
    <xf numFmtId="0" fontId="3" fillId="0" borderId="0" xfId="5112" applyNumberFormat="1" applyFont="1" applyFill="1" applyAlignment="1">
      <alignment wrapText="1"/>
    </xf>
    <xf numFmtId="0" fontId="103" fillId="0" borderId="0" xfId="5112" applyNumberFormat="1" applyFont="1" applyFill="1" applyAlignment="1">
      <alignment wrapText="1"/>
    </xf>
    <xf numFmtId="0" fontId="103" fillId="0" borderId="0" xfId="5110" applyFont="1" applyFill="1" applyAlignment="1"/>
    <xf numFmtId="0" fontId="3" fillId="0" borderId="0" xfId="5112" applyNumberFormat="1" applyFont="1" applyFill="1" applyBorder="1" applyAlignment="1"/>
    <xf numFmtId="0" fontId="103" fillId="0" borderId="0" xfId="5112" applyNumberFormat="1" applyFont="1" applyFill="1" applyBorder="1" applyAlignment="1"/>
    <xf numFmtId="0" fontId="3" fillId="0" borderId="0" xfId="5110" applyFont="1" applyFill="1" applyAlignment="1"/>
    <xf numFmtId="0" fontId="6" fillId="0" borderId="0" xfId="5103" applyFont="1" applyAlignment="1">
      <alignment vertical="center"/>
    </xf>
    <xf numFmtId="0" fontId="3" fillId="0" borderId="0" xfId="5103" applyFont="1" applyAlignment="1">
      <alignment vertical="center"/>
    </xf>
    <xf numFmtId="0" fontId="6" fillId="0" borderId="0" xfId="5103" applyFont="1" applyBorder="1" applyAlignment="1">
      <alignment vertical="center"/>
    </xf>
    <xf numFmtId="0" fontId="106" fillId="0" borderId="0" xfId="5103" applyFont="1" applyAlignment="1">
      <alignment vertical="center"/>
    </xf>
    <xf numFmtId="0" fontId="104" fillId="0" borderId="0" xfId="5103" applyFont="1" applyAlignment="1">
      <alignment vertical="center"/>
    </xf>
    <xf numFmtId="0" fontId="104" fillId="0" borderId="18" xfId="5103" applyFont="1" applyBorder="1" applyAlignment="1">
      <alignment horizontal="center" vertical="center"/>
    </xf>
    <xf numFmtId="0" fontId="104" fillId="0" borderId="0" xfId="5103" applyFont="1" applyBorder="1" applyAlignment="1">
      <alignment horizontal="center" vertical="center"/>
    </xf>
    <xf numFmtId="3" fontId="104" fillId="0" borderId="0" xfId="5103" applyNumberFormat="1" applyFont="1" applyAlignment="1">
      <alignment vertical="center"/>
    </xf>
    <xf numFmtId="3" fontId="104" fillId="0" borderId="0" xfId="5108" applyNumberFormat="1" applyFont="1" applyBorder="1" applyAlignment="1">
      <alignment vertical="center"/>
    </xf>
    <xf numFmtId="0" fontId="3" fillId="0" borderId="0" xfId="5103" applyFont="1" applyFill="1" applyAlignment="1">
      <alignment vertical="center"/>
    </xf>
    <xf numFmtId="0" fontId="3" fillId="0" borderId="0" xfId="5103" applyFont="1" applyAlignment="1">
      <alignment horizontal="left" vertical="center"/>
    </xf>
    <xf numFmtId="0" fontId="6" fillId="0" borderId="0" xfId="5103" applyFont="1"/>
    <xf numFmtId="0" fontId="108" fillId="0" borderId="0" xfId="5112" applyNumberFormat="1" applyFont="1" applyFill="1" applyAlignment="1"/>
    <xf numFmtId="0" fontId="109" fillId="0" borderId="0" xfId="5112" applyNumberFormat="1" applyFont="1" applyFill="1" applyAlignment="1"/>
    <xf numFmtId="0" fontId="108" fillId="0" borderId="0" xfId="5112" applyNumberFormat="1" applyFont="1" applyFill="1" applyAlignment="1">
      <alignment wrapText="1"/>
    </xf>
    <xf numFmtId="0" fontId="109" fillId="0" borderId="0" xfId="5112" applyNumberFormat="1" applyFont="1" applyFill="1" applyAlignment="1">
      <alignment wrapText="1"/>
    </xf>
    <xf numFmtId="0" fontId="109" fillId="0" borderId="0" xfId="5110" applyFont="1" applyFill="1" applyAlignment="1"/>
    <xf numFmtId="0" fontId="108" fillId="0" borderId="0" xfId="5112" applyNumberFormat="1" applyFont="1" applyFill="1" applyBorder="1" applyAlignment="1"/>
    <xf numFmtId="0" fontId="109" fillId="0" borderId="0" xfId="5112" applyNumberFormat="1" applyFont="1" applyFill="1" applyBorder="1" applyAlignment="1"/>
    <xf numFmtId="0" fontId="108" fillId="0" borderId="0" xfId="5110" applyFont="1" applyFill="1" applyAlignment="1"/>
    <xf numFmtId="0" fontId="3" fillId="0" borderId="0" xfId="5103" applyFont="1" applyBorder="1"/>
    <xf numFmtId="0" fontId="6" fillId="0" borderId="0" xfId="3" applyNumberFormat="1" applyFont="1" applyAlignment="1">
      <alignment vertical="center"/>
    </xf>
    <xf numFmtId="0" fontId="15" fillId="0" borderId="0" xfId="3" applyFont="1" applyAlignment="1">
      <alignment vertical="center"/>
    </xf>
    <xf numFmtId="198" fontId="15" fillId="0" borderId="0" xfId="4735" applyNumberFormat="1" applyFont="1" applyAlignment="1">
      <alignment vertical="center"/>
    </xf>
    <xf numFmtId="0" fontId="15" fillId="0" borderId="0" xfId="5106" applyFont="1" applyFill="1" applyAlignment="1">
      <alignment vertical="center"/>
    </xf>
    <xf numFmtId="0" fontId="15" fillId="0" borderId="0" xfId="5106" applyFont="1" applyAlignment="1">
      <alignment vertical="center"/>
    </xf>
    <xf numFmtId="0" fontId="2" fillId="0" borderId="0" xfId="3" applyNumberFormat="1" applyFont="1" applyAlignment="1">
      <alignment vertical="center"/>
    </xf>
    <xf numFmtId="0" fontId="110" fillId="0" borderId="0" xfId="3" applyFont="1" applyAlignment="1">
      <alignment vertical="center"/>
    </xf>
    <xf numFmtId="0" fontId="3" fillId="0" borderId="0" xfId="3" applyFont="1" applyBorder="1" applyAlignment="1">
      <alignment vertical="center"/>
    </xf>
    <xf numFmtId="198" fontId="3" fillId="0" borderId="0" xfId="4735" applyNumberFormat="1" applyFont="1" applyBorder="1" applyAlignment="1">
      <alignment vertical="center"/>
    </xf>
    <xf numFmtId="0" fontId="3" fillId="0" borderId="0" xfId="5106" applyFont="1" applyFill="1" applyAlignment="1">
      <alignment vertical="center"/>
    </xf>
    <xf numFmtId="0" fontId="3" fillId="0" borderId="0" xfId="5106" applyFont="1" applyAlignment="1">
      <alignment vertical="center"/>
    </xf>
    <xf numFmtId="0" fontId="3" fillId="0" borderId="0" xfId="3" applyFont="1" applyBorder="1" applyAlignment="1">
      <alignment horizontal="center" vertical="center"/>
    </xf>
    <xf numFmtId="0" fontId="3" fillId="0" borderId="14" xfId="3" applyNumberFormat="1" applyFont="1" applyBorder="1" applyAlignment="1">
      <alignment horizontal="center" vertical="center"/>
    </xf>
    <xf numFmtId="0" fontId="3" fillId="0" borderId="14" xfId="3" applyNumberFormat="1" applyFont="1" applyBorder="1" applyAlignment="1">
      <alignment vertical="center"/>
    </xf>
    <xf numFmtId="0" fontId="3" fillId="0" borderId="14" xfId="5106" applyFont="1" applyBorder="1" applyAlignment="1">
      <alignment horizontal="right" vertical="center"/>
    </xf>
    <xf numFmtId="0" fontId="104" fillId="0" borderId="18" xfId="5110" applyFont="1" applyFill="1" applyBorder="1" applyAlignment="1">
      <alignment vertical="center"/>
    </xf>
    <xf numFmtId="0" fontId="104" fillId="0" borderId="5" xfId="5103" applyFont="1" applyBorder="1" applyAlignment="1">
      <alignment horizontal="center" vertical="center"/>
    </xf>
    <xf numFmtId="0" fontId="104" fillId="0" borderId="5" xfId="5103" applyFont="1" applyBorder="1" applyAlignment="1">
      <alignment horizontal="center" vertical="center" wrapText="1"/>
    </xf>
    <xf numFmtId="0" fontId="104" fillId="0" borderId="0" xfId="5106" applyFont="1" applyAlignment="1">
      <alignment vertical="center"/>
    </xf>
    <xf numFmtId="0" fontId="3" fillId="0" borderId="0" xfId="5110" applyFont="1" applyFill="1" applyBorder="1" applyAlignment="1">
      <alignment vertical="center"/>
    </xf>
    <xf numFmtId="0" fontId="3" fillId="0" borderId="0" xfId="5110" applyFont="1" applyFill="1" applyBorder="1" applyAlignment="1">
      <alignment horizontal="center" vertical="center"/>
    </xf>
    <xf numFmtId="197" fontId="104" fillId="0" borderId="0" xfId="4735" applyNumberFormat="1" applyFont="1" applyBorder="1" applyAlignment="1">
      <alignment vertical="center" wrapText="1"/>
    </xf>
    <xf numFmtId="3" fontId="104" fillId="0" borderId="0" xfId="3" applyNumberFormat="1" applyFont="1" applyBorder="1" applyAlignment="1">
      <alignment vertical="center"/>
    </xf>
    <xf numFmtId="3" fontId="3" fillId="0" borderId="0" xfId="5106" applyNumberFormat="1" applyFont="1" applyAlignment="1">
      <alignment vertical="center"/>
    </xf>
    <xf numFmtId="0" fontId="112" fillId="0" borderId="0" xfId="5104" applyFont="1" applyFill="1" applyAlignment="1">
      <alignment horizontal="left" vertical="center"/>
    </xf>
    <xf numFmtId="3" fontId="3" fillId="0" borderId="0" xfId="4710" applyNumberFormat="1" applyFont="1" applyBorder="1" applyAlignment="1">
      <alignment horizontal="right" vertical="center"/>
    </xf>
    <xf numFmtId="3" fontId="3" fillId="0" borderId="0" xfId="3" applyNumberFormat="1" applyFont="1" applyBorder="1" applyAlignment="1">
      <alignment vertical="center"/>
    </xf>
    <xf numFmtId="3" fontId="3" fillId="0" borderId="0" xfId="4735" applyNumberFormat="1" applyFont="1" applyAlignment="1">
      <alignment vertical="center"/>
    </xf>
    <xf numFmtId="3" fontId="3" fillId="0" borderId="0" xfId="5106" applyNumberFormat="1" applyFont="1" applyFill="1" applyBorder="1" applyAlignment="1">
      <alignment vertical="center"/>
    </xf>
    <xf numFmtId="3" fontId="3" fillId="0" borderId="0" xfId="5106" applyNumberFormat="1" applyFont="1" applyFill="1" applyAlignment="1">
      <alignment vertical="center"/>
    </xf>
    <xf numFmtId="0" fontId="113" fillId="0" borderId="0" xfId="5104" applyFont="1" applyFill="1" applyAlignment="1">
      <alignment horizontal="left" vertical="center"/>
    </xf>
    <xf numFmtId="0" fontId="112" fillId="0" borderId="0" xfId="5104" applyNumberFormat="1" applyFont="1" applyFill="1" applyBorder="1" applyAlignment="1">
      <alignment horizontal="left" vertical="center"/>
    </xf>
    <xf numFmtId="3" fontId="3" fillId="0" borderId="0" xfId="0" applyNumberFormat="1" applyFont="1" applyBorder="1" applyAlignment="1">
      <alignment horizontal="right" vertical="center"/>
    </xf>
    <xf numFmtId="0" fontId="113" fillId="0" borderId="0" xfId="5104" applyNumberFormat="1" applyFont="1" applyFill="1" applyBorder="1" applyAlignment="1">
      <alignment horizontal="left" vertical="center"/>
    </xf>
    <xf numFmtId="0" fontId="108" fillId="0" borderId="0" xfId="5110" applyNumberFormat="1" applyFont="1" applyFill="1" applyBorder="1" applyAlignment="1">
      <alignment horizontal="left" vertical="center" wrapText="1"/>
    </xf>
    <xf numFmtId="0" fontId="3" fillId="0" borderId="0" xfId="5113" applyFont="1" applyFill="1" applyBorder="1" applyAlignment="1">
      <alignment vertical="center"/>
    </xf>
    <xf numFmtId="3" fontId="3" fillId="0" borderId="0" xfId="5113" applyNumberFormat="1" applyFont="1" applyFill="1" applyBorder="1" applyAlignment="1">
      <alignment vertical="center"/>
    </xf>
    <xf numFmtId="0" fontId="103" fillId="0" borderId="0" xfId="5113" applyFont="1" applyBorder="1" applyAlignment="1">
      <alignment horizontal="left" vertical="center"/>
    </xf>
    <xf numFmtId="198" fontId="3" fillId="0" borderId="0" xfId="5113" applyNumberFormat="1" applyFont="1" applyFill="1" applyBorder="1" applyAlignment="1">
      <alignment vertical="center"/>
    </xf>
    <xf numFmtId="198" fontId="3" fillId="0" borderId="0" xfId="4735" applyNumberFormat="1" applyFont="1" applyAlignment="1">
      <alignment vertical="center"/>
    </xf>
    <xf numFmtId="0" fontId="107" fillId="0" borderId="0" xfId="5103" applyFont="1" applyAlignment="1">
      <alignment vertical="center"/>
    </xf>
    <xf numFmtId="0" fontId="104" fillId="0" borderId="0" xfId="5103" applyFont="1" applyAlignment="1">
      <alignment horizontal="center" vertical="center"/>
    </xf>
    <xf numFmtId="0" fontId="104" fillId="0" borderId="0" xfId="5107" applyNumberFormat="1" applyFont="1" applyBorder="1" applyAlignment="1">
      <alignment horizontal="left" vertical="center" wrapText="1"/>
    </xf>
    <xf numFmtId="0" fontId="107" fillId="0" borderId="0" xfId="5107" applyNumberFormat="1" applyFont="1" applyBorder="1" applyAlignment="1">
      <alignment horizontal="left" vertical="center" wrapText="1"/>
    </xf>
    <xf numFmtId="199" fontId="3" fillId="0" borderId="0" xfId="0" applyNumberFormat="1" applyFont="1" applyAlignment="1">
      <alignment vertical="center"/>
    </xf>
    <xf numFmtId="0" fontId="104" fillId="0" borderId="0" xfId="5107" applyNumberFormat="1" applyFont="1" applyAlignment="1">
      <alignment horizontal="left" vertical="center" wrapText="1"/>
    </xf>
    <xf numFmtId="199" fontId="104" fillId="0" borderId="0" xfId="0" applyNumberFormat="1" applyFont="1" applyFill="1" applyAlignment="1">
      <alignment vertical="center"/>
    </xf>
    <xf numFmtId="0" fontId="107" fillId="0" borderId="0" xfId="5107" applyNumberFormat="1" applyFont="1" applyAlignment="1">
      <alignment horizontal="left" vertical="center" wrapText="1"/>
    </xf>
    <xf numFmtId="199" fontId="104" fillId="0" borderId="0" xfId="0" applyNumberFormat="1" applyFont="1" applyAlignment="1">
      <alignment vertical="center"/>
    </xf>
    <xf numFmtId="4" fontId="104" fillId="0" borderId="0" xfId="5103" applyNumberFormat="1" applyFont="1" applyAlignment="1">
      <alignment vertical="center"/>
    </xf>
    <xf numFmtId="2" fontId="104" fillId="0" borderId="0" xfId="5103" applyNumberFormat="1" applyFont="1" applyAlignment="1">
      <alignment vertical="center"/>
    </xf>
    <xf numFmtId="2" fontId="3" fillId="0" borderId="0" xfId="5103" applyNumberFormat="1" applyFont="1" applyAlignment="1">
      <alignment vertical="center"/>
    </xf>
    <xf numFmtId="0" fontId="6" fillId="0" borderId="0" xfId="2" applyFont="1"/>
    <xf numFmtId="0" fontId="3" fillId="0" borderId="0" xfId="5110" applyFont="1" applyFill="1" applyAlignment="1">
      <alignment vertical="center"/>
    </xf>
    <xf numFmtId="0" fontId="106" fillId="0" borderId="0" xfId="2" applyFont="1"/>
    <xf numFmtId="0" fontId="6" fillId="0" borderId="0" xfId="5111" applyFont="1" applyFill="1" applyAlignment="1" applyProtection="1">
      <protection hidden="1"/>
    </xf>
    <xf numFmtId="0" fontId="3" fillId="0" borderId="0" xfId="5105" applyFont="1" applyFill="1" applyAlignment="1">
      <alignment vertical="center"/>
    </xf>
    <xf numFmtId="0" fontId="3" fillId="0" borderId="14" xfId="5111" applyNumberFormat="1" applyFont="1" applyFill="1" applyBorder="1" applyAlignment="1" applyProtection="1">
      <alignment vertical="center"/>
      <protection hidden="1"/>
    </xf>
    <xf numFmtId="0" fontId="3" fillId="0" borderId="0" xfId="2" applyFont="1" applyAlignment="1">
      <alignment horizontal="right"/>
    </xf>
    <xf numFmtId="0" fontId="104" fillId="0" borderId="18" xfId="5111" applyFont="1" applyFill="1" applyBorder="1" applyAlignment="1" applyProtection="1">
      <alignment vertical="center"/>
      <protection hidden="1"/>
    </xf>
    <xf numFmtId="0" fontId="104" fillId="0" borderId="18" xfId="5111" applyNumberFormat="1" applyFont="1" applyFill="1" applyBorder="1" applyAlignment="1" applyProtection="1">
      <alignment horizontal="center" vertical="center" wrapText="1"/>
      <protection hidden="1"/>
    </xf>
    <xf numFmtId="0" fontId="104" fillId="0" borderId="0" xfId="5111" applyFont="1" applyFill="1" applyBorder="1" applyAlignment="1" applyProtection="1">
      <alignment vertical="center"/>
      <protection hidden="1"/>
    </xf>
    <xf numFmtId="0" fontId="107" fillId="0" borderId="14" xfId="5111" applyFont="1" applyFill="1" applyBorder="1" applyAlignment="1" applyProtection="1">
      <alignment horizontal="center" vertical="center"/>
      <protection hidden="1"/>
    </xf>
    <xf numFmtId="0" fontId="104" fillId="0" borderId="14" xfId="5109" applyNumberFormat="1" applyFont="1" applyFill="1" applyBorder="1" applyAlignment="1">
      <alignment horizontal="center" vertical="center" wrapText="1"/>
    </xf>
    <xf numFmtId="0" fontId="3" fillId="0" borderId="0" xfId="5111" applyFont="1" applyFill="1" applyBorder="1" applyAlignment="1" applyProtection="1">
      <alignment vertical="center"/>
      <protection hidden="1"/>
    </xf>
    <xf numFmtId="0" fontId="103" fillId="0" borderId="0" xfId="5111" applyFont="1" applyFill="1" applyBorder="1" applyAlignment="1" applyProtection="1">
      <alignment horizontal="center" vertical="center"/>
      <protection hidden="1"/>
    </xf>
    <xf numFmtId="0" fontId="3" fillId="0" borderId="0" xfId="5109" applyNumberFormat="1" applyFont="1" applyFill="1" applyBorder="1" applyAlignment="1">
      <alignment horizontal="center" vertical="center" wrapText="1"/>
    </xf>
    <xf numFmtId="196" fontId="3" fillId="0" borderId="0" xfId="5111" applyNumberFormat="1" applyFont="1" applyFill="1" applyBorder="1" applyAlignment="1" applyProtection="1">
      <alignment horizontal="center"/>
      <protection hidden="1"/>
    </xf>
    <xf numFmtId="196" fontId="3" fillId="0" borderId="0" xfId="5111" applyNumberFormat="1" applyFont="1" applyFill="1" applyBorder="1" applyAlignment="1" applyProtection="1">
      <alignment horizontal="right"/>
      <protection hidden="1"/>
    </xf>
    <xf numFmtId="0" fontId="104" fillId="0" borderId="18" xfId="4930" applyFont="1" applyFill="1" applyBorder="1" applyAlignment="1">
      <alignment horizontal="center" vertical="center" wrapText="1"/>
    </xf>
    <xf numFmtId="0" fontId="104" fillId="0" borderId="18" xfId="4930" applyFont="1" applyBorder="1" applyAlignment="1">
      <alignment horizontal="center" vertical="center"/>
    </xf>
    <xf numFmtId="0" fontId="104" fillId="0" borderId="18" xfId="4930" applyFont="1" applyBorder="1" applyAlignment="1">
      <alignment horizontal="center" vertical="center" wrapText="1"/>
    </xf>
    <xf numFmtId="0" fontId="104" fillId="0" borderId="0" xfId="5114" applyFont="1" applyAlignment="1">
      <alignment vertical="center"/>
    </xf>
    <xf numFmtId="0" fontId="6" fillId="0" borderId="0" xfId="5114" applyFont="1" applyAlignment="1">
      <alignment vertical="center"/>
    </xf>
    <xf numFmtId="0" fontId="103" fillId="0" borderId="14" xfId="4930" applyFont="1" applyFill="1" applyBorder="1" applyAlignment="1">
      <alignment horizontal="center" vertical="center" wrapText="1"/>
    </xf>
    <xf numFmtId="0" fontId="103" fillId="0" borderId="14" xfId="4930" applyFont="1" applyBorder="1" applyAlignment="1">
      <alignment horizontal="center" vertical="center"/>
    </xf>
    <xf numFmtId="0" fontId="103" fillId="0" borderId="14" xfId="4930" applyFont="1" applyBorder="1" applyAlignment="1">
      <alignment horizontal="center" vertical="center" wrapText="1"/>
    </xf>
    <xf numFmtId="0" fontId="3" fillId="0" borderId="0" xfId="5114" applyFont="1" applyAlignment="1">
      <alignment vertical="center"/>
    </xf>
    <xf numFmtId="0" fontId="2" fillId="0" borderId="0" xfId="5114" applyFont="1" applyAlignment="1">
      <alignment vertical="center"/>
    </xf>
    <xf numFmtId="0" fontId="3" fillId="0" borderId="14" xfId="1" applyFont="1" applyBorder="1"/>
    <xf numFmtId="0" fontId="3" fillId="0" borderId="14" xfId="5101" applyFont="1" applyBorder="1"/>
    <xf numFmtId="197" fontId="3" fillId="0" borderId="14" xfId="4837" applyNumberFormat="1" applyFont="1" applyBorder="1" applyAlignment="1">
      <alignment vertical="center"/>
    </xf>
    <xf numFmtId="0" fontId="104" fillId="0" borderId="0" xfId="4837" applyFont="1" applyAlignment="1">
      <alignment horizontal="center" vertical="center"/>
    </xf>
    <xf numFmtId="0" fontId="103" fillId="0" borderId="14" xfId="3" applyFont="1" applyBorder="1" applyAlignment="1">
      <alignment vertical="center"/>
    </xf>
    <xf numFmtId="3" fontId="3" fillId="0" borderId="14" xfId="3" applyNumberFormat="1" applyFont="1" applyBorder="1" applyAlignment="1">
      <alignment horizontal="right" vertical="center"/>
    </xf>
    <xf numFmtId="3" fontId="3" fillId="0" borderId="14" xfId="5106" applyNumberFormat="1" applyFont="1" applyFill="1" applyBorder="1" applyAlignment="1">
      <alignment vertical="center"/>
    </xf>
    <xf numFmtId="0" fontId="115" fillId="0" borderId="14" xfId="5109" applyNumberFormat="1" applyFont="1" applyFill="1" applyBorder="1" applyAlignment="1">
      <alignment horizontal="left"/>
    </xf>
    <xf numFmtId="196" fontId="3" fillId="0" borderId="14" xfId="5111" applyNumberFormat="1" applyFont="1" applyFill="1" applyBorder="1" applyAlignment="1" applyProtection="1">
      <alignment horizontal="center"/>
      <protection hidden="1"/>
    </xf>
    <xf numFmtId="196" fontId="103" fillId="0" borderId="14" xfId="5111" applyNumberFormat="1" applyFont="1" applyFill="1" applyBorder="1" applyAlignment="1" applyProtection="1">
      <alignment horizontal="right"/>
      <protection hidden="1"/>
    </xf>
    <xf numFmtId="3" fontId="104" fillId="0" borderId="0" xfId="5103" applyNumberFormat="1" applyFont="1"/>
    <xf numFmtId="0" fontId="3" fillId="0" borderId="0" xfId="5103" applyFont="1" applyBorder="1" applyAlignment="1">
      <alignment horizontal="left" vertical="center"/>
    </xf>
    <xf numFmtId="198" fontId="3" fillId="0" borderId="0" xfId="5103" applyNumberFormat="1" applyFont="1" applyBorder="1"/>
    <xf numFmtId="0" fontId="27" fillId="0" borderId="0" xfId="5103" applyFont="1" applyFill="1" applyBorder="1"/>
    <xf numFmtId="166" fontId="27" fillId="0" borderId="0" xfId="5100" applyNumberFormat="1" applyFont="1" applyFill="1" applyBorder="1"/>
    <xf numFmtId="165" fontId="117" fillId="0" borderId="0" xfId="5115" applyNumberFormat="1" applyFont="1" applyFill="1" applyBorder="1" applyAlignment="1">
      <alignment horizontal="right" vertical="center"/>
    </xf>
    <xf numFmtId="200" fontId="27" fillId="0" borderId="0" xfId="5100" applyNumberFormat="1" applyFont="1" applyFill="1" applyBorder="1"/>
    <xf numFmtId="198" fontId="27" fillId="0" borderId="0" xfId="5103" applyNumberFormat="1" applyFont="1" applyFill="1" applyBorder="1"/>
    <xf numFmtId="196" fontId="27" fillId="0" borderId="0" xfId="5103" applyNumberFormat="1" applyFont="1" applyFill="1" applyBorder="1"/>
    <xf numFmtId="196" fontId="117" fillId="0" borderId="0" xfId="5115" applyNumberFormat="1" applyFont="1" applyFill="1" applyBorder="1" applyAlignment="1">
      <alignment horizontal="right" vertical="center"/>
    </xf>
    <xf numFmtId="202" fontId="104" fillId="0" borderId="0" xfId="5100" applyNumberFormat="1" applyFont="1" applyAlignment="1">
      <alignment vertical="center"/>
    </xf>
    <xf numFmtId="197" fontId="104" fillId="0" borderId="0" xfId="5100" applyNumberFormat="1" applyFont="1" applyAlignment="1">
      <alignment vertical="center"/>
    </xf>
    <xf numFmtId="200" fontId="118" fillId="0" borderId="0" xfId="5100" applyNumberFormat="1" applyFont="1" applyBorder="1"/>
    <xf numFmtId="3" fontId="27" fillId="0" borderId="0" xfId="5116" applyNumberFormat="1" applyFont="1" applyFill="1" applyBorder="1"/>
    <xf numFmtId="200" fontId="27" fillId="0" borderId="0" xfId="5100" applyNumberFormat="1" applyFont="1" applyBorder="1"/>
    <xf numFmtId="201" fontId="118" fillId="0" borderId="0" xfId="5100" applyNumberFormat="1" applyFont="1" applyBorder="1"/>
    <xf numFmtId="0" fontId="103" fillId="0" borderId="0" xfId="4837" applyFont="1" applyAlignment="1">
      <alignment vertical="center"/>
    </xf>
    <xf numFmtId="0" fontId="103" fillId="0" borderId="0" xfId="4837" applyFont="1"/>
    <xf numFmtId="0" fontId="103" fillId="0" borderId="0" xfId="5103" applyFont="1"/>
    <xf numFmtId="0" fontId="103" fillId="0" borderId="0" xfId="5103" applyFont="1" applyAlignment="1">
      <alignment vertical="center"/>
    </xf>
    <xf numFmtId="0" fontId="3" fillId="0" borderId="0" xfId="5103" applyFont="1" applyAlignment="1">
      <alignment horizontal="right" vertical="center"/>
    </xf>
    <xf numFmtId="0" fontId="104" fillId="0" borderId="0" xfId="5103" applyFont="1" applyAlignment="1">
      <alignment horizontal="center" vertical="center"/>
    </xf>
    <xf numFmtId="2" fontId="104" fillId="0" borderId="0" xfId="4837" applyNumberFormat="1" applyFont="1" applyFill="1" applyAlignment="1">
      <alignment vertical="center"/>
    </xf>
    <xf numFmtId="0" fontId="108" fillId="0" borderId="0" xfId="5103" applyFont="1" applyAlignment="1">
      <alignment horizontal="center" vertical="center"/>
    </xf>
    <xf numFmtId="165" fontId="27" fillId="0" borderId="0" xfId="5103" applyNumberFormat="1" applyFont="1" applyFill="1" applyBorder="1"/>
    <xf numFmtId="0" fontId="3" fillId="0" borderId="14" xfId="5103" applyFont="1" applyFill="1" applyBorder="1"/>
    <xf numFmtId="0" fontId="27" fillId="0" borderId="14" xfId="5103" applyFont="1" applyFill="1" applyBorder="1"/>
    <xf numFmtId="0" fontId="119" fillId="0" borderId="0" xfId="5104" applyFont="1" applyFill="1" applyBorder="1" applyAlignment="1">
      <alignment horizontal="left" vertical="center"/>
    </xf>
    <xf numFmtId="3" fontId="104" fillId="0" borderId="0" xfId="5106" applyNumberFormat="1" applyFont="1" applyAlignment="1">
      <alignment vertical="center"/>
    </xf>
    <xf numFmtId="0" fontId="119" fillId="0" borderId="0" xfId="5108" applyNumberFormat="1" applyFont="1" applyFill="1" applyBorder="1" applyAlignment="1">
      <alignment horizontal="left" vertical="center" wrapText="1"/>
    </xf>
    <xf numFmtId="43" fontId="3" fillId="0" borderId="0" xfId="5100" applyNumberFormat="1" applyFont="1" applyAlignment="1">
      <alignment vertical="center"/>
    </xf>
    <xf numFmtId="0" fontId="3" fillId="0" borderId="14" xfId="4837" applyFont="1" applyFill="1" applyBorder="1" applyAlignment="1">
      <alignment vertical="center"/>
    </xf>
    <xf numFmtId="0" fontId="104" fillId="0" borderId="5" xfId="0" applyFont="1" applyFill="1" applyBorder="1" applyAlignment="1">
      <alignment horizontal="center" vertical="center" wrapText="1"/>
    </xf>
    <xf numFmtId="0" fontId="104" fillId="0" borderId="5" xfId="4837" applyFont="1" applyFill="1" applyBorder="1" applyAlignment="1">
      <alignment horizontal="center" vertical="center" wrapText="1"/>
    </xf>
    <xf numFmtId="43" fontId="3" fillId="0" borderId="0" xfId="5100" applyNumberFormat="1" applyFont="1" applyFill="1" applyAlignment="1">
      <alignment vertical="center"/>
    </xf>
    <xf numFmtId="0" fontId="3" fillId="0" borderId="0" xfId="5103" applyFont="1" applyFill="1" applyBorder="1" applyAlignment="1">
      <alignment vertical="center"/>
    </xf>
    <xf numFmtId="198" fontId="27" fillId="0" borderId="0" xfId="5100" applyNumberFormat="1" applyFont="1" applyFill="1" applyBorder="1" applyAlignment="1">
      <alignment horizontal="right"/>
    </xf>
    <xf numFmtId="0" fontId="104" fillId="0" borderId="0" xfId="5103" applyFont="1" applyAlignment="1">
      <alignment horizontal="center" vertical="center"/>
    </xf>
    <xf numFmtId="4" fontId="104" fillId="0" borderId="0" xfId="0" applyNumberFormat="1" applyFont="1" applyFill="1" applyAlignment="1">
      <alignment vertical="center"/>
    </xf>
    <xf numFmtId="198" fontId="3" fillId="0" borderId="0" xfId="0" applyNumberFormat="1" applyFont="1" applyFill="1" applyAlignment="1">
      <alignment vertical="center"/>
    </xf>
    <xf numFmtId="4" fontId="104" fillId="0" borderId="0" xfId="0" applyNumberFormat="1" applyFont="1" applyAlignment="1">
      <alignment horizontal="right" vertical="center"/>
    </xf>
    <xf numFmtId="203" fontId="104" fillId="0" borderId="0" xfId="0" applyNumberFormat="1" applyFont="1" applyAlignment="1">
      <alignment horizontal="right" vertical="center"/>
    </xf>
    <xf numFmtId="198" fontId="104" fillId="0" borderId="0" xfId="0" applyNumberFormat="1" applyFont="1" applyAlignment="1">
      <alignment vertical="center"/>
    </xf>
    <xf numFmtId="198" fontId="117" fillId="0" borderId="0" xfId="5115" applyNumberFormat="1" applyFont="1" applyFill="1" applyBorder="1" applyAlignment="1">
      <alignment horizontal="right" vertical="center"/>
    </xf>
    <xf numFmtId="198" fontId="27" fillId="0" borderId="0" xfId="5100" applyNumberFormat="1" applyFont="1" applyFill="1" applyBorder="1"/>
    <xf numFmtId="196" fontId="3" fillId="0" borderId="0" xfId="5103" applyNumberFormat="1" applyFont="1" applyAlignment="1">
      <alignment horizontal="right"/>
    </xf>
    <xf numFmtId="0" fontId="2" fillId="0" borderId="0" xfId="5103" applyFont="1" applyBorder="1" applyAlignment="1">
      <alignment vertical="center"/>
    </xf>
    <xf numFmtId="0" fontId="104" fillId="0" borderId="0" xfId="5103" applyFont="1" applyBorder="1" applyAlignment="1">
      <alignment vertical="center"/>
    </xf>
    <xf numFmtId="198" fontId="104" fillId="0" borderId="0" xfId="5103" applyNumberFormat="1" applyFont="1" applyBorder="1" applyAlignment="1">
      <alignment vertical="center"/>
    </xf>
    <xf numFmtId="3" fontId="104" fillId="0" borderId="0" xfId="5108" applyNumberFormat="1" applyFont="1" applyFill="1" applyBorder="1" applyAlignment="1">
      <alignment vertical="center"/>
    </xf>
    <xf numFmtId="198" fontId="3" fillId="0" borderId="0" xfId="5103" applyNumberFormat="1" applyFont="1" applyFill="1" applyBorder="1" applyAlignment="1">
      <alignment vertical="center"/>
    </xf>
    <xf numFmtId="198" fontId="3" fillId="0" borderId="0" xfId="5103" applyNumberFormat="1" applyFont="1" applyBorder="1" applyAlignment="1">
      <alignment vertical="center"/>
    </xf>
    <xf numFmtId="3" fontId="3" fillId="0" borderId="0" xfId="5103" applyNumberFormat="1" applyFont="1" applyBorder="1" applyAlignment="1">
      <alignment vertical="center"/>
    </xf>
    <xf numFmtId="0" fontId="3" fillId="0" borderId="14" xfId="5103" applyFont="1" applyFill="1" applyBorder="1" applyAlignment="1">
      <alignment vertical="center"/>
    </xf>
    <xf numFmtId="2" fontId="104" fillId="0" borderId="0" xfId="5103" applyNumberFormat="1" applyFont="1" applyFill="1" applyAlignment="1">
      <alignment vertical="center"/>
    </xf>
    <xf numFmtId="2" fontId="3" fillId="0" borderId="0" xfId="5103" applyNumberFormat="1" applyFont="1" applyFill="1" applyAlignment="1">
      <alignment vertical="center"/>
    </xf>
    <xf numFmtId="4" fontId="3" fillId="0" borderId="0" xfId="5103" applyNumberFormat="1" applyFont="1" applyAlignment="1">
      <alignment vertical="center"/>
    </xf>
    <xf numFmtId="4" fontId="3" fillId="0" borderId="0" xfId="5103" applyNumberFormat="1" applyFont="1" applyFill="1" applyAlignment="1">
      <alignment vertical="center"/>
    </xf>
    <xf numFmtId="2" fontId="3" fillId="0" borderId="0" xfId="5103" applyNumberFormat="1" applyFont="1" applyAlignment="1">
      <alignment horizontal="right" vertical="center"/>
    </xf>
    <xf numFmtId="2" fontId="3" fillId="0" borderId="0" xfId="5103" applyNumberFormat="1" applyFont="1" applyFill="1" applyAlignment="1">
      <alignment horizontal="right" vertical="center"/>
    </xf>
    <xf numFmtId="3" fontId="3" fillId="0" borderId="0" xfId="0" applyNumberFormat="1" applyFont="1" applyFill="1" applyAlignment="1">
      <alignment horizontal="right" vertical="center"/>
    </xf>
    <xf numFmtId="2" fontId="3" fillId="0" borderId="0" xfId="0" applyNumberFormat="1" applyFont="1" applyFill="1" applyAlignment="1">
      <alignment vertical="center"/>
    </xf>
    <xf numFmtId="0" fontId="6" fillId="0" borderId="0" xfId="4" applyFont="1" applyAlignment="1">
      <alignment horizontal="center"/>
    </xf>
    <xf numFmtId="0" fontId="102" fillId="0" borderId="0" xfId="4" applyFont="1" applyAlignment="1">
      <alignment horizontal="center"/>
    </xf>
    <xf numFmtId="0" fontId="105" fillId="0" borderId="0" xfId="5102" applyFont="1" applyAlignment="1">
      <alignment horizontal="center"/>
    </xf>
    <xf numFmtId="0" fontId="6" fillId="0" borderId="0" xfId="5103" applyFont="1" applyAlignment="1">
      <alignment horizontal="left" wrapText="1"/>
    </xf>
    <xf numFmtId="0" fontId="104" fillId="0" borderId="0" xfId="5103" applyFont="1" applyAlignment="1">
      <alignment horizontal="center" vertical="center"/>
    </xf>
    <xf numFmtId="0" fontId="104" fillId="0" borderId="5" xfId="5111" applyNumberFormat="1" applyFont="1" applyFill="1" applyBorder="1" applyAlignment="1" applyProtection="1">
      <alignment horizontal="center" vertical="center" wrapText="1"/>
      <protection hidden="1"/>
    </xf>
    <xf numFmtId="0" fontId="104" fillId="0" borderId="5" xfId="5111" applyFont="1" applyFill="1" applyBorder="1" applyAlignment="1" applyProtection="1">
      <alignment horizontal="center" vertical="center" wrapText="1"/>
      <protection hidden="1"/>
    </xf>
  </cellXfs>
  <cellStyles count="5117">
    <cellStyle name="_x0001_" xfId="5"/>
    <cellStyle name="??" xfId="6"/>
    <cellStyle name="?? [0.00]_PRODUCT DETAIL Q1" xfId="7"/>
    <cellStyle name="?? [0]" xfId="8"/>
    <cellStyle name="?? [0] 2" xfId="9"/>
    <cellStyle name="???? [0.00]_PRODUCT DETAIL Q1" xfId="10"/>
    <cellStyle name="????_PRODUCT DETAIL Q1" xfId="11"/>
    <cellStyle name="???[0]_Book1" xfId="12"/>
    <cellStyle name="???_95" xfId="13"/>
    <cellStyle name="??_(????)??????" xfId="14"/>
    <cellStyle name="_00.Bia" xfId="15"/>
    <cellStyle name="_01 DVHC" xfId="16"/>
    <cellStyle name="_01 DVHC - DD (Ok)" xfId="17"/>
    <cellStyle name="_01 DVHC - DD (Ok) 2" xfId="18"/>
    <cellStyle name="_01 DVHC - DD (Ok)_04 Doanh nghiep va CSKDCT 2012" xfId="19"/>
    <cellStyle name="_01 DVHC - DD (Ok)_Book2" xfId="20"/>
    <cellStyle name="_01 DVHC - DD (Ok)_NGTK-daydu-2014-Laodong" xfId="21"/>
    <cellStyle name="_01 DVHC - DD (Ok)_nien giam tom tat nong nghiep 2013" xfId="22"/>
    <cellStyle name="_01 DVHC - DD (Ok)_Niengiam_Hung_final" xfId="23"/>
    <cellStyle name="_01 DVHC - DD (Ok)_Phan II (In)" xfId="24"/>
    <cellStyle name="_01 DVHC - DD (Ok)_Xl0000167" xfId="25"/>
    <cellStyle name="_01 DVHC(OK)" xfId="26"/>
    <cellStyle name="_01 DVHC(OK) 2" xfId="27"/>
    <cellStyle name="_01 DVHC(OK)_02  Dan so lao dong(OK)" xfId="28"/>
    <cellStyle name="_01 DVHC(OK)_03 TKQG va Thu chi NSNN 2012" xfId="29"/>
    <cellStyle name="_01 DVHC(OK)_04 Doanh nghiep va CSKDCT 2012" xfId="30"/>
    <cellStyle name="_01 DVHC(OK)_05 Doanh nghiep va Ca the_2011 (Ok)" xfId="31"/>
    <cellStyle name="_01 DVHC(OK)_06 NGTT LN,TS 2013 co so" xfId="32"/>
    <cellStyle name="_01 DVHC(OK)_07 NGTT CN 2012" xfId="33"/>
    <cellStyle name="_01 DVHC(OK)_08 Thuong mai Tong muc - Diep" xfId="34"/>
    <cellStyle name="_01 DVHC(OK)_08 Thuong mai va Du lich (Ok)" xfId="35"/>
    <cellStyle name="_01 DVHC(OK)_08 Thuong mai va Du lich (Ok)_nien giam tom tat nong nghiep 2013" xfId="36"/>
    <cellStyle name="_01 DVHC(OK)_08 Thuong mai va Du lich (Ok)_Phan II (In)" xfId="37"/>
    <cellStyle name="_01 DVHC(OK)_09 Chi so gia 2011- VuTKG-1 (Ok)" xfId="38"/>
    <cellStyle name="_01 DVHC(OK)_09 Chi so gia 2011- VuTKG-1 (Ok)_nien giam tom tat nong nghiep 2013" xfId="39"/>
    <cellStyle name="_01 DVHC(OK)_09 Chi so gia 2011- VuTKG-1 (Ok)_Phan II (In)" xfId="40"/>
    <cellStyle name="_01 DVHC(OK)_09 Du lich" xfId="41"/>
    <cellStyle name="_01 DVHC(OK)_09 Du lich_nien giam tom tat nong nghiep 2013" xfId="42"/>
    <cellStyle name="_01 DVHC(OK)_09 Du lich_Phan II (In)" xfId="43"/>
    <cellStyle name="_01 DVHC(OK)_10 Van tai va BCVT (da sua ok)" xfId="44"/>
    <cellStyle name="_01 DVHC(OK)_10 Van tai va BCVT (da sua ok)_nien giam tom tat nong nghiep 2013" xfId="45"/>
    <cellStyle name="_01 DVHC(OK)_10 Van tai va BCVT (da sua ok)_Phan II (In)" xfId="46"/>
    <cellStyle name="_01 DVHC(OK)_11 (3)" xfId="47"/>
    <cellStyle name="_01 DVHC(OK)_11 (3) 2" xfId="48"/>
    <cellStyle name="_01 DVHC(OK)_11 (3)_04 Doanh nghiep va CSKDCT 2012" xfId="49"/>
    <cellStyle name="_01 DVHC(OK)_11 (3)_Book2" xfId="50"/>
    <cellStyle name="_01 DVHC(OK)_11 (3)_NGTK-daydu-2014-Laodong" xfId="51"/>
    <cellStyle name="_01 DVHC(OK)_11 (3)_nien giam tom tat nong nghiep 2013" xfId="52"/>
    <cellStyle name="_01 DVHC(OK)_11 (3)_Niengiam_Hung_final" xfId="53"/>
    <cellStyle name="_01 DVHC(OK)_11 (3)_Phan II (In)" xfId="54"/>
    <cellStyle name="_01 DVHC(OK)_11 (3)_Xl0000167" xfId="55"/>
    <cellStyle name="_01 DVHC(OK)_12 (2)" xfId="56"/>
    <cellStyle name="_01 DVHC(OK)_12 (2) 2" xfId="57"/>
    <cellStyle name="_01 DVHC(OK)_12 (2)_04 Doanh nghiep va CSKDCT 2012" xfId="58"/>
    <cellStyle name="_01 DVHC(OK)_12 (2)_Book2" xfId="59"/>
    <cellStyle name="_01 DVHC(OK)_12 (2)_NGTK-daydu-2014-Laodong" xfId="60"/>
    <cellStyle name="_01 DVHC(OK)_12 (2)_nien giam tom tat nong nghiep 2013" xfId="61"/>
    <cellStyle name="_01 DVHC(OK)_12 (2)_Niengiam_Hung_final" xfId="62"/>
    <cellStyle name="_01 DVHC(OK)_12 (2)_Phan II (In)" xfId="63"/>
    <cellStyle name="_01 DVHC(OK)_12 (2)_Xl0000167" xfId="64"/>
    <cellStyle name="_01 DVHC(OK)_12 Giao duc, Y Te va Muc songnam2011" xfId="65"/>
    <cellStyle name="_01 DVHC(OK)_12 Giao duc, Y Te va Muc songnam2011_nien giam tom tat nong nghiep 2013" xfId="66"/>
    <cellStyle name="_01 DVHC(OK)_12 Giao duc, Y Te va Muc songnam2011_Phan II (In)" xfId="67"/>
    <cellStyle name="_01 DVHC(OK)_12 MSDC_Thuy Van" xfId="68"/>
    <cellStyle name="_01 DVHC(OK)_13 Van tai 2012" xfId="69"/>
    <cellStyle name="_01 DVHC(OK)_Book2" xfId="70"/>
    <cellStyle name="_01 DVHC(OK)_Giaoduc2013(ok)" xfId="71"/>
    <cellStyle name="_01 DVHC(OK)_Maket NGTT2012 LN,TS (7-1-2013)" xfId="72"/>
    <cellStyle name="_01 DVHC(OK)_Maket NGTT2012 LN,TS (7-1-2013)_Nongnghiep" xfId="73"/>
    <cellStyle name="_01 DVHC(OK)_Ngiam_lamnghiep_2011_v2(1)(1)" xfId="74"/>
    <cellStyle name="_01 DVHC(OK)_Ngiam_lamnghiep_2011_v2(1)(1)_Nongnghiep" xfId="75"/>
    <cellStyle name="_01 DVHC(OK)_NGTK-daydu-2014-Laodong" xfId="76"/>
    <cellStyle name="_01 DVHC(OK)_NGTT LN,TS 2012 (Chuan)" xfId="77"/>
    <cellStyle name="_01 DVHC(OK)_Nien giam TT Vu Nong nghiep 2012(solieu)-gui Vu TH 29-3-2013" xfId="78"/>
    <cellStyle name="_01 DVHC(OK)_Niengiam_Hung_final" xfId="79"/>
    <cellStyle name="_01 DVHC(OK)_Nongnghiep" xfId="80"/>
    <cellStyle name="_01 DVHC(OK)_Nongnghiep NGDD 2012_cap nhat den 24-5-2013(1)" xfId="81"/>
    <cellStyle name="_01 DVHC(OK)_Nongnghiep_Nongnghiep NGDD 2012_cap nhat den 24-5-2013(1)" xfId="82"/>
    <cellStyle name="_01 DVHC(OK)_TKQG" xfId="83"/>
    <cellStyle name="_01 DVHC(OK)_Xl0000147" xfId="84"/>
    <cellStyle name="_01 DVHC(OK)_Xl0000167" xfId="85"/>
    <cellStyle name="_01 DVHC(OK)_XNK" xfId="86"/>
    <cellStyle name="_01 DVHC(OK)_XNK_nien giam tom tat nong nghiep 2013" xfId="87"/>
    <cellStyle name="_01 DVHC(OK)_XNK_Phan II (In)" xfId="88"/>
    <cellStyle name="_01 DVHC_01 Don vi HC" xfId="89"/>
    <cellStyle name="_01 DVHC_01 Don vi HC 2" xfId="90"/>
    <cellStyle name="_01 DVHC_01 Don vi HC_Book2" xfId="91"/>
    <cellStyle name="_01 DVHC_01 Don vi HC_NGTK-daydu-2014-Laodong" xfId="92"/>
    <cellStyle name="_01 DVHC_01 Don vi HC_Niengiam_Hung_final" xfId="93"/>
    <cellStyle name="_01 DVHC_02 Danso_Laodong 2012(chuan) CO SO" xfId="94"/>
    <cellStyle name="_01 DVHC_04 Doanh nghiep va CSKDCT 2012" xfId="95"/>
    <cellStyle name="_01 DVHC_08 Thuong mai Tong muc - Diep" xfId="96"/>
    <cellStyle name="_01 DVHC_09 Thuong mai va Du lich" xfId="97"/>
    <cellStyle name="_01 DVHC_09 Thuong mai va Du lich 2" xfId="98"/>
    <cellStyle name="_01 DVHC_09 Thuong mai va Du lich_01 Don vi HC" xfId="99"/>
    <cellStyle name="_01 DVHC_09 Thuong mai va Du lich_Book2" xfId="100"/>
    <cellStyle name="_01 DVHC_09 Thuong mai va Du lich_NGDD 2013 Thu chi NSNN " xfId="101"/>
    <cellStyle name="_01 DVHC_09 Thuong mai va Du lich_NGTK-daydu-2014-Laodong" xfId="102"/>
    <cellStyle name="_01 DVHC_09 Thuong mai va Du lich_nien giam tom tat nong nghiep 2013" xfId="103"/>
    <cellStyle name="_01 DVHC_09 Thuong mai va Du lich_Niengiam_Hung_final" xfId="104"/>
    <cellStyle name="_01 DVHC_09 Thuong mai va Du lich_Phan II (In)" xfId="105"/>
    <cellStyle name="_01 DVHC_12 MSDC_Thuy Van" xfId="106"/>
    <cellStyle name="_01 DVHC_Don vi HC, dat dai, khi hau" xfId="107"/>
    <cellStyle name="_01 DVHC_Mau" xfId="108"/>
    <cellStyle name="_01 DVHC_NGTK-daydu-2014-VuDSLD(22.5.2015)" xfId="109"/>
    <cellStyle name="_01 DVHC_nien giam 28.5.12_sua tn_Oanh-gui-3.15pm-28-5-2012" xfId="110"/>
    <cellStyle name="_01 DVHC_nien giam tom tat nong nghiep 2013" xfId="111"/>
    <cellStyle name="_01 DVHC_Phan II (In)" xfId="112"/>
    <cellStyle name="_01 DVHC_TKQG" xfId="113"/>
    <cellStyle name="_01 DVHC_Xl0000006" xfId="114"/>
    <cellStyle name="_01 DVHC_Xl0000167" xfId="115"/>
    <cellStyle name="_01 DVHC_Y te-VH TT_Tam(1)" xfId="116"/>
    <cellStyle name="_01.NGTT2009-DVHC" xfId="117"/>
    <cellStyle name="_02 dan so (OK)" xfId="118"/>
    <cellStyle name="_02.NGTT2009-DSLD" xfId="119"/>
    <cellStyle name="_02.NGTT2009-DSLDok" xfId="120"/>
    <cellStyle name="_03 Dautu 2010" xfId="121"/>
    <cellStyle name="_03.NGTT2009-TKQG" xfId="122"/>
    <cellStyle name="_05 Thuong mai" xfId="123"/>
    <cellStyle name="_05 Thuong mai_01 Don vi HC" xfId="124"/>
    <cellStyle name="_05 Thuong mai_02 Danso_Laodong 2012(chuan) CO SO" xfId="125"/>
    <cellStyle name="_05 Thuong mai_04 Doanh nghiep va CSKDCT 2012" xfId="126"/>
    <cellStyle name="_05 Thuong mai_12 MSDC_Thuy Van" xfId="127"/>
    <cellStyle name="_05 Thuong mai_Don vi HC, dat dai, khi hau" xfId="128"/>
    <cellStyle name="_05 Thuong mai_Mau" xfId="129"/>
    <cellStyle name="_05 Thuong mai_Mau 2" xfId="130"/>
    <cellStyle name="_05 Thuong mai_Mau_Book2" xfId="131"/>
    <cellStyle name="_05 Thuong mai_Mau_NGTK-daydu-2014-Laodong" xfId="132"/>
    <cellStyle name="_05 Thuong mai_Mau_Niengiam_Hung_final" xfId="133"/>
    <cellStyle name="_05 Thuong mai_NGDD 2013 Thu chi NSNN " xfId="134"/>
    <cellStyle name="_05 Thuong mai_NGTK-daydu-2014-VuDSLD(22.5.2015)" xfId="135"/>
    <cellStyle name="_05 Thuong mai_nien giam 28.5.12_sua tn_Oanh-gui-3.15pm-28-5-2012" xfId="136"/>
    <cellStyle name="_05 Thuong mai_Nien giam KT_TV 2010" xfId="137"/>
    <cellStyle name="_05 Thuong mai_nien giam tom tat nong nghiep 2013" xfId="138"/>
    <cellStyle name="_05 Thuong mai_Phan II (In)" xfId="139"/>
    <cellStyle name="_05 Thuong mai_Xl0000006" xfId="140"/>
    <cellStyle name="_05 Thuong mai_Xl0000167" xfId="141"/>
    <cellStyle name="_05 Thuong mai_Y te-VH TT_Tam(1)" xfId="142"/>
    <cellStyle name="_06 Van tai" xfId="143"/>
    <cellStyle name="_06 Van tai_01 Don vi HC" xfId="144"/>
    <cellStyle name="_06 Van tai_02 Danso_Laodong 2012(chuan) CO SO" xfId="145"/>
    <cellStyle name="_06 Van tai_04 Doanh nghiep va CSKDCT 2012" xfId="146"/>
    <cellStyle name="_06 Van tai_12 MSDC_Thuy Van" xfId="147"/>
    <cellStyle name="_06 Van tai_Don vi HC, dat dai, khi hau" xfId="148"/>
    <cellStyle name="_06 Van tai_Mau" xfId="149"/>
    <cellStyle name="_06 Van tai_Mau 2" xfId="150"/>
    <cellStyle name="_06 Van tai_Mau_Book2" xfId="151"/>
    <cellStyle name="_06 Van tai_Mau_NGTK-daydu-2014-Laodong" xfId="152"/>
    <cellStyle name="_06 Van tai_Mau_Niengiam_Hung_final" xfId="153"/>
    <cellStyle name="_06 Van tai_NGDD 2013 Thu chi NSNN " xfId="154"/>
    <cellStyle name="_06 Van tai_NGTK-daydu-2014-VuDSLD(22.5.2015)" xfId="155"/>
    <cellStyle name="_06 Van tai_nien giam 28.5.12_sua tn_Oanh-gui-3.15pm-28-5-2012" xfId="156"/>
    <cellStyle name="_06 Van tai_Nien giam KT_TV 2010" xfId="157"/>
    <cellStyle name="_06 Van tai_nien giam tom tat nong nghiep 2013" xfId="158"/>
    <cellStyle name="_06 Van tai_Phan II (In)" xfId="159"/>
    <cellStyle name="_06 Van tai_Xl0000006" xfId="160"/>
    <cellStyle name="_06 Van tai_Xl0000167" xfId="161"/>
    <cellStyle name="_06 Van tai_Y te-VH TT_Tam(1)" xfId="162"/>
    <cellStyle name="_07 Buu dien" xfId="163"/>
    <cellStyle name="_07 Buu dien_01 Don vi HC" xfId="164"/>
    <cellStyle name="_07 Buu dien_02 Danso_Laodong 2012(chuan) CO SO" xfId="165"/>
    <cellStyle name="_07 Buu dien_04 Doanh nghiep va CSKDCT 2012" xfId="166"/>
    <cellStyle name="_07 Buu dien_12 MSDC_Thuy Van" xfId="167"/>
    <cellStyle name="_07 Buu dien_Don vi HC, dat dai, khi hau" xfId="168"/>
    <cellStyle name="_07 Buu dien_Mau" xfId="169"/>
    <cellStyle name="_07 Buu dien_Mau 2" xfId="170"/>
    <cellStyle name="_07 Buu dien_Mau_Book2" xfId="171"/>
    <cellStyle name="_07 Buu dien_Mau_NGTK-daydu-2014-Laodong" xfId="172"/>
    <cellStyle name="_07 Buu dien_Mau_Niengiam_Hung_final" xfId="173"/>
    <cellStyle name="_07 Buu dien_NGDD 2013 Thu chi NSNN " xfId="174"/>
    <cellStyle name="_07 Buu dien_NGTK-daydu-2014-VuDSLD(22.5.2015)" xfId="175"/>
    <cellStyle name="_07 Buu dien_nien giam 28.5.12_sua tn_Oanh-gui-3.15pm-28-5-2012" xfId="176"/>
    <cellStyle name="_07 Buu dien_Nien giam KT_TV 2010" xfId="177"/>
    <cellStyle name="_07 Buu dien_nien giam tom tat nong nghiep 2013" xfId="178"/>
    <cellStyle name="_07 Buu dien_Phan II (In)" xfId="179"/>
    <cellStyle name="_07 Buu dien_Xl0000006" xfId="180"/>
    <cellStyle name="_07 Buu dien_Xl0000167" xfId="181"/>
    <cellStyle name="_07 Buu dien_Y te-VH TT_Tam(1)" xfId="182"/>
    <cellStyle name="_07. NGTT2009-NN" xfId="183"/>
    <cellStyle name="_07. NGTT2009-NN 10" xfId="184"/>
    <cellStyle name="_07. NGTT2009-NN 11" xfId="185"/>
    <cellStyle name="_07. NGTT2009-NN 12" xfId="186"/>
    <cellStyle name="_07. NGTT2009-NN 13" xfId="187"/>
    <cellStyle name="_07. NGTT2009-NN 14" xfId="188"/>
    <cellStyle name="_07. NGTT2009-NN 15" xfId="189"/>
    <cellStyle name="_07. NGTT2009-NN 16" xfId="190"/>
    <cellStyle name="_07. NGTT2009-NN 17" xfId="191"/>
    <cellStyle name="_07. NGTT2009-NN 18" xfId="192"/>
    <cellStyle name="_07. NGTT2009-NN 19" xfId="193"/>
    <cellStyle name="_07. NGTT2009-NN 2" xfId="194"/>
    <cellStyle name="_07. NGTT2009-NN 3" xfId="195"/>
    <cellStyle name="_07. NGTT2009-NN 4" xfId="196"/>
    <cellStyle name="_07. NGTT2009-NN 5" xfId="197"/>
    <cellStyle name="_07. NGTT2009-NN 6" xfId="198"/>
    <cellStyle name="_07. NGTT2009-NN 7" xfId="199"/>
    <cellStyle name="_07. NGTT2009-NN 8" xfId="200"/>
    <cellStyle name="_07. NGTT2009-NN 9" xfId="201"/>
    <cellStyle name="_07. NGTT2009-NN_01 Don vi HC" xfId="202"/>
    <cellStyle name="_07. NGTT2009-NN_01 Don vi HC 2" xfId="203"/>
    <cellStyle name="_07. NGTT2009-NN_01 Don vi HC_Book2" xfId="204"/>
    <cellStyle name="_07. NGTT2009-NN_01 Don vi HC_NGTK-daydu-2014-Laodong" xfId="205"/>
    <cellStyle name="_07. NGTT2009-NN_01 Don vi HC_Niengiam_Hung_final" xfId="206"/>
    <cellStyle name="_07. NGTT2009-NN_01 DVHC-DSLD 2010" xfId="207"/>
    <cellStyle name="_07. NGTT2009-NN_01 DVHC-DSLD 2010_01 Don vi HC" xfId="208"/>
    <cellStyle name="_07. NGTT2009-NN_01 DVHC-DSLD 2010_01 Don vi HC 2" xfId="209"/>
    <cellStyle name="_07. NGTT2009-NN_01 DVHC-DSLD 2010_01 Don vi HC_Book2" xfId="210"/>
    <cellStyle name="_07. NGTT2009-NN_01 DVHC-DSLD 2010_01 Don vi HC_NGTK-daydu-2014-Laodong" xfId="211"/>
    <cellStyle name="_07. NGTT2009-NN_01 DVHC-DSLD 2010_01 Don vi HC_Niengiam_Hung_final" xfId="212"/>
    <cellStyle name="_07. NGTT2009-NN_01 DVHC-DSLD 2010_02 Danso_Laodong 2012(chuan) CO SO" xfId="213"/>
    <cellStyle name="_07. NGTT2009-NN_01 DVHC-DSLD 2010_04 Doanh nghiep va CSKDCT 2012" xfId="214"/>
    <cellStyle name="_07. NGTT2009-NN_01 DVHC-DSLD 2010_08 Thuong mai Tong muc - Diep" xfId="215"/>
    <cellStyle name="_07. NGTT2009-NN_01 DVHC-DSLD 2010_12 MSDC_Thuy Van" xfId="216"/>
    <cellStyle name="_07. NGTT2009-NN_01 DVHC-DSLD 2010_Bo sung 04 bieu Cong nghiep" xfId="217"/>
    <cellStyle name="_07. NGTT2009-NN_01 DVHC-DSLD 2010_Bo sung 04 bieu Cong nghiep 2" xfId="218"/>
    <cellStyle name="_07. NGTT2009-NN_01 DVHC-DSLD 2010_Bo sung 04 bieu Cong nghiep_Book2" xfId="219"/>
    <cellStyle name="_07. NGTT2009-NN_01 DVHC-DSLD 2010_Bo sung 04 bieu Cong nghiep_Mau" xfId="220"/>
    <cellStyle name="_07. NGTT2009-NN_01 DVHC-DSLD 2010_Bo sung 04 bieu Cong nghiep_NGTK-daydu-2014-Laodong" xfId="221"/>
    <cellStyle name="_07. NGTT2009-NN_01 DVHC-DSLD 2010_Bo sung 04 bieu Cong nghiep_Niengiam_Hung_final" xfId="222"/>
    <cellStyle name="_07. NGTT2009-NN_01 DVHC-DSLD 2010_Don vi HC, dat dai, khi hau" xfId="223"/>
    <cellStyle name="_07. NGTT2009-NN_01 DVHC-DSLD 2010_Mau" xfId="224"/>
    <cellStyle name="_07. NGTT2009-NN_01 DVHC-DSLD 2010_Mau 2" xfId="225"/>
    <cellStyle name="_07. NGTT2009-NN_01 DVHC-DSLD 2010_Mau_1" xfId="226"/>
    <cellStyle name="_07. NGTT2009-NN_01 DVHC-DSLD 2010_Mau_12 MSDC_Thuy Van" xfId="227"/>
    <cellStyle name="_07. NGTT2009-NN_01 DVHC-DSLD 2010_Mau_Book2" xfId="228"/>
    <cellStyle name="_07. NGTT2009-NN_01 DVHC-DSLD 2010_Mau_NGTK-daydu-2014-Laodong" xfId="229"/>
    <cellStyle name="_07. NGTT2009-NN_01 DVHC-DSLD 2010_Mau_Niengiam_Hung_final" xfId="230"/>
    <cellStyle name="_07. NGTT2009-NN_01 DVHC-DSLD 2010_NGDD 2013 Thu chi NSNN " xfId="231"/>
    <cellStyle name="_07. NGTT2009-NN_01 DVHC-DSLD 2010_NGTK-daydu-2014-VuDSLD(22.5.2015)" xfId="232"/>
    <cellStyle name="_07. NGTT2009-NN_01 DVHC-DSLD 2010_nien giam 28.5.12_sua tn_Oanh-gui-3.15pm-28-5-2012" xfId="233"/>
    <cellStyle name="_07. NGTT2009-NN_01 DVHC-DSLD 2010_Nien giam KT_TV 2010" xfId="234"/>
    <cellStyle name="_07. NGTT2009-NN_01 DVHC-DSLD 2010_nien giam tom tat 2010 (thuy)" xfId="235"/>
    <cellStyle name="_07. NGTT2009-NN_01 DVHC-DSLD 2010_nien giam tom tat 2010 (thuy)_01 Don vi HC" xfId="236"/>
    <cellStyle name="_07. NGTT2009-NN_01 DVHC-DSLD 2010_nien giam tom tat 2010 (thuy)_01 Don vi HC 2" xfId="237"/>
    <cellStyle name="_07. NGTT2009-NN_01 DVHC-DSLD 2010_nien giam tom tat 2010 (thuy)_01 Don vi HC_Book2" xfId="238"/>
    <cellStyle name="_07. NGTT2009-NN_01 DVHC-DSLD 2010_nien giam tom tat 2010 (thuy)_01 Don vi HC_NGTK-daydu-2014-Laodong" xfId="239"/>
    <cellStyle name="_07. NGTT2009-NN_01 DVHC-DSLD 2010_nien giam tom tat 2010 (thuy)_01 Don vi HC_Niengiam_Hung_final" xfId="240"/>
    <cellStyle name="_07. NGTT2009-NN_01 DVHC-DSLD 2010_nien giam tom tat 2010 (thuy)_02 Danso_Laodong 2012(chuan) CO SO" xfId="241"/>
    <cellStyle name="_07. NGTT2009-NN_01 DVHC-DSLD 2010_nien giam tom tat 2010 (thuy)_04 Doanh nghiep va CSKDCT 2012" xfId="242"/>
    <cellStyle name="_07. NGTT2009-NN_01 DVHC-DSLD 2010_nien giam tom tat 2010 (thuy)_08 Thuong mai Tong muc - Diep" xfId="243"/>
    <cellStyle name="_07. NGTT2009-NN_01 DVHC-DSLD 2010_nien giam tom tat 2010 (thuy)_09 Thuong mai va Du lich" xfId="244"/>
    <cellStyle name="_07. NGTT2009-NN_01 DVHC-DSLD 2010_nien giam tom tat 2010 (thuy)_09 Thuong mai va Du lich 2" xfId="245"/>
    <cellStyle name="_07. NGTT2009-NN_01 DVHC-DSLD 2010_nien giam tom tat 2010 (thuy)_09 Thuong mai va Du lich_01 Don vi HC" xfId="246"/>
    <cellStyle name="_07. NGTT2009-NN_01 DVHC-DSLD 2010_nien giam tom tat 2010 (thuy)_09 Thuong mai va Du lich_Book2" xfId="247"/>
    <cellStyle name="_07. NGTT2009-NN_01 DVHC-DSLD 2010_nien giam tom tat 2010 (thuy)_09 Thuong mai va Du lich_NGDD 2013 Thu chi NSNN " xfId="248"/>
    <cellStyle name="_07. NGTT2009-NN_01 DVHC-DSLD 2010_nien giam tom tat 2010 (thuy)_09 Thuong mai va Du lich_NGTK-daydu-2014-Laodong" xfId="249"/>
    <cellStyle name="_07. NGTT2009-NN_01 DVHC-DSLD 2010_nien giam tom tat 2010 (thuy)_09 Thuong mai va Du lich_nien giam tom tat nong nghiep 2013" xfId="250"/>
    <cellStyle name="_07. NGTT2009-NN_01 DVHC-DSLD 2010_nien giam tom tat 2010 (thuy)_09 Thuong mai va Du lich_Niengiam_Hung_final" xfId="251"/>
    <cellStyle name="_07. NGTT2009-NN_01 DVHC-DSLD 2010_nien giam tom tat 2010 (thuy)_09 Thuong mai va Du lich_Phan II (In)" xfId="252"/>
    <cellStyle name="_07. NGTT2009-NN_01 DVHC-DSLD 2010_nien giam tom tat 2010 (thuy)_12 MSDC_Thuy Van" xfId="253"/>
    <cellStyle name="_07. NGTT2009-NN_01 DVHC-DSLD 2010_nien giam tom tat 2010 (thuy)_Don vi HC, dat dai, khi hau" xfId="254"/>
    <cellStyle name="_07. NGTT2009-NN_01 DVHC-DSLD 2010_nien giam tom tat 2010 (thuy)_Mau" xfId="255"/>
    <cellStyle name="_07. NGTT2009-NN_01 DVHC-DSLD 2010_nien giam tom tat 2010 (thuy)_NGTK-daydu-2014-VuDSLD(22.5.2015)" xfId="256"/>
    <cellStyle name="_07. NGTT2009-NN_01 DVHC-DSLD 2010_nien giam tom tat 2010 (thuy)_nien giam 28.5.12_sua tn_Oanh-gui-3.15pm-28-5-2012" xfId="257"/>
    <cellStyle name="_07. NGTT2009-NN_01 DVHC-DSLD 2010_nien giam tom tat 2010 (thuy)_nien giam tom tat nong nghiep 2013" xfId="258"/>
    <cellStyle name="_07. NGTT2009-NN_01 DVHC-DSLD 2010_nien giam tom tat 2010 (thuy)_Phan II (In)" xfId="259"/>
    <cellStyle name="_07. NGTT2009-NN_01 DVHC-DSLD 2010_nien giam tom tat 2010 (thuy)_TKQG" xfId="260"/>
    <cellStyle name="_07. NGTT2009-NN_01 DVHC-DSLD 2010_nien giam tom tat 2010 (thuy)_Xl0000006" xfId="261"/>
    <cellStyle name="_07. NGTT2009-NN_01 DVHC-DSLD 2010_nien giam tom tat 2010 (thuy)_Xl0000167" xfId="262"/>
    <cellStyle name="_07. NGTT2009-NN_01 DVHC-DSLD 2010_nien giam tom tat 2010 (thuy)_Y te-VH TT_Tam(1)" xfId="263"/>
    <cellStyle name="_07. NGTT2009-NN_01 DVHC-DSLD 2010_nien giam tom tat nong nghiep 2013" xfId="264"/>
    <cellStyle name="_07. NGTT2009-NN_01 DVHC-DSLD 2010_Phan II (In)" xfId="265"/>
    <cellStyle name="_07. NGTT2009-NN_01 DVHC-DSLD 2010_Tong hop NGTT" xfId="266"/>
    <cellStyle name="_07. NGTT2009-NN_01 DVHC-DSLD 2010_Tong hop NGTT 2" xfId="267"/>
    <cellStyle name="_07. NGTT2009-NN_01 DVHC-DSLD 2010_Tong hop NGTT_09 Thuong mai va Du lich" xfId="268"/>
    <cellStyle name="_07. NGTT2009-NN_01 DVHC-DSLD 2010_Tong hop NGTT_09 Thuong mai va Du lich 2" xfId="269"/>
    <cellStyle name="_07. NGTT2009-NN_01 DVHC-DSLD 2010_Tong hop NGTT_09 Thuong mai va Du lich_01 Don vi HC" xfId="270"/>
    <cellStyle name="_07. NGTT2009-NN_01 DVHC-DSLD 2010_Tong hop NGTT_09 Thuong mai va Du lich_Book2" xfId="271"/>
    <cellStyle name="_07. NGTT2009-NN_01 DVHC-DSLD 2010_Tong hop NGTT_09 Thuong mai va Du lich_NGDD 2013 Thu chi NSNN " xfId="272"/>
    <cellStyle name="_07. NGTT2009-NN_01 DVHC-DSLD 2010_Tong hop NGTT_09 Thuong mai va Du lich_NGTK-daydu-2014-Laodong" xfId="273"/>
    <cellStyle name="_07. NGTT2009-NN_01 DVHC-DSLD 2010_Tong hop NGTT_09 Thuong mai va Du lich_nien giam tom tat nong nghiep 2013" xfId="274"/>
    <cellStyle name="_07. NGTT2009-NN_01 DVHC-DSLD 2010_Tong hop NGTT_09 Thuong mai va Du lich_Niengiam_Hung_final" xfId="275"/>
    <cellStyle name="_07. NGTT2009-NN_01 DVHC-DSLD 2010_Tong hop NGTT_09 Thuong mai va Du lich_Phan II (In)" xfId="276"/>
    <cellStyle name="_07. NGTT2009-NN_01 DVHC-DSLD 2010_Tong hop NGTT_Book2" xfId="277"/>
    <cellStyle name="_07. NGTT2009-NN_01 DVHC-DSLD 2010_Tong hop NGTT_Mau" xfId="278"/>
    <cellStyle name="_07. NGTT2009-NN_01 DVHC-DSLD 2010_Tong hop NGTT_NGTK-daydu-2014-Laodong" xfId="279"/>
    <cellStyle name="_07. NGTT2009-NN_01 DVHC-DSLD 2010_Tong hop NGTT_Niengiam_Hung_final" xfId="280"/>
    <cellStyle name="_07. NGTT2009-NN_01 DVHC-DSLD 2010_Xl0000006" xfId="281"/>
    <cellStyle name="_07. NGTT2009-NN_01 DVHC-DSLD 2010_Xl0000167" xfId="282"/>
    <cellStyle name="_07. NGTT2009-NN_01 DVHC-DSLD 2010_Y te-VH TT_Tam(1)" xfId="283"/>
    <cellStyle name="_07. NGTT2009-NN_02  Dan so lao dong(OK)" xfId="284"/>
    <cellStyle name="_07. NGTT2009-NN_02 Dan so 2010 (ok)" xfId="285"/>
    <cellStyle name="_07. NGTT2009-NN_02 Dan so Lao dong 2011" xfId="286"/>
    <cellStyle name="_07. NGTT2009-NN_02 Danso_Laodong 2012(chuan) CO SO" xfId="287"/>
    <cellStyle name="_07. NGTT2009-NN_02 DSLD_2011(ok).xls" xfId="288"/>
    <cellStyle name="_07. NGTT2009-NN_03 Dautu 2010" xfId="289"/>
    <cellStyle name="_07. NGTT2009-NN_03 Dautu 2010_01 Don vi HC" xfId="290"/>
    <cellStyle name="_07. NGTT2009-NN_03 Dautu 2010_01 Don vi HC 2" xfId="291"/>
    <cellStyle name="_07. NGTT2009-NN_03 Dautu 2010_01 Don vi HC_Book2" xfId="292"/>
    <cellStyle name="_07. NGTT2009-NN_03 Dautu 2010_01 Don vi HC_NGTK-daydu-2014-Laodong" xfId="293"/>
    <cellStyle name="_07. NGTT2009-NN_03 Dautu 2010_01 Don vi HC_Niengiam_Hung_final" xfId="294"/>
    <cellStyle name="_07. NGTT2009-NN_03 Dautu 2010_02 Danso_Laodong 2012(chuan) CO SO" xfId="295"/>
    <cellStyle name="_07. NGTT2009-NN_03 Dautu 2010_04 Doanh nghiep va CSKDCT 2012" xfId="296"/>
    <cellStyle name="_07. NGTT2009-NN_03 Dautu 2010_08 Thuong mai Tong muc - Diep" xfId="297"/>
    <cellStyle name="_07. NGTT2009-NN_03 Dautu 2010_09 Thuong mai va Du lich" xfId="298"/>
    <cellStyle name="_07. NGTT2009-NN_03 Dautu 2010_09 Thuong mai va Du lich 2" xfId="299"/>
    <cellStyle name="_07. NGTT2009-NN_03 Dautu 2010_09 Thuong mai va Du lich_01 Don vi HC" xfId="300"/>
    <cellStyle name="_07. NGTT2009-NN_03 Dautu 2010_09 Thuong mai va Du lich_Book2" xfId="301"/>
    <cellStyle name="_07. NGTT2009-NN_03 Dautu 2010_09 Thuong mai va Du lich_NGDD 2013 Thu chi NSNN " xfId="302"/>
    <cellStyle name="_07. NGTT2009-NN_03 Dautu 2010_09 Thuong mai va Du lich_NGTK-daydu-2014-Laodong" xfId="303"/>
    <cellStyle name="_07. NGTT2009-NN_03 Dautu 2010_09 Thuong mai va Du lich_nien giam tom tat nong nghiep 2013" xfId="304"/>
    <cellStyle name="_07. NGTT2009-NN_03 Dautu 2010_09 Thuong mai va Du lich_Niengiam_Hung_final" xfId="305"/>
    <cellStyle name="_07. NGTT2009-NN_03 Dautu 2010_09 Thuong mai va Du lich_Phan II (In)" xfId="306"/>
    <cellStyle name="_07. NGTT2009-NN_03 Dautu 2010_12 MSDC_Thuy Van" xfId="307"/>
    <cellStyle name="_07. NGTT2009-NN_03 Dautu 2010_Don vi HC, dat dai, khi hau" xfId="308"/>
    <cellStyle name="_07. NGTT2009-NN_03 Dautu 2010_Mau" xfId="309"/>
    <cellStyle name="_07. NGTT2009-NN_03 Dautu 2010_NGTK-daydu-2014-VuDSLD(22.5.2015)" xfId="310"/>
    <cellStyle name="_07. NGTT2009-NN_03 Dautu 2010_nien giam 28.5.12_sua tn_Oanh-gui-3.15pm-28-5-2012" xfId="311"/>
    <cellStyle name="_07. NGTT2009-NN_03 Dautu 2010_nien giam tom tat nong nghiep 2013" xfId="312"/>
    <cellStyle name="_07. NGTT2009-NN_03 Dautu 2010_Phan II (In)" xfId="313"/>
    <cellStyle name="_07. NGTT2009-NN_03 Dautu 2010_TKQG" xfId="314"/>
    <cellStyle name="_07. NGTT2009-NN_03 Dautu 2010_Xl0000006" xfId="315"/>
    <cellStyle name="_07. NGTT2009-NN_03 Dautu 2010_Xl0000167" xfId="316"/>
    <cellStyle name="_07. NGTT2009-NN_03 Dautu 2010_Y te-VH TT_Tam(1)" xfId="317"/>
    <cellStyle name="_07. NGTT2009-NN_03 TKQG" xfId="318"/>
    <cellStyle name="_07. NGTT2009-NN_03 TKQG 2" xfId="319"/>
    <cellStyle name="_07. NGTT2009-NN_03 TKQG_02  Dan so lao dong(OK)" xfId="320"/>
    <cellStyle name="_07. NGTT2009-NN_03 TKQG_Book2" xfId="321"/>
    <cellStyle name="_07. NGTT2009-NN_03 TKQG_NGTK-daydu-2014-Laodong" xfId="322"/>
    <cellStyle name="_07. NGTT2009-NN_03 TKQG_Niengiam_Hung_final" xfId="323"/>
    <cellStyle name="_07. NGTT2009-NN_03 TKQG_Xl0000167" xfId="324"/>
    <cellStyle name="_07. NGTT2009-NN_04 Doanh nghiep va CSKDCT 2012" xfId="325"/>
    <cellStyle name="_07. NGTT2009-NN_05 Doanh nghiep va Ca the_2011 (Ok)" xfId="326"/>
    <cellStyle name="_07. NGTT2009-NN_05 Thu chi NSNN" xfId="327"/>
    <cellStyle name="_07. NGTT2009-NN_05 Thuong mai" xfId="328"/>
    <cellStyle name="_07. NGTT2009-NN_05 Thuong mai_01 Don vi HC" xfId="329"/>
    <cellStyle name="_07. NGTT2009-NN_05 Thuong mai_02 Danso_Laodong 2012(chuan) CO SO" xfId="330"/>
    <cellStyle name="_07. NGTT2009-NN_05 Thuong mai_04 Doanh nghiep va CSKDCT 2012" xfId="331"/>
    <cellStyle name="_07. NGTT2009-NN_05 Thuong mai_12 MSDC_Thuy Van" xfId="332"/>
    <cellStyle name="_07. NGTT2009-NN_05 Thuong mai_Don vi HC, dat dai, khi hau" xfId="333"/>
    <cellStyle name="_07. NGTT2009-NN_05 Thuong mai_Mau" xfId="334"/>
    <cellStyle name="_07. NGTT2009-NN_05 Thuong mai_Mau 2" xfId="335"/>
    <cellStyle name="_07. NGTT2009-NN_05 Thuong mai_Mau_Book2" xfId="336"/>
    <cellStyle name="_07. NGTT2009-NN_05 Thuong mai_Mau_NGTK-daydu-2014-Laodong" xfId="337"/>
    <cellStyle name="_07. NGTT2009-NN_05 Thuong mai_Mau_Niengiam_Hung_final" xfId="338"/>
    <cellStyle name="_07. NGTT2009-NN_05 Thuong mai_NGDD 2013 Thu chi NSNN " xfId="339"/>
    <cellStyle name="_07. NGTT2009-NN_05 Thuong mai_NGTK-daydu-2014-VuDSLD(22.5.2015)" xfId="340"/>
    <cellStyle name="_07. NGTT2009-NN_05 Thuong mai_nien giam 28.5.12_sua tn_Oanh-gui-3.15pm-28-5-2012" xfId="341"/>
    <cellStyle name="_07. NGTT2009-NN_05 Thuong mai_Nien giam KT_TV 2010" xfId="342"/>
    <cellStyle name="_07. NGTT2009-NN_05 Thuong mai_nien giam tom tat nong nghiep 2013" xfId="343"/>
    <cellStyle name="_07. NGTT2009-NN_05 Thuong mai_Phan II (In)" xfId="344"/>
    <cellStyle name="_07. NGTT2009-NN_05 Thuong mai_Xl0000006" xfId="345"/>
    <cellStyle name="_07. NGTT2009-NN_05 Thuong mai_Xl0000167" xfId="346"/>
    <cellStyle name="_07. NGTT2009-NN_05 Thuong mai_Y te-VH TT_Tam(1)" xfId="347"/>
    <cellStyle name="_07. NGTT2009-NN_06 NGTT LN,TS 2013 co so" xfId="348"/>
    <cellStyle name="_07. NGTT2009-NN_06 Nong, lam nghiep 2010  (ok)" xfId="349"/>
    <cellStyle name="_07. NGTT2009-NN_06 Van tai" xfId="350"/>
    <cellStyle name="_07. NGTT2009-NN_06 Van tai_01 Don vi HC" xfId="351"/>
    <cellStyle name="_07. NGTT2009-NN_06 Van tai_02 Danso_Laodong 2012(chuan) CO SO" xfId="352"/>
    <cellStyle name="_07. NGTT2009-NN_06 Van tai_04 Doanh nghiep va CSKDCT 2012" xfId="353"/>
    <cellStyle name="_07. NGTT2009-NN_06 Van tai_12 MSDC_Thuy Van" xfId="354"/>
    <cellStyle name="_07. NGTT2009-NN_06 Van tai_Don vi HC, dat dai, khi hau" xfId="355"/>
    <cellStyle name="_07. NGTT2009-NN_06 Van tai_Mau" xfId="356"/>
    <cellStyle name="_07. NGTT2009-NN_06 Van tai_Mau 2" xfId="357"/>
    <cellStyle name="_07. NGTT2009-NN_06 Van tai_Mau_Book2" xfId="358"/>
    <cellStyle name="_07. NGTT2009-NN_06 Van tai_Mau_NGTK-daydu-2014-Laodong" xfId="359"/>
    <cellStyle name="_07. NGTT2009-NN_06 Van tai_Mau_Niengiam_Hung_final" xfId="360"/>
    <cellStyle name="_07. NGTT2009-NN_06 Van tai_NGDD 2013 Thu chi NSNN " xfId="361"/>
    <cellStyle name="_07. NGTT2009-NN_06 Van tai_NGTK-daydu-2014-VuDSLD(22.5.2015)" xfId="362"/>
    <cellStyle name="_07. NGTT2009-NN_06 Van tai_nien giam 28.5.12_sua tn_Oanh-gui-3.15pm-28-5-2012" xfId="363"/>
    <cellStyle name="_07. NGTT2009-NN_06 Van tai_Nien giam KT_TV 2010" xfId="364"/>
    <cellStyle name="_07. NGTT2009-NN_06 Van tai_nien giam tom tat nong nghiep 2013" xfId="365"/>
    <cellStyle name="_07. NGTT2009-NN_06 Van tai_Phan II (In)" xfId="366"/>
    <cellStyle name="_07. NGTT2009-NN_06 Van tai_Xl0000006" xfId="367"/>
    <cellStyle name="_07. NGTT2009-NN_06 Van tai_Xl0000167" xfId="368"/>
    <cellStyle name="_07. NGTT2009-NN_06 Van tai_Y te-VH TT_Tam(1)" xfId="369"/>
    <cellStyle name="_07. NGTT2009-NN_07 Buu dien" xfId="370"/>
    <cellStyle name="_07. NGTT2009-NN_07 Buu dien_01 Don vi HC" xfId="371"/>
    <cellStyle name="_07. NGTT2009-NN_07 Buu dien_02 Danso_Laodong 2012(chuan) CO SO" xfId="372"/>
    <cellStyle name="_07. NGTT2009-NN_07 Buu dien_04 Doanh nghiep va CSKDCT 2012" xfId="373"/>
    <cellStyle name="_07. NGTT2009-NN_07 Buu dien_12 MSDC_Thuy Van" xfId="374"/>
    <cellStyle name="_07. NGTT2009-NN_07 Buu dien_Don vi HC, dat dai, khi hau" xfId="375"/>
    <cellStyle name="_07. NGTT2009-NN_07 Buu dien_Mau" xfId="376"/>
    <cellStyle name="_07. NGTT2009-NN_07 Buu dien_Mau 2" xfId="377"/>
    <cellStyle name="_07. NGTT2009-NN_07 Buu dien_Mau_Book2" xfId="378"/>
    <cellStyle name="_07. NGTT2009-NN_07 Buu dien_Mau_NGTK-daydu-2014-Laodong" xfId="379"/>
    <cellStyle name="_07. NGTT2009-NN_07 Buu dien_Mau_Niengiam_Hung_final" xfId="380"/>
    <cellStyle name="_07. NGTT2009-NN_07 Buu dien_NGDD 2013 Thu chi NSNN " xfId="381"/>
    <cellStyle name="_07. NGTT2009-NN_07 Buu dien_NGTK-daydu-2014-VuDSLD(22.5.2015)" xfId="382"/>
    <cellStyle name="_07. NGTT2009-NN_07 Buu dien_nien giam 28.5.12_sua tn_Oanh-gui-3.15pm-28-5-2012" xfId="383"/>
    <cellStyle name="_07. NGTT2009-NN_07 Buu dien_Nien giam KT_TV 2010" xfId="384"/>
    <cellStyle name="_07. NGTT2009-NN_07 Buu dien_nien giam tom tat nong nghiep 2013" xfId="385"/>
    <cellStyle name="_07. NGTT2009-NN_07 Buu dien_Phan II (In)" xfId="386"/>
    <cellStyle name="_07. NGTT2009-NN_07 Buu dien_Xl0000006" xfId="387"/>
    <cellStyle name="_07. NGTT2009-NN_07 Buu dien_Xl0000167" xfId="388"/>
    <cellStyle name="_07. NGTT2009-NN_07 Buu dien_Y te-VH TT_Tam(1)" xfId="389"/>
    <cellStyle name="_07. NGTT2009-NN_07 NGTT CN 2012" xfId="390"/>
    <cellStyle name="_07. NGTT2009-NN_08 Thuong mai Tong muc - Diep" xfId="391"/>
    <cellStyle name="_07. NGTT2009-NN_08 Thuong mai va Du lich (Ok)" xfId="392"/>
    <cellStyle name="_07. NGTT2009-NN_08 Thuong mai va Du lich (Ok)_nien giam tom tat nong nghiep 2013" xfId="393"/>
    <cellStyle name="_07. NGTT2009-NN_08 Thuong mai va Du lich (Ok)_Phan II (In)" xfId="394"/>
    <cellStyle name="_07. NGTT2009-NN_08 Van tai" xfId="395"/>
    <cellStyle name="_07. NGTT2009-NN_08 Van tai_01 Don vi HC" xfId="396"/>
    <cellStyle name="_07. NGTT2009-NN_08 Van tai_02 Danso_Laodong 2012(chuan) CO SO" xfId="397"/>
    <cellStyle name="_07. NGTT2009-NN_08 Van tai_04 Doanh nghiep va CSKDCT 2012" xfId="398"/>
    <cellStyle name="_07. NGTT2009-NN_08 Van tai_12 MSDC_Thuy Van" xfId="399"/>
    <cellStyle name="_07. NGTT2009-NN_08 Van tai_Don vi HC, dat dai, khi hau" xfId="400"/>
    <cellStyle name="_07. NGTT2009-NN_08 Van tai_Mau" xfId="401"/>
    <cellStyle name="_07. NGTT2009-NN_08 Van tai_Mau 2" xfId="402"/>
    <cellStyle name="_07. NGTT2009-NN_08 Van tai_Mau_Book2" xfId="403"/>
    <cellStyle name="_07. NGTT2009-NN_08 Van tai_Mau_NGTK-daydu-2014-Laodong" xfId="404"/>
    <cellStyle name="_07. NGTT2009-NN_08 Van tai_Mau_Niengiam_Hung_final" xfId="405"/>
    <cellStyle name="_07. NGTT2009-NN_08 Van tai_NGDD 2013 Thu chi NSNN " xfId="406"/>
    <cellStyle name="_07. NGTT2009-NN_08 Van tai_NGTK-daydu-2014-VuDSLD(22.5.2015)" xfId="407"/>
    <cellStyle name="_07. NGTT2009-NN_08 Van tai_nien giam 28.5.12_sua tn_Oanh-gui-3.15pm-28-5-2012" xfId="408"/>
    <cellStyle name="_07. NGTT2009-NN_08 Van tai_Nien giam KT_TV 2010" xfId="409"/>
    <cellStyle name="_07. NGTT2009-NN_08 Van tai_nien giam tom tat nong nghiep 2013" xfId="410"/>
    <cellStyle name="_07. NGTT2009-NN_08 Van tai_Phan II (In)" xfId="411"/>
    <cellStyle name="_07. NGTT2009-NN_08 Van tai_Xl0000006" xfId="412"/>
    <cellStyle name="_07. NGTT2009-NN_08 Van tai_Xl0000167" xfId="413"/>
    <cellStyle name="_07. NGTT2009-NN_08 Van tai_Y te-VH TT_Tam(1)" xfId="414"/>
    <cellStyle name="_07. NGTT2009-NN_08 Yte-van hoa" xfId="415"/>
    <cellStyle name="_07. NGTT2009-NN_08 Yte-van hoa_01 Don vi HC" xfId="416"/>
    <cellStyle name="_07. NGTT2009-NN_08 Yte-van hoa_02 Danso_Laodong 2012(chuan) CO SO" xfId="417"/>
    <cellStyle name="_07. NGTT2009-NN_08 Yte-van hoa_04 Doanh nghiep va CSKDCT 2012" xfId="418"/>
    <cellStyle name="_07. NGTT2009-NN_08 Yte-van hoa_12 MSDC_Thuy Van" xfId="419"/>
    <cellStyle name="_07. NGTT2009-NN_08 Yte-van hoa_Don vi HC, dat dai, khi hau" xfId="420"/>
    <cellStyle name="_07. NGTT2009-NN_08 Yte-van hoa_Mau" xfId="421"/>
    <cellStyle name="_07. NGTT2009-NN_08 Yte-van hoa_Mau 2" xfId="422"/>
    <cellStyle name="_07. NGTT2009-NN_08 Yte-van hoa_Mau_Book2" xfId="423"/>
    <cellStyle name="_07. NGTT2009-NN_08 Yte-van hoa_Mau_NGTK-daydu-2014-Laodong" xfId="424"/>
    <cellStyle name="_07. NGTT2009-NN_08 Yte-van hoa_Mau_Niengiam_Hung_final" xfId="425"/>
    <cellStyle name="_07. NGTT2009-NN_08 Yte-van hoa_NGDD 2013 Thu chi NSNN " xfId="426"/>
    <cellStyle name="_07. NGTT2009-NN_08 Yte-van hoa_NGTK-daydu-2014-VuDSLD(22.5.2015)" xfId="427"/>
    <cellStyle name="_07. NGTT2009-NN_08 Yte-van hoa_nien giam 28.5.12_sua tn_Oanh-gui-3.15pm-28-5-2012" xfId="428"/>
    <cellStyle name="_07. NGTT2009-NN_08 Yte-van hoa_Nien giam KT_TV 2010" xfId="429"/>
    <cellStyle name="_07. NGTT2009-NN_08 Yte-van hoa_nien giam tom tat nong nghiep 2013" xfId="430"/>
    <cellStyle name="_07. NGTT2009-NN_08 Yte-van hoa_Phan II (In)" xfId="431"/>
    <cellStyle name="_07. NGTT2009-NN_08 Yte-van hoa_Xl0000006" xfId="432"/>
    <cellStyle name="_07. NGTT2009-NN_08 Yte-van hoa_Xl0000167" xfId="433"/>
    <cellStyle name="_07. NGTT2009-NN_08 Yte-van hoa_Y te-VH TT_Tam(1)" xfId="434"/>
    <cellStyle name="_07. NGTT2009-NN_09 Chi so gia 2011- VuTKG-1 (Ok)" xfId="435"/>
    <cellStyle name="_07. NGTT2009-NN_09 Chi so gia 2011- VuTKG-1 (Ok)_nien giam tom tat nong nghiep 2013" xfId="436"/>
    <cellStyle name="_07. NGTT2009-NN_09 Chi so gia 2011- VuTKG-1 (Ok)_Phan II (In)" xfId="437"/>
    <cellStyle name="_07. NGTT2009-NN_09 Du lich" xfId="438"/>
    <cellStyle name="_07. NGTT2009-NN_09 Du lich_nien giam tom tat nong nghiep 2013" xfId="439"/>
    <cellStyle name="_07. NGTT2009-NN_09 Du lich_Phan II (In)" xfId="440"/>
    <cellStyle name="_07. NGTT2009-NN_09 Thuong mai va Du lich" xfId="441"/>
    <cellStyle name="_07. NGTT2009-NN_09 Thuong mai va Du lich 2" xfId="442"/>
    <cellStyle name="_07. NGTT2009-NN_09 Thuong mai va Du lich_01 Don vi HC" xfId="443"/>
    <cellStyle name="_07. NGTT2009-NN_09 Thuong mai va Du lich_Book2" xfId="444"/>
    <cellStyle name="_07. NGTT2009-NN_09 Thuong mai va Du lich_NGDD 2013 Thu chi NSNN " xfId="445"/>
    <cellStyle name="_07. NGTT2009-NN_09 Thuong mai va Du lich_NGTK-daydu-2014-Laodong" xfId="446"/>
    <cellStyle name="_07. NGTT2009-NN_09 Thuong mai va Du lich_nien giam tom tat nong nghiep 2013" xfId="447"/>
    <cellStyle name="_07. NGTT2009-NN_09 Thuong mai va Du lich_Niengiam_Hung_final" xfId="448"/>
    <cellStyle name="_07. NGTT2009-NN_09 Thuong mai va Du lich_Phan II (In)" xfId="449"/>
    <cellStyle name="_07. NGTT2009-NN_10 Market VH, YT, GD, NGTT 2011 " xfId="450"/>
    <cellStyle name="_07. NGTT2009-NN_10 Market VH, YT, GD, NGTT 2011  2" xfId="451"/>
    <cellStyle name="_07. NGTT2009-NN_10 Market VH, YT, GD, NGTT 2011 _02  Dan so lao dong(OK)" xfId="452"/>
    <cellStyle name="_07. NGTT2009-NN_10 Market VH, YT, GD, NGTT 2011 _03 TKQG va Thu chi NSNN 2012" xfId="453"/>
    <cellStyle name="_07. NGTT2009-NN_10 Market VH, YT, GD, NGTT 2011 _04 Doanh nghiep va CSKDCT 2012" xfId="454"/>
    <cellStyle name="_07. NGTT2009-NN_10 Market VH, YT, GD, NGTT 2011 _05 Doanh nghiep va Ca the_2011 (Ok)" xfId="455"/>
    <cellStyle name="_07. NGTT2009-NN_10 Market VH, YT, GD, NGTT 2011 _06 NGTT LN,TS 2013 co so" xfId="456"/>
    <cellStyle name="_07. NGTT2009-NN_10 Market VH, YT, GD, NGTT 2011 _07 NGTT CN 2012" xfId="457"/>
    <cellStyle name="_07. NGTT2009-NN_10 Market VH, YT, GD, NGTT 2011 _08 Thuong mai Tong muc - Diep" xfId="458"/>
    <cellStyle name="_07. NGTT2009-NN_10 Market VH, YT, GD, NGTT 2011 _08 Thuong mai va Du lich (Ok)" xfId="459"/>
    <cellStyle name="_07. NGTT2009-NN_10 Market VH, YT, GD, NGTT 2011 _08 Thuong mai va Du lich (Ok)_nien giam tom tat nong nghiep 2013" xfId="460"/>
    <cellStyle name="_07. NGTT2009-NN_10 Market VH, YT, GD, NGTT 2011 _08 Thuong mai va Du lich (Ok)_Phan II (In)" xfId="461"/>
    <cellStyle name="_07. NGTT2009-NN_10 Market VH, YT, GD, NGTT 2011 _09 Chi so gia 2011- VuTKG-1 (Ok)" xfId="462"/>
    <cellStyle name="_07. NGTT2009-NN_10 Market VH, YT, GD, NGTT 2011 _09 Chi so gia 2011- VuTKG-1 (Ok)_nien giam tom tat nong nghiep 2013" xfId="463"/>
    <cellStyle name="_07. NGTT2009-NN_10 Market VH, YT, GD, NGTT 2011 _09 Chi so gia 2011- VuTKG-1 (Ok)_Phan II (In)" xfId="464"/>
    <cellStyle name="_07. NGTT2009-NN_10 Market VH, YT, GD, NGTT 2011 _09 Du lich" xfId="465"/>
    <cellStyle name="_07. NGTT2009-NN_10 Market VH, YT, GD, NGTT 2011 _09 Du lich_nien giam tom tat nong nghiep 2013" xfId="466"/>
    <cellStyle name="_07. NGTT2009-NN_10 Market VH, YT, GD, NGTT 2011 _09 Du lich_Phan II (In)" xfId="467"/>
    <cellStyle name="_07. NGTT2009-NN_10 Market VH, YT, GD, NGTT 2011 _10 Van tai va BCVT (da sua ok)" xfId="468"/>
    <cellStyle name="_07. NGTT2009-NN_10 Market VH, YT, GD, NGTT 2011 _10 Van tai va BCVT (da sua ok)_nien giam tom tat nong nghiep 2013" xfId="469"/>
    <cellStyle name="_07. NGTT2009-NN_10 Market VH, YT, GD, NGTT 2011 _10 Van tai va BCVT (da sua ok)_Phan II (In)" xfId="470"/>
    <cellStyle name="_07. NGTT2009-NN_10 Market VH, YT, GD, NGTT 2011 _11 (3)" xfId="471"/>
    <cellStyle name="_07. NGTT2009-NN_10 Market VH, YT, GD, NGTT 2011 _11 (3) 2" xfId="472"/>
    <cellStyle name="_07. NGTT2009-NN_10 Market VH, YT, GD, NGTT 2011 _11 (3)_04 Doanh nghiep va CSKDCT 2012" xfId="473"/>
    <cellStyle name="_07. NGTT2009-NN_10 Market VH, YT, GD, NGTT 2011 _11 (3)_Book2" xfId="474"/>
    <cellStyle name="_07. NGTT2009-NN_10 Market VH, YT, GD, NGTT 2011 _11 (3)_NGTK-daydu-2014-Laodong" xfId="475"/>
    <cellStyle name="_07. NGTT2009-NN_10 Market VH, YT, GD, NGTT 2011 _11 (3)_nien giam tom tat nong nghiep 2013" xfId="476"/>
    <cellStyle name="_07. NGTT2009-NN_10 Market VH, YT, GD, NGTT 2011 _11 (3)_Niengiam_Hung_final" xfId="477"/>
    <cellStyle name="_07. NGTT2009-NN_10 Market VH, YT, GD, NGTT 2011 _11 (3)_Phan II (In)" xfId="478"/>
    <cellStyle name="_07. NGTT2009-NN_10 Market VH, YT, GD, NGTT 2011 _11 (3)_Xl0000167" xfId="479"/>
    <cellStyle name="_07. NGTT2009-NN_10 Market VH, YT, GD, NGTT 2011 _12 (2)" xfId="480"/>
    <cellStyle name="_07. NGTT2009-NN_10 Market VH, YT, GD, NGTT 2011 _12 (2) 2" xfId="481"/>
    <cellStyle name="_07. NGTT2009-NN_10 Market VH, YT, GD, NGTT 2011 _12 (2)_04 Doanh nghiep va CSKDCT 2012" xfId="482"/>
    <cellStyle name="_07. NGTT2009-NN_10 Market VH, YT, GD, NGTT 2011 _12 (2)_Book2" xfId="483"/>
    <cellStyle name="_07. NGTT2009-NN_10 Market VH, YT, GD, NGTT 2011 _12 (2)_NGTK-daydu-2014-Laodong" xfId="484"/>
    <cellStyle name="_07. NGTT2009-NN_10 Market VH, YT, GD, NGTT 2011 _12 (2)_nien giam tom tat nong nghiep 2013" xfId="485"/>
    <cellStyle name="_07. NGTT2009-NN_10 Market VH, YT, GD, NGTT 2011 _12 (2)_Niengiam_Hung_final" xfId="486"/>
    <cellStyle name="_07. NGTT2009-NN_10 Market VH, YT, GD, NGTT 2011 _12 (2)_Phan II (In)" xfId="487"/>
    <cellStyle name="_07. NGTT2009-NN_10 Market VH, YT, GD, NGTT 2011 _12 (2)_Xl0000167" xfId="488"/>
    <cellStyle name="_07. NGTT2009-NN_10 Market VH, YT, GD, NGTT 2011 _12 Giao duc, Y Te va Muc songnam2011" xfId="489"/>
    <cellStyle name="_07. NGTT2009-NN_10 Market VH, YT, GD, NGTT 2011 _12 Giao duc, Y Te va Muc songnam2011_nien giam tom tat nong nghiep 2013" xfId="490"/>
    <cellStyle name="_07. NGTT2009-NN_10 Market VH, YT, GD, NGTT 2011 _12 Giao duc, Y Te va Muc songnam2011_Phan II (In)" xfId="491"/>
    <cellStyle name="_07. NGTT2009-NN_10 Market VH, YT, GD, NGTT 2011 _12 MSDC_Thuy Van" xfId="492"/>
    <cellStyle name="_07. NGTT2009-NN_10 Market VH, YT, GD, NGTT 2011 _13 Van tai 2012" xfId="493"/>
    <cellStyle name="_07. NGTT2009-NN_10 Market VH, YT, GD, NGTT 2011 _Book2" xfId="494"/>
    <cellStyle name="_07. NGTT2009-NN_10 Market VH, YT, GD, NGTT 2011 _Giaoduc2013(ok)" xfId="495"/>
    <cellStyle name="_07. NGTT2009-NN_10 Market VH, YT, GD, NGTT 2011 _Maket NGTT2012 LN,TS (7-1-2013)" xfId="496"/>
    <cellStyle name="_07. NGTT2009-NN_10 Market VH, YT, GD, NGTT 2011 _Maket NGTT2012 LN,TS (7-1-2013)_Nongnghiep" xfId="497"/>
    <cellStyle name="_07. NGTT2009-NN_10 Market VH, YT, GD, NGTT 2011 _Ngiam_lamnghiep_2011_v2(1)(1)" xfId="498"/>
    <cellStyle name="_07. NGTT2009-NN_10 Market VH, YT, GD, NGTT 2011 _Ngiam_lamnghiep_2011_v2(1)(1)_Nongnghiep" xfId="499"/>
    <cellStyle name="_07. NGTT2009-NN_10 Market VH, YT, GD, NGTT 2011 _NGTK-daydu-2014-Laodong" xfId="500"/>
    <cellStyle name="_07. NGTT2009-NN_10 Market VH, YT, GD, NGTT 2011 _NGTT LN,TS 2012 (Chuan)" xfId="501"/>
    <cellStyle name="_07. NGTT2009-NN_10 Market VH, YT, GD, NGTT 2011 _Nien giam TT Vu Nong nghiep 2012(solieu)-gui Vu TH 29-3-2013" xfId="502"/>
    <cellStyle name="_07. NGTT2009-NN_10 Market VH, YT, GD, NGTT 2011 _Niengiam_Hung_final" xfId="503"/>
    <cellStyle name="_07. NGTT2009-NN_10 Market VH, YT, GD, NGTT 2011 _Nongnghiep" xfId="504"/>
    <cellStyle name="_07. NGTT2009-NN_10 Market VH, YT, GD, NGTT 2011 _Nongnghiep NGDD 2012_cap nhat den 24-5-2013(1)" xfId="505"/>
    <cellStyle name="_07. NGTT2009-NN_10 Market VH, YT, GD, NGTT 2011 _Nongnghiep_Nongnghiep NGDD 2012_cap nhat den 24-5-2013(1)" xfId="506"/>
    <cellStyle name="_07. NGTT2009-NN_10 Market VH, YT, GD, NGTT 2011 _So lieu quoc te TH" xfId="507"/>
    <cellStyle name="_07. NGTT2009-NN_10 Market VH, YT, GD, NGTT 2011 _So lieu quoc te TH_nien giam tom tat nong nghiep 2013" xfId="508"/>
    <cellStyle name="_07. NGTT2009-NN_10 Market VH, YT, GD, NGTT 2011 _So lieu quoc te TH_Phan II (In)" xfId="509"/>
    <cellStyle name="_07. NGTT2009-NN_10 Market VH, YT, GD, NGTT 2011 _TKQG" xfId="510"/>
    <cellStyle name="_07. NGTT2009-NN_10 Market VH, YT, GD, NGTT 2011 _Xl0000147" xfId="511"/>
    <cellStyle name="_07. NGTT2009-NN_10 Market VH, YT, GD, NGTT 2011 _Xl0000167" xfId="512"/>
    <cellStyle name="_07. NGTT2009-NN_10 Market VH, YT, GD, NGTT 2011 _XNK" xfId="513"/>
    <cellStyle name="_07. NGTT2009-NN_10 Market VH, YT, GD, NGTT 2011 _XNK_nien giam tom tat nong nghiep 2013" xfId="514"/>
    <cellStyle name="_07. NGTT2009-NN_10 Market VH, YT, GD, NGTT 2011 _XNK_Phan II (In)" xfId="515"/>
    <cellStyle name="_07. NGTT2009-NN_10 Van tai va BCVT (da sua ok)" xfId="516"/>
    <cellStyle name="_07. NGTT2009-NN_10 Van tai va BCVT (da sua ok)_nien giam tom tat nong nghiep 2013" xfId="517"/>
    <cellStyle name="_07. NGTT2009-NN_10 Van tai va BCVT (da sua ok)_Phan II (In)" xfId="518"/>
    <cellStyle name="_07. NGTT2009-NN_10 VH, YT, GD, NGTT 2010 - (OK)" xfId="519"/>
    <cellStyle name="_07. NGTT2009-NN_10 VH, YT, GD, NGTT 2010 - (OK) 2" xfId="520"/>
    <cellStyle name="_07. NGTT2009-NN_10 VH, YT, GD, NGTT 2010 - (OK)_Bo sung 04 bieu Cong nghiep" xfId="521"/>
    <cellStyle name="_07. NGTT2009-NN_10 VH, YT, GD, NGTT 2010 - (OK)_Bo sung 04 bieu Cong nghiep 2" xfId="522"/>
    <cellStyle name="_07. NGTT2009-NN_10 VH, YT, GD, NGTT 2010 - (OK)_Bo sung 04 bieu Cong nghiep_Book2" xfId="523"/>
    <cellStyle name="_07. NGTT2009-NN_10 VH, YT, GD, NGTT 2010 - (OK)_Bo sung 04 bieu Cong nghiep_Mau" xfId="524"/>
    <cellStyle name="_07. NGTT2009-NN_10 VH, YT, GD, NGTT 2010 - (OK)_Bo sung 04 bieu Cong nghiep_NGTK-daydu-2014-Laodong" xfId="525"/>
    <cellStyle name="_07. NGTT2009-NN_10 VH, YT, GD, NGTT 2010 - (OK)_Bo sung 04 bieu Cong nghiep_Niengiam_Hung_final" xfId="526"/>
    <cellStyle name="_07. NGTT2009-NN_10 VH, YT, GD, NGTT 2010 - (OK)_Book2" xfId="527"/>
    <cellStyle name="_07. NGTT2009-NN_10 VH, YT, GD, NGTT 2010 - (OK)_Mau" xfId="528"/>
    <cellStyle name="_07. NGTT2009-NN_10 VH, YT, GD, NGTT 2010 - (OK)_NGTK-daydu-2014-Laodong" xfId="529"/>
    <cellStyle name="_07. NGTT2009-NN_10 VH, YT, GD, NGTT 2010 - (OK)_Niengiam_Hung_final" xfId="530"/>
    <cellStyle name="_07. NGTT2009-NN_11 (3)" xfId="531"/>
    <cellStyle name="_07. NGTT2009-NN_11 (3) 2" xfId="532"/>
    <cellStyle name="_07. NGTT2009-NN_11 (3)_04 Doanh nghiep va CSKDCT 2012" xfId="533"/>
    <cellStyle name="_07. NGTT2009-NN_11 (3)_Book2" xfId="534"/>
    <cellStyle name="_07. NGTT2009-NN_11 (3)_NGTK-daydu-2014-Laodong" xfId="535"/>
    <cellStyle name="_07. NGTT2009-NN_11 (3)_nien giam tom tat nong nghiep 2013" xfId="536"/>
    <cellStyle name="_07. NGTT2009-NN_11 (3)_Niengiam_Hung_final" xfId="537"/>
    <cellStyle name="_07. NGTT2009-NN_11 (3)_Phan II (In)" xfId="538"/>
    <cellStyle name="_07. NGTT2009-NN_11 (3)_Xl0000167" xfId="539"/>
    <cellStyle name="_07. NGTT2009-NN_11 So lieu quoc te 2010-final" xfId="540"/>
    <cellStyle name="_07. NGTT2009-NN_11 So lieu quoc te 2010-final 2" xfId="541"/>
    <cellStyle name="_07. NGTT2009-NN_11 So lieu quoc te 2010-final_Book2" xfId="542"/>
    <cellStyle name="_07. NGTT2009-NN_11 So lieu quoc te 2010-final_Mau" xfId="543"/>
    <cellStyle name="_07. NGTT2009-NN_11 So lieu quoc te 2010-final_NGTK-daydu-2014-Laodong" xfId="544"/>
    <cellStyle name="_07. NGTT2009-NN_11 So lieu quoc te 2010-final_Niengiam_Hung_final" xfId="545"/>
    <cellStyle name="_07. NGTT2009-NN_12 (2)" xfId="546"/>
    <cellStyle name="_07. NGTT2009-NN_12 (2) 2" xfId="547"/>
    <cellStyle name="_07. NGTT2009-NN_12 (2)_04 Doanh nghiep va CSKDCT 2012" xfId="548"/>
    <cellStyle name="_07. NGTT2009-NN_12 (2)_Book2" xfId="549"/>
    <cellStyle name="_07. NGTT2009-NN_12 (2)_NGTK-daydu-2014-Laodong" xfId="550"/>
    <cellStyle name="_07. NGTT2009-NN_12 (2)_nien giam tom tat nong nghiep 2013" xfId="551"/>
    <cellStyle name="_07. NGTT2009-NN_12 (2)_Niengiam_Hung_final" xfId="552"/>
    <cellStyle name="_07. NGTT2009-NN_12 (2)_Phan II (In)" xfId="553"/>
    <cellStyle name="_07. NGTT2009-NN_12 (2)_Xl0000167" xfId="554"/>
    <cellStyle name="_07. NGTT2009-NN_12 Chi so gia 2012(chuan) co so" xfId="555"/>
    <cellStyle name="_07. NGTT2009-NN_12 Giao duc, Y Te va Muc songnam2011" xfId="556"/>
    <cellStyle name="_07. NGTT2009-NN_12 Giao duc, Y Te va Muc songnam2011_nien giam tom tat nong nghiep 2013" xfId="557"/>
    <cellStyle name="_07. NGTT2009-NN_12 Giao duc, Y Te va Muc songnam2011_Phan II (In)" xfId="558"/>
    <cellStyle name="_07. NGTT2009-NN_13 Van tai 2012" xfId="559"/>
    <cellStyle name="_07. NGTT2009-NN_Book1" xfId="560"/>
    <cellStyle name="_07. NGTT2009-NN_Book1 2" xfId="561"/>
    <cellStyle name="_07. NGTT2009-NN_Book1_Book2" xfId="562"/>
    <cellStyle name="_07. NGTT2009-NN_Book1_Mau" xfId="563"/>
    <cellStyle name="_07. NGTT2009-NN_Book1_NGTK-daydu-2014-Laodong" xfId="564"/>
    <cellStyle name="_07. NGTT2009-NN_Book1_Niengiam_Hung_final" xfId="565"/>
    <cellStyle name="_07. NGTT2009-NN_Book2" xfId="566"/>
    <cellStyle name="_07. NGTT2009-NN_Book3" xfId="567"/>
    <cellStyle name="_07. NGTT2009-NN_Book3 10" xfId="568"/>
    <cellStyle name="_07. NGTT2009-NN_Book3 11" xfId="569"/>
    <cellStyle name="_07. NGTT2009-NN_Book3 12" xfId="570"/>
    <cellStyle name="_07. NGTT2009-NN_Book3 13" xfId="571"/>
    <cellStyle name="_07. NGTT2009-NN_Book3 14" xfId="572"/>
    <cellStyle name="_07. NGTT2009-NN_Book3 15" xfId="573"/>
    <cellStyle name="_07. NGTT2009-NN_Book3 16" xfId="574"/>
    <cellStyle name="_07. NGTT2009-NN_Book3 17" xfId="575"/>
    <cellStyle name="_07. NGTT2009-NN_Book3 18" xfId="576"/>
    <cellStyle name="_07. NGTT2009-NN_Book3 19" xfId="577"/>
    <cellStyle name="_07. NGTT2009-NN_Book3 2" xfId="578"/>
    <cellStyle name="_07. NGTT2009-NN_Book3 3" xfId="579"/>
    <cellStyle name="_07. NGTT2009-NN_Book3 4" xfId="580"/>
    <cellStyle name="_07. NGTT2009-NN_Book3 5" xfId="581"/>
    <cellStyle name="_07. NGTT2009-NN_Book3 6" xfId="582"/>
    <cellStyle name="_07. NGTT2009-NN_Book3 7" xfId="583"/>
    <cellStyle name="_07. NGTT2009-NN_Book3 8" xfId="584"/>
    <cellStyle name="_07. NGTT2009-NN_Book3 9" xfId="585"/>
    <cellStyle name="_07. NGTT2009-NN_Book3_01 Don vi HC" xfId="586"/>
    <cellStyle name="_07. NGTT2009-NN_Book3_01 Don vi HC 2" xfId="587"/>
    <cellStyle name="_07. NGTT2009-NN_Book3_01 Don vi HC_Book2" xfId="588"/>
    <cellStyle name="_07. NGTT2009-NN_Book3_01 Don vi HC_NGTK-daydu-2014-Laodong" xfId="589"/>
    <cellStyle name="_07. NGTT2009-NN_Book3_01 Don vi HC_Niengiam_Hung_final" xfId="590"/>
    <cellStyle name="_07. NGTT2009-NN_Book3_01 DVHC-DSLD 2010" xfId="591"/>
    <cellStyle name="_07. NGTT2009-NN_Book3_01 DVHC-DSLD 2010 2" xfId="592"/>
    <cellStyle name="_07. NGTT2009-NN_Book3_01 DVHC-DSLD 2010_Book2" xfId="593"/>
    <cellStyle name="_07. NGTT2009-NN_Book3_01 DVHC-DSLD 2010_Mau" xfId="594"/>
    <cellStyle name="_07. NGTT2009-NN_Book3_01 DVHC-DSLD 2010_NGTK-daydu-2014-Laodong" xfId="595"/>
    <cellStyle name="_07. NGTT2009-NN_Book3_01 DVHC-DSLD 2010_Niengiam_Hung_final" xfId="596"/>
    <cellStyle name="_07. NGTT2009-NN_Book3_02  Dan so lao dong(OK)" xfId="597"/>
    <cellStyle name="_07. NGTT2009-NN_Book3_02 Dan so 2010 (ok)" xfId="598"/>
    <cellStyle name="_07. NGTT2009-NN_Book3_02 Dan so Lao dong 2011" xfId="599"/>
    <cellStyle name="_07. NGTT2009-NN_Book3_02 Danso_Laodong 2012(chuan) CO SO" xfId="600"/>
    <cellStyle name="_07. NGTT2009-NN_Book3_02 DSLD_2011(ok).xls" xfId="601"/>
    <cellStyle name="_07. NGTT2009-NN_Book3_03 TKQG va Thu chi NSNN 2012" xfId="602"/>
    <cellStyle name="_07. NGTT2009-NN_Book3_04 Doanh nghiep va CSKDCT 2012" xfId="603"/>
    <cellStyle name="_07. NGTT2009-NN_Book3_05 Doanh nghiep va Ca the_2011 (Ok)" xfId="604"/>
    <cellStyle name="_07. NGTT2009-NN_Book3_05 NGTT DN 2010 (OK)" xfId="605"/>
    <cellStyle name="_07. NGTT2009-NN_Book3_05 NGTT DN 2010 (OK) 2" xfId="606"/>
    <cellStyle name="_07. NGTT2009-NN_Book3_05 NGTT DN 2010 (OK)_Bo sung 04 bieu Cong nghiep" xfId="607"/>
    <cellStyle name="_07. NGTT2009-NN_Book3_05 NGTT DN 2010 (OK)_Bo sung 04 bieu Cong nghiep 2" xfId="608"/>
    <cellStyle name="_07. NGTT2009-NN_Book3_05 NGTT DN 2010 (OK)_Bo sung 04 bieu Cong nghiep_Book2" xfId="609"/>
    <cellStyle name="_07. NGTT2009-NN_Book3_05 NGTT DN 2010 (OK)_Bo sung 04 bieu Cong nghiep_Mau" xfId="610"/>
    <cellStyle name="_07. NGTT2009-NN_Book3_05 NGTT DN 2010 (OK)_Bo sung 04 bieu Cong nghiep_NGTK-daydu-2014-Laodong" xfId="611"/>
    <cellStyle name="_07. NGTT2009-NN_Book3_05 NGTT DN 2010 (OK)_Bo sung 04 bieu Cong nghiep_Niengiam_Hung_final" xfId="612"/>
    <cellStyle name="_07. NGTT2009-NN_Book3_05 NGTT DN 2010 (OK)_Book2" xfId="613"/>
    <cellStyle name="_07. NGTT2009-NN_Book3_05 NGTT DN 2010 (OK)_Mau" xfId="614"/>
    <cellStyle name="_07. NGTT2009-NN_Book3_05 NGTT DN 2010 (OK)_NGTK-daydu-2014-Laodong" xfId="615"/>
    <cellStyle name="_07. NGTT2009-NN_Book3_05 NGTT DN 2010 (OK)_Niengiam_Hung_final" xfId="616"/>
    <cellStyle name="_07. NGTT2009-NN_Book3_06 NGTT LN,TS 2013 co so" xfId="617"/>
    <cellStyle name="_07. NGTT2009-NN_Book3_06 Nong, lam nghiep 2010  (ok)" xfId="618"/>
    <cellStyle name="_07. NGTT2009-NN_Book3_07 NGTT CN 2012" xfId="619"/>
    <cellStyle name="_07. NGTT2009-NN_Book3_08 Thuong mai Tong muc - Diep" xfId="620"/>
    <cellStyle name="_07. NGTT2009-NN_Book3_08 Thuong mai va Du lich (Ok)" xfId="621"/>
    <cellStyle name="_07. NGTT2009-NN_Book3_08 Thuong mai va Du lich (Ok)_nien giam tom tat nong nghiep 2013" xfId="622"/>
    <cellStyle name="_07. NGTT2009-NN_Book3_08 Thuong mai va Du lich (Ok)_Phan II (In)" xfId="623"/>
    <cellStyle name="_07. NGTT2009-NN_Book3_09 Chi so gia 2011- VuTKG-1 (Ok)" xfId="624"/>
    <cellStyle name="_07. NGTT2009-NN_Book3_09 Chi so gia 2011- VuTKG-1 (Ok)_nien giam tom tat nong nghiep 2013" xfId="625"/>
    <cellStyle name="_07. NGTT2009-NN_Book3_09 Chi so gia 2011- VuTKG-1 (Ok)_Phan II (In)" xfId="626"/>
    <cellStyle name="_07. NGTT2009-NN_Book3_09 Du lich" xfId="627"/>
    <cellStyle name="_07. NGTT2009-NN_Book3_09 Du lich_nien giam tom tat nong nghiep 2013" xfId="628"/>
    <cellStyle name="_07. NGTT2009-NN_Book3_09 Du lich_Phan II (In)" xfId="629"/>
    <cellStyle name="_07. NGTT2009-NN_Book3_10 Market VH, YT, GD, NGTT 2011 " xfId="630"/>
    <cellStyle name="_07. NGTT2009-NN_Book3_10 Market VH, YT, GD, NGTT 2011  2" xfId="631"/>
    <cellStyle name="_07. NGTT2009-NN_Book3_10 Market VH, YT, GD, NGTT 2011 _02  Dan so lao dong(OK)" xfId="632"/>
    <cellStyle name="_07. NGTT2009-NN_Book3_10 Market VH, YT, GD, NGTT 2011 _03 TKQG va Thu chi NSNN 2012" xfId="633"/>
    <cellStyle name="_07. NGTT2009-NN_Book3_10 Market VH, YT, GD, NGTT 2011 _04 Doanh nghiep va CSKDCT 2012" xfId="634"/>
    <cellStyle name="_07. NGTT2009-NN_Book3_10 Market VH, YT, GD, NGTT 2011 _05 Doanh nghiep va Ca the_2011 (Ok)" xfId="635"/>
    <cellStyle name="_07. NGTT2009-NN_Book3_10 Market VH, YT, GD, NGTT 2011 _06 NGTT LN,TS 2013 co so" xfId="636"/>
    <cellStyle name="_07. NGTT2009-NN_Book3_10 Market VH, YT, GD, NGTT 2011 _07 NGTT CN 2012" xfId="637"/>
    <cellStyle name="_07. NGTT2009-NN_Book3_10 Market VH, YT, GD, NGTT 2011 _08 Thuong mai Tong muc - Diep" xfId="638"/>
    <cellStyle name="_07. NGTT2009-NN_Book3_10 Market VH, YT, GD, NGTT 2011 _08 Thuong mai va Du lich (Ok)" xfId="639"/>
    <cellStyle name="_07. NGTT2009-NN_Book3_10 Market VH, YT, GD, NGTT 2011 _08 Thuong mai va Du lich (Ok)_nien giam tom tat nong nghiep 2013" xfId="640"/>
    <cellStyle name="_07. NGTT2009-NN_Book3_10 Market VH, YT, GD, NGTT 2011 _08 Thuong mai va Du lich (Ok)_Phan II (In)" xfId="641"/>
    <cellStyle name="_07. NGTT2009-NN_Book3_10 Market VH, YT, GD, NGTT 2011 _09 Chi so gia 2011- VuTKG-1 (Ok)" xfId="642"/>
    <cellStyle name="_07. NGTT2009-NN_Book3_10 Market VH, YT, GD, NGTT 2011 _09 Chi so gia 2011- VuTKG-1 (Ok)_nien giam tom tat nong nghiep 2013" xfId="643"/>
    <cellStyle name="_07. NGTT2009-NN_Book3_10 Market VH, YT, GD, NGTT 2011 _09 Chi so gia 2011- VuTKG-1 (Ok)_Phan II (In)" xfId="644"/>
    <cellStyle name="_07. NGTT2009-NN_Book3_10 Market VH, YT, GD, NGTT 2011 _09 Du lich" xfId="645"/>
    <cellStyle name="_07. NGTT2009-NN_Book3_10 Market VH, YT, GD, NGTT 2011 _09 Du lich_nien giam tom tat nong nghiep 2013" xfId="646"/>
    <cellStyle name="_07. NGTT2009-NN_Book3_10 Market VH, YT, GD, NGTT 2011 _09 Du lich_Phan II (In)" xfId="647"/>
    <cellStyle name="_07. NGTT2009-NN_Book3_10 Market VH, YT, GD, NGTT 2011 _10 Van tai va BCVT (da sua ok)" xfId="648"/>
    <cellStyle name="_07. NGTT2009-NN_Book3_10 Market VH, YT, GD, NGTT 2011 _10 Van tai va BCVT (da sua ok)_nien giam tom tat nong nghiep 2013" xfId="649"/>
    <cellStyle name="_07. NGTT2009-NN_Book3_10 Market VH, YT, GD, NGTT 2011 _10 Van tai va BCVT (da sua ok)_Phan II (In)" xfId="650"/>
    <cellStyle name="_07. NGTT2009-NN_Book3_10 Market VH, YT, GD, NGTT 2011 _11 (3)" xfId="651"/>
    <cellStyle name="_07. NGTT2009-NN_Book3_10 Market VH, YT, GD, NGTT 2011 _11 (3) 2" xfId="652"/>
    <cellStyle name="_07. NGTT2009-NN_Book3_10 Market VH, YT, GD, NGTT 2011 _11 (3)_04 Doanh nghiep va CSKDCT 2012" xfId="653"/>
    <cellStyle name="_07. NGTT2009-NN_Book3_10 Market VH, YT, GD, NGTT 2011 _11 (3)_Book2" xfId="654"/>
    <cellStyle name="_07. NGTT2009-NN_Book3_10 Market VH, YT, GD, NGTT 2011 _11 (3)_NGTK-daydu-2014-Laodong" xfId="655"/>
    <cellStyle name="_07. NGTT2009-NN_Book3_10 Market VH, YT, GD, NGTT 2011 _11 (3)_nien giam tom tat nong nghiep 2013" xfId="656"/>
    <cellStyle name="_07. NGTT2009-NN_Book3_10 Market VH, YT, GD, NGTT 2011 _11 (3)_Niengiam_Hung_final" xfId="657"/>
    <cellStyle name="_07. NGTT2009-NN_Book3_10 Market VH, YT, GD, NGTT 2011 _11 (3)_Phan II (In)" xfId="658"/>
    <cellStyle name="_07. NGTT2009-NN_Book3_10 Market VH, YT, GD, NGTT 2011 _11 (3)_Xl0000167" xfId="659"/>
    <cellStyle name="_07. NGTT2009-NN_Book3_10 Market VH, YT, GD, NGTT 2011 _12 (2)" xfId="660"/>
    <cellStyle name="_07. NGTT2009-NN_Book3_10 Market VH, YT, GD, NGTT 2011 _12 (2) 2" xfId="661"/>
    <cellStyle name="_07. NGTT2009-NN_Book3_10 Market VH, YT, GD, NGTT 2011 _12 (2)_04 Doanh nghiep va CSKDCT 2012" xfId="662"/>
    <cellStyle name="_07. NGTT2009-NN_Book3_10 Market VH, YT, GD, NGTT 2011 _12 (2)_Book2" xfId="663"/>
    <cellStyle name="_07. NGTT2009-NN_Book3_10 Market VH, YT, GD, NGTT 2011 _12 (2)_NGTK-daydu-2014-Laodong" xfId="664"/>
    <cellStyle name="_07. NGTT2009-NN_Book3_10 Market VH, YT, GD, NGTT 2011 _12 (2)_nien giam tom tat nong nghiep 2013" xfId="665"/>
    <cellStyle name="_07. NGTT2009-NN_Book3_10 Market VH, YT, GD, NGTT 2011 _12 (2)_Niengiam_Hung_final" xfId="666"/>
    <cellStyle name="_07. NGTT2009-NN_Book3_10 Market VH, YT, GD, NGTT 2011 _12 (2)_Phan II (In)" xfId="667"/>
    <cellStyle name="_07. NGTT2009-NN_Book3_10 Market VH, YT, GD, NGTT 2011 _12 (2)_Xl0000167" xfId="668"/>
    <cellStyle name="_07. NGTT2009-NN_Book3_10 Market VH, YT, GD, NGTT 2011 _12 Giao duc, Y Te va Muc songnam2011" xfId="669"/>
    <cellStyle name="_07. NGTT2009-NN_Book3_10 Market VH, YT, GD, NGTT 2011 _12 Giao duc, Y Te va Muc songnam2011_nien giam tom tat nong nghiep 2013" xfId="670"/>
    <cellStyle name="_07. NGTT2009-NN_Book3_10 Market VH, YT, GD, NGTT 2011 _12 Giao duc, Y Te va Muc songnam2011_Phan II (In)" xfId="671"/>
    <cellStyle name="_07. NGTT2009-NN_Book3_10 Market VH, YT, GD, NGTT 2011 _12 MSDC_Thuy Van" xfId="672"/>
    <cellStyle name="_07. NGTT2009-NN_Book3_10 Market VH, YT, GD, NGTT 2011 _13 Van tai 2012" xfId="673"/>
    <cellStyle name="_07. NGTT2009-NN_Book3_10 Market VH, YT, GD, NGTT 2011 _Book2" xfId="674"/>
    <cellStyle name="_07. NGTT2009-NN_Book3_10 Market VH, YT, GD, NGTT 2011 _Giaoduc2013(ok)" xfId="675"/>
    <cellStyle name="_07. NGTT2009-NN_Book3_10 Market VH, YT, GD, NGTT 2011 _Maket NGTT2012 LN,TS (7-1-2013)" xfId="676"/>
    <cellStyle name="_07. NGTT2009-NN_Book3_10 Market VH, YT, GD, NGTT 2011 _Maket NGTT2012 LN,TS (7-1-2013)_Nongnghiep" xfId="677"/>
    <cellStyle name="_07. NGTT2009-NN_Book3_10 Market VH, YT, GD, NGTT 2011 _Ngiam_lamnghiep_2011_v2(1)(1)" xfId="678"/>
    <cellStyle name="_07. NGTT2009-NN_Book3_10 Market VH, YT, GD, NGTT 2011 _Ngiam_lamnghiep_2011_v2(1)(1)_Nongnghiep" xfId="679"/>
    <cellStyle name="_07. NGTT2009-NN_Book3_10 Market VH, YT, GD, NGTT 2011 _NGTK-daydu-2014-Laodong" xfId="680"/>
    <cellStyle name="_07. NGTT2009-NN_Book3_10 Market VH, YT, GD, NGTT 2011 _NGTT LN,TS 2012 (Chuan)" xfId="681"/>
    <cellStyle name="_07. NGTT2009-NN_Book3_10 Market VH, YT, GD, NGTT 2011 _Nien giam TT Vu Nong nghiep 2012(solieu)-gui Vu TH 29-3-2013" xfId="682"/>
    <cellStyle name="_07. NGTT2009-NN_Book3_10 Market VH, YT, GD, NGTT 2011 _Niengiam_Hung_final" xfId="683"/>
    <cellStyle name="_07. NGTT2009-NN_Book3_10 Market VH, YT, GD, NGTT 2011 _Nongnghiep" xfId="684"/>
    <cellStyle name="_07. NGTT2009-NN_Book3_10 Market VH, YT, GD, NGTT 2011 _Nongnghiep NGDD 2012_cap nhat den 24-5-2013(1)" xfId="685"/>
    <cellStyle name="_07. NGTT2009-NN_Book3_10 Market VH, YT, GD, NGTT 2011 _Nongnghiep_Nongnghiep NGDD 2012_cap nhat den 24-5-2013(1)" xfId="686"/>
    <cellStyle name="_07. NGTT2009-NN_Book3_10 Market VH, YT, GD, NGTT 2011 _So lieu quoc te TH" xfId="687"/>
    <cellStyle name="_07. NGTT2009-NN_Book3_10 Market VH, YT, GD, NGTT 2011 _So lieu quoc te TH_nien giam tom tat nong nghiep 2013" xfId="688"/>
    <cellStyle name="_07. NGTT2009-NN_Book3_10 Market VH, YT, GD, NGTT 2011 _So lieu quoc te TH_Phan II (In)" xfId="689"/>
    <cellStyle name="_07. NGTT2009-NN_Book3_10 Market VH, YT, GD, NGTT 2011 _TKQG" xfId="690"/>
    <cellStyle name="_07. NGTT2009-NN_Book3_10 Market VH, YT, GD, NGTT 2011 _Xl0000147" xfId="691"/>
    <cellStyle name="_07. NGTT2009-NN_Book3_10 Market VH, YT, GD, NGTT 2011 _Xl0000167" xfId="692"/>
    <cellStyle name="_07. NGTT2009-NN_Book3_10 Market VH, YT, GD, NGTT 2011 _XNK" xfId="693"/>
    <cellStyle name="_07. NGTT2009-NN_Book3_10 Market VH, YT, GD, NGTT 2011 _XNK_nien giam tom tat nong nghiep 2013" xfId="694"/>
    <cellStyle name="_07. NGTT2009-NN_Book3_10 Market VH, YT, GD, NGTT 2011 _XNK_Phan II (In)" xfId="695"/>
    <cellStyle name="_07. NGTT2009-NN_Book3_10 Van tai va BCVT (da sua ok)" xfId="696"/>
    <cellStyle name="_07. NGTT2009-NN_Book3_10 Van tai va BCVT (da sua ok)_nien giam tom tat nong nghiep 2013" xfId="697"/>
    <cellStyle name="_07. NGTT2009-NN_Book3_10 Van tai va BCVT (da sua ok)_Phan II (In)" xfId="698"/>
    <cellStyle name="_07. NGTT2009-NN_Book3_10 VH, YT, GD, NGTT 2010 - (OK)" xfId="699"/>
    <cellStyle name="_07. NGTT2009-NN_Book3_10 VH, YT, GD, NGTT 2010 - (OK) 2" xfId="700"/>
    <cellStyle name="_07. NGTT2009-NN_Book3_10 VH, YT, GD, NGTT 2010 - (OK)_Bo sung 04 bieu Cong nghiep" xfId="701"/>
    <cellStyle name="_07. NGTT2009-NN_Book3_10 VH, YT, GD, NGTT 2010 - (OK)_Bo sung 04 bieu Cong nghiep 2" xfId="702"/>
    <cellStyle name="_07. NGTT2009-NN_Book3_10 VH, YT, GD, NGTT 2010 - (OK)_Bo sung 04 bieu Cong nghiep_Book2" xfId="703"/>
    <cellStyle name="_07. NGTT2009-NN_Book3_10 VH, YT, GD, NGTT 2010 - (OK)_Bo sung 04 bieu Cong nghiep_Mau" xfId="704"/>
    <cellStyle name="_07. NGTT2009-NN_Book3_10 VH, YT, GD, NGTT 2010 - (OK)_Bo sung 04 bieu Cong nghiep_NGTK-daydu-2014-Laodong" xfId="705"/>
    <cellStyle name="_07. NGTT2009-NN_Book3_10 VH, YT, GD, NGTT 2010 - (OK)_Bo sung 04 bieu Cong nghiep_Niengiam_Hung_final" xfId="706"/>
    <cellStyle name="_07. NGTT2009-NN_Book3_10 VH, YT, GD, NGTT 2010 - (OK)_Book2" xfId="707"/>
    <cellStyle name="_07. NGTT2009-NN_Book3_10 VH, YT, GD, NGTT 2010 - (OK)_Mau" xfId="708"/>
    <cellStyle name="_07. NGTT2009-NN_Book3_10 VH, YT, GD, NGTT 2010 - (OK)_NGTK-daydu-2014-Laodong" xfId="709"/>
    <cellStyle name="_07. NGTT2009-NN_Book3_10 VH, YT, GD, NGTT 2010 - (OK)_Niengiam_Hung_final" xfId="710"/>
    <cellStyle name="_07. NGTT2009-NN_Book3_11 (3)" xfId="711"/>
    <cellStyle name="_07. NGTT2009-NN_Book3_11 (3) 2" xfId="712"/>
    <cellStyle name="_07. NGTT2009-NN_Book3_11 (3)_04 Doanh nghiep va CSKDCT 2012" xfId="713"/>
    <cellStyle name="_07. NGTT2009-NN_Book3_11 (3)_Book2" xfId="714"/>
    <cellStyle name="_07. NGTT2009-NN_Book3_11 (3)_NGTK-daydu-2014-Laodong" xfId="715"/>
    <cellStyle name="_07. NGTT2009-NN_Book3_11 (3)_nien giam tom tat nong nghiep 2013" xfId="716"/>
    <cellStyle name="_07. NGTT2009-NN_Book3_11 (3)_Niengiam_Hung_final" xfId="717"/>
    <cellStyle name="_07. NGTT2009-NN_Book3_11 (3)_Phan II (In)" xfId="718"/>
    <cellStyle name="_07. NGTT2009-NN_Book3_11 (3)_Xl0000167" xfId="719"/>
    <cellStyle name="_07. NGTT2009-NN_Book3_12 (2)" xfId="720"/>
    <cellStyle name="_07. NGTT2009-NN_Book3_12 (2) 2" xfId="721"/>
    <cellStyle name="_07. NGTT2009-NN_Book3_12 (2)_04 Doanh nghiep va CSKDCT 2012" xfId="722"/>
    <cellStyle name="_07. NGTT2009-NN_Book3_12 (2)_Book2" xfId="723"/>
    <cellStyle name="_07. NGTT2009-NN_Book3_12 (2)_NGTK-daydu-2014-Laodong" xfId="724"/>
    <cellStyle name="_07. NGTT2009-NN_Book3_12 (2)_nien giam tom tat nong nghiep 2013" xfId="725"/>
    <cellStyle name="_07. NGTT2009-NN_Book3_12 (2)_Niengiam_Hung_final" xfId="726"/>
    <cellStyle name="_07. NGTT2009-NN_Book3_12 (2)_Phan II (In)" xfId="727"/>
    <cellStyle name="_07. NGTT2009-NN_Book3_12 (2)_Xl0000167" xfId="728"/>
    <cellStyle name="_07. NGTT2009-NN_Book3_12 Chi so gia 2012(chuan) co so" xfId="729"/>
    <cellStyle name="_07. NGTT2009-NN_Book3_12 Giao duc, Y Te va Muc songnam2011" xfId="730"/>
    <cellStyle name="_07. NGTT2009-NN_Book3_12 Giao duc, Y Te va Muc songnam2011_nien giam tom tat nong nghiep 2013" xfId="731"/>
    <cellStyle name="_07. NGTT2009-NN_Book3_12 Giao duc, Y Te va Muc songnam2011_Phan II (In)" xfId="732"/>
    <cellStyle name="_07. NGTT2009-NN_Book3_13 Van tai 2012" xfId="733"/>
    <cellStyle name="_07. NGTT2009-NN_Book3_Book1" xfId="734"/>
    <cellStyle name="_07. NGTT2009-NN_Book3_Book1 2" xfId="735"/>
    <cellStyle name="_07. NGTT2009-NN_Book3_Book1_Book2" xfId="736"/>
    <cellStyle name="_07. NGTT2009-NN_Book3_Book1_Mau" xfId="737"/>
    <cellStyle name="_07. NGTT2009-NN_Book3_Book1_NGTK-daydu-2014-Laodong" xfId="738"/>
    <cellStyle name="_07. NGTT2009-NN_Book3_Book1_Niengiam_Hung_final" xfId="739"/>
    <cellStyle name="_07. NGTT2009-NN_Book3_Book2" xfId="740"/>
    <cellStyle name="_07. NGTT2009-NN_Book3_CucThongke-phucdap-Tuan-Anh" xfId="741"/>
    <cellStyle name="_07. NGTT2009-NN_Book3_Giaoduc2013(ok)" xfId="742"/>
    <cellStyle name="_07. NGTT2009-NN_Book3_GTSXNN" xfId="743"/>
    <cellStyle name="_07. NGTT2009-NN_Book3_GTSXNN_Nongnghiep NGDD 2012_cap nhat den 24-5-2013(1)" xfId="744"/>
    <cellStyle name="_07. NGTT2009-NN_Book3_Maket NGTT2012 LN,TS (7-1-2013)" xfId="745"/>
    <cellStyle name="_07. NGTT2009-NN_Book3_Maket NGTT2012 LN,TS (7-1-2013)_Nongnghiep" xfId="746"/>
    <cellStyle name="_07. NGTT2009-NN_Book3_Mau" xfId="747"/>
    <cellStyle name="_07. NGTT2009-NN_Book3_Ngiam_lamnghiep_2011_v2(1)(1)" xfId="748"/>
    <cellStyle name="_07. NGTT2009-NN_Book3_Ngiam_lamnghiep_2011_v2(1)(1)_Nongnghiep" xfId="749"/>
    <cellStyle name="_07. NGTT2009-NN_Book3_NGTK-daydu-2014-Laodong" xfId="750"/>
    <cellStyle name="_07. NGTT2009-NN_Book3_NGTT LN,TS 2012 (Chuan)" xfId="751"/>
    <cellStyle name="_07. NGTT2009-NN_Book3_Nien giam day du  Nong nghiep 2010" xfId="752"/>
    <cellStyle name="_07. NGTT2009-NN_Book3_Nien giam TT Vu Nong nghiep 2012(solieu)-gui Vu TH 29-3-2013" xfId="753"/>
    <cellStyle name="_07. NGTT2009-NN_Book3_Niengiam_Hung_final" xfId="754"/>
    <cellStyle name="_07. NGTT2009-NN_Book3_Nongnghiep" xfId="755"/>
    <cellStyle name="_07. NGTT2009-NN_Book3_Nongnghiep 2" xfId="756"/>
    <cellStyle name="_07. NGTT2009-NN_Book3_Nongnghiep_Bo sung 04 bieu Cong nghiep" xfId="757"/>
    <cellStyle name="_07. NGTT2009-NN_Book3_Nongnghiep_Bo sung 04 bieu Cong nghiep 2" xfId="758"/>
    <cellStyle name="_07. NGTT2009-NN_Book3_Nongnghiep_Bo sung 04 bieu Cong nghiep_Book2" xfId="759"/>
    <cellStyle name="_07. NGTT2009-NN_Book3_Nongnghiep_Bo sung 04 bieu Cong nghiep_Mau" xfId="760"/>
    <cellStyle name="_07. NGTT2009-NN_Book3_Nongnghiep_Bo sung 04 bieu Cong nghiep_NGTK-daydu-2014-Laodong" xfId="761"/>
    <cellStyle name="_07. NGTT2009-NN_Book3_Nongnghiep_Bo sung 04 bieu Cong nghiep_Niengiam_Hung_final" xfId="762"/>
    <cellStyle name="_07. NGTT2009-NN_Book3_Nongnghiep_Book2" xfId="763"/>
    <cellStyle name="_07. NGTT2009-NN_Book3_Nongnghiep_Mau" xfId="764"/>
    <cellStyle name="_07. NGTT2009-NN_Book3_Nongnghiep_NGDD 2013 Thu chi NSNN " xfId="765"/>
    <cellStyle name="_07. NGTT2009-NN_Book3_Nongnghiep_NGTK-daydu-2014-Laodong" xfId="766"/>
    <cellStyle name="_07. NGTT2009-NN_Book3_Nongnghiep_Niengiam_Hung_final" xfId="767"/>
    <cellStyle name="_07. NGTT2009-NN_Book3_Nongnghiep_Nongnghiep NGDD 2012_cap nhat den 24-5-2013(1)" xfId="768"/>
    <cellStyle name="_07. NGTT2009-NN_Book3_Nongnghiep_TKQG" xfId="769"/>
    <cellStyle name="_07. NGTT2009-NN_Book3_So lieu quoc te TH" xfId="770"/>
    <cellStyle name="_07. NGTT2009-NN_Book3_So lieu quoc te TH_08 Cong nghiep 2010" xfId="771"/>
    <cellStyle name="_07. NGTT2009-NN_Book3_So lieu quoc te TH_08 Thuong mai va Du lich (Ok)" xfId="772"/>
    <cellStyle name="_07. NGTT2009-NN_Book3_So lieu quoc te TH_09 Chi so gia 2011- VuTKG-1 (Ok)" xfId="773"/>
    <cellStyle name="_07. NGTT2009-NN_Book3_So lieu quoc te TH_09 Du lich" xfId="774"/>
    <cellStyle name="_07. NGTT2009-NN_Book3_So lieu quoc te TH_10 Van tai va BCVT (da sua ok)" xfId="775"/>
    <cellStyle name="_07. NGTT2009-NN_Book3_So lieu quoc te TH_12 Giao duc, Y Te va Muc songnam2011" xfId="776"/>
    <cellStyle name="_07. NGTT2009-NN_Book3_So lieu quoc te TH_nien giam tom tat du lich va XNK" xfId="777"/>
    <cellStyle name="_07. NGTT2009-NN_Book3_So lieu quoc te TH_Nongnghiep" xfId="778"/>
    <cellStyle name="_07. NGTT2009-NN_Book3_So lieu quoc te TH_XNK" xfId="779"/>
    <cellStyle name="_07. NGTT2009-NN_Book3_So lieu quoc te(GDP)" xfId="780"/>
    <cellStyle name="_07. NGTT2009-NN_Book3_So lieu quoc te(GDP) 2" xfId="781"/>
    <cellStyle name="_07. NGTT2009-NN_Book3_So lieu quoc te(GDP)_02  Dan so lao dong(OK)" xfId="782"/>
    <cellStyle name="_07. NGTT2009-NN_Book3_So lieu quoc te(GDP)_03 TKQG va Thu chi NSNN 2012" xfId="783"/>
    <cellStyle name="_07. NGTT2009-NN_Book3_So lieu quoc te(GDP)_04 Doanh nghiep va CSKDCT 2012" xfId="784"/>
    <cellStyle name="_07. NGTT2009-NN_Book3_So lieu quoc te(GDP)_05 Doanh nghiep va Ca the_2011 (Ok)" xfId="785"/>
    <cellStyle name="_07. NGTT2009-NN_Book3_So lieu quoc te(GDP)_06 NGTT LN,TS 2013 co so" xfId="786"/>
    <cellStyle name="_07. NGTT2009-NN_Book3_So lieu quoc te(GDP)_07 NGTT CN 2012" xfId="787"/>
    <cellStyle name="_07. NGTT2009-NN_Book3_So lieu quoc te(GDP)_08 Thuong mai Tong muc - Diep" xfId="788"/>
    <cellStyle name="_07. NGTT2009-NN_Book3_So lieu quoc te(GDP)_08 Thuong mai va Du lich (Ok)" xfId="789"/>
    <cellStyle name="_07. NGTT2009-NN_Book3_So lieu quoc te(GDP)_08 Thuong mai va Du lich (Ok)_nien giam tom tat nong nghiep 2013" xfId="790"/>
    <cellStyle name="_07. NGTT2009-NN_Book3_So lieu quoc te(GDP)_08 Thuong mai va Du lich (Ok)_Phan II (In)" xfId="791"/>
    <cellStyle name="_07. NGTT2009-NN_Book3_So lieu quoc te(GDP)_09 Chi so gia 2011- VuTKG-1 (Ok)" xfId="792"/>
    <cellStyle name="_07. NGTT2009-NN_Book3_So lieu quoc te(GDP)_09 Chi so gia 2011- VuTKG-1 (Ok)_nien giam tom tat nong nghiep 2013" xfId="793"/>
    <cellStyle name="_07. NGTT2009-NN_Book3_So lieu quoc te(GDP)_09 Chi so gia 2011- VuTKG-1 (Ok)_Phan II (In)" xfId="794"/>
    <cellStyle name="_07. NGTT2009-NN_Book3_So lieu quoc te(GDP)_09 Du lich" xfId="795"/>
    <cellStyle name="_07. NGTT2009-NN_Book3_So lieu quoc te(GDP)_09 Du lich_nien giam tom tat nong nghiep 2013" xfId="796"/>
    <cellStyle name="_07. NGTT2009-NN_Book3_So lieu quoc te(GDP)_09 Du lich_Phan II (In)" xfId="797"/>
    <cellStyle name="_07. NGTT2009-NN_Book3_So lieu quoc te(GDP)_10 Van tai va BCVT (da sua ok)" xfId="798"/>
    <cellStyle name="_07. NGTT2009-NN_Book3_So lieu quoc te(GDP)_10 Van tai va BCVT (da sua ok)_nien giam tom tat nong nghiep 2013" xfId="799"/>
    <cellStyle name="_07. NGTT2009-NN_Book3_So lieu quoc te(GDP)_10 Van tai va BCVT (da sua ok)_Phan II (In)" xfId="800"/>
    <cellStyle name="_07. NGTT2009-NN_Book3_So lieu quoc te(GDP)_11 (3)" xfId="801"/>
    <cellStyle name="_07. NGTT2009-NN_Book3_So lieu quoc te(GDP)_11 (3) 2" xfId="802"/>
    <cellStyle name="_07. NGTT2009-NN_Book3_So lieu quoc te(GDP)_11 (3)_04 Doanh nghiep va CSKDCT 2012" xfId="803"/>
    <cellStyle name="_07. NGTT2009-NN_Book3_So lieu quoc te(GDP)_11 (3)_Book2" xfId="804"/>
    <cellStyle name="_07. NGTT2009-NN_Book3_So lieu quoc te(GDP)_11 (3)_NGTK-daydu-2014-Laodong" xfId="805"/>
    <cellStyle name="_07. NGTT2009-NN_Book3_So lieu quoc te(GDP)_11 (3)_nien giam tom tat nong nghiep 2013" xfId="806"/>
    <cellStyle name="_07. NGTT2009-NN_Book3_So lieu quoc te(GDP)_11 (3)_Niengiam_Hung_final" xfId="807"/>
    <cellStyle name="_07. NGTT2009-NN_Book3_So lieu quoc te(GDP)_11 (3)_Phan II (In)" xfId="808"/>
    <cellStyle name="_07. NGTT2009-NN_Book3_So lieu quoc te(GDP)_11 (3)_Xl0000167" xfId="809"/>
    <cellStyle name="_07. NGTT2009-NN_Book3_So lieu quoc te(GDP)_12 (2)" xfId="810"/>
    <cellStyle name="_07. NGTT2009-NN_Book3_So lieu quoc te(GDP)_12 (2) 2" xfId="811"/>
    <cellStyle name="_07. NGTT2009-NN_Book3_So lieu quoc te(GDP)_12 (2)_04 Doanh nghiep va CSKDCT 2012" xfId="812"/>
    <cellStyle name="_07. NGTT2009-NN_Book3_So lieu quoc te(GDP)_12 (2)_Book2" xfId="813"/>
    <cellStyle name="_07. NGTT2009-NN_Book3_So lieu quoc te(GDP)_12 (2)_NGTK-daydu-2014-Laodong" xfId="814"/>
    <cellStyle name="_07. NGTT2009-NN_Book3_So lieu quoc te(GDP)_12 (2)_nien giam tom tat nong nghiep 2013" xfId="815"/>
    <cellStyle name="_07. NGTT2009-NN_Book3_So lieu quoc te(GDP)_12 (2)_Niengiam_Hung_final" xfId="816"/>
    <cellStyle name="_07. NGTT2009-NN_Book3_So lieu quoc te(GDP)_12 (2)_Phan II (In)" xfId="817"/>
    <cellStyle name="_07. NGTT2009-NN_Book3_So lieu quoc te(GDP)_12 (2)_Xl0000167" xfId="818"/>
    <cellStyle name="_07. NGTT2009-NN_Book3_So lieu quoc te(GDP)_12 Giao duc, Y Te va Muc songnam2011" xfId="819"/>
    <cellStyle name="_07. NGTT2009-NN_Book3_So lieu quoc te(GDP)_12 Giao duc, Y Te va Muc songnam2011_nien giam tom tat nong nghiep 2013" xfId="820"/>
    <cellStyle name="_07. NGTT2009-NN_Book3_So lieu quoc te(GDP)_12 Giao duc, Y Te va Muc songnam2011_Phan II (In)" xfId="821"/>
    <cellStyle name="_07. NGTT2009-NN_Book3_So lieu quoc te(GDP)_12 MSDC_Thuy Van" xfId="822"/>
    <cellStyle name="_07. NGTT2009-NN_Book3_So lieu quoc te(GDP)_12 So lieu quoc te (Ok)" xfId="823"/>
    <cellStyle name="_07. NGTT2009-NN_Book3_So lieu quoc te(GDP)_12 So lieu quoc te (Ok)_nien giam tom tat nong nghiep 2013" xfId="824"/>
    <cellStyle name="_07. NGTT2009-NN_Book3_So lieu quoc te(GDP)_12 So lieu quoc te (Ok)_Phan II (In)" xfId="825"/>
    <cellStyle name="_07. NGTT2009-NN_Book3_So lieu quoc te(GDP)_13 Van tai 2012" xfId="826"/>
    <cellStyle name="_07. NGTT2009-NN_Book3_So lieu quoc te(GDP)_Book2" xfId="827"/>
    <cellStyle name="_07. NGTT2009-NN_Book3_So lieu quoc te(GDP)_Giaoduc2013(ok)" xfId="828"/>
    <cellStyle name="_07. NGTT2009-NN_Book3_So lieu quoc te(GDP)_Maket NGTT2012 LN,TS (7-1-2013)" xfId="829"/>
    <cellStyle name="_07. NGTT2009-NN_Book3_So lieu quoc te(GDP)_Maket NGTT2012 LN,TS (7-1-2013)_Nongnghiep" xfId="830"/>
    <cellStyle name="_07. NGTT2009-NN_Book3_So lieu quoc te(GDP)_Ngiam_lamnghiep_2011_v2(1)(1)" xfId="831"/>
    <cellStyle name="_07. NGTT2009-NN_Book3_So lieu quoc te(GDP)_Ngiam_lamnghiep_2011_v2(1)(1)_Nongnghiep" xfId="832"/>
    <cellStyle name="_07. NGTT2009-NN_Book3_So lieu quoc te(GDP)_NGTK-daydu-2014-Laodong" xfId="833"/>
    <cellStyle name="_07. NGTT2009-NN_Book3_So lieu quoc te(GDP)_NGTT LN,TS 2012 (Chuan)" xfId="834"/>
    <cellStyle name="_07. NGTT2009-NN_Book3_So lieu quoc te(GDP)_Nien giam TT Vu Nong nghiep 2012(solieu)-gui Vu TH 29-3-2013" xfId="835"/>
    <cellStyle name="_07. NGTT2009-NN_Book3_So lieu quoc te(GDP)_Niengiam_Hung_final" xfId="836"/>
    <cellStyle name="_07. NGTT2009-NN_Book3_So lieu quoc te(GDP)_Nongnghiep" xfId="837"/>
    <cellStyle name="_07. NGTT2009-NN_Book3_So lieu quoc te(GDP)_Nongnghiep NGDD 2012_cap nhat den 24-5-2013(1)" xfId="838"/>
    <cellStyle name="_07. NGTT2009-NN_Book3_So lieu quoc te(GDP)_Nongnghiep_Nongnghiep NGDD 2012_cap nhat den 24-5-2013(1)" xfId="839"/>
    <cellStyle name="_07. NGTT2009-NN_Book3_So lieu quoc te(GDP)_TKQG" xfId="840"/>
    <cellStyle name="_07. NGTT2009-NN_Book3_So lieu quoc te(GDP)_Xl0000147" xfId="841"/>
    <cellStyle name="_07. NGTT2009-NN_Book3_So lieu quoc te(GDP)_Xl0000167" xfId="842"/>
    <cellStyle name="_07. NGTT2009-NN_Book3_So lieu quoc te(GDP)_XNK" xfId="843"/>
    <cellStyle name="_07. NGTT2009-NN_Book3_So lieu quoc te(GDP)_XNK_nien giam tom tat nong nghiep 2013" xfId="844"/>
    <cellStyle name="_07. NGTT2009-NN_Book3_So lieu quoc te(GDP)_XNK_Phan II (In)" xfId="845"/>
    <cellStyle name="_07. NGTT2009-NN_Book3_TKQG" xfId="846"/>
    <cellStyle name="_07. NGTT2009-NN_Book3_Xl0000006" xfId="847"/>
    <cellStyle name="_07. NGTT2009-NN_Book3_Xl0000147" xfId="848"/>
    <cellStyle name="_07. NGTT2009-NN_Book3_Xl0000167" xfId="849"/>
    <cellStyle name="_07. NGTT2009-NN_Book3_XNK" xfId="850"/>
    <cellStyle name="_07. NGTT2009-NN_Book3_XNK 2" xfId="851"/>
    <cellStyle name="_07. NGTT2009-NN_Book3_XNK_08 Thuong mai Tong muc - Diep" xfId="852"/>
    <cellStyle name="_07. NGTT2009-NN_Book3_XNK_08 Thuong mai Tong muc - Diep_nien giam tom tat nong nghiep 2013" xfId="853"/>
    <cellStyle name="_07. NGTT2009-NN_Book3_XNK_08 Thuong mai Tong muc - Diep_Phan II (In)" xfId="854"/>
    <cellStyle name="_07. NGTT2009-NN_Book3_XNK_Bo sung 04 bieu Cong nghiep" xfId="855"/>
    <cellStyle name="_07. NGTT2009-NN_Book3_XNK_Bo sung 04 bieu Cong nghiep 2" xfId="856"/>
    <cellStyle name="_07. NGTT2009-NN_Book3_XNK_Bo sung 04 bieu Cong nghiep_Book2" xfId="857"/>
    <cellStyle name="_07. NGTT2009-NN_Book3_XNK_Bo sung 04 bieu Cong nghiep_Mau" xfId="858"/>
    <cellStyle name="_07. NGTT2009-NN_Book3_XNK_Bo sung 04 bieu Cong nghiep_NGTK-daydu-2014-Laodong" xfId="859"/>
    <cellStyle name="_07. NGTT2009-NN_Book3_XNK_Bo sung 04 bieu Cong nghiep_Niengiam_Hung_final" xfId="860"/>
    <cellStyle name="_07. NGTT2009-NN_Book3_XNK_Book2" xfId="861"/>
    <cellStyle name="_07. NGTT2009-NN_Book3_XNK_Mau" xfId="862"/>
    <cellStyle name="_07. NGTT2009-NN_Book3_XNK_NGTK-daydu-2014-Laodong" xfId="863"/>
    <cellStyle name="_07. NGTT2009-NN_Book3_XNK_Niengiam_Hung_final" xfId="864"/>
    <cellStyle name="_07. NGTT2009-NN_Book3_XNK-2012" xfId="865"/>
    <cellStyle name="_07. NGTT2009-NN_Book3_XNK-2012_nien giam tom tat nong nghiep 2013" xfId="866"/>
    <cellStyle name="_07. NGTT2009-NN_Book3_XNK-2012_Phan II (In)" xfId="867"/>
    <cellStyle name="_07. NGTT2009-NN_Book3_XNK-Market" xfId="868"/>
    <cellStyle name="_07. NGTT2009-NN_Book4" xfId="869"/>
    <cellStyle name="_07. NGTT2009-NN_Book4 2" xfId="870"/>
    <cellStyle name="_07. NGTT2009-NN_Book4_08 Cong nghiep 2010" xfId="871"/>
    <cellStyle name="_07. NGTT2009-NN_Book4_08 Thuong mai va Du lich (Ok)" xfId="872"/>
    <cellStyle name="_07. NGTT2009-NN_Book4_09 Chi so gia 2011- VuTKG-1 (Ok)" xfId="873"/>
    <cellStyle name="_07. NGTT2009-NN_Book4_09 Du lich" xfId="874"/>
    <cellStyle name="_07. NGTT2009-NN_Book4_10 Van tai va BCVT (da sua ok)" xfId="875"/>
    <cellStyle name="_07. NGTT2009-NN_Book4_12 Giao duc, Y Te va Muc songnam2011" xfId="876"/>
    <cellStyle name="_07. NGTT2009-NN_Book4_12 So lieu quoc te (Ok)" xfId="877"/>
    <cellStyle name="_07. NGTT2009-NN_Book4_Book1" xfId="878"/>
    <cellStyle name="_07. NGTT2009-NN_Book4_Book1 2" xfId="879"/>
    <cellStyle name="_07. NGTT2009-NN_Book4_Book1_Book2" xfId="880"/>
    <cellStyle name="_07. NGTT2009-NN_Book4_Book1_Mau" xfId="881"/>
    <cellStyle name="_07. NGTT2009-NN_Book4_Book1_NGTK-daydu-2014-Laodong" xfId="882"/>
    <cellStyle name="_07. NGTT2009-NN_Book4_Book1_Niengiam_Hung_final" xfId="883"/>
    <cellStyle name="_07. NGTT2009-NN_Book4_Book2" xfId="884"/>
    <cellStyle name="_07. NGTT2009-NN_Book4_Mau" xfId="885"/>
    <cellStyle name="_07. NGTT2009-NN_Book4_NGTK-daydu-2014-Laodong" xfId="886"/>
    <cellStyle name="_07. NGTT2009-NN_Book4_nien giam tom tat du lich va XNK" xfId="887"/>
    <cellStyle name="_07. NGTT2009-NN_Book4_Niengiam_Hung_final" xfId="888"/>
    <cellStyle name="_07. NGTT2009-NN_Book4_Nongnghiep" xfId="889"/>
    <cellStyle name="_07. NGTT2009-NN_Book4_XNK" xfId="890"/>
    <cellStyle name="_07. NGTT2009-NN_Book4_XNK-2012" xfId="891"/>
    <cellStyle name="_07. NGTT2009-NN_CSKDCT 2010" xfId="892"/>
    <cellStyle name="_07. NGTT2009-NN_CSKDCT 2010 2" xfId="893"/>
    <cellStyle name="_07. NGTT2009-NN_CSKDCT 2010_Bo sung 04 bieu Cong nghiep" xfId="894"/>
    <cellStyle name="_07. NGTT2009-NN_CSKDCT 2010_Bo sung 04 bieu Cong nghiep 2" xfId="895"/>
    <cellStyle name="_07. NGTT2009-NN_CSKDCT 2010_Bo sung 04 bieu Cong nghiep_Book2" xfId="896"/>
    <cellStyle name="_07. NGTT2009-NN_CSKDCT 2010_Bo sung 04 bieu Cong nghiep_Mau" xfId="897"/>
    <cellStyle name="_07. NGTT2009-NN_CSKDCT 2010_Bo sung 04 bieu Cong nghiep_NGTK-daydu-2014-Laodong" xfId="898"/>
    <cellStyle name="_07. NGTT2009-NN_CSKDCT 2010_Bo sung 04 bieu Cong nghiep_Niengiam_Hung_final" xfId="899"/>
    <cellStyle name="_07. NGTT2009-NN_CSKDCT 2010_Book2" xfId="900"/>
    <cellStyle name="_07. NGTT2009-NN_CSKDCT 2010_Mau" xfId="901"/>
    <cellStyle name="_07. NGTT2009-NN_CSKDCT 2010_NGTK-daydu-2014-Laodong" xfId="902"/>
    <cellStyle name="_07. NGTT2009-NN_CSKDCT 2010_Niengiam_Hung_final" xfId="903"/>
    <cellStyle name="_07. NGTT2009-NN_CucThongke-phucdap-Tuan-Anh" xfId="904"/>
    <cellStyle name="_07. NGTT2009-NN_dan so phan tich 10 nam(moi)" xfId="905"/>
    <cellStyle name="_07. NGTT2009-NN_dan so phan tich 10 nam(moi)_01 Don vi HC" xfId="906"/>
    <cellStyle name="_07. NGTT2009-NN_dan so phan tich 10 nam(moi)_02 Danso_Laodong 2012(chuan) CO SO" xfId="907"/>
    <cellStyle name="_07. NGTT2009-NN_dan so phan tich 10 nam(moi)_04 Doanh nghiep va CSKDCT 2012" xfId="908"/>
    <cellStyle name="_07. NGTT2009-NN_dan so phan tich 10 nam(moi)_12 MSDC_Thuy Van" xfId="909"/>
    <cellStyle name="_07. NGTT2009-NN_dan so phan tich 10 nam(moi)_Don vi HC, dat dai, khi hau" xfId="910"/>
    <cellStyle name="_07. NGTT2009-NN_dan so phan tich 10 nam(moi)_Mau" xfId="911"/>
    <cellStyle name="_07. NGTT2009-NN_dan so phan tich 10 nam(moi)_Mau 2" xfId="912"/>
    <cellStyle name="_07. NGTT2009-NN_dan so phan tich 10 nam(moi)_Mau_Book2" xfId="913"/>
    <cellStyle name="_07. NGTT2009-NN_dan so phan tich 10 nam(moi)_Mau_NGTK-daydu-2014-Laodong" xfId="914"/>
    <cellStyle name="_07. NGTT2009-NN_dan so phan tich 10 nam(moi)_Mau_Niengiam_Hung_final" xfId="915"/>
    <cellStyle name="_07. NGTT2009-NN_dan so phan tich 10 nam(moi)_NGDD 2013 Thu chi NSNN " xfId="916"/>
    <cellStyle name="_07. NGTT2009-NN_dan so phan tich 10 nam(moi)_NGTK-daydu-2014-VuDSLD(22.5.2015)" xfId="917"/>
    <cellStyle name="_07. NGTT2009-NN_dan so phan tich 10 nam(moi)_nien giam 28.5.12_sua tn_Oanh-gui-3.15pm-28-5-2012" xfId="918"/>
    <cellStyle name="_07. NGTT2009-NN_dan so phan tich 10 nam(moi)_Nien giam KT_TV 2010" xfId="919"/>
    <cellStyle name="_07. NGTT2009-NN_dan so phan tich 10 nam(moi)_nien giam tom tat nong nghiep 2013" xfId="920"/>
    <cellStyle name="_07. NGTT2009-NN_dan so phan tich 10 nam(moi)_Phan II (In)" xfId="921"/>
    <cellStyle name="_07. NGTT2009-NN_dan so phan tich 10 nam(moi)_Xl0000006" xfId="922"/>
    <cellStyle name="_07. NGTT2009-NN_dan so phan tich 10 nam(moi)_Xl0000167" xfId="923"/>
    <cellStyle name="_07. NGTT2009-NN_dan so phan tich 10 nam(moi)_Y te-VH TT_Tam(1)" xfId="924"/>
    <cellStyle name="_07. NGTT2009-NN_Dat Dai NGTT -2013" xfId="925"/>
    <cellStyle name="_07. NGTT2009-NN_Dat Dai NGTT -2013 2" xfId="926"/>
    <cellStyle name="_07. NGTT2009-NN_Dat Dai NGTT -2013_Book2" xfId="927"/>
    <cellStyle name="_07. NGTT2009-NN_Dat Dai NGTT -2013_NGTK-daydu-2014-Laodong" xfId="928"/>
    <cellStyle name="_07. NGTT2009-NN_Dat Dai NGTT -2013_Niengiam_Hung_final" xfId="929"/>
    <cellStyle name="_07. NGTT2009-NN_Giaoduc2013(ok)" xfId="930"/>
    <cellStyle name="_07. NGTT2009-NN_GTSXNN" xfId="931"/>
    <cellStyle name="_07. NGTT2009-NN_GTSXNN_Nongnghiep NGDD 2012_cap nhat den 24-5-2013(1)" xfId="932"/>
    <cellStyle name="_07. NGTT2009-NN_Lam nghiep, thuy san 2010 (ok)" xfId="933"/>
    <cellStyle name="_07. NGTT2009-NN_Lam nghiep, thuy san 2010 (ok) 2" xfId="934"/>
    <cellStyle name="_07. NGTT2009-NN_Lam nghiep, thuy san 2010 (ok)_08 Cong nghiep 2010" xfId="935"/>
    <cellStyle name="_07. NGTT2009-NN_Lam nghiep, thuy san 2010 (ok)_08 Thuong mai va Du lich (Ok)" xfId="936"/>
    <cellStyle name="_07. NGTT2009-NN_Lam nghiep, thuy san 2010 (ok)_09 Chi so gia 2011- VuTKG-1 (Ok)" xfId="937"/>
    <cellStyle name="_07. NGTT2009-NN_Lam nghiep, thuy san 2010 (ok)_09 Du lich" xfId="938"/>
    <cellStyle name="_07. NGTT2009-NN_Lam nghiep, thuy san 2010 (ok)_10 Van tai va BCVT (da sua ok)" xfId="939"/>
    <cellStyle name="_07. NGTT2009-NN_Lam nghiep, thuy san 2010 (ok)_12 Giao duc, Y Te va Muc songnam2011" xfId="940"/>
    <cellStyle name="_07. NGTT2009-NN_Lam nghiep, thuy san 2010 (ok)_Book2" xfId="941"/>
    <cellStyle name="_07. NGTT2009-NN_Lam nghiep, thuy san 2010 (ok)_Mau" xfId="942"/>
    <cellStyle name="_07. NGTT2009-NN_Lam nghiep, thuy san 2010 (ok)_NGTK-daydu-2014-Laodong" xfId="943"/>
    <cellStyle name="_07. NGTT2009-NN_Lam nghiep, thuy san 2010 (ok)_nien giam tom tat du lich va XNK" xfId="944"/>
    <cellStyle name="_07. NGTT2009-NN_Lam nghiep, thuy san 2010 (ok)_Niengiam_Hung_final" xfId="945"/>
    <cellStyle name="_07. NGTT2009-NN_Lam nghiep, thuy san 2010 (ok)_Nongnghiep" xfId="946"/>
    <cellStyle name="_07. NGTT2009-NN_Lam nghiep, thuy san 2010 (ok)_XNK" xfId="947"/>
    <cellStyle name="_07. NGTT2009-NN_Maket NGTT Cong nghiep 2011" xfId="948"/>
    <cellStyle name="_07. NGTT2009-NN_Maket NGTT Cong nghiep 2011_08 Cong nghiep 2010" xfId="949"/>
    <cellStyle name="_07. NGTT2009-NN_Maket NGTT Cong nghiep 2011_08 Thuong mai va Du lich (Ok)" xfId="950"/>
    <cellStyle name="_07. NGTT2009-NN_Maket NGTT Cong nghiep 2011_09 Chi so gia 2011- VuTKG-1 (Ok)" xfId="951"/>
    <cellStyle name="_07. NGTT2009-NN_Maket NGTT Cong nghiep 2011_09 Du lich" xfId="952"/>
    <cellStyle name="_07. NGTT2009-NN_Maket NGTT Cong nghiep 2011_10 Van tai va BCVT (da sua ok)" xfId="953"/>
    <cellStyle name="_07. NGTT2009-NN_Maket NGTT Cong nghiep 2011_12 Giao duc, Y Te va Muc songnam2011" xfId="954"/>
    <cellStyle name="_07. NGTT2009-NN_Maket NGTT Cong nghiep 2011_nien giam tom tat du lich va XNK" xfId="955"/>
    <cellStyle name="_07. NGTT2009-NN_Maket NGTT Cong nghiep 2011_Nongnghiep" xfId="956"/>
    <cellStyle name="_07. NGTT2009-NN_Maket NGTT Cong nghiep 2011_XNK" xfId="957"/>
    <cellStyle name="_07. NGTT2009-NN_Maket NGTT Doanh Nghiep 2011" xfId="958"/>
    <cellStyle name="_07. NGTT2009-NN_Maket NGTT Doanh Nghiep 2011_08 Cong nghiep 2010" xfId="959"/>
    <cellStyle name="_07. NGTT2009-NN_Maket NGTT Doanh Nghiep 2011_08 Thuong mai va Du lich (Ok)" xfId="960"/>
    <cellStyle name="_07. NGTT2009-NN_Maket NGTT Doanh Nghiep 2011_09 Chi so gia 2011- VuTKG-1 (Ok)" xfId="961"/>
    <cellStyle name="_07. NGTT2009-NN_Maket NGTT Doanh Nghiep 2011_09 Du lich" xfId="962"/>
    <cellStyle name="_07. NGTT2009-NN_Maket NGTT Doanh Nghiep 2011_10 Van tai va BCVT (da sua ok)" xfId="963"/>
    <cellStyle name="_07. NGTT2009-NN_Maket NGTT Doanh Nghiep 2011_12 Giao duc, Y Te va Muc songnam2011" xfId="964"/>
    <cellStyle name="_07. NGTT2009-NN_Maket NGTT Doanh Nghiep 2011_nien giam tom tat du lich va XNK" xfId="965"/>
    <cellStyle name="_07. NGTT2009-NN_Maket NGTT Doanh Nghiep 2011_Nongnghiep" xfId="966"/>
    <cellStyle name="_07. NGTT2009-NN_Maket NGTT Doanh Nghiep 2011_XNK" xfId="967"/>
    <cellStyle name="_07. NGTT2009-NN_Maket NGTT Thu chi NS 2011" xfId="968"/>
    <cellStyle name="_07. NGTT2009-NN_Maket NGTT Thu chi NS 2011_08 Cong nghiep 2010" xfId="969"/>
    <cellStyle name="_07. NGTT2009-NN_Maket NGTT Thu chi NS 2011_08 Thuong mai va Du lich (Ok)" xfId="970"/>
    <cellStyle name="_07. NGTT2009-NN_Maket NGTT Thu chi NS 2011_09 Chi so gia 2011- VuTKG-1 (Ok)" xfId="971"/>
    <cellStyle name="_07. NGTT2009-NN_Maket NGTT Thu chi NS 2011_09 Du lich" xfId="972"/>
    <cellStyle name="_07. NGTT2009-NN_Maket NGTT Thu chi NS 2011_10 Van tai va BCVT (da sua ok)" xfId="973"/>
    <cellStyle name="_07. NGTT2009-NN_Maket NGTT Thu chi NS 2011_12 Giao duc, Y Te va Muc songnam2011" xfId="974"/>
    <cellStyle name="_07. NGTT2009-NN_Maket NGTT Thu chi NS 2011_nien giam tom tat du lich va XNK" xfId="975"/>
    <cellStyle name="_07. NGTT2009-NN_Maket NGTT Thu chi NS 2011_Nongnghiep" xfId="976"/>
    <cellStyle name="_07. NGTT2009-NN_Maket NGTT Thu chi NS 2011_XNK" xfId="977"/>
    <cellStyle name="_07. NGTT2009-NN_Maket NGTT2012 LN,TS (7-1-2013)" xfId="978"/>
    <cellStyle name="_07. NGTT2009-NN_Maket NGTT2012 LN,TS (7-1-2013)_Nongnghiep" xfId="979"/>
    <cellStyle name="_07. NGTT2009-NN_Mau" xfId="980"/>
    <cellStyle name="_07. NGTT2009-NN_Ngiam_lamnghiep_2011_v2(1)(1)" xfId="981"/>
    <cellStyle name="_07. NGTT2009-NN_Ngiam_lamnghiep_2011_v2(1)(1)_Nongnghiep" xfId="982"/>
    <cellStyle name="_07. NGTT2009-NN_NGTK-daydu-2014-Laodong" xfId="983"/>
    <cellStyle name="_07. NGTT2009-NN_NGTT Ca the 2011 Diep" xfId="984"/>
    <cellStyle name="_07. NGTT2009-NN_NGTT Ca the 2011 Diep_08 Cong nghiep 2010" xfId="985"/>
    <cellStyle name="_07. NGTT2009-NN_NGTT Ca the 2011 Diep_08 Thuong mai va Du lich (Ok)" xfId="986"/>
    <cellStyle name="_07. NGTT2009-NN_NGTT Ca the 2011 Diep_09 Chi so gia 2011- VuTKG-1 (Ok)" xfId="987"/>
    <cellStyle name="_07. NGTT2009-NN_NGTT Ca the 2011 Diep_09 Du lich" xfId="988"/>
    <cellStyle name="_07. NGTT2009-NN_NGTT Ca the 2011 Diep_10 Van tai va BCVT (da sua ok)" xfId="989"/>
    <cellStyle name="_07. NGTT2009-NN_NGTT Ca the 2011 Diep_12 Giao duc, Y Te va Muc songnam2011" xfId="990"/>
    <cellStyle name="_07. NGTT2009-NN_NGTT Ca the 2011 Diep_nien giam tom tat du lich va XNK" xfId="991"/>
    <cellStyle name="_07. NGTT2009-NN_NGTT Ca the 2011 Diep_Nongnghiep" xfId="992"/>
    <cellStyle name="_07. NGTT2009-NN_NGTT Ca the 2011 Diep_XNK" xfId="993"/>
    <cellStyle name="_07. NGTT2009-NN_NGTT LN,TS 2012 (Chuan)" xfId="994"/>
    <cellStyle name="_07. NGTT2009-NN_Nien giam day du  Nong nghiep 2010" xfId="995"/>
    <cellStyle name="_07. NGTT2009-NN_nien giam tom tat nong nghiep 2013" xfId="996"/>
    <cellStyle name="_07. NGTT2009-NN_Nien giam TT Vu Nong nghiep 2012(solieu)-gui Vu TH 29-3-2013" xfId="997"/>
    <cellStyle name="_07. NGTT2009-NN_Niengiam_Hung_final" xfId="998"/>
    <cellStyle name="_07. NGTT2009-NN_Nongnghiep" xfId="999"/>
    <cellStyle name="_07. NGTT2009-NN_Nongnghiep 2" xfId="1000"/>
    <cellStyle name="_07. NGTT2009-NN_Nongnghiep_Bo sung 04 bieu Cong nghiep" xfId="1001"/>
    <cellStyle name="_07. NGTT2009-NN_Nongnghiep_Bo sung 04 bieu Cong nghiep 2" xfId="1002"/>
    <cellStyle name="_07. NGTT2009-NN_Nongnghiep_Bo sung 04 bieu Cong nghiep_Book2" xfId="1003"/>
    <cellStyle name="_07. NGTT2009-NN_Nongnghiep_Bo sung 04 bieu Cong nghiep_Mau" xfId="1004"/>
    <cellStyle name="_07. NGTT2009-NN_Nongnghiep_Bo sung 04 bieu Cong nghiep_NGTK-daydu-2014-Laodong" xfId="1005"/>
    <cellStyle name="_07. NGTT2009-NN_Nongnghiep_Bo sung 04 bieu Cong nghiep_Niengiam_Hung_final" xfId="1006"/>
    <cellStyle name="_07. NGTT2009-NN_Nongnghiep_Book2" xfId="1007"/>
    <cellStyle name="_07. NGTT2009-NN_Nongnghiep_Mau" xfId="1008"/>
    <cellStyle name="_07. NGTT2009-NN_Nongnghiep_NGDD 2013 Thu chi NSNN " xfId="1009"/>
    <cellStyle name="_07. NGTT2009-NN_Nongnghiep_NGTK-daydu-2014-Laodong" xfId="1010"/>
    <cellStyle name="_07. NGTT2009-NN_Nongnghiep_Niengiam_Hung_final" xfId="1011"/>
    <cellStyle name="_07. NGTT2009-NN_Nongnghiep_Nongnghiep NGDD 2012_cap nhat den 24-5-2013(1)" xfId="1012"/>
    <cellStyle name="_07. NGTT2009-NN_Nongnghiep_TKQG" xfId="1013"/>
    <cellStyle name="_07. NGTT2009-NN_Phan i (in)" xfId="1014"/>
    <cellStyle name="_07. NGTT2009-NN_Phan II (In)" xfId="1015"/>
    <cellStyle name="_07. NGTT2009-NN_So lieu quoc te TH" xfId="1016"/>
    <cellStyle name="_07. NGTT2009-NN_So lieu quoc te TH_08 Cong nghiep 2010" xfId="1017"/>
    <cellStyle name="_07. NGTT2009-NN_So lieu quoc te TH_08 Thuong mai va Du lich (Ok)" xfId="1018"/>
    <cellStyle name="_07. NGTT2009-NN_So lieu quoc te TH_09 Chi so gia 2011- VuTKG-1 (Ok)" xfId="1019"/>
    <cellStyle name="_07. NGTT2009-NN_So lieu quoc te TH_09 Du lich" xfId="1020"/>
    <cellStyle name="_07. NGTT2009-NN_So lieu quoc te TH_10 Van tai va BCVT (da sua ok)" xfId="1021"/>
    <cellStyle name="_07. NGTT2009-NN_So lieu quoc te TH_12 Giao duc, Y Te va Muc songnam2011" xfId="1022"/>
    <cellStyle name="_07. NGTT2009-NN_So lieu quoc te TH_nien giam tom tat du lich va XNK" xfId="1023"/>
    <cellStyle name="_07. NGTT2009-NN_So lieu quoc te TH_Nongnghiep" xfId="1024"/>
    <cellStyle name="_07. NGTT2009-NN_So lieu quoc te TH_XNK" xfId="1025"/>
    <cellStyle name="_07. NGTT2009-NN_So lieu quoc te(GDP)" xfId="1026"/>
    <cellStyle name="_07. NGTT2009-NN_So lieu quoc te(GDP) 2" xfId="1027"/>
    <cellStyle name="_07. NGTT2009-NN_So lieu quoc te(GDP)_02  Dan so lao dong(OK)" xfId="1028"/>
    <cellStyle name="_07. NGTT2009-NN_So lieu quoc te(GDP)_03 TKQG va Thu chi NSNN 2012" xfId="1029"/>
    <cellStyle name="_07. NGTT2009-NN_So lieu quoc te(GDP)_04 Doanh nghiep va CSKDCT 2012" xfId="1030"/>
    <cellStyle name="_07. NGTT2009-NN_So lieu quoc te(GDP)_05 Doanh nghiep va Ca the_2011 (Ok)" xfId="1031"/>
    <cellStyle name="_07. NGTT2009-NN_So lieu quoc te(GDP)_06 NGTT LN,TS 2013 co so" xfId="1032"/>
    <cellStyle name="_07. NGTT2009-NN_So lieu quoc te(GDP)_07 NGTT CN 2012" xfId="1033"/>
    <cellStyle name="_07. NGTT2009-NN_So lieu quoc te(GDP)_08 Thuong mai Tong muc - Diep" xfId="1034"/>
    <cellStyle name="_07. NGTT2009-NN_So lieu quoc te(GDP)_08 Thuong mai va Du lich (Ok)" xfId="1035"/>
    <cellStyle name="_07. NGTT2009-NN_So lieu quoc te(GDP)_08 Thuong mai va Du lich (Ok)_nien giam tom tat nong nghiep 2013" xfId="1036"/>
    <cellStyle name="_07. NGTT2009-NN_So lieu quoc te(GDP)_08 Thuong mai va Du lich (Ok)_Phan II (In)" xfId="1037"/>
    <cellStyle name="_07. NGTT2009-NN_So lieu quoc te(GDP)_09 Chi so gia 2011- VuTKG-1 (Ok)" xfId="1038"/>
    <cellStyle name="_07. NGTT2009-NN_So lieu quoc te(GDP)_09 Chi so gia 2011- VuTKG-1 (Ok)_nien giam tom tat nong nghiep 2013" xfId="1039"/>
    <cellStyle name="_07. NGTT2009-NN_So lieu quoc te(GDP)_09 Chi so gia 2011- VuTKG-1 (Ok)_Phan II (In)" xfId="1040"/>
    <cellStyle name="_07. NGTT2009-NN_So lieu quoc te(GDP)_09 Du lich" xfId="1041"/>
    <cellStyle name="_07. NGTT2009-NN_So lieu quoc te(GDP)_09 Du lich_nien giam tom tat nong nghiep 2013" xfId="1042"/>
    <cellStyle name="_07. NGTT2009-NN_So lieu quoc te(GDP)_09 Du lich_Phan II (In)" xfId="1043"/>
    <cellStyle name="_07. NGTT2009-NN_So lieu quoc te(GDP)_10 Van tai va BCVT (da sua ok)" xfId="1044"/>
    <cellStyle name="_07. NGTT2009-NN_So lieu quoc te(GDP)_10 Van tai va BCVT (da sua ok)_nien giam tom tat nong nghiep 2013" xfId="1045"/>
    <cellStyle name="_07. NGTT2009-NN_So lieu quoc te(GDP)_10 Van tai va BCVT (da sua ok)_Phan II (In)" xfId="1046"/>
    <cellStyle name="_07. NGTT2009-NN_So lieu quoc te(GDP)_11 (3)" xfId="1047"/>
    <cellStyle name="_07. NGTT2009-NN_So lieu quoc te(GDP)_11 (3) 2" xfId="1048"/>
    <cellStyle name="_07. NGTT2009-NN_So lieu quoc te(GDP)_11 (3)_04 Doanh nghiep va CSKDCT 2012" xfId="1049"/>
    <cellStyle name="_07. NGTT2009-NN_So lieu quoc te(GDP)_11 (3)_Book2" xfId="1050"/>
    <cellStyle name="_07. NGTT2009-NN_So lieu quoc te(GDP)_11 (3)_NGTK-daydu-2014-Laodong" xfId="1051"/>
    <cellStyle name="_07. NGTT2009-NN_So lieu quoc te(GDP)_11 (3)_nien giam tom tat nong nghiep 2013" xfId="1052"/>
    <cellStyle name="_07. NGTT2009-NN_So lieu quoc te(GDP)_11 (3)_Niengiam_Hung_final" xfId="1053"/>
    <cellStyle name="_07. NGTT2009-NN_So lieu quoc te(GDP)_11 (3)_Phan II (In)" xfId="1054"/>
    <cellStyle name="_07. NGTT2009-NN_So lieu quoc te(GDP)_11 (3)_Xl0000167" xfId="1055"/>
    <cellStyle name="_07. NGTT2009-NN_So lieu quoc te(GDP)_12 (2)" xfId="1056"/>
    <cellStyle name="_07. NGTT2009-NN_So lieu quoc te(GDP)_12 (2) 2" xfId="1057"/>
    <cellStyle name="_07. NGTT2009-NN_So lieu quoc te(GDP)_12 (2)_04 Doanh nghiep va CSKDCT 2012" xfId="1058"/>
    <cellStyle name="_07. NGTT2009-NN_So lieu quoc te(GDP)_12 (2)_Book2" xfId="1059"/>
    <cellStyle name="_07. NGTT2009-NN_So lieu quoc te(GDP)_12 (2)_NGTK-daydu-2014-Laodong" xfId="1060"/>
    <cellStyle name="_07. NGTT2009-NN_So lieu quoc te(GDP)_12 (2)_nien giam tom tat nong nghiep 2013" xfId="1061"/>
    <cellStyle name="_07. NGTT2009-NN_So lieu quoc te(GDP)_12 (2)_Niengiam_Hung_final" xfId="1062"/>
    <cellStyle name="_07. NGTT2009-NN_So lieu quoc te(GDP)_12 (2)_Phan II (In)" xfId="1063"/>
    <cellStyle name="_07. NGTT2009-NN_So lieu quoc te(GDP)_12 (2)_Xl0000167" xfId="1064"/>
    <cellStyle name="_07. NGTT2009-NN_So lieu quoc te(GDP)_12 Giao duc, Y Te va Muc songnam2011" xfId="1065"/>
    <cellStyle name="_07. NGTT2009-NN_So lieu quoc te(GDP)_12 Giao duc, Y Te va Muc songnam2011_nien giam tom tat nong nghiep 2013" xfId="1066"/>
    <cellStyle name="_07. NGTT2009-NN_So lieu quoc te(GDP)_12 Giao duc, Y Te va Muc songnam2011_Phan II (In)" xfId="1067"/>
    <cellStyle name="_07. NGTT2009-NN_So lieu quoc te(GDP)_12 MSDC_Thuy Van" xfId="1068"/>
    <cellStyle name="_07. NGTT2009-NN_So lieu quoc te(GDP)_12 So lieu quoc te (Ok)" xfId="1069"/>
    <cellStyle name="_07. NGTT2009-NN_So lieu quoc te(GDP)_12 So lieu quoc te (Ok)_nien giam tom tat nong nghiep 2013" xfId="1070"/>
    <cellStyle name="_07. NGTT2009-NN_So lieu quoc te(GDP)_12 So lieu quoc te (Ok)_Phan II (In)" xfId="1071"/>
    <cellStyle name="_07. NGTT2009-NN_So lieu quoc te(GDP)_13 Van tai 2012" xfId="1072"/>
    <cellStyle name="_07. NGTT2009-NN_So lieu quoc te(GDP)_Book2" xfId="1073"/>
    <cellStyle name="_07. NGTT2009-NN_So lieu quoc te(GDP)_Giaoduc2013(ok)" xfId="1074"/>
    <cellStyle name="_07. NGTT2009-NN_So lieu quoc te(GDP)_Maket NGTT2012 LN,TS (7-1-2013)" xfId="1075"/>
    <cellStyle name="_07. NGTT2009-NN_So lieu quoc te(GDP)_Maket NGTT2012 LN,TS (7-1-2013)_Nongnghiep" xfId="1076"/>
    <cellStyle name="_07. NGTT2009-NN_So lieu quoc te(GDP)_Ngiam_lamnghiep_2011_v2(1)(1)" xfId="1077"/>
    <cellStyle name="_07. NGTT2009-NN_So lieu quoc te(GDP)_Ngiam_lamnghiep_2011_v2(1)(1)_Nongnghiep" xfId="1078"/>
    <cellStyle name="_07. NGTT2009-NN_So lieu quoc te(GDP)_NGTK-daydu-2014-Laodong" xfId="1079"/>
    <cellStyle name="_07. NGTT2009-NN_So lieu quoc te(GDP)_NGTT LN,TS 2012 (Chuan)" xfId="1080"/>
    <cellStyle name="_07. NGTT2009-NN_So lieu quoc te(GDP)_Nien giam TT Vu Nong nghiep 2012(solieu)-gui Vu TH 29-3-2013" xfId="1081"/>
    <cellStyle name="_07. NGTT2009-NN_So lieu quoc te(GDP)_Niengiam_Hung_final" xfId="1082"/>
    <cellStyle name="_07. NGTT2009-NN_So lieu quoc te(GDP)_Nongnghiep" xfId="1083"/>
    <cellStyle name="_07. NGTT2009-NN_So lieu quoc te(GDP)_Nongnghiep NGDD 2012_cap nhat den 24-5-2013(1)" xfId="1084"/>
    <cellStyle name="_07. NGTT2009-NN_So lieu quoc te(GDP)_Nongnghiep_Nongnghiep NGDD 2012_cap nhat den 24-5-2013(1)" xfId="1085"/>
    <cellStyle name="_07. NGTT2009-NN_So lieu quoc te(GDP)_TKQG" xfId="1086"/>
    <cellStyle name="_07. NGTT2009-NN_So lieu quoc te(GDP)_Xl0000147" xfId="1087"/>
    <cellStyle name="_07. NGTT2009-NN_So lieu quoc te(GDP)_Xl0000167" xfId="1088"/>
    <cellStyle name="_07. NGTT2009-NN_So lieu quoc te(GDP)_XNK" xfId="1089"/>
    <cellStyle name="_07. NGTT2009-NN_So lieu quoc te(GDP)_XNK_nien giam tom tat nong nghiep 2013" xfId="1090"/>
    <cellStyle name="_07. NGTT2009-NN_So lieu quoc te(GDP)_XNK_Phan II (In)" xfId="1091"/>
    <cellStyle name="_07. NGTT2009-NN_Thuong mai va Du lich" xfId="1092"/>
    <cellStyle name="_07. NGTT2009-NN_Thuong mai va Du lich 2" xfId="1093"/>
    <cellStyle name="_07. NGTT2009-NN_Thuong mai va Du lich_01 Don vi HC" xfId="1094"/>
    <cellStyle name="_07. NGTT2009-NN_Thuong mai va Du lich_Book2" xfId="1095"/>
    <cellStyle name="_07. NGTT2009-NN_Thuong mai va Du lich_NGDD 2013 Thu chi NSNN " xfId="1096"/>
    <cellStyle name="_07. NGTT2009-NN_Thuong mai va Du lich_NGTK-daydu-2014-Laodong" xfId="1097"/>
    <cellStyle name="_07. NGTT2009-NN_Thuong mai va Du lich_nien giam tom tat nong nghiep 2013" xfId="1098"/>
    <cellStyle name="_07. NGTT2009-NN_Thuong mai va Du lich_Niengiam_Hung_final" xfId="1099"/>
    <cellStyle name="_07. NGTT2009-NN_Thuong mai va Du lich_Phan II (In)" xfId="1100"/>
    <cellStyle name="_07. NGTT2009-NN_TKQG" xfId="1101"/>
    <cellStyle name="_07. NGTT2009-NN_Tong hop 1" xfId="1102"/>
    <cellStyle name="_07. NGTT2009-NN_Tong hop 1 2" xfId="1103"/>
    <cellStyle name="_07. NGTT2009-NN_Tong hop 1_Book2" xfId="1104"/>
    <cellStyle name="_07. NGTT2009-NN_Tong hop 1_NGTK-daydu-2014-Laodong" xfId="1105"/>
    <cellStyle name="_07. NGTT2009-NN_Tong hop 1_Niengiam_Hung_final" xfId="1106"/>
    <cellStyle name="_07. NGTT2009-NN_Tong hop NGTT" xfId="1107"/>
    <cellStyle name="_07. NGTT2009-NN_Tong hop NGTT 2" xfId="1108"/>
    <cellStyle name="_07. NGTT2009-NN_Tong hop NGTT_Book2" xfId="1109"/>
    <cellStyle name="_07. NGTT2009-NN_Tong hop NGTT_Mau" xfId="1110"/>
    <cellStyle name="_07. NGTT2009-NN_Tong hop NGTT_NGTK-daydu-2014-Laodong" xfId="1111"/>
    <cellStyle name="_07. NGTT2009-NN_Tong hop NGTT_Niengiam_Hung_final" xfId="1112"/>
    <cellStyle name="_07. NGTT2009-NN_Xl0000006" xfId="1113"/>
    <cellStyle name="_07. NGTT2009-NN_Xl0000167" xfId="1114"/>
    <cellStyle name="_07. NGTT2009-NN_XNK" xfId="1115"/>
    <cellStyle name="_07. NGTT2009-NN_XNK (10-6)" xfId="1116"/>
    <cellStyle name="_07. NGTT2009-NN_XNK (10-6) 2" xfId="1117"/>
    <cellStyle name="_07. NGTT2009-NN_XNK (10-6)_Book2" xfId="1118"/>
    <cellStyle name="_07. NGTT2009-NN_XNK (10-6)_NGTK-daydu-2014-Laodong" xfId="1119"/>
    <cellStyle name="_07. NGTT2009-NN_XNK (10-6)_Niengiam_Hung_final" xfId="1120"/>
    <cellStyle name="_07. NGTT2009-NN_XNK 10" xfId="1121"/>
    <cellStyle name="_07. NGTT2009-NN_XNK 11" xfId="1122"/>
    <cellStyle name="_07. NGTT2009-NN_XNK 12" xfId="1123"/>
    <cellStyle name="_07. NGTT2009-NN_XNK 13" xfId="1124"/>
    <cellStyle name="_07. NGTT2009-NN_XNK 14" xfId="1125"/>
    <cellStyle name="_07. NGTT2009-NN_XNK 15" xfId="1126"/>
    <cellStyle name="_07. NGTT2009-NN_XNK 16" xfId="1127"/>
    <cellStyle name="_07. NGTT2009-NN_XNK 17" xfId="1128"/>
    <cellStyle name="_07. NGTT2009-NN_XNK 18" xfId="1129"/>
    <cellStyle name="_07. NGTT2009-NN_XNK 19" xfId="1130"/>
    <cellStyle name="_07. NGTT2009-NN_XNK 2" xfId="1131"/>
    <cellStyle name="_07. NGTT2009-NN_XNK 20" xfId="1132"/>
    <cellStyle name="_07. NGTT2009-NN_XNK 21" xfId="1133"/>
    <cellStyle name="_07. NGTT2009-NN_XNK 3" xfId="1134"/>
    <cellStyle name="_07. NGTT2009-NN_XNK 4" xfId="1135"/>
    <cellStyle name="_07. NGTT2009-NN_XNK 5" xfId="1136"/>
    <cellStyle name="_07. NGTT2009-NN_XNK 6" xfId="1137"/>
    <cellStyle name="_07. NGTT2009-NN_XNK 7" xfId="1138"/>
    <cellStyle name="_07. NGTT2009-NN_XNK 8" xfId="1139"/>
    <cellStyle name="_07. NGTT2009-NN_XNK 9" xfId="1140"/>
    <cellStyle name="_07. NGTT2009-NN_XNK_08 Thuong mai Tong muc - Diep" xfId="1141"/>
    <cellStyle name="_07. NGTT2009-NN_XNK_08 Thuong mai Tong muc - Diep_nien giam tom tat nong nghiep 2013" xfId="1142"/>
    <cellStyle name="_07. NGTT2009-NN_XNK_08 Thuong mai Tong muc - Diep_Phan II (In)" xfId="1143"/>
    <cellStyle name="_07. NGTT2009-NN_XNK_Bo sung 04 bieu Cong nghiep" xfId="1144"/>
    <cellStyle name="_07. NGTT2009-NN_XNK_Bo sung 04 bieu Cong nghiep 2" xfId="1145"/>
    <cellStyle name="_07. NGTT2009-NN_XNK_Bo sung 04 bieu Cong nghiep_Book2" xfId="1146"/>
    <cellStyle name="_07. NGTT2009-NN_XNK_Bo sung 04 bieu Cong nghiep_Mau" xfId="1147"/>
    <cellStyle name="_07. NGTT2009-NN_XNK_Bo sung 04 bieu Cong nghiep_NGTK-daydu-2014-Laodong" xfId="1148"/>
    <cellStyle name="_07. NGTT2009-NN_XNK_Bo sung 04 bieu Cong nghiep_Niengiam_Hung_final" xfId="1149"/>
    <cellStyle name="_07. NGTT2009-NN_XNK_Book2" xfId="1150"/>
    <cellStyle name="_07. NGTT2009-NN_XNK_Mau" xfId="1151"/>
    <cellStyle name="_07. NGTT2009-NN_XNK_NGTK-daydu-2014-Laodong" xfId="1152"/>
    <cellStyle name="_07. NGTT2009-NN_XNK_Niengiam_Hung_final" xfId="1153"/>
    <cellStyle name="_07. NGTT2009-NN_XNK-2012" xfId="1154"/>
    <cellStyle name="_07. NGTT2009-NN_XNK-2012_nien giam tom tat nong nghiep 2013" xfId="1155"/>
    <cellStyle name="_07. NGTT2009-NN_XNK-2012_Phan II (In)" xfId="1156"/>
    <cellStyle name="_07. NGTT2009-NN_XNK-Market" xfId="1157"/>
    <cellStyle name="_09 VAN TAI(OK)" xfId="1158"/>
    <cellStyle name="_09.GD-Yte_TT_MSDC2008" xfId="1159"/>
    <cellStyle name="_09.GD-Yte_TT_MSDC2008 10" xfId="1160"/>
    <cellStyle name="_09.GD-Yte_TT_MSDC2008 11" xfId="1161"/>
    <cellStyle name="_09.GD-Yte_TT_MSDC2008 12" xfId="1162"/>
    <cellStyle name="_09.GD-Yte_TT_MSDC2008 13" xfId="1163"/>
    <cellStyle name="_09.GD-Yte_TT_MSDC2008 14" xfId="1164"/>
    <cellStyle name="_09.GD-Yte_TT_MSDC2008 15" xfId="1165"/>
    <cellStyle name="_09.GD-Yte_TT_MSDC2008 16" xfId="1166"/>
    <cellStyle name="_09.GD-Yte_TT_MSDC2008 17" xfId="1167"/>
    <cellStyle name="_09.GD-Yte_TT_MSDC2008 18" xfId="1168"/>
    <cellStyle name="_09.GD-Yte_TT_MSDC2008 19" xfId="1169"/>
    <cellStyle name="_09.GD-Yte_TT_MSDC2008 2" xfId="1170"/>
    <cellStyle name="_09.GD-Yte_TT_MSDC2008 3" xfId="1171"/>
    <cellStyle name="_09.GD-Yte_TT_MSDC2008 4" xfId="1172"/>
    <cellStyle name="_09.GD-Yte_TT_MSDC2008 5" xfId="1173"/>
    <cellStyle name="_09.GD-Yte_TT_MSDC2008 6" xfId="1174"/>
    <cellStyle name="_09.GD-Yte_TT_MSDC2008 7" xfId="1175"/>
    <cellStyle name="_09.GD-Yte_TT_MSDC2008 8" xfId="1176"/>
    <cellStyle name="_09.GD-Yte_TT_MSDC2008 9" xfId="1177"/>
    <cellStyle name="_09.GD-Yte_TT_MSDC2008_01 Don vi HC" xfId="1178"/>
    <cellStyle name="_09.GD-Yte_TT_MSDC2008_01 Don vi HC 2" xfId="1179"/>
    <cellStyle name="_09.GD-Yte_TT_MSDC2008_01 Don vi HC_Book2" xfId="1180"/>
    <cellStyle name="_09.GD-Yte_TT_MSDC2008_01 Don vi HC_NGTK-daydu-2014-Laodong" xfId="1181"/>
    <cellStyle name="_09.GD-Yte_TT_MSDC2008_01 Don vi HC_Niengiam_Hung_final" xfId="1182"/>
    <cellStyle name="_09.GD-Yte_TT_MSDC2008_01 DVHC-DSLD 2010" xfId="1183"/>
    <cellStyle name="_09.GD-Yte_TT_MSDC2008_01 DVHC-DSLD 2010_01 Don vi HC" xfId="1184"/>
    <cellStyle name="_09.GD-Yte_TT_MSDC2008_01 DVHC-DSLD 2010_01 Don vi HC 2" xfId="1185"/>
    <cellStyle name="_09.GD-Yte_TT_MSDC2008_01 DVHC-DSLD 2010_01 Don vi HC_Book2" xfId="1186"/>
    <cellStyle name="_09.GD-Yte_TT_MSDC2008_01 DVHC-DSLD 2010_01 Don vi HC_NGTK-daydu-2014-Laodong" xfId="1187"/>
    <cellStyle name="_09.GD-Yte_TT_MSDC2008_01 DVHC-DSLD 2010_01 Don vi HC_Niengiam_Hung_final" xfId="1188"/>
    <cellStyle name="_09.GD-Yte_TT_MSDC2008_01 DVHC-DSLD 2010_02 Danso_Laodong 2012(chuan) CO SO" xfId="1189"/>
    <cellStyle name="_09.GD-Yte_TT_MSDC2008_01 DVHC-DSLD 2010_04 Doanh nghiep va CSKDCT 2012" xfId="1190"/>
    <cellStyle name="_09.GD-Yte_TT_MSDC2008_01 DVHC-DSLD 2010_08 Thuong mai Tong muc - Diep" xfId="1191"/>
    <cellStyle name="_09.GD-Yte_TT_MSDC2008_01 DVHC-DSLD 2010_12 MSDC_Thuy Van" xfId="1192"/>
    <cellStyle name="_09.GD-Yte_TT_MSDC2008_01 DVHC-DSLD 2010_Bo sung 04 bieu Cong nghiep" xfId="1193"/>
    <cellStyle name="_09.GD-Yte_TT_MSDC2008_01 DVHC-DSLD 2010_Bo sung 04 bieu Cong nghiep 2" xfId="1194"/>
    <cellStyle name="_09.GD-Yte_TT_MSDC2008_01 DVHC-DSLD 2010_Bo sung 04 bieu Cong nghiep_Book2" xfId="1195"/>
    <cellStyle name="_09.GD-Yte_TT_MSDC2008_01 DVHC-DSLD 2010_Bo sung 04 bieu Cong nghiep_Mau" xfId="1196"/>
    <cellStyle name="_09.GD-Yte_TT_MSDC2008_01 DVHC-DSLD 2010_Bo sung 04 bieu Cong nghiep_NGTK-daydu-2014-Laodong" xfId="1197"/>
    <cellStyle name="_09.GD-Yte_TT_MSDC2008_01 DVHC-DSLD 2010_Bo sung 04 bieu Cong nghiep_Niengiam_Hung_final" xfId="1198"/>
    <cellStyle name="_09.GD-Yte_TT_MSDC2008_01 DVHC-DSLD 2010_Don vi HC, dat dai, khi hau" xfId="1199"/>
    <cellStyle name="_09.GD-Yte_TT_MSDC2008_01 DVHC-DSLD 2010_Mau" xfId="1200"/>
    <cellStyle name="_09.GD-Yte_TT_MSDC2008_01 DVHC-DSLD 2010_Mau 2" xfId="1201"/>
    <cellStyle name="_09.GD-Yte_TT_MSDC2008_01 DVHC-DSLD 2010_Mau_1" xfId="1202"/>
    <cellStyle name="_09.GD-Yte_TT_MSDC2008_01 DVHC-DSLD 2010_Mau_12 MSDC_Thuy Van" xfId="1203"/>
    <cellStyle name="_09.GD-Yte_TT_MSDC2008_01 DVHC-DSLD 2010_Mau_Book2" xfId="1204"/>
    <cellStyle name="_09.GD-Yte_TT_MSDC2008_01 DVHC-DSLD 2010_Mau_NGTK-daydu-2014-Laodong" xfId="1205"/>
    <cellStyle name="_09.GD-Yte_TT_MSDC2008_01 DVHC-DSLD 2010_Mau_Niengiam_Hung_final" xfId="1206"/>
    <cellStyle name="_09.GD-Yte_TT_MSDC2008_01 DVHC-DSLD 2010_NGDD 2013 Thu chi NSNN " xfId="1207"/>
    <cellStyle name="_09.GD-Yte_TT_MSDC2008_01 DVHC-DSLD 2010_NGTK-daydu-2014-VuDSLD(22.5.2015)" xfId="1208"/>
    <cellStyle name="_09.GD-Yte_TT_MSDC2008_01 DVHC-DSLD 2010_nien giam 28.5.12_sua tn_Oanh-gui-3.15pm-28-5-2012" xfId="1209"/>
    <cellStyle name="_09.GD-Yte_TT_MSDC2008_01 DVHC-DSLD 2010_Nien giam KT_TV 2010" xfId="1210"/>
    <cellStyle name="_09.GD-Yte_TT_MSDC2008_01 DVHC-DSLD 2010_nien giam tom tat 2010 (thuy)" xfId="1211"/>
    <cellStyle name="_09.GD-Yte_TT_MSDC2008_01 DVHC-DSLD 2010_nien giam tom tat 2010 (thuy)_01 Don vi HC" xfId="1212"/>
    <cellStyle name="_09.GD-Yte_TT_MSDC2008_01 DVHC-DSLD 2010_nien giam tom tat 2010 (thuy)_01 Don vi HC 2" xfId="1213"/>
    <cellStyle name="_09.GD-Yte_TT_MSDC2008_01 DVHC-DSLD 2010_nien giam tom tat 2010 (thuy)_01 Don vi HC_Book2" xfId="1214"/>
    <cellStyle name="_09.GD-Yte_TT_MSDC2008_01 DVHC-DSLD 2010_nien giam tom tat 2010 (thuy)_01 Don vi HC_NGTK-daydu-2014-Laodong" xfId="1215"/>
    <cellStyle name="_09.GD-Yte_TT_MSDC2008_01 DVHC-DSLD 2010_nien giam tom tat 2010 (thuy)_01 Don vi HC_Niengiam_Hung_final" xfId="1216"/>
    <cellStyle name="_09.GD-Yte_TT_MSDC2008_01 DVHC-DSLD 2010_nien giam tom tat 2010 (thuy)_02 Danso_Laodong 2012(chuan) CO SO" xfId="1217"/>
    <cellStyle name="_09.GD-Yte_TT_MSDC2008_01 DVHC-DSLD 2010_nien giam tom tat 2010 (thuy)_04 Doanh nghiep va CSKDCT 2012" xfId="1218"/>
    <cellStyle name="_09.GD-Yte_TT_MSDC2008_01 DVHC-DSLD 2010_nien giam tom tat 2010 (thuy)_08 Thuong mai Tong muc - Diep" xfId="1219"/>
    <cellStyle name="_09.GD-Yte_TT_MSDC2008_01 DVHC-DSLD 2010_nien giam tom tat 2010 (thuy)_09 Thuong mai va Du lich" xfId="1220"/>
    <cellStyle name="_09.GD-Yte_TT_MSDC2008_01 DVHC-DSLD 2010_nien giam tom tat 2010 (thuy)_09 Thuong mai va Du lich 2" xfId="1221"/>
    <cellStyle name="_09.GD-Yte_TT_MSDC2008_01 DVHC-DSLD 2010_nien giam tom tat 2010 (thuy)_09 Thuong mai va Du lich_01 Don vi HC" xfId="1222"/>
    <cellStyle name="_09.GD-Yte_TT_MSDC2008_01 DVHC-DSLD 2010_nien giam tom tat 2010 (thuy)_09 Thuong mai va Du lich_Book2" xfId="1223"/>
    <cellStyle name="_09.GD-Yte_TT_MSDC2008_01 DVHC-DSLD 2010_nien giam tom tat 2010 (thuy)_09 Thuong mai va Du lich_NGDD 2013 Thu chi NSNN " xfId="1224"/>
    <cellStyle name="_09.GD-Yte_TT_MSDC2008_01 DVHC-DSLD 2010_nien giam tom tat 2010 (thuy)_09 Thuong mai va Du lich_NGTK-daydu-2014-Laodong" xfId="1225"/>
    <cellStyle name="_09.GD-Yte_TT_MSDC2008_01 DVHC-DSLD 2010_nien giam tom tat 2010 (thuy)_09 Thuong mai va Du lich_nien giam tom tat nong nghiep 2013" xfId="1226"/>
    <cellStyle name="_09.GD-Yte_TT_MSDC2008_01 DVHC-DSLD 2010_nien giam tom tat 2010 (thuy)_09 Thuong mai va Du lich_Niengiam_Hung_final" xfId="1227"/>
    <cellStyle name="_09.GD-Yte_TT_MSDC2008_01 DVHC-DSLD 2010_nien giam tom tat 2010 (thuy)_09 Thuong mai va Du lich_Phan II (In)" xfId="1228"/>
    <cellStyle name="_09.GD-Yte_TT_MSDC2008_01 DVHC-DSLD 2010_nien giam tom tat 2010 (thuy)_12 MSDC_Thuy Van" xfId="1229"/>
    <cellStyle name="_09.GD-Yte_TT_MSDC2008_01 DVHC-DSLD 2010_nien giam tom tat 2010 (thuy)_Don vi HC, dat dai, khi hau" xfId="1230"/>
    <cellStyle name="_09.GD-Yte_TT_MSDC2008_01 DVHC-DSLD 2010_nien giam tom tat 2010 (thuy)_Mau" xfId="1231"/>
    <cellStyle name="_09.GD-Yte_TT_MSDC2008_01 DVHC-DSLD 2010_nien giam tom tat 2010 (thuy)_NGTK-daydu-2014-VuDSLD(22.5.2015)" xfId="1232"/>
    <cellStyle name="_09.GD-Yte_TT_MSDC2008_01 DVHC-DSLD 2010_nien giam tom tat 2010 (thuy)_nien giam 28.5.12_sua tn_Oanh-gui-3.15pm-28-5-2012" xfId="1233"/>
    <cellStyle name="_09.GD-Yte_TT_MSDC2008_01 DVHC-DSLD 2010_nien giam tom tat 2010 (thuy)_nien giam tom tat nong nghiep 2013" xfId="1234"/>
    <cellStyle name="_09.GD-Yte_TT_MSDC2008_01 DVHC-DSLD 2010_nien giam tom tat 2010 (thuy)_Phan II (In)" xfId="1235"/>
    <cellStyle name="_09.GD-Yte_TT_MSDC2008_01 DVHC-DSLD 2010_nien giam tom tat 2010 (thuy)_TKQG" xfId="1236"/>
    <cellStyle name="_09.GD-Yte_TT_MSDC2008_01 DVHC-DSLD 2010_nien giam tom tat 2010 (thuy)_Xl0000006" xfId="1237"/>
    <cellStyle name="_09.GD-Yte_TT_MSDC2008_01 DVHC-DSLD 2010_nien giam tom tat 2010 (thuy)_Xl0000167" xfId="1238"/>
    <cellStyle name="_09.GD-Yte_TT_MSDC2008_01 DVHC-DSLD 2010_nien giam tom tat 2010 (thuy)_Y te-VH TT_Tam(1)" xfId="1239"/>
    <cellStyle name="_09.GD-Yte_TT_MSDC2008_01 DVHC-DSLD 2010_nien giam tom tat nong nghiep 2013" xfId="1240"/>
    <cellStyle name="_09.GD-Yte_TT_MSDC2008_01 DVHC-DSLD 2010_Phan II (In)" xfId="1241"/>
    <cellStyle name="_09.GD-Yte_TT_MSDC2008_01 DVHC-DSLD 2010_Tong hop NGTT" xfId="1242"/>
    <cellStyle name="_09.GD-Yte_TT_MSDC2008_01 DVHC-DSLD 2010_Tong hop NGTT 2" xfId="1243"/>
    <cellStyle name="_09.GD-Yte_TT_MSDC2008_01 DVHC-DSLD 2010_Tong hop NGTT_09 Thuong mai va Du lich" xfId="1244"/>
    <cellStyle name="_09.GD-Yte_TT_MSDC2008_01 DVHC-DSLD 2010_Tong hop NGTT_09 Thuong mai va Du lich 2" xfId="1245"/>
    <cellStyle name="_09.GD-Yte_TT_MSDC2008_01 DVHC-DSLD 2010_Tong hop NGTT_09 Thuong mai va Du lich_01 Don vi HC" xfId="1246"/>
    <cellStyle name="_09.GD-Yte_TT_MSDC2008_01 DVHC-DSLD 2010_Tong hop NGTT_09 Thuong mai va Du lich_Book2" xfId="1247"/>
    <cellStyle name="_09.GD-Yte_TT_MSDC2008_01 DVHC-DSLD 2010_Tong hop NGTT_09 Thuong mai va Du lich_NGDD 2013 Thu chi NSNN " xfId="1248"/>
    <cellStyle name="_09.GD-Yte_TT_MSDC2008_01 DVHC-DSLD 2010_Tong hop NGTT_09 Thuong mai va Du lich_NGTK-daydu-2014-Laodong" xfId="1249"/>
    <cellStyle name="_09.GD-Yte_TT_MSDC2008_01 DVHC-DSLD 2010_Tong hop NGTT_09 Thuong mai va Du lich_nien giam tom tat nong nghiep 2013" xfId="1250"/>
    <cellStyle name="_09.GD-Yte_TT_MSDC2008_01 DVHC-DSLD 2010_Tong hop NGTT_09 Thuong mai va Du lich_Niengiam_Hung_final" xfId="1251"/>
    <cellStyle name="_09.GD-Yte_TT_MSDC2008_01 DVHC-DSLD 2010_Tong hop NGTT_09 Thuong mai va Du lich_Phan II (In)" xfId="1252"/>
    <cellStyle name="_09.GD-Yte_TT_MSDC2008_01 DVHC-DSLD 2010_Tong hop NGTT_Book2" xfId="1253"/>
    <cellStyle name="_09.GD-Yte_TT_MSDC2008_01 DVHC-DSLD 2010_Tong hop NGTT_Mau" xfId="1254"/>
    <cellStyle name="_09.GD-Yte_TT_MSDC2008_01 DVHC-DSLD 2010_Tong hop NGTT_NGTK-daydu-2014-Laodong" xfId="1255"/>
    <cellStyle name="_09.GD-Yte_TT_MSDC2008_01 DVHC-DSLD 2010_Tong hop NGTT_Niengiam_Hung_final" xfId="1256"/>
    <cellStyle name="_09.GD-Yte_TT_MSDC2008_01 DVHC-DSLD 2010_Xl0000006" xfId="1257"/>
    <cellStyle name="_09.GD-Yte_TT_MSDC2008_01 DVHC-DSLD 2010_Xl0000167" xfId="1258"/>
    <cellStyle name="_09.GD-Yte_TT_MSDC2008_01 DVHC-DSLD 2010_Y te-VH TT_Tam(1)" xfId="1259"/>
    <cellStyle name="_09.GD-Yte_TT_MSDC2008_02  Dan so lao dong(OK)" xfId="1260"/>
    <cellStyle name="_09.GD-Yte_TT_MSDC2008_02 Danso_Laodong 2012(chuan) CO SO" xfId="1261"/>
    <cellStyle name="_09.GD-Yte_TT_MSDC2008_03 Dautu 2010" xfId="1262"/>
    <cellStyle name="_09.GD-Yte_TT_MSDC2008_03 Dautu 2010_01 Don vi HC" xfId="1263"/>
    <cellStyle name="_09.GD-Yte_TT_MSDC2008_03 Dautu 2010_01 Don vi HC 2" xfId="1264"/>
    <cellStyle name="_09.GD-Yte_TT_MSDC2008_03 Dautu 2010_01 Don vi HC_Book2" xfId="1265"/>
    <cellStyle name="_09.GD-Yte_TT_MSDC2008_03 Dautu 2010_01 Don vi HC_NGTK-daydu-2014-Laodong" xfId="1266"/>
    <cellStyle name="_09.GD-Yte_TT_MSDC2008_03 Dautu 2010_01 Don vi HC_Niengiam_Hung_final" xfId="1267"/>
    <cellStyle name="_09.GD-Yte_TT_MSDC2008_03 Dautu 2010_02 Danso_Laodong 2012(chuan) CO SO" xfId="1268"/>
    <cellStyle name="_09.GD-Yte_TT_MSDC2008_03 Dautu 2010_04 Doanh nghiep va CSKDCT 2012" xfId="1269"/>
    <cellStyle name="_09.GD-Yte_TT_MSDC2008_03 Dautu 2010_08 Thuong mai Tong muc - Diep" xfId="1270"/>
    <cellStyle name="_09.GD-Yte_TT_MSDC2008_03 Dautu 2010_09 Thuong mai va Du lich" xfId="1271"/>
    <cellStyle name="_09.GD-Yte_TT_MSDC2008_03 Dautu 2010_09 Thuong mai va Du lich 2" xfId="1272"/>
    <cellStyle name="_09.GD-Yte_TT_MSDC2008_03 Dautu 2010_09 Thuong mai va Du lich_01 Don vi HC" xfId="1273"/>
    <cellStyle name="_09.GD-Yte_TT_MSDC2008_03 Dautu 2010_09 Thuong mai va Du lich_Book2" xfId="1274"/>
    <cellStyle name="_09.GD-Yte_TT_MSDC2008_03 Dautu 2010_09 Thuong mai va Du lich_NGDD 2013 Thu chi NSNN " xfId="1275"/>
    <cellStyle name="_09.GD-Yte_TT_MSDC2008_03 Dautu 2010_09 Thuong mai va Du lich_NGTK-daydu-2014-Laodong" xfId="1276"/>
    <cellStyle name="_09.GD-Yte_TT_MSDC2008_03 Dautu 2010_09 Thuong mai va Du lich_nien giam tom tat nong nghiep 2013" xfId="1277"/>
    <cellStyle name="_09.GD-Yte_TT_MSDC2008_03 Dautu 2010_09 Thuong mai va Du lich_Niengiam_Hung_final" xfId="1278"/>
    <cellStyle name="_09.GD-Yte_TT_MSDC2008_03 Dautu 2010_09 Thuong mai va Du lich_Phan II (In)" xfId="1279"/>
    <cellStyle name="_09.GD-Yte_TT_MSDC2008_03 Dautu 2010_12 MSDC_Thuy Van" xfId="1280"/>
    <cellStyle name="_09.GD-Yte_TT_MSDC2008_03 Dautu 2010_Don vi HC, dat dai, khi hau" xfId="1281"/>
    <cellStyle name="_09.GD-Yte_TT_MSDC2008_03 Dautu 2010_Mau" xfId="1282"/>
    <cellStyle name="_09.GD-Yte_TT_MSDC2008_03 Dautu 2010_NGTK-daydu-2014-VuDSLD(22.5.2015)" xfId="1283"/>
    <cellStyle name="_09.GD-Yte_TT_MSDC2008_03 Dautu 2010_nien giam 28.5.12_sua tn_Oanh-gui-3.15pm-28-5-2012" xfId="1284"/>
    <cellStyle name="_09.GD-Yte_TT_MSDC2008_03 Dautu 2010_nien giam tom tat nong nghiep 2013" xfId="1285"/>
    <cellStyle name="_09.GD-Yte_TT_MSDC2008_03 Dautu 2010_Phan II (In)" xfId="1286"/>
    <cellStyle name="_09.GD-Yte_TT_MSDC2008_03 Dautu 2010_TKQG" xfId="1287"/>
    <cellStyle name="_09.GD-Yte_TT_MSDC2008_03 Dautu 2010_Xl0000006" xfId="1288"/>
    <cellStyle name="_09.GD-Yte_TT_MSDC2008_03 Dautu 2010_Xl0000167" xfId="1289"/>
    <cellStyle name="_09.GD-Yte_TT_MSDC2008_03 Dautu 2010_Y te-VH TT_Tam(1)" xfId="1290"/>
    <cellStyle name="_09.GD-Yte_TT_MSDC2008_03 TKQG" xfId="1291"/>
    <cellStyle name="_09.GD-Yte_TT_MSDC2008_03 TKQG 2" xfId="1292"/>
    <cellStyle name="_09.GD-Yte_TT_MSDC2008_03 TKQG_02  Dan so lao dong(OK)" xfId="1293"/>
    <cellStyle name="_09.GD-Yte_TT_MSDC2008_03 TKQG_Book2" xfId="1294"/>
    <cellStyle name="_09.GD-Yte_TT_MSDC2008_03 TKQG_NGTK-daydu-2014-Laodong" xfId="1295"/>
    <cellStyle name="_09.GD-Yte_TT_MSDC2008_03 TKQG_Niengiam_Hung_final" xfId="1296"/>
    <cellStyle name="_09.GD-Yte_TT_MSDC2008_03 TKQG_Xl0000167" xfId="1297"/>
    <cellStyle name="_09.GD-Yte_TT_MSDC2008_04 Doanh nghiep va CSKDCT 2012" xfId="1298"/>
    <cellStyle name="_09.GD-Yte_TT_MSDC2008_05 Doanh nghiep va Ca the_2011 (Ok)" xfId="1299"/>
    <cellStyle name="_09.GD-Yte_TT_MSDC2008_05 NGTT DN 2010 (OK)" xfId="1300"/>
    <cellStyle name="_09.GD-Yte_TT_MSDC2008_05 NGTT DN 2010 (OK) 2" xfId="1301"/>
    <cellStyle name="_09.GD-Yte_TT_MSDC2008_05 NGTT DN 2010 (OK)_Bo sung 04 bieu Cong nghiep" xfId="1302"/>
    <cellStyle name="_09.GD-Yte_TT_MSDC2008_05 NGTT DN 2010 (OK)_Bo sung 04 bieu Cong nghiep 2" xfId="1303"/>
    <cellStyle name="_09.GD-Yte_TT_MSDC2008_05 NGTT DN 2010 (OK)_Bo sung 04 bieu Cong nghiep_Book2" xfId="1304"/>
    <cellStyle name="_09.GD-Yte_TT_MSDC2008_05 NGTT DN 2010 (OK)_Bo sung 04 bieu Cong nghiep_Mau" xfId="1305"/>
    <cellStyle name="_09.GD-Yte_TT_MSDC2008_05 NGTT DN 2010 (OK)_Bo sung 04 bieu Cong nghiep_NGTK-daydu-2014-Laodong" xfId="1306"/>
    <cellStyle name="_09.GD-Yte_TT_MSDC2008_05 NGTT DN 2010 (OK)_Bo sung 04 bieu Cong nghiep_Niengiam_Hung_final" xfId="1307"/>
    <cellStyle name="_09.GD-Yte_TT_MSDC2008_05 NGTT DN 2010 (OK)_Book2" xfId="1308"/>
    <cellStyle name="_09.GD-Yte_TT_MSDC2008_05 NGTT DN 2010 (OK)_Mau" xfId="1309"/>
    <cellStyle name="_09.GD-Yte_TT_MSDC2008_05 NGTT DN 2010 (OK)_NGTK-daydu-2014-Laodong" xfId="1310"/>
    <cellStyle name="_09.GD-Yte_TT_MSDC2008_05 NGTT DN 2010 (OK)_Niengiam_Hung_final" xfId="1311"/>
    <cellStyle name="_09.GD-Yte_TT_MSDC2008_05 Thu chi NSNN" xfId="1312"/>
    <cellStyle name="_09.GD-Yte_TT_MSDC2008_06 NGTT LN,TS 2013 co so" xfId="1313"/>
    <cellStyle name="_09.GD-Yte_TT_MSDC2008_06 Nong, lam nghiep 2010  (ok)" xfId="1314"/>
    <cellStyle name="_09.GD-Yte_TT_MSDC2008_07 NGTT CN 2012" xfId="1315"/>
    <cellStyle name="_09.GD-Yte_TT_MSDC2008_08 Thuong mai Tong muc - Diep" xfId="1316"/>
    <cellStyle name="_09.GD-Yte_TT_MSDC2008_08 Thuong mai va Du lich (Ok)" xfId="1317"/>
    <cellStyle name="_09.GD-Yte_TT_MSDC2008_08 Thuong mai va Du lich (Ok)_nien giam tom tat nong nghiep 2013" xfId="1318"/>
    <cellStyle name="_09.GD-Yte_TT_MSDC2008_08 Thuong mai va Du lich (Ok)_Phan II (In)" xfId="1319"/>
    <cellStyle name="_09.GD-Yte_TT_MSDC2008_09 Chi so gia 2011- VuTKG-1 (Ok)" xfId="1320"/>
    <cellStyle name="_09.GD-Yte_TT_MSDC2008_09 Chi so gia 2011- VuTKG-1 (Ok)_nien giam tom tat nong nghiep 2013" xfId="1321"/>
    <cellStyle name="_09.GD-Yte_TT_MSDC2008_09 Chi so gia 2011- VuTKG-1 (Ok)_Phan II (In)" xfId="1322"/>
    <cellStyle name="_09.GD-Yte_TT_MSDC2008_09 Du lich" xfId="1323"/>
    <cellStyle name="_09.GD-Yte_TT_MSDC2008_09 Du lich_nien giam tom tat nong nghiep 2013" xfId="1324"/>
    <cellStyle name="_09.GD-Yte_TT_MSDC2008_09 Du lich_Phan II (In)" xfId="1325"/>
    <cellStyle name="_09.GD-Yte_TT_MSDC2008_10 Market VH, YT, GD, NGTT 2011 " xfId="1326"/>
    <cellStyle name="_09.GD-Yte_TT_MSDC2008_10 Market VH, YT, GD, NGTT 2011  2" xfId="1327"/>
    <cellStyle name="_09.GD-Yte_TT_MSDC2008_10 Market VH, YT, GD, NGTT 2011 _02  Dan so lao dong(OK)" xfId="1328"/>
    <cellStyle name="_09.GD-Yte_TT_MSDC2008_10 Market VH, YT, GD, NGTT 2011 _03 TKQG va Thu chi NSNN 2012" xfId="1329"/>
    <cellStyle name="_09.GD-Yte_TT_MSDC2008_10 Market VH, YT, GD, NGTT 2011 _04 Doanh nghiep va CSKDCT 2012" xfId="1330"/>
    <cellStyle name="_09.GD-Yte_TT_MSDC2008_10 Market VH, YT, GD, NGTT 2011 _05 Doanh nghiep va Ca the_2011 (Ok)" xfId="1331"/>
    <cellStyle name="_09.GD-Yte_TT_MSDC2008_10 Market VH, YT, GD, NGTT 2011 _06 NGTT LN,TS 2013 co so" xfId="1332"/>
    <cellStyle name="_09.GD-Yte_TT_MSDC2008_10 Market VH, YT, GD, NGTT 2011 _07 NGTT CN 2012" xfId="1333"/>
    <cellStyle name="_09.GD-Yte_TT_MSDC2008_10 Market VH, YT, GD, NGTT 2011 _08 Thuong mai Tong muc - Diep" xfId="1334"/>
    <cellStyle name="_09.GD-Yte_TT_MSDC2008_10 Market VH, YT, GD, NGTT 2011 _08 Thuong mai va Du lich (Ok)" xfId="1335"/>
    <cellStyle name="_09.GD-Yte_TT_MSDC2008_10 Market VH, YT, GD, NGTT 2011 _08 Thuong mai va Du lich (Ok)_nien giam tom tat nong nghiep 2013" xfId="1336"/>
    <cellStyle name="_09.GD-Yte_TT_MSDC2008_10 Market VH, YT, GD, NGTT 2011 _08 Thuong mai va Du lich (Ok)_Phan II (In)" xfId="1337"/>
    <cellStyle name="_09.GD-Yte_TT_MSDC2008_10 Market VH, YT, GD, NGTT 2011 _09 Chi so gia 2011- VuTKG-1 (Ok)" xfId="1338"/>
    <cellStyle name="_09.GD-Yte_TT_MSDC2008_10 Market VH, YT, GD, NGTT 2011 _09 Chi so gia 2011- VuTKG-1 (Ok)_nien giam tom tat nong nghiep 2013" xfId="1339"/>
    <cellStyle name="_09.GD-Yte_TT_MSDC2008_10 Market VH, YT, GD, NGTT 2011 _09 Chi so gia 2011- VuTKG-1 (Ok)_Phan II (In)" xfId="1340"/>
    <cellStyle name="_09.GD-Yte_TT_MSDC2008_10 Market VH, YT, GD, NGTT 2011 _09 Du lich" xfId="1341"/>
    <cellStyle name="_09.GD-Yte_TT_MSDC2008_10 Market VH, YT, GD, NGTT 2011 _09 Du lich_nien giam tom tat nong nghiep 2013" xfId="1342"/>
    <cellStyle name="_09.GD-Yte_TT_MSDC2008_10 Market VH, YT, GD, NGTT 2011 _09 Du lich_Phan II (In)" xfId="1343"/>
    <cellStyle name="_09.GD-Yte_TT_MSDC2008_10 Market VH, YT, GD, NGTT 2011 _10 Van tai va BCVT (da sua ok)" xfId="1344"/>
    <cellStyle name="_09.GD-Yte_TT_MSDC2008_10 Market VH, YT, GD, NGTT 2011 _10 Van tai va BCVT (da sua ok)_nien giam tom tat nong nghiep 2013" xfId="1345"/>
    <cellStyle name="_09.GD-Yte_TT_MSDC2008_10 Market VH, YT, GD, NGTT 2011 _10 Van tai va BCVT (da sua ok)_Phan II (In)" xfId="1346"/>
    <cellStyle name="_09.GD-Yte_TT_MSDC2008_10 Market VH, YT, GD, NGTT 2011 _11 (3)" xfId="1347"/>
    <cellStyle name="_09.GD-Yte_TT_MSDC2008_10 Market VH, YT, GD, NGTT 2011 _11 (3) 2" xfId="1348"/>
    <cellStyle name="_09.GD-Yte_TT_MSDC2008_10 Market VH, YT, GD, NGTT 2011 _11 (3)_04 Doanh nghiep va CSKDCT 2012" xfId="1349"/>
    <cellStyle name="_09.GD-Yte_TT_MSDC2008_10 Market VH, YT, GD, NGTT 2011 _11 (3)_Book2" xfId="1350"/>
    <cellStyle name="_09.GD-Yte_TT_MSDC2008_10 Market VH, YT, GD, NGTT 2011 _11 (3)_NGTK-daydu-2014-Laodong" xfId="1351"/>
    <cellStyle name="_09.GD-Yte_TT_MSDC2008_10 Market VH, YT, GD, NGTT 2011 _11 (3)_nien giam tom tat nong nghiep 2013" xfId="1352"/>
    <cellStyle name="_09.GD-Yte_TT_MSDC2008_10 Market VH, YT, GD, NGTT 2011 _11 (3)_Niengiam_Hung_final" xfId="1353"/>
    <cellStyle name="_09.GD-Yte_TT_MSDC2008_10 Market VH, YT, GD, NGTT 2011 _11 (3)_Phan II (In)" xfId="1354"/>
    <cellStyle name="_09.GD-Yte_TT_MSDC2008_10 Market VH, YT, GD, NGTT 2011 _11 (3)_Xl0000167" xfId="1355"/>
    <cellStyle name="_09.GD-Yte_TT_MSDC2008_10 Market VH, YT, GD, NGTT 2011 _12 (2)" xfId="1356"/>
    <cellStyle name="_09.GD-Yte_TT_MSDC2008_10 Market VH, YT, GD, NGTT 2011 _12 (2) 2" xfId="1357"/>
    <cellStyle name="_09.GD-Yte_TT_MSDC2008_10 Market VH, YT, GD, NGTT 2011 _12 (2)_04 Doanh nghiep va CSKDCT 2012" xfId="1358"/>
    <cellStyle name="_09.GD-Yte_TT_MSDC2008_10 Market VH, YT, GD, NGTT 2011 _12 (2)_Book2" xfId="1359"/>
    <cellStyle name="_09.GD-Yte_TT_MSDC2008_10 Market VH, YT, GD, NGTT 2011 _12 (2)_NGTK-daydu-2014-Laodong" xfId="1360"/>
    <cellStyle name="_09.GD-Yte_TT_MSDC2008_10 Market VH, YT, GD, NGTT 2011 _12 (2)_nien giam tom tat nong nghiep 2013" xfId="1361"/>
    <cellStyle name="_09.GD-Yte_TT_MSDC2008_10 Market VH, YT, GD, NGTT 2011 _12 (2)_Niengiam_Hung_final" xfId="1362"/>
    <cellStyle name="_09.GD-Yte_TT_MSDC2008_10 Market VH, YT, GD, NGTT 2011 _12 (2)_Phan II (In)" xfId="1363"/>
    <cellStyle name="_09.GD-Yte_TT_MSDC2008_10 Market VH, YT, GD, NGTT 2011 _12 (2)_Xl0000167" xfId="1364"/>
    <cellStyle name="_09.GD-Yte_TT_MSDC2008_10 Market VH, YT, GD, NGTT 2011 _12 Giao duc, Y Te va Muc songnam2011" xfId="1365"/>
    <cellStyle name="_09.GD-Yte_TT_MSDC2008_10 Market VH, YT, GD, NGTT 2011 _12 Giao duc, Y Te va Muc songnam2011_nien giam tom tat nong nghiep 2013" xfId="1366"/>
    <cellStyle name="_09.GD-Yte_TT_MSDC2008_10 Market VH, YT, GD, NGTT 2011 _12 Giao duc, Y Te va Muc songnam2011_Phan II (In)" xfId="1367"/>
    <cellStyle name="_09.GD-Yte_TT_MSDC2008_10 Market VH, YT, GD, NGTT 2011 _12 MSDC_Thuy Van" xfId="1368"/>
    <cellStyle name="_09.GD-Yte_TT_MSDC2008_10 Market VH, YT, GD, NGTT 2011 _13 Van tai 2012" xfId="1369"/>
    <cellStyle name="_09.GD-Yte_TT_MSDC2008_10 Market VH, YT, GD, NGTT 2011 _Book2" xfId="1370"/>
    <cellStyle name="_09.GD-Yte_TT_MSDC2008_10 Market VH, YT, GD, NGTT 2011 _Giaoduc2013(ok)" xfId="1371"/>
    <cellStyle name="_09.GD-Yte_TT_MSDC2008_10 Market VH, YT, GD, NGTT 2011 _Maket NGTT2012 LN,TS (7-1-2013)" xfId="1372"/>
    <cellStyle name="_09.GD-Yte_TT_MSDC2008_10 Market VH, YT, GD, NGTT 2011 _Maket NGTT2012 LN,TS (7-1-2013)_Nongnghiep" xfId="1373"/>
    <cellStyle name="_09.GD-Yte_TT_MSDC2008_10 Market VH, YT, GD, NGTT 2011 _Ngiam_lamnghiep_2011_v2(1)(1)" xfId="1374"/>
    <cellStyle name="_09.GD-Yte_TT_MSDC2008_10 Market VH, YT, GD, NGTT 2011 _Ngiam_lamnghiep_2011_v2(1)(1)_Nongnghiep" xfId="1375"/>
    <cellStyle name="_09.GD-Yte_TT_MSDC2008_10 Market VH, YT, GD, NGTT 2011 _NGTK-daydu-2014-Laodong" xfId="1376"/>
    <cellStyle name="_09.GD-Yte_TT_MSDC2008_10 Market VH, YT, GD, NGTT 2011 _NGTT LN,TS 2012 (Chuan)" xfId="1377"/>
    <cellStyle name="_09.GD-Yte_TT_MSDC2008_10 Market VH, YT, GD, NGTT 2011 _Nien giam TT Vu Nong nghiep 2012(solieu)-gui Vu TH 29-3-2013" xfId="1378"/>
    <cellStyle name="_09.GD-Yte_TT_MSDC2008_10 Market VH, YT, GD, NGTT 2011 _Niengiam_Hung_final" xfId="1379"/>
    <cellStyle name="_09.GD-Yte_TT_MSDC2008_10 Market VH, YT, GD, NGTT 2011 _Nongnghiep" xfId="1380"/>
    <cellStyle name="_09.GD-Yte_TT_MSDC2008_10 Market VH, YT, GD, NGTT 2011 _Nongnghiep NGDD 2012_cap nhat den 24-5-2013(1)" xfId="1381"/>
    <cellStyle name="_09.GD-Yte_TT_MSDC2008_10 Market VH, YT, GD, NGTT 2011 _Nongnghiep_Nongnghiep NGDD 2012_cap nhat den 24-5-2013(1)" xfId="1382"/>
    <cellStyle name="_09.GD-Yte_TT_MSDC2008_10 Market VH, YT, GD, NGTT 2011 _So lieu quoc te TH" xfId="1383"/>
    <cellStyle name="_09.GD-Yte_TT_MSDC2008_10 Market VH, YT, GD, NGTT 2011 _So lieu quoc te TH_nien giam tom tat nong nghiep 2013" xfId="1384"/>
    <cellStyle name="_09.GD-Yte_TT_MSDC2008_10 Market VH, YT, GD, NGTT 2011 _So lieu quoc te TH_Phan II (In)" xfId="1385"/>
    <cellStyle name="_09.GD-Yte_TT_MSDC2008_10 Market VH, YT, GD, NGTT 2011 _TKQG" xfId="1386"/>
    <cellStyle name="_09.GD-Yte_TT_MSDC2008_10 Market VH, YT, GD, NGTT 2011 _Xl0000147" xfId="1387"/>
    <cellStyle name="_09.GD-Yte_TT_MSDC2008_10 Market VH, YT, GD, NGTT 2011 _Xl0000167" xfId="1388"/>
    <cellStyle name="_09.GD-Yte_TT_MSDC2008_10 Market VH, YT, GD, NGTT 2011 _XNK" xfId="1389"/>
    <cellStyle name="_09.GD-Yte_TT_MSDC2008_10 Market VH, YT, GD, NGTT 2011 _XNK_nien giam tom tat nong nghiep 2013" xfId="1390"/>
    <cellStyle name="_09.GD-Yte_TT_MSDC2008_10 Market VH, YT, GD, NGTT 2011 _XNK_Phan II (In)" xfId="1391"/>
    <cellStyle name="_09.GD-Yte_TT_MSDC2008_10 Van tai va BCVT (da sua ok)" xfId="1392"/>
    <cellStyle name="_09.GD-Yte_TT_MSDC2008_10 Van tai va BCVT (da sua ok)_nien giam tom tat nong nghiep 2013" xfId="1393"/>
    <cellStyle name="_09.GD-Yte_TT_MSDC2008_10 Van tai va BCVT (da sua ok)_Phan II (In)" xfId="1394"/>
    <cellStyle name="_09.GD-Yte_TT_MSDC2008_10 VH, YT, GD, NGTT 2010 - (OK)" xfId="1395"/>
    <cellStyle name="_09.GD-Yte_TT_MSDC2008_10 VH, YT, GD, NGTT 2010 - (OK) 2" xfId="1396"/>
    <cellStyle name="_09.GD-Yte_TT_MSDC2008_10 VH, YT, GD, NGTT 2010 - (OK)_Bo sung 04 bieu Cong nghiep" xfId="1397"/>
    <cellStyle name="_09.GD-Yte_TT_MSDC2008_10 VH, YT, GD, NGTT 2010 - (OK)_Bo sung 04 bieu Cong nghiep 2" xfId="1398"/>
    <cellStyle name="_09.GD-Yte_TT_MSDC2008_10 VH, YT, GD, NGTT 2010 - (OK)_Bo sung 04 bieu Cong nghiep_Book2" xfId="1399"/>
    <cellStyle name="_09.GD-Yte_TT_MSDC2008_10 VH, YT, GD, NGTT 2010 - (OK)_Bo sung 04 bieu Cong nghiep_Mau" xfId="1400"/>
    <cellStyle name="_09.GD-Yte_TT_MSDC2008_10 VH, YT, GD, NGTT 2010 - (OK)_Bo sung 04 bieu Cong nghiep_NGTK-daydu-2014-Laodong" xfId="1401"/>
    <cellStyle name="_09.GD-Yte_TT_MSDC2008_10 VH, YT, GD, NGTT 2010 - (OK)_Bo sung 04 bieu Cong nghiep_Niengiam_Hung_final" xfId="1402"/>
    <cellStyle name="_09.GD-Yte_TT_MSDC2008_10 VH, YT, GD, NGTT 2010 - (OK)_Book2" xfId="1403"/>
    <cellStyle name="_09.GD-Yte_TT_MSDC2008_10 VH, YT, GD, NGTT 2010 - (OK)_Mau" xfId="1404"/>
    <cellStyle name="_09.GD-Yte_TT_MSDC2008_10 VH, YT, GD, NGTT 2010 - (OK)_NGTK-daydu-2014-Laodong" xfId="1405"/>
    <cellStyle name="_09.GD-Yte_TT_MSDC2008_10 VH, YT, GD, NGTT 2010 - (OK)_Niengiam_Hung_final" xfId="1406"/>
    <cellStyle name="_09.GD-Yte_TT_MSDC2008_11 (3)" xfId="1407"/>
    <cellStyle name="_09.GD-Yte_TT_MSDC2008_11 (3) 2" xfId="1408"/>
    <cellStyle name="_09.GD-Yte_TT_MSDC2008_11 (3)_04 Doanh nghiep va CSKDCT 2012" xfId="1409"/>
    <cellStyle name="_09.GD-Yte_TT_MSDC2008_11 (3)_Book2" xfId="1410"/>
    <cellStyle name="_09.GD-Yte_TT_MSDC2008_11 (3)_NGTK-daydu-2014-Laodong" xfId="1411"/>
    <cellStyle name="_09.GD-Yte_TT_MSDC2008_11 (3)_nien giam tom tat nong nghiep 2013" xfId="1412"/>
    <cellStyle name="_09.GD-Yte_TT_MSDC2008_11 (3)_Niengiam_Hung_final" xfId="1413"/>
    <cellStyle name="_09.GD-Yte_TT_MSDC2008_11 (3)_Phan II (In)" xfId="1414"/>
    <cellStyle name="_09.GD-Yte_TT_MSDC2008_11 (3)_Xl0000167" xfId="1415"/>
    <cellStyle name="_09.GD-Yte_TT_MSDC2008_11 So lieu quoc te 2010-final" xfId="1416"/>
    <cellStyle name="_09.GD-Yte_TT_MSDC2008_11 So lieu quoc te 2010-final 2" xfId="1417"/>
    <cellStyle name="_09.GD-Yte_TT_MSDC2008_11 So lieu quoc te 2010-final_Book2" xfId="1418"/>
    <cellStyle name="_09.GD-Yte_TT_MSDC2008_11 So lieu quoc te 2010-final_Mau" xfId="1419"/>
    <cellStyle name="_09.GD-Yte_TT_MSDC2008_11 So lieu quoc te 2010-final_NGTK-daydu-2014-Laodong" xfId="1420"/>
    <cellStyle name="_09.GD-Yte_TT_MSDC2008_11 So lieu quoc te 2010-final_Niengiam_Hung_final" xfId="1421"/>
    <cellStyle name="_09.GD-Yte_TT_MSDC2008_12 (2)" xfId="1422"/>
    <cellStyle name="_09.GD-Yte_TT_MSDC2008_12 (2) 2" xfId="1423"/>
    <cellStyle name="_09.GD-Yte_TT_MSDC2008_12 (2)_04 Doanh nghiep va CSKDCT 2012" xfId="1424"/>
    <cellStyle name="_09.GD-Yte_TT_MSDC2008_12 (2)_Book2" xfId="1425"/>
    <cellStyle name="_09.GD-Yte_TT_MSDC2008_12 (2)_NGTK-daydu-2014-Laodong" xfId="1426"/>
    <cellStyle name="_09.GD-Yte_TT_MSDC2008_12 (2)_nien giam tom tat nong nghiep 2013" xfId="1427"/>
    <cellStyle name="_09.GD-Yte_TT_MSDC2008_12 (2)_Niengiam_Hung_final" xfId="1428"/>
    <cellStyle name="_09.GD-Yte_TT_MSDC2008_12 (2)_Phan II (In)" xfId="1429"/>
    <cellStyle name="_09.GD-Yte_TT_MSDC2008_12 (2)_Xl0000167" xfId="1430"/>
    <cellStyle name="_09.GD-Yte_TT_MSDC2008_12 Chi so gia 2012(chuan) co so" xfId="1431"/>
    <cellStyle name="_09.GD-Yte_TT_MSDC2008_12 Giao duc, Y Te va Muc songnam2011" xfId="1432"/>
    <cellStyle name="_09.GD-Yte_TT_MSDC2008_12 Giao duc, Y Te va Muc songnam2011_nien giam tom tat nong nghiep 2013" xfId="1433"/>
    <cellStyle name="_09.GD-Yte_TT_MSDC2008_12 Giao duc, Y Te va Muc songnam2011_Phan II (In)" xfId="1434"/>
    <cellStyle name="_09.GD-Yte_TT_MSDC2008_13 Van tai 2012" xfId="1435"/>
    <cellStyle name="_09.GD-Yte_TT_MSDC2008_Book1" xfId="1436"/>
    <cellStyle name="_09.GD-Yte_TT_MSDC2008_Book1 2" xfId="1437"/>
    <cellStyle name="_09.GD-Yte_TT_MSDC2008_Book1_Book2" xfId="1438"/>
    <cellStyle name="_09.GD-Yte_TT_MSDC2008_Book1_Mau" xfId="1439"/>
    <cellStyle name="_09.GD-Yte_TT_MSDC2008_Book1_NGTK-daydu-2014-Laodong" xfId="1440"/>
    <cellStyle name="_09.GD-Yte_TT_MSDC2008_Book1_Niengiam_Hung_final" xfId="1441"/>
    <cellStyle name="_09.GD-Yte_TT_MSDC2008_Dat Dai NGTT -2013" xfId="1442"/>
    <cellStyle name="_09.GD-Yte_TT_MSDC2008_Dat Dai NGTT -2013 2" xfId="1443"/>
    <cellStyle name="_09.GD-Yte_TT_MSDC2008_Dat Dai NGTT -2013_Book2" xfId="1444"/>
    <cellStyle name="_09.GD-Yte_TT_MSDC2008_Dat Dai NGTT -2013_NGTK-daydu-2014-Laodong" xfId="1445"/>
    <cellStyle name="_09.GD-Yte_TT_MSDC2008_Dat Dai NGTT -2013_Niengiam_Hung_final" xfId="1446"/>
    <cellStyle name="_09.GD-Yte_TT_MSDC2008_Giaoduc2013(ok)" xfId="1447"/>
    <cellStyle name="_09.GD-Yte_TT_MSDC2008_GTSXNN" xfId="1448"/>
    <cellStyle name="_09.GD-Yte_TT_MSDC2008_GTSXNN_Nongnghiep NGDD 2012_cap nhat den 24-5-2013(1)" xfId="1449"/>
    <cellStyle name="_09.GD-Yte_TT_MSDC2008_Maket NGTT Thu chi NS 2011" xfId="1450"/>
    <cellStyle name="_09.GD-Yte_TT_MSDC2008_Maket NGTT Thu chi NS 2011_08 Cong nghiep 2010" xfId="1451"/>
    <cellStyle name="_09.GD-Yte_TT_MSDC2008_Maket NGTT Thu chi NS 2011_08 Thuong mai va Du lich (Ok)" xfId="1452"/>
    <cellStyle name="_09.GD-Yte_TT_MSDC2008_Maket NGTT Thu chi NS 2011_09 Chi so gia 2011- VuTKG-1 (Ok)" xfId="1453"/>
    <cellStyle name="_09.GD-Yte_TT_MSDC2008_Maket NGTT Thu chi NS 2011_09 Du lich" xfId="1454"/>
    <cellStyle name="_09.GD-Yte_TT_MSDC2008_Maket NGTT Thu chi NS 2011_10 Van tai va BCVT (da sua ok)" xfId="1455"/>
    <cellStyle name="_09.GD-Yte_TT_MSDC2008_Maket NGTT Thu chi NS 2011_12 Giao duc, Y Te va Muc songnam2011" xfId="1456"/>
    <cellStyle name="_09.GD-Yte_TT_MSDC2008_Maket NGTT Thu chi NS 2011_nien giam tom tat du lich va XNK" xfId="1457"/>
    <cellStyle name="_09.GD-Yte_TT_MSDC2008_Maket NGTT Thu chi NS 2011_Nongnghiep" xfId="1458"/>
    <cellStyle name="_09.GD-Yte_TT_MSDC2008_Maket NGTT Thu chi NS 2011_XNK" xfId="1459"/>
    <cellStyle name="_09.GD-Yte_TT_MSDC2008_Maket NGTT2012 LN,TS (7-1-2013)" xfId="1460"/>
    <cellStyle name="_09.GD-Yte_TT_MSDC2008_Maket NGTT2012 LN,TS (7-1-2013)_Nongnghiep" xfId="1461"/>
    <cellStyle name="_09.GD-Yte_TT_MSDC2008_Mau" xfId="1462"/>
    <cellStyle name="_09.GD-Yte_TT_MSDC2008_Mau 2" xfId="1463"/>
    <cellStyle name="_09.GD-Yte_TT_MSDC2008_Mau_Book2" xfId="1464"/>
    <cellStyle name="_09.GD-Yte_TT_MSDC2008_Mau_NGTK-daydu-2014-Laodong" xfId="1465"/>
    <cellStyle name="_09.GD-Yte_TT_MSDC2008_Mau_Niengiam_Hung_final" xfId="1466"/>
    <cellStyle name="_09.GD-Yte_TT_MSDC2008_Mau_TCCN" xfId="1467"/>
    <cellStyle name="_09.GD-Yte_TT_MSDC2008_Mau_TKQG" xfId="1468"/>
    <cellStyle name="_09.GD-Yte_TT_MSDC2008_Ngiam_lamnghiep_2011_v2(1)(1)" xfId="1469"/>
    <cellStyle name="_09.GD-Yte_TT_MSDC2008_Ngiam_lamnghiep_2011_v2(1)(1)_Nongnghiep" xfId="1470"/>
    <cellStyle name="_09.GD-Yte_TT_MSDC2008_NGTK-daydu-2014-VuDSLD(22.5.2015)" xfId="1471"/>
    <cellStyle name="_09.GD-Yte_TT_MSDC2008_NGTT LN,TS 2012 (Chuan)" xfId="1472"/>
    <cellStyle name="_09.GD-Yte_TT_MSDC2008_nien giam 28.5.12_sua tn_Oanh-gui-3.15pm-28-5-2012" xfId="1473"/>
    <cellStyle name="_09.GD-Yte_TT_MSDC2008_Nien giam day du  Nong nghiep 2010" xfId="1474"/>
    <cellStyle name="_09.GD-Yte_TT_MSDC2008_Nien giam KT_TV 2010" xfId="1475"/>
    <cellStyle name="_09.GD-Yte_TT_MSDC2008_nien giam tom tat nong nghiep 2013" xfId="1476"/>
    <cellStyle name="_09.GD-Yte_TT_MSDC2008_Nien giam TT Vu Nong nghiep 2012(solieu)-gui Vu TH 29-3-2013" xfId="1477"/>
    <cellStyle name="_09.GD-Yte_TT_MSDC2008_Nongnghiep" xfId="1478"/>
    <cellStyle name="_09.GD-Yte_TT_MSDC2008_Nongnghiep 2" xfId="1479"/>
    <cellStyle name="_09.GD-Yte_TT_MSDC2008_Nongnghiep_Bo sung 04 bieu Cong nghiep" xfId="1480"/>
    <cellStyle name="_09.GD-Yte_TT_MSDC2008_Nongnghiep_Bo sung 04 bieu Cong nghiep 2" xfId="1481"/>
    <cellStyle name="_09.GD-Yte_TT_MSDC2008_Nongnghiep_Bo sung 04 bieu Cong nghiep_Book2" xfId="1482"/>
    <cellStyle name="_09.GD-Yte_TT_MSDC2008_Nongnghiep_Bo sung 04 bieu Cong nghiep_Mau" xfId="1483"/>
    <cellStyle name="_09.GD-Yte_TT_MSDC2008_Nongnghiep_Bo sung 04 bieu Cong nghiep_NGTK-daydu-2014-Laodong" xfId="1484"/>
    <cellStyle name="_09.GD-Yte_TT_MSDC2008_Nongnghiep_Bo sung 04 bieu Cong nghiep_Niengiam_Hung_final" xfId="1485"/>
    <cellStyle name="_09.GD-Yte_TT_MSDC2008_Nongnghiep_Book2" xfId="1486"/>
    <cellStyle name="_09.GD-Yte_TT_MSDC2008_Nongnghiep_Mau" xfId="1487"/>
    <cellStyle name="_09.GD-Yte_TT_MSDC2008_Nongnghiep_NGDD 2013 Thu chi NSNN " xfId="1488"/>
    <cellStyle name="_09.GD-Yte_TT_MSDC2008_Nongnghiep_NGTK-daydu-2014-Laodong" xfId="1489"/>
    <cellStyle name="_09.GD-Yte_TT_MSDC2008_Nongnghiep_Niengiam_Hung_final" xfId="1490"/>
    <cellStyle name="_09.GD-Yte_TT_MSDC2008_Nongnghiep_Nongnghiep NGDD 2012_cap nhat den 24-5-2013(1)" xfId="1491"/>
    <cellStyle name="_09.GD-Yte_TT_MSDC2008_Nongnghiep_TKQG" xfId="1492"/>
    <cellStyle name="_09.GD-Yte_TT_MSDC2008_Phan i (in)" xfId="1493"/>
    <cellStyle name="_09.GD-Yte_TT_MSDC2008_Phan II (In)" xfId="1494"/>
    <cellStyle name="_09.GD-Yte_TT_MSDC2008_So lieu quoc te TH" xfId="1495"/>
    <cellStyle name="_09.GD-Yte_TT_MSDC2008_So lieu quoc te TH_08 Cong nghiep 2010" xfId="1496"/>
    <cellStyle name="_09.GD-Yte_TT_MSDC2008_So lieu quoc te TH_08 Thuong mai va Du lich (Ok)" xfId="1497"/>
    <cellStyle name="_09.GD-Yte_TT_MSDC2008_So lieu quoc te TH_09 Chi so gia 2011- VuTKG-1 (Ok)" xfId="1498"/>
    <cellStyle name="_09.GD-Yte_TT_MSDC2008_So lieu quoc te TH_09 Du lich" xfId="1499"/>
    <cellStyle name="_09.GD-Yte_TT_MSDC2008_So lieu quoc te TH_10 Van tai va BCVT (da sua ok)" xfId="1500"/>
    <cellStyle name="_09.GD-Yte_TT_MSDC2008_So lieu quoc te TH_12 Giao duc, Y Te va Muc songnam2011" xfId="1501"/>
    <cellStyle name="_09.GD-Yte_TT_MSDC2008_So lieu quoc te TH_nien giam tom tat du lich va XNK" xfId="1502"/>
    <cellStyle name="_09.GD-Yte_TT_MSDC2008_So lieu quoc te TH_Nongnghiep" xfId="1503"/>
    <cellStyle name="_09.GD-Yte_TT_MSDC2008_So lieu quoc te TH_XNK" xfId="1504"/>
    <cellStyle name="_09.GD-Yte_TT_MSDC2008_So lieu quoc te(GDP)" xfId="1505"/>
    <cellStyle name="_09.GD-Yte_TT_MSDC2008_So lieu quoc te(GDP) 2" xfId="1506"/>
    <cellStyle name="_09.GD-Yte_TT_MSDC2008_So lieu quoc te(GDP)_02  Dan so lao dong(OK)" xfId="1507"/>
    <cellStyle name="_09.GD-Yte_TT_MSDC2008_So lieu quoc te(GDP)_03 TKQG va Thu chi NSNN 2012" xfId="1508"/>
    <cellStyle name="_09.GD-Yte_TT_MSDC2008_So lieu quoc te(GDP)_04 Doanh nghiep va CSKDCT 2012" xfId="1509"/>
    <cellStyle name="_09.GD-Yte_TT_MSDC2008_So lieu quoc te(GDP)_05 Doanh nghiep va Ca the_2011 (Ok)" xfId="1510"/>
    <cellStyle name="_09.GD-Yte_TT_MSDC2008_So lieu quoc te(GDP)_06 NGTT LN,TS 2013 co so" xfId="1511"/>
    <cellStyle name="_09.GD-Yte_TT_MSDC2008_So lieu quoc te(GDP)_07 NGTT CN 2012" xfId="1512"/>
    <cellStyle name="_09.GD-Yte_TT_MSDC2008_So lieu quoc te(GDP)_08 Thuong mai Tong muc - Diep" xfId="1513"/>
    <cellStyle name="_09.GD-Yte_TT_MSDC2008_So lieu quoc te(GDP)_08 Thuong mai va Du lich (Ok)" xfId="1514"/>
    <cellStyle name="_09.GD-Yte_TT_MSDC2008_So lieu quoc te(GDP)_08 Thuong mai va Du lich (Ok)_nien giam tom tat nong nghiep 2013" xfId="1515"/>
    <cellStyle name="_09.GD-Yte_TT_MSDC2008_So lieu quoc te(GDP)_08 Thuong mai va Du lich (Ok)_Phan II (In)" xfId="1516"/>
    <cellStyle name="_09.GD-Yte_TT_MSDC2008_So lieu quoc te(GDP)_09 Chi so gia 2011- VuTKG-1 (Ok)" xfId="1517"/>
    <cellStyle name="_09.GD-Yte_TT_MSDC2008_So lieu quoc te(GDP)_09 Chi so gia 2011- VuTKG-1 (Ok)_nien giam tom tat nong nghiep 2013" xfId="1518"/>
    <cellStyle name="_09.GD-Yte_TT_MSDC2008_So lieu quoc te(GDP)_09 Chi so gia 2011- VuTKG-1 (Ok)_Phan II (In)" xfId="1519"/>
    <cellStyle name="_09.GD-Yte_TT_MSDC2008_So lieu quoc te(GDP)_09 Du lich" xfId="1520"/>
    <cellStyle name="_09.GD-Yte_TT_MSDC2008_So lieu quoc te(GDP)_09 Du lich_nien giam tom tat nong nghiep 2013" xfId="1521"/>
    <cellStyle name="_09.GD-Yte_TT_MSDC2008_So lieu quoc te(GDP)_09 Du lich_Phan II (In)" xfId="1522"/>
    <cellStyle name="_09.GD-Yte_TT_MSDC2008_So lieu quoc te(GDP)_10 Van tai va BCVT (da sua ok)" xfId="1523"/>
    <cellStyle name="_09.GD-Yte_TT_MSDC2008_So lieu quoc te(GDP)_10 Van tai va BCVT (da sua ok)_nien giam tom tat nong nghiep 2013" xfId="1524"/>
    <cellStyle name="_09.GD-Yte_TT_MSDC2008_So lieu quoc te(GDP)_10 Van tai va BCVT (da sua ok)_Phan II (In)" xfId="1525"/>
    <cellStyle name="_09.GD-Yte_TT_MSDC2008_So lieu quoc te(GDP)_11 (3)" xfId="1526"/>
    <cellStyle name="_09.GD-Yte_TT_MSDC2008_So lieu quoc te(GDP)_11 (3) 2" xfId="1527"/>
    <cellStyle name="_09.GD-Yte_TT_MSDC2008_So lieu quoc te(GDP)_11 (3)_04 Doanh nghiep va CSKDCT 2012" xfId="1528"/>
    <cellStyle name="_09.GD-Yte_TT_MSDC2008_So lieu quoc te(GDP)_11 (3)_Book2" xfId="1529"/>
    <cellStyle name="_09.GD-Yte_TT_MSDC2008_So lieu quoc te(GDP)_11 (3)_NGTK-daydu-2014-Laodong" xfId="1530"/>
    <cellStyle name="_09.GD-Yte_TT_MSDC2008_So lieu quoc te(GDP)_11 (3)_nien giam tom tat nong nghiep 2013" xfId="1531"/>
    <cellStyle name="_09.GD-Yte_TT_MSDC2008_So lieu quoc te(GDP)_11 (3)_Niengiam_Hung_final" xfId="1532"/>
    <cellStyle name="_09.GD-Yte_TT_MSDC2008_So lieu quoc te(GDP)_11 (3)_Phan II (In)" xfId="1533"/>
    <cellStyle name="_09.GD-Yte_TT_MSDC2008_So lieu quoc te(GDP)_11 (3)_Xl0000167" xfId="1534"/>
    <cellStyle name="_09.GD-Yte_TT_MSDC2008_So lieu quoc te(GDP)_12 (2)" xfId="1535"/>
    <cellStyle name="_09.GD-Yte_TT_MSDC2008_So lieu quoc te(GDP)_12 (2) 2" xfId="1536"/>
    <cellStyle name="_09.GD-Yte_TT_MSDC2008_So lieu quoc te(GDP)_12 (2)_04 Doanh nghiep va CSKDCT 2012" xfId="1537"/>
    <cellStyle name="_09.GD-Yte_TT_MSDC2008_So lieu quoc te(GDP)_12 (2)_Book2" xfId="1538"/>
    <cellStyle name="_09.GD-Yte_TT_MSDC2008_So lieu quoc te(GDP)_12 (2)_NGTK-daydu-2014-Laodong" xfId="1539"/>
    <cellStyle name="_09.GD-Yte_TT_MSDC2008_So lieu quoc te(GDP)_12 (2)_nien giam tom tat nong nghiep 2013" xfId="1540"/>
    <cellStyle name="_09.GD-Yte_TT_MSDC2008_So lieu quoc te(GDP)_12 (2)_Niengiam_Hung_final" xfId="1541"/>
    <cellStyle name="_09.GD-Yte_TT_MSDC2008_So lieu quoc te(GDP)_12 (2)_Phan II (In)" xfId="1542"/>
    <cellStyle name="_09.GD-Yte_TT_MSDC2008_So lieu quoc te(GDP)_12 (2)_Xl0000167" xfId="1543"/>
    <cellStyle name="_09.GD-Yte_TT_MSDC2008_So lieu quoc te(GDP)_12 Giao duc, Y Te va Muc songnam2011" xfId="1544"/>
    <cellStyle name="_09.GD-Yte_TT_MSDC2008_So lieu quoc te(GDP)_12 Giao duc, Y Te va Muc songnam2011_nien giam tom tat nong nghiep 2013" xfId="1545"/>
    <cellStyle name="_09.GD-Yte_TT_MSDC2008_So lieu quoc te(GDP)_12 Giao duc, Y Te va Muc songnam2011_Phan II (In)" xfId="1546"/>
    <cellStyle name="_09.GD-Yte_TT_MSDC2008_So lieu quoc te(GDP)_12 MSDC_Thuy Van" xfId="1547"/>
    <cellStyle name="_09.GD-Yte_TT_MSDC2008_So lieu quoc te(GDP)_12 So lieu quoc te (Ok)" xfId="1548"/>
    <cellStyle name="_09.GD-Yte_TT_MSDC2008_So lieu quoc te(GDP)_12 So lieu quoc te (Ok)_nien giam tom tat nong nghiep 2013" xfId="1549"/>
    <cellStyle name="_09.GD-Yte_TT_MSDC2008_So lieu quoc te(GDP)_12 So lieu quoc te (Ok)_Phan II (In)" xfId="1550"/>
    <cellStyle name="_09.GD-Yte_TT_MSDC2008_So lieu quoc te(GDP)_13 Van tai 2012" xfId="1551"/>
    <cellStyle name="_09.GD-Yte_TT_MSDC2008_So lieu quoc te(GDP)_Book2" xfId="1552"/>
    <cellStyle name="_09.GD-Yte_TT_MSDC2008_So lieu quoc te(GDP)_Giaoduc2013(ok)" xfId="1553"/>
    <cellStyle name="_09.GD-Yte_TT_MSDC2008_So lieu quoc te(GDP)_Maket NGTT2012 LN,TS (7-1-2013)" xfId="1554"/>
    <cellStyle name="_09.GD-Yte_TT_MSDC2008_So lieu quoc te(GDP)_Maket NGTT2012 LN,TS (7-1-2013)_Nongnghiep" xfId="1555"/>
    <cellStyle name="_09.GD-Yte_TT_MSDC2008_So lieu quoc te(GDP)_Ngiam_lamnghiep_2011_v2(1)(1)" xfId="1556"/>
    <cellStyle name="_09.GD-Yte_TT_MSDC2008_So lieu quoc te(GDP)_Ngiam_lamnghiep_2011_v2(1)(1)_Nongnghiep" xfId="1557"/>
    <cellStyle name="_09.GD-Yte_TT_MSDC2008_So lieu quoc te(GDP)_NGTK-daydu-2014-Laodong" xfId="1558"/>
    <cellStyle name="_09.GD-Yte_TT_MSDC2008_So lieu quoc te(GDP)_NGTT LN,TS 2012 (Chuan)" xfId="1559"/>
    <cellStyle name="_09.GD-Yte_TT_MSDC2008_So lieu quoc te(GDP)_Nien giam TT Vu Nong nghiep 2012(solieu)-gui Vu TH 29-3-2013" xfId="1560"/>
    <cellStyle name="_09.GD-Yte_TT_MSDC2008_So lieu quoc te(GDP)_Niengiam_Hung_final" xfId="1561"/>
    <cellStyle name="_09.GD-Yte_TT_MSDC2008_So lieu quoc te(GDP)_Nongnghiep" xfId="1562"/>
    <cellStyle name="_09.GD-Yte_TT_MSDC2008_So lieu quoc te(GDP)_Nongnghiep NGDD 2012_cap nhat den 24-5-2013(1)" xfId="1563"/>
    <cellStyle name="_09.GD-Yte_TT_MSDC2008_So lieu quoc te(GDP)_Nongnghiep_Nongnghiep NGDD 2012_cap nhat den 24-5-2013(1)" xfId="1564"/>
    <cellStyle name="_09.GD-Yte_TT_MSDC2008_So lieu quoc te(GDP)_TKQG" xfId="1565"/>
    <cellStyle name="_09.GD-Yte_TT_MSDC2008_So lieu quoc te(GDP)_Xl0000147" xfId="1566"/>
    <cellStyle name="_09.GD-Yte_TT_MSDC2008_So lieu quoc te(GDP)_Xl0000167" xfId="1567"/>
    <cellStyle name="_09.GD-Yte_TT_MSDC2008_So lieu quoc te(GDP)_XNK" xfId="1568"/>
    <cellStyle name="_09.GD-Yte_TT_MSDC2008_So lieu quoc te(GDP)_XNK_nien giam tom tat nong nghiep 2013" xfId="1569"/>
    <cellStyle name="_09.GD-Yte_TT_MSDC2008_So lieu quoc te(GDP)_XNK_Phan II (In)" xfId="1570"/>
    <cellStyle name="_09.GD-Yte_TT_MSDC2008_TKQG" xfId="1571"/>
    <cellStyle name="_09.GD-Yte_TT_MSDC2008_Tong hop 1" xfId="1572"/>
    <cellStyle name="_09.GD-Yte_TT_MSDC2008_Tong hop 1 2" xfId="1573"/>
    <cellStyle name="_09.GD-Yte_TT_MSDC2008_Tong hop 1_Book2" xfId="1574"/>
    <cellStyle name="_09.GD-Yte_TT_MSDC2008_Tong hop 1_NGTK-daydu-2014-Laodong" xfId="1575"/>
    <cellStyle name="_09.GD-Yte_TT_MSDC2008_Tong hop 1_Niengiam_Hung_final" xfId="1576"/>
    <cellStyle name="_09.GD-Yte_TT_MSDC2008_Tong hop NGTT" xfId="1577"/>
    <cellStyle name="_09.GD-Yte_TT_MSDC2008_Tong hop NGTT 2" xfId="1578"/>
    <cellStyle name="_09.GD-Yte_TT_MSDC2008_Tong hop NGTT_Book2" xfId="1579"/>
    <cellStyle name="_09.GD-Yte_TT_MSDC2008_Tong hop NGTT_Mau" xfId="1580"/>
    <cellStyle name="_09.GD-Yte_TT_MSDC2008_Tong hop NGTT_NGTK-daydu-2014-Laodong" xfId="1581"/>
    <cellStyle name="_09.GD-Yte_TT_MSDC2008_Tong hop NGTT_Niengiam_Hung_final" xfId="1582"/>
    <cellStyle name="_09.GD-Yte_TT_MSDC2008_Xl0000006" xfId="1583"/>
    <cellStyle name="_09.GD-Yte_TT_MSDC2008_Xl0000167" xfId="1584"/>
    <cellStyle name="_09.GD-Yte_TT_MSDC2008_XNK" xfId="1585"/>
    <cellStyle name="_09.GD-Yte_TT_MSDC2008_XNK 2" xfId="1586"/>
    <cellStyle name="_09.GD-Yte_TT_MSDC2008_XNK_08 Thuong mai Tong muc - Diep" xfId="1587"/>
    <cellStyle name="_09.GD-Yte_TT_MSDC2008_XNK_08 Thuong mai Tong muc - Diep_nien giam tom tat nong nghiep 2013" xfId="1588"/>
    <cellStyle name="_09.GD-Yte_TT_MSDC2008_XNK_08 Thuong mai Tong muc - Diep_Phan II (In)" xfId="1589"/>
    <cellStyle name="_09.GD-Yte_TT_MSDC2008_XNK_Bo sung 04 bieu Cong nghiep" xfId="1590"/>
    <cellStyle name="_09.GD-Yte_TT_MSDC2008_XNK_Bo sung 04 bieu Cong nghiep 2" xfId="1591"/>
    <cellStyle name="_09.GD-Yte_TT_MSDC2008_XNK_Bo sung 04 bieu Cong nghiep_Book2" xfId="1592"/>
    <cellStyle name="_09.GD-Yte_TT_MSDC2008_XNK_Bo sung 04 bieu Cong nghiep_Mau" xfId="1593"/>
    <cellStyle name="_09.GD-Yte_TT_MSDC2008_XNK_Bo sung 04 bieu Cong nghiep_NGTK-daydu-2014-Laodong" xfId="1594"/>
    <cellStyle name="_09.GD-Yte_TT_MSDC2008_XNK_Bo sung 04 bieu Cong nghiep_Niengiam_Hung_final" xfId="1595"/>
    <cellStyle name="_09.GD-Yte_TT_MSDC2008_XNK_Book2" xfId="1596"/>
    <cellStyle name="_09.GD-Yte_TT_MSDC2008_XNK_Mau" xfId="1597"/>
    <cellStyle name="_09.GD-Yte_TT_MSDC2008_XNK_NGTK-daydu-2014-Laodong" xfId="1598"/>
    <cellStyle name="_09.GD-Yte_TT_MSDC2008_XNK_Niengiam_Hung_final" xfId="1599"/>
    <cellStyle name="_09.GD-Yte_TT_MSDC2008_XNK-2012" xfId="1600"/>
    <cellStyle name="_09.GD-Yte_TT_MSDC2008_XNK-2012_nien giam tom tat nong nghiep 2013" xfId="1601"/>
    <cellStyle name="_09.GD-Yte_TT_MSDC2008_XNK-2012_Phan II (In)" xfId="1602"/>
    <cellStyle name="_09.GD-Yte_TT_MSDC2008_XNK-Market" xfId="1603"/>
    <cellStyle name="_1.OK" xfId="1604"/>
    <cellStyle name="_10.Bieuthegioi-tan_NGTT2008(1)" xfId="1605"/>
    <cellStyle name="_10.Bieuthegioi-tan_NGTT2008(1) 10" xfId="1606"/>
    <cellStyle name="_10.Bieuthegioi-tan_NGTT2008(1) 11" xfId="1607"/>
    <cellStyle name="_10.Bieuthegioi-tan_NGTT2008(1) 12" xfId="1608"/>
    <cellStyle name="_10.Bieuthegioi-tan_NGTT2008(1) 13" xfId="1609"/>
    <cellStyle name="_10.Bieuthegioi-tan_NGTT2008(1) 14" xfId="1610"/>
    <cellStyle name="_10.Bieuthegioi-tan_NGTT2008(1) 15" xfId="1611"/>
    <cellStyle name="_10.Bieuthegioi-tan_NGTT2008(1) 16" xfId="1612"/>
    <cellStyle name="_10.Bieuthegioi-tan_NGTT2008(1) 17" xfId="1613"/>
    <cellStyle name="_10.Bieuthegioi-tan_NGTT2008(1) 18" xfId="1614"/>
    <cellStyle name="_10.Bieuthegioi-tan_NGTT2008(1) 19" xfId="1615"/>
    <cellStyle name="_10.Bieuthegioi-tan_NGTT2008(1) 2" xfId="1616"/>
    <cellStyle name="_10.Bieuthegioi-tan_NGTT2008(1) 3" xfId="1617"/>
    <cellStyle name="_10.Bieuthegioi-tan_NGTT2008(1) 4" xfId="1618"/>
    <cellStyle name="_10.Bieuthegioi-tan_NGTT2008(1) 5" xfId="1619"/>
    <cellStyle name="_10.Bieuthegioi-tan_NGTT2008(1) 6" xfId="1620"/>
    <cellStyle name="_10.Bieuthegioi-tan_NGTT2008(1) 7" xfId="1621"/>
    <cellStyle name="_10.Bieuthegioi-tan_NGTT2008(1) 8" xfId="1622"/>
    <cellStyle name="_10.Bieuthegioi-tan_NGTT2008(1) 9" xfId="1623"/>
    <cellStyle name="_10.Bieuthegioi-tan_NGTT2008(1)_01 Don vi HC" xfId="1624"/>
    <cellStyle name="_10.Bieuthegioi-tan_NGTT2008(1)_01 Don vi HC 2" xfId="1625"/>
    <cellStyle name="_10.Bieuthegioi-tan_NGTT2008(1)_01 Don vi HC_Book2" xfId="1626"/>
    <cellStyle name="_10.Bieuthegioi-tan_NGTT2008(1)_01 Don vi HC_NGTK-daydu-2014-Laodong" xfId="1627"/>
    <cellStyle name="_10.Bieuthegioi-tan_NGTT2008(1)_01 Don vi HC_Niengiam_Hung_final" xfId="1628"/>
    <cellStyle name="_10.Bieuthegioi-tan_NGTT2008(1)_01 DVHC-DSLD 2010" xfId="1629"/>
    <cellStyle name="_10.Bieuthegioi-tan_NGTT2008(1)_01 DVHC-DSLD 2010_01 Don vi HC" xfId="1630"/>
    <cellStyle name="_10.Bieuthegioi-tan_NGTT2008(1)_01 DVHC-DSLD 2010_01 Don vi HC 2" xfId="1631"/>
    <cellStyle name="_10.Bieuthegioi-tan_NGTT2008(1)_01 DVHC-DSLD 2010_01 Don vi HC_Book2" xfId="1632"/>
    <cellStyle name="_10.Bieuthegioi-tan_NGTT2008(1)_01 DVHC-DSLD 2010_01 Don vi HC_NGTK-daydu-2014-Laodong" xfId="1633"/>
    <cellStyle name="_10.Bieuthegioi-tan_NGTT2008(1)_01 DVHC-DSLD 2010_01 Don vi HC_Niengiam_Hung_final" xfId="1634"/>
    <cellStyle name="_10.Bieuthegioi-tan_NGTT2008(1)_01 DVHC-DSLD 2010_02 Danso_Laodong 2012(chuan) CO SO" xfId="1635"/>
    <cellStyle name="_10.Bieuthegioi-tan_NGTT2008(1)_01 DVHC-DSLD 2010_04 Doanh nghiep va CSKDCT 2012" xfId="1636"/>
    <cellStyle name="_10.Bieuthegioi-tan_NGTT2008(1)_01 DVHC-DSLD 2010_08 Thuong mai Tong muc - Diep" xfId="1637"/>
    <cellStyle name="_10.Bieuthegioi-tan_NGTT2008(1)_01 DVHC-DSLD 2010_12 MSDC_Thuy Van" xfId="1638"/>
    <cellStyle name="_10.Bieuthegioi-tan_NGTT2008(1)_01 DVHC-DSLD 2010_Bo sung 04 bieu Cong nghiep" xfId="1639"/>
    <cellStyle name="_10.Bieuthegioi-tan_NGTT2008(1)_01 DVHC-DSLD 2010_Bo sung 04 bieu Cong nghiep 2" xfId="1640"/>
    <cellStyle name="_10.Bieuthegioi-tan_NGTT2008(1)_01 DVHC-DSLD 2010_Bo sung 04 bieu Cong nghiep_Book2" xfId="1641"/>
    <cellStyle name="_10.Bieuthegioi-tan_NGTT2008(1)_01 DVHC-DSLD 2010_Bo sung 04 bieu Cong nghiep_Mau" xfId="1642"/>
    <cellStyle name="_10.Bieuthegioi-tan_NGTT2008(1)_01 DVHC-DSLD 2010_Bo sung 04 bieu Cong nghiep_NGTK-daydu-2014-Laodong" xfId="1643"/>
    <cellStyle name="_10.Bieuthegioi-tan_NGTT2008(1)_01 DVHC-DSLD 2010_Bo sung 04 bieu Cong nghiep_Niengiam_Hung_final" xfId="1644"/>
    <cellStyle name="_10.Bieuthegioi-tan_NGTT2008(1)_01 DVHC-DSLD 2010_Don vi HC, dat dai, khi hau" xfId="1645"/>
    <cellStyle name="_10.Bieuthegioi-tan_NGTT2008(1)_01 DVHC-DSLD 2010_Mau" xfId="1646"/>
    <cellStyle name="_10.Bieuthegioi-tan_NGTT2008(1)_01 DVHC-DSLD 2010_Mau 2" xfId="1647"/>
    <cellStyle name="_10.Bieuthegioi-tan_NGTT2008(1)_01 DVHC-DSLD 2010_Mau_1" xfId="1648"/>
    <cellStyle name="_10.Bieuthegioi-tan_NGTT2008(1)_01 DVHC-DSLD 2010_Mau_12 MSDC_Thuy Van" xfId="1649"/>
    <cellStyle name="_10.Bieuthegioi-tan_NGTT2008(1)_01 DVHC-DSLD 2010_Mau_Book2" xfId="1650"/>
    <cellStyle name="_10.Bieuthegioi-tan_NGTT2008(1)_01 DVHC-DSLD 2010_Mau_NGTK-daydu-2014-Laodong" xfId="1651"/>
    <cellStyle name="_10.Bieuthegioi-tan_NGTT2008(1)_01 DVHC-DSLD 2010_Mau_Niengiam_Hung_final" xfId="1652"/>
    <cellStyle name="_10.Bieuthegioi-tan_NGTT2008(1)_01 DVHC-DSLD 2010_NGDD 2013 Thu chi NSNN " xfId="1653"/>
    <cellStyle name="_10.Bieuthegioi-tan_NGTT2008(1)_01 DVHC-DSLD 2010_NGTK-daydu-2014-VuDSLD(22.5.2015)" xfId="1654"/>
    <cellStyle name="_10.Bieuthegioi-tan_NGTT2008(1)_01 DVHC-DSLD 2010_nien giam 28.5.12_sua tn_Oanh-gui-3.15pm-28-5-2012" xfId="1655"/>
    <cellStyle name="_10.Bieuthegioi-tan_NGTT2008(1)_01 DVHC-DSLD 2010_Nien giam KT_TV 2010" xfId="1656"/>
    <cellStyle name="_10.Bieuthegioi-tan_NGTT2008(1)_01 DVHC-DSLD 2010_nien giam tom tat 2010 (thuy)" xfId="1657"/>
    <cellStyle name="_10.Bieuthegioi-tan_NGTT2008(1)_01 DVHC-DSLD 2010_nien giam tom tat 2010 (thuy)_01 Don vi HC" xfId="1658"/>
    <cellStyle name="_10.Bieuthegioi-tan_NGTT2008(1)_01 DVHC-DSLD 2010_nien giam tom tat 2010 (thuy)_01 Don vi HC 2" xfId="1659"/>
    <cellStyle name="_10.Bieuthegioi-tan_NGTT2008(1)_01 DVHC-DSLD 2010_nien giam tom tat 2010 (thuy)_01 Don vi HC_Book2" xfId="1660"/>
    <cellStyle name="_10.Bieuthegioi-tan_NGTT2008(1)_01 DVHC-DSLD 2010_nien giam tom tat 2010 (thuy)_01 Don vi HC_NGTK-daydu-2014-Laodong" xfId="1661"/>
    <cellStyle name="_10.Bieuthegioi-tan_NGTT2008(1)_01 DVHC-DSLD 2010_nien giam tom tat 2010 (thuy)_01 Don vi HC_Niengiam_Hung_final" xfId="1662"/>
    <cellStyle name="_10.Bieuthegioi-tan_NGTT2008(1)_01 DVHC-DSLD 2010_nien giam tom tat 2010 (thuy)_02 Danso_Laodong 2012(chuan) CO SO" xfId="1663"/>
    <cellStyle name="_10.Bieuthegioi-tan_NGTT2008(1)_01 DVHC-DSLD 2010_nien giam tom tat 2010 (thuy)_04 Doanh nghiep va CSKDCT 2012" xfId="1664"/>
    <cellStyle name="_10.Bieuthegioi-tan_NGTT2008(1)_01 DVHC-DSLD 2010_nien giam tom tat 2010 (thuy)_08 Thuong mai Tong muc - Diep" xfId="1665"/>
    <cellStyle name="_10.Bieuthegioi-tan_NGTT2008(1)_01 DVHC-DSLD 2010_nien giam tom tat 2010 (thuy)_09 Thuong mai va Du lich" xfId="1666"/>
    <cellStyle name="_10.Bieuthegioi-tan_NGTT2008(1)_01 DVHC-DSLD 2010_nien giam tom tat 2010 (thuy)_09 Thuong mai va Du lich 2" xfId="1667"/>
    <cellStyle name="_10.Bieuthegioi-tan_NGTT2008(1)_01 DVHC-DSLD 2010_nien giam tom tat 2010 (thuy)_09 Thuong mai va Du lich_01 Don vi HC" xfId="1668"/>
    <cellStyle name="_10.Bieuthegioi-tan_NGTT2008(1)_01 DVHC-DSLD 2010_nien giam tom tat 2010 (thuy)_09 Thuong mai va Du lich_Book2" xfId="1669"/>
    <cellStyle name="_10.Bieuthegioi-tan_NGTT2008(1)_01 DVHC-DSLD 2010_nien giam tom tat 2010 (thuy)_09 Thuong mai va Du lich_NGDD 2013 Thu chi NSNN " xfId="1670"/>
    <cellStyle name="_10.Bieuthegioi-tan_NGTT2008(1)_01 DVHC-DSLD 2010_nien giam tom tat 2010 (thuy)_09 Thuong mai va Du lich_NGTK-daydu-2014-Laodong" xfId="1671"/>
    <cellStyle name="_10.Bieuthegioi-tan_NGTT2008(1)_01 DVHC-DSLD 2010_nien giam tom tat 2010 (thuy)_09 Thuong mai va Du lich_nien giam tom tat nong nghiep 2013" xfId="1672"/>
    <cellStyle name="_10.Bieuthegioi-tan_NGTT2008(1)_01 DVHC-DSLD 2010_nien giam tom tat 2010 (thuy)_09 Thuong mai va Du lich_Niengiam_Hung_final" xfId="1673"/>
    <cellStyle name="_10.Bieuthegioi-tan_NGTT2008(1)_01 DVHC-DSLD 2010_nien giam tom tat 2010 (thuy)_09 Thuong mai va Du lich_Phan II (In)" xfId="1674"/>
    <cellStyle name="_10.Bieuthegioi-tan_NGTT2008(1)_01 DVHC-DSLD 2010_nien giam tom tat 2010 (thuy)_12 MSDC_Thuy Van" xfId="1675"/>
    <cellStyle name="_10.Bieuthegioi-tan_NGTT2008(1)_01 DVHC-DSLD 2010_nien giam tom tat 2010 (thuy)_Don vi HC, dat dai, khi hau" xfId="1676"/>
    <cellStyle name="_10.Bieuthegioi-tan_NGTT2008(1)_01 DVHC-DSLD 2010_nien giam tom tat 2010 (thuy)_Mau" xfId="1677"/>
    <cellStyle name="_10.Bieuthegioi-tan_NGTT2008(1)_01 DVHC-DSLD 2010_nien giam tom tat 2010 (thuy)_NGTK-daydu-2014-VuDSLD(22.5.2015)" xfId="1678"/>
    <cellStyle name="_10.Bieuthegioi-tan_NGTT2008(1)_01 DVHC-DSLD 2010_nien giam tom tat 2010 (thuy)_nien giam 28.5.12_sua tn_Oanh-gui-3.15pm-28-5-2012" xfId="1679"/>
    <cellStyle name="_10.Bieuthegioi-tan_NGTT2008(1)_01 DVHC-DSLD 2010_nien giam tom tat 2010 (thuy)_nien giam tom tat nong nghiep 2013" xfId="1680"/>
    <cellStyle name="_10.Bieuthegioi-tan_NGTT2008(1)_01 DVHC-DSLD 2010_nien giam tom tat 2010 (thuy)_Phan II (In)" xfId="1681"/>
    <cellStyle name="_10.Bieuthegioi-tan_NGTT2008(1)_01 DVHC-DSLD 2010_nien giam tom tat 2010 (thuy)_TKQG" xfId="1682"/>
    <cellStyle name="_10.Bieuthegioi-tan_NGTT2008(1)_01 DVHC-DSLD 2010_nien giam tom tat 2010 (thuy)_Xl0000006" xfId="1683"/>
    <cellStyle name="_10.Bieuthegioi-tan_NGTT2008(1)_01 DVHC-DSLD 2010_nien giam tom tat 2010 (thuy)_Xl0000167" xfId="1684"/>
    <cellStyle name="_10.Bieuthegioi-tan_NGTT2008(1)_01 DVHC-DSLD 2010_nien giam tom tat 2010 (thuy)_Y te-VH TT_Tam(1)" xfId="1685"/>
    <cellStyle name="_10.Bieuthegioi-tan_NGTT2008(1)_01 DVHC-DSLD 2010_nien giam tom tat nong nghiep 2013" xfId="1686"/>
    <cellStyle name="_10.Bieuthegioi-tan_NGTT2008(1)_01 DVHC-DSLD 2010_Phan II (In)" xfId="1687"/>
    <cellStyle name="_10.Bieuthegioi-tan_NGTT2008(1)_01 DVHC-DSLD 2010_Tong hop NGTT" xfId="1688"/>
    <cellStyle name="_10.Bieuthegioi-tan_NGTT2008(1)_01 DVHC-DSLD 2010_Tong hop NGTT 2" xfId="1689"/>
    <cellStyle name="_10.Bieuthegioi-tan_NGTT2008(1)_01 DVHC-DSLD 2010_Tong hop NGTT_09 Thuong mai va Du lich" xfId="1690"/>
    <cellStyle name="_10.Bieuthegioi-tan_NGTT2008(1)_01 DVHC-DSLD 2010_Tong hop NGTT_09 Thuong mai va Du lich 2" xfId="1691"/>
    <cellStyle name="_10.Bieuthegioi-tan_NGTT2008(1)_01 DVHC-DSLD 2010_Tong hop NGTT_09 Thuong mai va Du lich_01 Don vi HC" xfId="1692"/>
    <cellStyle name="_10.Bieuthegioi-tan_NGTT2008(1)_01 DVHC-DSLD 2010_Tong hop NGTT_09 Thuong mai va Du lich_Book2" xfId="1693"/>
    <cellStyle name="_10.Bieuthegioi-tan_NGTT2008(1)_01 DVHC-DSLD 2010_Tong hop NGTT_09 Thuong mai va Du lich_NGDD 2013 Thu chi NSNN " xfId="1694"/>
    <cellStyle name="_10.Bieuthegioi-tan_NGTT2008(1)_01 DVHC-DSLD 2010_Tong hop NGTT_09 Thuong mai va Du lich_NGTK-daydu-2014-Laodong" xfId="1695"/>
    <cellStyle name="_10.Bieuthegioi-tan_NGTT2008(1)_01 DVHC-DSLD 2010_Tong hop NGTT_09 Thuong mai va Du lich_nien giam tom tat nong nghiep 2013" xfId="1696"/>
    <cellStyle name="_10.Bieuthegioi-tan_NGTT2008(1)_01 DVHC-DSLD 2010_Tong hop NGTT_09 Thuong mai va Du lich_Niengiam_Hung_final" xfId="1697"/>
    <cellStyle name="_10.Bieuthegioi-tan_NGTT2008(1)_01 DVHC-DSLD 2010_Tong hop NGTT_09 Thuong mai va Du lich_Phan II (In)" xfId="1698"/>
    <cellStyle name="_10.Bieuthegioi-tan_NGTT2008(1)_01 DVHC-DSLD 2010_Tong hop NGTT_Book2" xfId="1699"/>
    <cellStyle name="_10.Bieuthegioi-tan_NGTT2008(1)_01 DVHC-DSLD 2010_Tong hop NGTT_Mau" xfId="1700"/>
    <cellStyle name="_10.Bieuthegioi-tan_NGTT2008(1)_01 DVHC-DSLD 2010_Tong hop NGTT_NGTK-daydu-2014-Laodong" xfId="1701"/>
    <cellStyle name="_10.Bieuthegioi-tan_NGTT2008(1)_01 DVHC-DSLD 2010_Tong hop NGTT_Niengiam_Hung_final" xfId="1702"/>
    <cellStyle name="_10.Bieuthegioi-tan_NGTT2008(1)_01 DVHC-DSLD 2010_Xl0000006" xfId="1703"/>
    <cellStyle name="_10.Bieuthegioi-tan_NGTT2008(1)_01 DVHC-DSLD 2010_Xl0000167" xfId="1704"/>
    <cellStyle name="_10.Bieuthegioi-tan_NGTT2008(1)_01 DVHC-DSLD 2010_Y te-VH TT_Tam(1)" xfId="1705"/>
    <cellStyle name="_10.Bieuthegioi-tan_NGTT2008(1)_02  Dan so lao dong(OK)" xfId="1706"/>
    <cellStyle name="_10.Bieuthegioi-tan_NGTT2008(1)_02 Dan so 2010 (ok)" xfId="1707"/>
    <cellStyle name="_10.Bieuthegioi-tan_NGTT2008(1)_02 Dan so Lao dong 2011" xfId="1708"/>
    <cellStyle name="_10.Bieuthegioi-tan_NGTT2008(1)_02 Danso_Laodong 2012(chuan) CO SO" xfId="1709"/>
    <cellStyle name="_10.Bieuthegioi-tan_NGTT2008(1)_02 DSLD_2011(ok).xls" xfId="1710"/>
    <cellStyle name="_10.Bieuthegioi-tan_NGTT2008(1)_03 Dautu 2010" xfId="1711"/>
    <cellStyle name="_10.Bieuthegioi-tan_NGTT2008(1)_03 Dautu 2010_01 Don vi HC" xfId="1712"/>
    <cellStyle name="_10.Bieuthegioi-tan_NGTT2008(1)_03 Dautu 2010_01 Don vi HC 2" xfId="1713"/>
    <cellStyle name="_10.Bieuthegioi-tan_NGTT2008(1)_03 Dautu 2010_01 Don vi HC_Book2" xfId="1714"/>
    <cellStyle name="_10.Bieuthegioi-tan_NGTT2008(1)_03 Dautu 2010_01 Don vi HC_NGTK-daydu-2014-Laodong" xfId="1715"/>
    <cellStyle name="_10.Bieuthegioi-tan_NGTT2008(1)_03 Dautu 2010_01 Don vi HC_Niengiam_Hung_final" xfId="1716"/>
    <cellStyle name="_10.Bieuthegioi-tan_NGTT2008(1)_03 Dautu 2010_02 Danso_Laodong 2012(chuan) CO SO" xfId="1717"/>
    <cellStyle name="_10.Bieuthegioi-tan_NGTT2008(1)_03 Dautu 2010_04 Doanh nghiep va CSKDCT 2012" xfId="1718"/>
    <cellStyle name="_10.Bieuthegioi-tan_NGTT2008(1)_03 Dautu 2010_08 Thuong mai Tong muc - Diep" xfId="1719"/>
    <cellStyle name="_10.Bieuthegioi-tan_NGTT2008(1)_03 Dautu 2010_09 Thuong mai va Du lich" xfId="1720"/>
    <cellStyle name="_10.Bieuthegioi-tan_NGTT2008(1)_03 Dautu 2010_09 Thuong mai va Du lich 2" xfId="1721"/>
    <cellStyle name="_10.Bieuthegioi-tan_NGTT2008(1)_03 Dautu 2010_09 Thuong mai va Du lich_01 Don vi HC" xfId="1722"/>
    <cellStyle name="_10.Bieuthegioi-tan_NGTT2008(1)_03 Dautu 2010_09 Thuong mai va Du lich_Book2" xfId="1723"/>
    <cellStyle name="_10.Bieuthegioi-tan_NGTT2008(1)_03 Dautu 2010_09 Thuong mai va Du lich_NGDD 2013 Thu chi NSNN " xfId="1724"/>
    <cellStyle name="_10.Bieuthegioi-tan_NGTT2008(1)_03 Dautu 2010_09 Thuong mai va Du lich_NGTK-daydu-2014-Laodong" xfId="1725"/>
    <cellStyle name="_10.Bieuthegioi-tan_NGTT2008(1)_03 Dautu 2010_09 Thuong mai va Du lich_nien giam tom tat nong nghiep 2013" xfId="1726"/>
    <cellStyle name="_10.Bieuthegioi-tan_NGTT2008(1)_03 Dautu 2010_09 Thuong mai va Du lich_Niengiam_Hung_final" xfId="1727"/>
    <cellStyle name="_10.Bieuthegioi-tan_NGTT2008(1)_03 Dautu 2010_09 Thuong mai va Du lich_Phan II (In)" xfId="1728"/>
    <cellStyle name="_10.Bieuthegioi-tan_NGTT2008(1)_03 Dautu 2010_12 MSDC_Thuy Van" xfId="1729"/>
    <cellStyle name="_10.Bieuthegioi-tan_NGTT2008(1)_03 Dautu 2010_Don vi HC, dat dai, khi hau" xfId="1730"/>
    <cellStyle name="_10.Bieuthegioi-tan_NGTT2008(1)_03 Dautu 2010_Mau" xfId="1731"/>
    <cellStyle name="_10.Bieuthegioi-tan_NGTT2008(1)_03 Dautu 2010_NGTK-daydu-2014-VuDSLD(22.5.2015)" xfId="1732"/>
    <cellStyle name="_10.Bieuthegioi-tan_NGTT2008(1)_03 Dautu 2010_nien giam 28.5.12_sua tn_Oanh-gui-3.15pm-28-5-2012" xfId="1733"/>
    <cellStyle name="_10.Bieuthegioi-tan_NGTT2008(1)_03 Dautu 2010_nien giam tom tat nong nghiep 2013" xfId="1734"/>
    <cellStyle name="_10.Bieuthegioi-tan_NGTT2008(1)_03 Dautu 2010_Phan II (In)" xfId="1735"/>
    <cellStyle name="_10.Bieuthegioi-tan_NGTT2008(1)_03 Dautu 2010_TKQG" xfId="1736"/>
    <cellStyle name="_10.Bieuthegioi-tan_NGTT2008(1)_03 Dautu 2010_Xl0000006" xfId="1737"/>
    <cellStyle name="_10.Bieuthegioi-tan_NGTT2008(1)_03 Dautu 2010_Xl0000167" xfId="1738"/>
    <cellStyle name="_10.Bieuthegioi-tan_NGTT2008(1)_03 Dautu 2010_Y te-VH TT_Tam(1)" xfId="1739"/>
    <cellStyle name="_10.Bieuthegioi-tan_NGTT2008(1)_03 TKQG" xfId="1740"/>
    <cellStyle name="_10.Bieuthegioi-tan_NGTT2008(1)_03 TKQG 2" xfId="1741"/>
    <cellStyle name="_10.Bieuthegioi-tan_NGTT2008(1)_03 TKQG_02  Dan so lao dong(OK)" xfId="1742"/>
    <cellStyle name="_10.Bieuthegioi-tan_NGTT2008(1)_03 TKQG_Book2" xfId="1743"/>
    <cellStyle name="_10.Bieuthegioi-tan_NGTT2008(1)_03 TKQG_NGTK-daydu-2014-Laodong" xfId="1744"/>
    <cellStyle name="_10.Bieuthegioi-tan_NGTT2008(1)_03 TKQG_Niengiam_Hung_final" xfId="1745"/>
    <cellStyle name="_10.Bieuthegioi-tan_NGTT2008(1)_03 TKQG_Xl0000167" xfId="1746"/>
    <cellStyle name="_10.Bieuthegioi-tan_NGTT2008(1)_04 Doanh nghiep va CSKDCT 2012" xfId="1747"/>
    <cellStyle name="_10.Bieuthegioi-tan_NGTT2008(1)_05 Doanh nghiep va Ca the_2011 (Ok)" xfId="1748"/>
    <cellStyle name="_10.Bieuthegioi-tan_NGTT2008(1)_05 Thu chi NSNN" xfId="1749"/>
    <cellStyle name="_10.Bieuthegioi-tan_NGTT2008(1)_05 Thuong mai" xfId="1750"/>
    <cellStyle name="_10.Bieuthegioi-tan_NGTT2008(1)_05 Thuong mai_01 Don vi HC" xfId="1751"/>
    <cellStyle name="_10.Bieuthegioi-tan_NGTT2008(1)_05 Thuong mai_02 Danso_Laodong 2012(chuan) CO SO" xfId="1752"/>
    <cellStyle name="_10.Bieuthegioi-tan_NGTT2008(1)_05 Thuong mai_04 Doanh nghiep va CSKDCT 2012" xfId="1753"/>
    <cellStyle name="_10.Bieuthegioi-tan_NGTT2008(1)_05 Thuong mai_12 MSDC_Thuy Van" xfId="1754"/>
    <cellStyle name="_10.Bieuthegioi-tan_NGTT2008(1)_05 Thuong mai_Don vi HC, dat dai, khi hau" xfId="1755"/>
    <cellStyle name="_10.Bieuthegioi-tan_NGTT2008(1)_05 Thuong mai_Mau" xfId="1756"/>
    <cellStyle name="_10.Bieuthegioi-tan_NGTT2008(1)_05 Thuong mai_Mau 2" xfId="1757"/>
    <cellStyle name="_10.Bieuthegioi-tan_NGTT2008(1)_05 Thuong mai_Mau_Book2" xfId="1758"/>
    <cellStyle name="_10.Bieuthegioi-tan_NGTT2008(1)_05 Thuong mai_Mau_NGTK-daydu-2014-Laodong" xfId="1759"/>
    <cellStyle name="_10.Bieuthegioi-tan_NGTT2008(1)_05 Thuong mai_Mau_Niengiam_Hung_final" xfId="1760"/>
    <cellStyle name="_10.Bieuthegioi-tan_NGTT2008(1)_05 Thuong mai_NGDD 2013 Thu chi NSNN " xfId="1761"/>
    <cellStyle name="_10.Bieuthegioi-tan_NGTT2008(1)_05 Thuong mai_NGTK-daydu-2014-VuDSLD(22.5.2015)" xfId="1762"/>
    <cellStyle name="_10.Bieuthegioi-tan_NGTT2008(1)_05 Thuong mai_nien giam 28.5.12_sua tn_Oanh-gui-3.15pm-28-5-2012" xfId="1763"/>
    <cellStyle name="_10.Bieuthegioi-tan_NGTT2008(1)_05 Thuong mai_Nien giam KT_TV 2010" xfId="1764"/>
    <cellStyle name="_10.Bieuthegioi-tan_NGTT2008(1)_05 Thuong mai_nien giam tom tat nong nghiep 2013" xfId="1765"/>
    <cellStyle name="_10.Bieuthegioi-tan_NGTT2008(1)_05 Thuong mai_Phan II (In)" xfId="1766"/>
    <cellStyle name="_10.Bieuthegioi-tan_NGTT2008(1)_05 Thuong mai_Xl0000006" xfId="1767"/>
    <cellStyle name="_10.Bieuthegioi-tan_NGTT2008(1)_05 Thuong mai_Xl0000167" xfId="1768"/>
    <cellStyle name="_10.Bieuthegioi-tan_NGTT2008(1)_05 Thuong mai_Y te-VH TT_Tam(1)" xfId="1769"/>
    <cellStyle name="_10.Bieuthegioi-tan_NGTT2008(1)_06 NGTT LN,TS 2013 co so" xfId="1770"/>
    <cellStyle name="_10.Bieuthegioi-tan_NGTT2008(1)_06 Nong, lam nghiep 2010  (ok)" xfId="1771"/>
    <cellStyle name="_10.Bieuthegioi-tan_NGTT2008(1)_06 Van tai" xfId="1772"/>
    <cellStyle name="_10.Bieuthegioi-tan_NGTT2008(1)_06 Van tai_01 Don vi HC" xfId="1773"/>
    <cellStyle name="_10.Bieuthegioi-tan_NGTT2008(1)_06 Van tai_02 Danso_Laodong 2012(chuan) CO SO" xfId="1774"/>
    <cellStyle name="_10.Bieuthegioi-tan_NGTT2008(1)_06 Van tai_04 Doanh nghiep va CSKDCT 2012" xfId="1775"/>
    <cellStyle name="_10.Bieuthegioi-tan_NGTT2008(1)_06 Van tai_12 MSDC_Thuy Van" xfId="1776"/>
    <cellStyle name="_10.Bieuthegioi-tan_NGTT2008(1)_06 Van tai_Don vi HC, dat dai, khi hau" xfId="1777"/>
    <cellStyle name="_10.Bieuthegioi-tan_NGTT2008(1)_06 Van tai_Mau" xfId="1778"/>
    <cellStyle name="_10.Bieuthegioi-tan_NGTT2008(1)_06 Van tai_Mau 2" xfId="1779"/>
    <cellStyle name="_10.Bieuthegioi-tan_NGTT2008(1)_06 Van tai_Mau_Book2" xfId="1780"/>
    <cellStyle name="_10.Bieuthegioi-tan_NGTT2008(1)_06 Van tai_Mau_NGTK-daydu-2014-Laodong" xfId="1781"/>
    <cellStyle name="_10.Bieuthegioi-tan_NGTT2008(1)_06 Van tai_Mau_Niengiam_Hung_final" xfId="1782"/>
    <cellStyle name="_10.Bieuthegioi-tan_NGTT2008(1)_06 Van tai_NGDD 2013 Thu chi NSNN " xfId="1783"/>
    <cellStyle name="_10.Bieuthegioi-tan_NGTT2008(1)_06 Van tai_NGTK-daydu-2014-VuDSLD(22.5.2015)" xfId="1784"/>
    <cellStyle name="_10.Bieuthegioi-tan_NGTT2008(1)_06 Van tai_nien giam 28.5.12_sua tn_Oanh-gui-3.15pm-28-5-2012" xfId="1785"/>
    <cellStyle name="_10.Bieuthegioi-tan_NGTT2008(1)_06 Van tai_Nien giam KT_TV 2010" xfId="1786"/>
    <cellStyle name="_10.Bieuthegioi-tan_NGTT2008(1)_06 Van tai_nien giam tom tat nong nghiep 2013" xfId="1787"/>
    <cellStyle name="_10.Bieuthegioi-tan_NGTT2008(1)_06 Van tai_Phan II (In)" xfId="1788"/>
    <cellStyle name="_10.Bieuthegioi-tan_NGTT2008(1)_06 Van tai_Xl0000006" xfId="1789"/>
    <cellStyle name="_10.Bieuthegioi-tan_NGTT2008(1)_06 Van tai_Xl0000167" xfId="1790"/>
    <cellStyle name="_10.Bieuthegioi-tan_NGTT2008(1)_06 Van tai_Y te-VH TT_Tam(1)" xfId="1791"/>
    <cellStyle name="_10.Bieuthegioi-tan_NGTT2008(1)_07 Buu dien" xfId="1792"/>
    <cellStyle name="_10.Bieuthegioi-tan_NGTT2008(1)_07 Buu dien_01 Don vi HC" xfId="1793"/>
    <cellStyle name="_10.Bieuthegioi-tan_NGTT2008(1)_07 Buu dien_02 Danso_Laodong 2012(chuan) CO SO" xfId="1794"/>
    <cellStyle name="_10.Bieuthegioi-tan_NGTT2008(1)_07 Buu dien_04 Doanh nghiep va CSKDCT 2012" xfId="1795"/>
    <cellStyle name="_10.Bieuthegioi-tan_NGTT2008(1)_07 Buu dien_12 MSDC_Thuy Van" xfId="1796"/>
    <cellStyle name="_10.Bieuthegioi-tan_NGTT2008(1)_07 Buu dien_Don vi HC, dat dai, khi hau" xfId="1797"/>
    <cellStyle name="_10.Bieuthegioi-tan_NGTT2008(1)_07 Buu dien_Mau" xfId="1798"/>
    <cellStyle name="_10.Bieuthegioi-tan_NGTT2008(1)_07 Buu dien_Mau 2" xfId="1799"/>
    <cellStyle name="_10.Bieuthegioi-tan_NGTT2008(1)_07 Buu dien_Mau_Book2" xfId="1800"/>
    <cellStyle name="_10.Bieuthegioi-tan_NGTT2008(1)_07 Buu dien_Mau_NGTK-daydu-2014-Laodong" xfId="1801"/>
    <cellStyle name="_10.Bieuthegioi-tan_NGTT2008(1)_07 Buu dien_Mau_Niengiam_Hung_final" xfId="1802"/>
    <cellStyle name="_10.Bieuthegioi-tan_NGTT2008(1)_07 Buu dien_NGDD 2013 Thu chi NSNN " xfId="1803"/>
    <cellStyle name="_10.Bieuthegioi-tan_NGTT2008(1)_07 Buu dien_NGTK-daydu-2014-VuDSLD(22.5.2015)" xfId="1804"/>
    <cellStyle name="_10.Bieuthegioi-tan_NGTT2008(1)_07 Buu dien_nien giam 28.5.12_sua tn_Oanh-gui-3.15pm-28-5-2012" xfId="1805"/>
    <cellStyle name="_10.Bieuthegioi-tan_NGTT2008(1)_07 Buu dien_Nien giam KT_TV 2010" xfId="1806"/>
    <cellStyle name="_10.Bieuthegioi-tan_NGTT2008(1)_07 Buu dien_nien giam tom tat nong nghiep 2013" xfId="1807"/>
    <cellStyle name="_10.Bieuthegioi-tan_NGTT2008(1)_07 Buu dien_Phan II (In)" xfId="1808"/>
    <cellStyle name="_10.Bieuthegioi-tan_NGTT2008(1)_07 Buu dien_Xl0000006" xfId="1809"/>
    <cellStyle name="_10.Bieuthegioi-tan_NGTT2008(1)_07 Buu dien_Xl0000167" xfId="1810"/>
    <cellStyle name="_10.Bieuthegioi-tan_NGTT2008(1)_07 Buu dien_Y te-VH TT_Tam(1)" xfId="1811"/>
    <cellStyle name="_10.Bieuthegioi-tan_NGTT2008(1)_07 NGTT CN 2012" xfId="1812"/>
    <cellStyle name="_10.Bieuthegioi-tan_NGTT2008(1)_08 Thuong mai Tong muc - Diep" xfId="1813"/>
    <cellStyle name="_10.Bieuthegioi-tan_NGTT2008(1)_08 Thuong mai va Du lich (Ok)" xfId="1814"/>
    <cellStyle name="_10.Bieuthegioi-tan_NGTT2008(1)_08 Thuong mai va Du lich (Ok)_nien giam tom tat nong nghiep 2013" xfId="1815"/>
    <cellStyle name="_10.Bieuthegioi-tan_NGTT2008(1)_08 Thuong mai va Du lich (Ok)_Phan II (In)" xfId="1816"/>
    <cellStyle name="_10.Bieuthegioi-tan_NGTT2008(1)_08 Van tai" xfId="1817"/>
    <cellStyle name="_10.Bieuthegioi-tan_NGTT2008(1)_08 Van tai_01 Don vi HC" xfId="1818"/>
    <cellStyle name="_10.Bieuthegioi-tan_NGTT2008(1)_08 Van tai_02 Danso_Laodong 2012(chuan) CO SO" xfId="1819"/>
    <cellStyle name="_10.Bieuthegioi-tan_NGTT2008(1)_08 Van tai_04 Doanh nghiep va CSKDCT 2012" xfId="1820"/>
    <cellStyle name="_10.Bieuthegioi-tan_NGTT2008(1)_08 Van tai_12 MSDC_Thuy Van" xfId="1821"/>
    <cellStyle name="_10.Bieuthegioi-tan_NGTT2008(1)_08 Van tai_Don vi HC, dat dai, khi hau" xfId="1822"/>
    <cellStyle name="_10.Bieuthegioi-tan_NGTT2008(1)_08 Van tai_Mau" xfId="1823"/>
    <cellStyle name="_10.Bieuthegioi-tan_NGTT2008(1)_08 Van tai_Mau 2" xfId="1824"/>
    <cellStyle name="_10.Bieuthegioi-tan_NGTT2008(1)_08 Van tai_Mau_Book2" xfId="1825"/>
    <cellStyle name="_10.Bieuthegioi-tan_NGTT2008(1)_08 Van tai_Mau_NGTK-daydu-2014-Laodong" xfId="1826"/>
    <cellStyle name="_10.Bieuthegioi-tan_NGTT2008(1)_08 Van tai_Mau_Niengiam_Hung_final" xfId="1827"/>
    <cellStyle name="_10.Bieuthegioi-tan_NGTT2008(1)_08 Van tai_NGDD 2013 Thu chi NSNN " xfId="1828"/>
    <cellStyle name="_10.Bieuthegioi-tan_NGTT2008(1)_08 Van tai_NGTK-daydu-2014-VuDSLD(22.5.2015)" xfId="1829"/>
    <cellStyle name="_10.Bieuthegioi-tan_NGTT2008(1)_08 Van tai_nien giam 28.5.12_sua tn_Oanh-gui-3.15pm-28-5-2012" xfId="1830"/>
    <cellStyle name="_10.Bieuthegioi-tan_NGTT2008(1)_08 Van tai_Nien giam KT_TV 2010" xfId="1831"/>
    <cellStyle name="_10.Bieuthegioi-tan_NGTT2008(1)_08 Van tai_nien giam tom tat nong nghiep 2013" xfId="1832"/>
    <cellStyle name="_10.Bieuthegioi-tan_NGTT2008(1)_08 Van tai_Phan II (In)" xfId="1833"/>
    <cellStyle name="_10.Bieuthegioi-tan_NGTT2008(1)_08 Van tai_Xl0000006" xfId="1834"/>
    <cellStyle name="_10.Bieuthegioi-tan_NGTT2008(1)_08 Van tai_Xl0000167" xfId="1835"/>
    <cellStyle name="_10.Bieuthegioi-tan_NGTT2008(1)_08 Van tai_Y te-VH TT_Tam(1)" xfId="1836"/>
    <cellStyle name="_10.Bieuthegioi-tan_NGTT2008(1)_08 Yte-van hoa" xfId="1837"/>
    <cellStyle name="_10.Bieuthegioi-tan_NGTT2008(1)_08 Yte-van hoa_01 Don vi HC" xfId="1838"/>
    <cellStyle name="_10.Bieuthegioi-tan_NGTT2008(1)_08 Yte-van hoa_02 Danso_Laodong 2012(chuan) CO SO" xfId="1839"/>
    <cellStyle name="_10.Bieuthegioi-tan_NGTT2008(1)_08 Yte-van hoa_04 Doanh nghiep va CSKDCT 2012" xfId="1840"/>
    <cellStyle name="_10.Bieuthegioi-tan_NGTT2008(1)_08 Yte-van hoa_12 MSDC_Thuy Van" xfId="1841"/>
    <cellStyle name="_10.Bieuthegioi-tan_NGTT2008(1)_08 Yte-van hoa_Don vi HC, dat dai, khi hau" xfId="1842"/>
    <cellStyle name="_10.Bieuthegioi-tan_NGTT2008(1)_08 Yte-van hoa_Mau" xfId="1843"/>
    <cellStyle name="_10.Bieuthegioi-tan_NGTT2008(1)_08 Yte-van hoa_Mau 2" xfId="1844"/>
    <cellStyle name="_10.Bieuthegioi-tan_NGTT2008(1)_08 Yte-van hoa_Mau_Book2" xfId="1845"/>
    <cellStyle name="_10.Bieuthegioi-tan_NGTT2008(1)_08 Yte-van hoa_Mau_NGTK-daydu-2014-Laodong" xfId="1846"/>
    <cellStyle name="_10.Bieuthegioi-tan_NGTT2008(1)_08 Yte-van hoa_Mau_Niengiam_Hung_final" xfId="1847"/>
    <cellStyle name="_10.Bieuthegioi-tan_NGTT2008(1)_08 Yte-van hoa_NGDD 2013 Thu chi NSNN " xfId="1848"/>
    <cellStyle name="_10.Bieuthegioi-tan_NGTT2008(1)_08 Yte-van hoa_NGTK-daydu-2014-VuDSLD(22.5.2015)" xfId="1849"/>
    <cellStyle name="_10.Bieuthegioi-tan_NGTT2008(1)_08 Yte-van hoa_nien giam 28.5.12_sua tn_Oanh-gui-3.15pm-28-5-2012" xfId="1850"/>
    <cellStyle name="_10.Bieuthegioi-tan_NGTT2008(1)_08 Yte-van hoa_Nien giam KT_TV 2010" xfId="1851"/>
    <cellStyle name="_10.Bieuthegioi-tan_NGTT2008(1)_08 Yte-van hoa_nien giam tom tat nong nghiep 2013" xfId="1852"/>
    <cellStyle name="_10.Bieuthegioi-tan_NGTT2008(1)_08 Yte-van hoa_Phan II (In)" xfId="1853"/>
    <cellStyle name="_10.Bieuthegioi-tan_NGTT2008(1)_08 Yte-van hoa_Xl0000006" xfId="1854"/>
    <cellStyle name="_10.Bieuthegioi-tan_NGTT2008(1)_08 Yte-van hoa_Xl0000167" xfId="1855"/>
    <cellStyle name="_10.Bieuthegioi-tan_NGTT2008(1)_08 Yte-van hoa_Y te-VH TT_Tam(1)" xfId="1856"/>
    <cellStyle name="_10.Bieuthegioi-tan_NGTT2008(1)_09 Chi so gia 2011- VuTKG-1 (Ok)" xfId="1857"/>
    <cellStyle name="_10.Bieuthegioi-tan_NGTT2008(1)_09 Chi so gia 2011- VuTKG-1 (Ok)_nien giam tom tat nong nghiep 2013" xfId="1858"/>
    <cellStyle name="_10.Bieuthegioi-tan_NGTT2008(1)_09 Chi so gia 2011- VuTKG-1 (Ok)_Phan II (In)" xfId="1859"/>
    <cellStyle name="_10.Bieuthegioi-tan_NGTT2008(1)_09 Du lich" xfId="1860"/>
    <cellStyle name="_10.Bieuthegioi-tan_NGTT2008(1)_09 Du lich_nien giam tom tat nong nghiep 2013" xfId="1861"/>
    <cellStyle name="_10.Bieuthegioi-tan_NGTT2008(1)_09 Du lich_Phan II (In)" xfId="1862"/>
    <cellStyle name="_10.Bieuthegioi-tan_NGTT2008(1)_09 Thuong mai va Du lich" xfId="1863"/>
    <cellStyle name="_10.Bieuthegioi-tan_NGTT2008(1)_09 Thuong mai va Du lich 2" xfId="1864"/>
    <cellStyle name="_10.Bieuthegioi-tan_NGTT2008(1)_09 Thuong mai va Du lich_01 Don vi HC" xfId="1865"/>
    <cellStyle name="_10.Bieuthegioi-tan_NGTT2008(1)_09 Thuong mai va Du lich_Book2" xfId="1866"/>
    <cellStyle name="_10.Bieuthegioi-tan_NGTT2008(1)_09 Thuong mai va Du lich_NGDD 2013 Thu chi NSNN " xfId="1867"/>
    <cellStyle name="_10.Bieuthegioi-tan_NGTT2008(1)_09 Thuong mai va Du lich_NGTK-daydu-2014-Laodong" xfId="1868"/>
    <cellStyle name="_10.Bieuthegioi-tan_NGTT2008(1)_09 Thuong mai va Du lich_nien giam tom tat nong nghiep 2013" xfId="1869"/>
    <cellStyle name="_10.Bieuthegioi-tan_NGTT2008(1)_09 Thuong mai va Du lich_Niengiam_Hung_final" xfId="1870"/>
    <cellStyle name="_10.Bieuthegioi-tan_NGTT2008(1)_09 Thuong mai va Du lich_Phan II (In)" xfId="1871"/>
    <cellStyle name="_10.Bieuthegioi-tan_NGTT2008(1)_10 Market VH, YT, GD, NGTT 2011 " xfId="1872"/>
    <cellStyle name="_10.Bieuthegioi-tan_NGTT2008(1)_10 Market VH, YT, GD, NGTT 2011  2" xfId="1873"/>
    <cellStyle name="_10.Bieuthegioi-tan_NGTT2008(1)_10 Market VH, YT, GD, NGTT 2011 _02  Dan so lao dong(OK)" xfId="1874"/>
    <cellStyle name="_10.Bieuthegioi-tan_NGTT2008(1)_10 Market VH, YT, GD, NGTT 2011 _03 TKQG va Thu chi NSNN 2012" xfId="1875"/>
    <cellStyle name="_10.Bieuthegioi-tan_NGTT2008(1)_10 Market VH, YT, GD, NGTT 2011 _04 Doanh nghiep va CSKDCT 2012" xfId="1876"/>
    <cellStyle name="_10.Bieuthegioi-tan_NGTT2008(1)_10 Market VH, YT, GD, NGTT 2011 _05 Doanh nghiep va Ca the_2011 (Ok)" xfId="1877"/>
    <cellStyle name="_10.Bieuthegioi-tan_NGTT2008(1)_10 Market VH, YT, GD, NGTT 2011 _06 NGTT LN,TS 2013 co so" xfId="1878"/>
    <cellStyle name="_10.Bieuthegioi-tan_NGTT2008(1)_10 Market VH, YT, GD, NGTT 2011 _07 NGTT CN 2012" xfId="1879"/>
    <cellStyle name="_10.Bieuthegioi-tan_NGTT2008(1)_10 Market VH, YT, GD, NGTT 2011 _08 Thuong mai Tong muc - Diep" xfId="1880"/>
    <cellStyle name="_10.Bieuthegioi-tan_NGTT2008(1)_10 Market VH, YT, GD, NGTT 2011 _08 Thuong mai va Du lich (Ok)" xfId="1881"/>
    <cellStyle name="_10.Bieuthegioi-tan_NGTT2008(1)_10 Market VH, YT, GD, NGTT 2011 _08 Thuong mai va Du lich (Ok)_nien giam tom tat nong nghiep 2013" xfId="1882"/>
    <cellStyle name="_10.Bieuthegioi-tan_NGTT2008(1)_10 Market VH, YT, GD, NGTT 2011 _08 Thuong mai va Du lich (Ok)_Phan II (In)" xfId="1883"/>
    <cellStyle name="_10.Bieuthegioi-tan_NGTT2008(1)_10 Market VH, YT, GD, NGTT 2011 _09 Chi so gia 2011- VuTKG-1 (Ok)" xfId="1884"/>
    <cellStyle name="_10.Bieuthegioi-tan_NGTT2008(1)_10 Market VH, YT, GD, NGTT 2011 _09 Chi so gia 2011- VuTKG-1 (Ok)_nien giam tom tat nong nghiep 2013" xfId="1885"/>
    <cellStyle name="_10.Bieuthegioi-tan_NGTT2008(1)_10 Market VH, YT, GD, NGTT 2011 _09 Chi so gia 2011- VuTKG-1 (Ok)_Phan II (In)" xfId="1886"/>
    <cellStyle name="_10.Bieuthegioi-tan_NGTT2008(1)_10 Market VH, YT, GD, NGTT 2011 _09 Du lich" xfId="1887"/>
    <cellStyle name="_10.Bieuthegioi-tan_NGTT2008(1)_10 Market VH, YT, GD, NGTT 2011 _09 Du lich_nien giam tom tat nong nghiep 2013" xfId="1888"/>
    <cellStyle name="_10.Bieuthegioi-tan_NGTT2008(1)_10 Market VH, YT, GD, NGTT 2011 _09 Du lich_Phan II (In)" xfId="1889"/>
    <cellStyle name="_10.Bieuthegioi-tan_NGTT2008(1)_10 Market VH, YT, GD, NGTT 2011 _10 Van tai va BCVT (da sua ok)" xfId="1890"/>
    <cellStyle name="_10.Bieuthegioi-tan_NGTT2008(1)_10 Market VH, YT, GD, NGTT 2011 _10 Van tai va BCVT (da sua ok)_nien giam tom tat nong nghiep 2013" xfId="1891"/>
    <cellStyle name="_10.Bieuthegioi-tan_NGTT2008(1)_10 Market VH, YT, GD, NGTT 2011 _10 Van tai va BCVT (da sua ok)_Phan II (In)" xfId="1892"/>
    <cellStyle name="_10.Bieuthegioi-tan_NGTT2008(1)_10 Market VH, YT, GD, NGTT 2011 _11 (3)" xfId="1893"/>
    <cellStyle name="_10.Bieuthegioi-tan_NGTT2008(1)_10 Market VH, YT, GD, NGTT 2011 _11 (3) 2" xfId="1894"/>
    <cellStyle name="_10.Bieuthegioi-tan_NGTT2008(1)_10 Market VH, YT, GD, NGTT 2011 _11 (3)_04 Doanh nghiep va CSKDCT 2012" xfId="1895"/>
    <cellStyle name="_10.Bieuthegioi-tan_NGTT2008(1)_10 Market VH, YT, GD, NGTT 2011 _11 (3)_Book2" xfId="1896"/>
    <cellStyle name="_10.Bieuthegioi-tan_NGTT2008(1)_10 Market VH, YT, GD, NGTT 2011 _11 (3)_NGTK-daydu-2014-Laodong" xfId="1897"/>
    <cellStyle name="_10.Bieuthegioi-tan_NGTT2008(1)_10 Market VH, YT, GD, NGTT 2011 _11 (3)_nien giam tom tat nong nghiep 2013" xfId="1898"/>
    <cellStyle name="_10.Bieuthegioi-tan_NGTT2008(1)_10 Market VH, YT, GD, NGTT 2011 _11 (3)_Niengiam_Hung_final" xfId="1899"/>
    <cellStyle name="_10.Bieuthegioi-tan_NGTT2008(1)_10 Market VH, YT, GD, NGTT 2011 _11 (3)_Phan II (In)" xfId="1900"/>
    <cellStyle name="_10.Bieuthegioi-tan_NGTT2008(1)_10 Market VH, YT, GD, NGTT 2011 _11 (3)_Xl0000167" xfId="1901"/>
    <cellStyle name="_10.Bieuthegioi-tan_NGTT2008(1)_10 Market VH, YT, GD, NGTT 2011 _12 (2)" xfId="1902"/>
    <cellStyle name="_10.Bieuthegioi-tan_NGTT2008(1)_10 Market VH, YT, GD, NGTT 2011 _12 (2) 2" xfId="1903"/>
    <cellStyle name="_10.Bieuthegioi-tan_NGTT2008(1)_10 Market VH, YT, GD, NGTT 2011 _12 (2)_04 Doanh nghiep va CSKDCT 2012" xfId="1904"/>
    <cellStyle name="_10.Bieuthegioi-tan_NGTT2008(1)_10 Market VH, YT, GD, NGTT 2011 _12 (2)_Book2" xfId="1905"/>
    <cellStyle name="_10.Bieuthegioi-tan_NGTT2008(1)_10 Market VH, YT, GD, NGTT 2011 _12 (2)_NGTK-daydu-2014-Laodong" xfId="1906"/>
    <cellStyle name="_10.Bieuthegioi-tan_NGTT2008(1)_10 Market VH, YT, GD, NGTT 2011 _12 (2)_nien giam tom tat nong nghiep 2013" xfId="1907"/>
    <cellStyle name="_10.Bieuthegioi-tan_NGTT2008(1)_10 Market VH, YT, GD, NGTT 2011 _12 (2)_Niengiam_Hung_final" xfId="1908"/>
    <cellStyle name="_10.Bieuthegioi-tan_NGTT2008(1)_10 Market VH, YT, GD, NGTT 2011 _12 (2)_Phan II (In)" xfId="1909"/>
    <cellStyle name="_10.Bieuthegioi-tan_NGTT2008(1)_10 Market VH, YT, GD, NGTT 2011 _12 (2)_Xl0000167" xfId="1910"/>
    <cellStyle name="_10.Bieuthegioi-tan_NGTT2008(1)_10 Market VH, YT, GD, NGTT 2011 _12 Giao duc, Y Te va Muc songnam2011" xfId="1911"/>
    <cellStyle name="_10.Bieuthegioi-tan_NGTT2008(1)_10 Market VH, YT, GD, NGTT 2011 _12 Giao duc, Y Te va Muc songnam2011_nien giam tom tat nong nghiep 2013" xfId="1912"/>
    <cellStyle name="_10.Bieuthegioi-tan_NGTT2008(1)_10 Market VH, YT, GD, NGTT 2011 _12 Giao duc, Y Te va Muc songnam2011_Phan II (In)" xfId="1913"/>
    <cellStyle name="_10.Bieuthegioi-tan_NGTT2008(1)_10 Market VH, YT, GD, NGTT 2011 _12 MSDC_Thuy Van" xfId="1914"/>
    <cellStyle name="_10.Bieuthegioi-tan_NGTT2008(1)_10 Market VH, YT, GD, NGTT 2011 _13 Van tai 2012" xfId="1915"/>
    <cellStyle name="_10.Bieuthegioi-tan_NGTT2008(1)_10 Market VH, YT, GD, NGTT 2011 _Book2" xfId="1916"/>
    <cellStyle name="_10.Bieuthegioi-tan_NGTT2008(1)_10 Market VH, YT, GD, NGTT 2011 _Giaoduc2013(ok)" xfId="1917"/>
    <cellStyle name="_10.Bieuthegioi-tan_NGTT2008(1)_10 Market VH, YT, GD, NGTT 2011 _Maket NGTT2012 LN,TS (7-1-2013)" xfId="1918"/>
    <cellStyle name="_10.Bieuthegioi-tan_NGTT2008(1)_10 Market VH, YT, GD, NGTT 2011 _Maket NGTT2012 LN,TS (7-1-2013)_Nongnghiep" xfId="1919"/>
    <cellStyle name="_10.Bieuthegioi-tan_NGTT2008(1)_10 Market VH, YT, GD, NGTT 2011 _Ngiam_lamnghiep_2011_v2(1)(1)" xfId="1920"/>
    <cellStyle name="_10.Bieuthegioi-tan_NGTT2008(1)_10 Market VH, YT, GD, NGTT 2011 _Ngiam_lamnghiep_2011_v2(1)(1)_Nongnghiep" xfId="1921"/>
    <cellStyle name="_10.Bieuthegioi-tan_NGTT2008(1)_10 Market VH, YT, GD, NGTT 2011 _NGTK-daydu-2014-Laodong" xfId="1922"/>
    <cellStyle name="_10.Bieuthegioi-tan_NGTT2008(1)_10 Market VH, YT, GD, NGTT 2011 _NGTT LN,TS 2012 (Chuan)" xfId="1923"/>
    <cellStyle name="_10.Bieuthegioi-tan_NGTT2008(1)_10 Market VH, YT, GD, NGTT 2011 _Nien giam TT Vu Nong nghiep 2012(solieu)-gui Vu TH 29-3-2013" xfId="1924"/>
    <cellStyle name="_10.Bieuthegioi-tan_NGTT2008(1)_10 Market VH, YT, GD, NGTT 2011 _Niengiam_Hung_final" xfId="1925"/>
    <cellStyle name="_10.Bieuthegioi-tan_NGTT2008(1)_10 Market VH, YT, GD, NGTT 2011 _Nongnghiep" xfId="1926"/>
    <cellStyle name="_10.Bieuthegioi-tan_NGTT2008(1)_10 Market VH, YT, GD, NGTT 2011 _Nongnghiep NGDD 2012_cap nhat den 24-5-2013(1)" xfId="1927"/>
    <cellStyle name="_10.Bieuthegioi-tan_NGTT2008(1)_10 Market VH, YT, GD, NGTT 2011 _Nongnghiep_Nongnghiep NGDD 2012_cap nhat den 24-5-2013(1)" xfId="1928"/>
    <cellStyle name="_10.Bieuthegioi-tan_NGTT2008(1)_10 Market VH, YT, GD, NGTT 2011 _So lieu quoc te TH" xfId="1929"/>
    <cellStyle name="_10.Bieuthegioi-tan_NGTT2008(1)_10 Market VH, YT, GD, NGTT 2011 _So lieu quoc te TH_nien giam tom tat nong nghiep 2013" xfId="1930"/>
    <cellStyle name="_10.Bieuthegioi-tan_NGTT2008(1)_10 Market VH, YT, GD, NGTT 2011 _So lieu quoc te TH_Phan II (In)" xfId="1931"/>
    <cellStyle name="_10.Bieuthegioi-tan_NGTT2008(1)_10 Market VH, YT, GD, NGTT 2011 _TKQG" xfId="1932"/>
    <cellStyle name="_10.Bieuthegioi-tan_NGTT2008(1)_10 Market VH, YT, GD, NGTT 2011 _Xl0000147" xfId="1933"/>
    <cellStyle name="_10.Bieuthegioi-tan_NGTT2008(1)_10 Market VH, YT, GD, NGTT 2011 _Xl0000167" xfId="1934"/>
    <cellStyle name="_10.Bieuthegioi-tan_NGTT2008(1)_10 Market VH, YT, GD, NGTT 2011 _XNK" xfId="1935"/>
    <cellStyle name="_10.Bieuthegioi-tan_NGTT2008(1)_10 Market VH, YT, GD, NGTT 2011 _XNK_nien giam tom tat nong nghiep 2013" xfId="1936"/>
    <cellStyle name="_10.Bieuthegioi-tan_NGTT2008(1)_10 Market VH, YT, GD, NGTT 2011 _XNK_Phan II (In)" xfId="1937"/>
    <cellStyle name="_10.Bieuthegioi-tan_NGTT2008(1)_10 Van tai va BCVT (da sua ok)" xfId="1938"/>
    <cellStyle name="_10.Bieuthegioi-tan_NGTT2008(1)_10 Van tai va BCVT (da sua ok)_nien giam tom tat nong nghiep 2013" xfId="1939"/>
    <cellStyle name="_10.Bieuthegioi-tan_NGTT2008(1)_10 Van tai va BCVT (da sua ok)_Phan II (In)" xfId="1940"/>
    <cellStyle name="_10.Bieuthegioi-tan_NGTT2008(1)_10 VH, YT, GD, NGTT 2010 - (OK)" xfId="1941"/>
    <cellStyle name="_10.Bieuthegioi-tan_NGTT2008(1)_10 VH, YT, GD, NGTT 2010 - (OK) 2" xfId="1942"/>
    <cellStyle name="_10.Bieuthegioi-tan_NGTT2008(1)_10 VH, YT, GD, NGTT 2010 - (OK)_Bo sung 04 bieu Cong nghiep" xfId="1943"/>
    <cellStyle name="_10.Bieuthegioi-tan_NGTT2008(1)_10 VH, YT, GD, NGTT 2010 - (OK)_Bo sung 04 bieu Cong nghiep 2" xfId="1944"/>
    <cellStyle name="_10.Bieuthegioi-tan_NGTT2008(1)_10 VH, YT, GD, NGTT 2010 - (OK)_Bo sung 04 bieu Cong nghiep_Book2" xfId="1945"/>
    <cellStyle name="_10.Bieuthegioi-tan_NGTT2008(1)_10 VH, YT, GD, NGTT 2010 - (OK)_Bo sung 04 bieu Cong nghiep_Mau" xfId="1946"/>
    <cellStyle name="_10.Bieuthegioi-tan_NGTT2008(1)_10 VH, YT, GD, NGTT 2010 - (OK)_Bo sung 04 bieu Cong nghiep_NGTK-daydu-2014-Laodong" xfId="1947"/>
    <cellStyle name="_10.Bieuthegioi-tan_NGTT2008(1)_10 VH, YT, GD, NGTT 2010 - (OK)_Bo sung 04 bieu Cong nghiep_Niengiam_Hung_final" xfId="1948"/>
    <cellStyle name="_10.Bieuthegioi-tan_NGTT2008(1)_10 VH, YT, GD, NGTT 2010 - (OK)_Book2" xfId="1949"/>
    <cellStyle name="_10.Bieuthegioi-tan_NGTT2008(1)_10 VH, YT, GD, NGTT 2010 - (OK)_Mau" xfId="1950"/>
    <cellStyle name="_10.Bieuthegioi-tan_NGTT2008(1)_10 VH, YT, GD, NGTT 2010 - (OK)_NGTK-daydu-2014-Laodong" xfId="1951"/>
    <cellStyle name="_10.Bieuthegioi-tan_NGTT2008(1)_10 VH, YT, GD, NGTT 2010 - (OK)_Niengiam_Hung_final" xfId="1952"/>
    <cellStyle name="_10.Bieuthegioi-tan_NGTT2008(1)_11 (3)" xfId="1953"/>
    <cellStyle name="_10.Bieuthegioi-tan_NGTT2008(1)_11 (3) 2" xfId="1954"/>
    <cellStyle name="_10.Bieuthegioi-tan_NGTT2008(1)_11 (3)_04 Doanh nghiep va CSKDCT 2012" xfId="1955"/>
    <cellStyle name="_10.Bieuthegioi-tan_NGTT2008(1)_11 (3)_Book2" xfId="1956"/>
    <cellStyle name="_10.Bieuthegioi-tan_NGTT2008(1)_11 (3)_NGTK-daydu-2014-Laodong" xfId="1957"/>
    <cellStyle name="_10.Bieuthegioi-tan_NGTT2008(1)_11 (3)_nien giam tom tat nong nghiep 2013" xfId="1958"/>
    <cellStyle name="_10.Bieuthegioi-tan_NGTT2008(1)_11 (3)_Niengiam_Hung_final" xfId="1959"/>
    <cellStyle name="_10.Bieuthegioi-tan_NGTT2008(1)_11 (3)_Phan II (In)" xfId="1960"/>
    <cellStyle name="_10.Bieuthegioi-tan_NGTT2008(1)_11 (3)_Xl0000167" xfId="1961"/>
    <cellStyle name="_10.Bieuthegioi-tan_NGTT2008(1)_11 So lieu quoc te 2010-final" xfId="1962"/>
    <cellStyle name="_10.Bieuthegioi-tan_NGTT2008(1)_11 So lieu quoc te 2010-final 2" xfId="1963"/>
    <cellStyle name="_10.Bieuthegioi-tan_NGTT2008(1)_11 So lieu quoc te 2010-final_Book2" xfId="1964"/>
    <cellStyle name="_10.Bieuthegioi-tan_NGTT2008(1)_11 So lieu quoc te 2010-final_Mau" xfId="1965"/>
    <cellStyle name="_10.Bieuthegioi-tan_NGTT2008(1)_11 So lieu quoc te 2010-final_NGTK-daydu-2014-Laodong" xfId="1966"/>
    <cellStyle name="_10.Bieuthegioi-tan_NGTT2008(1)_11 So lieu quoc te 2010-final_Niengiam_Hung_final" xfId="1967"/>
    <cellStyle name="_10.Bieuthegioi-tan_NGTT2008(1)_12 (2)" xfId="1968"/>
    <cellStyle name="_10.Bieuthegioi-tan_NGTT2008(1)_12 (2) 2" xfId="1969"/>
    <cellStyle name="_10.Bieuthegioi-tan_NGTT2008(1)_12 (2)_04 Doanh nghiep va CSKDCT 2012" xfId="1970"/>
    <cellStyle name="_10.Bieuthegioi-tan_NGTT2008(1)_12 (2)_Book2" xfId="1971"/>
    <cellStyle name="_10.Bieuthegioi-tan_NGTT2008(1)_12 (2)_NGTK-daydu-2014-Laodong" xfId="1972"/>
    <cellStyle name="_10.Bieuthegioi-tan_NGTT2008(1)_12 (2)_nien giam tom tat nong nghiep 2013" xfId="1973"/>
    <cellStyle name="_10.Bieuthegioi-tan_NGTT2008(1)_12 (2)_Niengiam_Hung_final" xfId="1974"/>
    <cellStyle name="_10.Bieuthegioi-tan_NGTT2008(1)_12 (2)_Phan II (In)" xfId="1975"/>
    <cellStyle name="_10.Bieuthegioi-tan_NGTT2008(1)_12 (2)_Xl0000167" xfId="1976"/>
    <cellStyle name="_10.Bieuthegioi-tan_NGTT2008(1)_12 Chi so gia 2012(chuan) co so" xfId="1977"/>
    <cellStyle name="_10.Bieuthegioi-tan_NGTT2008(1)_12 Giao duc, Y Te va Muc songnam2011" xfId="1978"/>
    <cellStyle name="_10.Bieuthegioi-tan_NGTT2008(1)_12 Giao duc, Y Te va Muc songnam2011_nien giam tom tat nong nghiep 2013" xfId="1979"/>
    <cellStyle name="_10.Bieuthegioi-tan_NGTT2008(1)_12 Giao duc, Y Te va Muc songnam2011_Phan II (In)" xfId="1980"/>
    <cellStyle name="_10.Bieuthegioi-tan_NGTT2008(1)_13 Van tai 2012" xfId="1981"/>
    <cellStyle name="_10.Bieuthegioi-tan_NGTT2008(1)_Book1" xfId="1982"/>
    <cellStyle name="_10.Bieuthegioi-tan_NGTT2008(1)_Book1 2" xfId="1983"/>
    <cellStyle name="_10.Bieuthegioi-tan_NGTT2008(1)_Book1_Book2" xfId="1984"/>
    <cellStyle name="_10.Bieuthegioi-tan_NGTT2008(1)_Book1_Mau" xfId="1985"/>
    <cellStyle name="_10.Bieuthegioi-tan_NGTT2008(1)_Book1_NGTK-daydu-2014-Laodong" xfId="1986"/>
    <cellStyle name="_10.Bieuthegioi-tan_NGTT2008(1)_Book1_Niengiam_Hung_final" xfId="1987"/>
    <cellStyle name="_10.Bieuthegioi-tan_NGTT2008(1)_Book2" xfId="1988"/>
    <cellStyle name="_10.Bieuthegioi-tan_NGTT2008(1)_Book3" xfId="1989"/>
    <cellStyle name="_10.Bieuthegioi-tan_NGTT2008(1)_Book3 10" xfId="1990"/>
    <cellStyle name="_10.Bieuthegioi-tan_NGTT2008(1)_Book3 11" xfId="1991"/>
    <cellStyle name="_10.Bieuthegioi-tan_NGTT2008(1)_Book3 12" xfId="1992"/>
    <cellStyle name="_10.Bieuthegioi-tan_NGTT2008(1)_Book3 13" xfId="1993"/>
    <cellStyle name="_10.Bieuthegioi-tan_NGTT2008(1)_Book3 14" xfId="1994"/>
    <cellStyle name="_10.Bieuthegioi-tan_NGTT2008(1)_Book3 15" xfId="1995"/>
    <cellStyle name="_10.Bieuthegioi-tan_NGTT2008(1)_Book3 16" xfId="1996"/>
    <cellStyle name="_10.Bieuthegioi-tan_NGTT2008(1)_Book3 17" xfId="1997"/>
    <cellStyle name="_10.Bieuthegioi-tan_NGTT2008(1)_Book3 18" xfId="1998"/>
    <cellStyle name="_10.Bieuthegioi-tan_NGTT2008(1)_Book3 19" xfId="1999"/>
    <cellStyle name="_10.Bieuthegioi-tan_NGTT2008(1)_Book3 2" xfId="2000"/>
    <cellStyle name="_10.Bieuthegioi-tan_NGTT2008(1)_Book3 3" xfId="2001"/>
    <cellStyle name="_10.Bieuthegioi-tan_NGTT2008(1)_Book3 4" xfId="2002"/>
    <cellStyle name="_10.Bieuthegioi-tan_NGTT2008(1)_Book3 5" xfId="2003"/>
    <cellStyle name="_10.Bieuthegioi-tan_NGTT2008(1)_Book3 6" xfId="2004"/>
    <cellStyle name="_10.Bieuthegioi-tan_NGTT2008(1)_Book3 7" xfId="2005"/>
    <cellStyle name="_10.Bieuthegioi-tan_NGTT2008(1)_Book3 8" xfId="2006"/>
    <cellStyle name="_10.Bieuthegioi-tan_NGTT2008(1)_Book3 9" xfId="2007"/>
    <cellStyle name="_10.Bieuthegioi-tan_NGTT2008(1)_Book3_01 Don vi HC" xfId="2008"/>
    <cellStyle name="_10.Bieuthegioi-tan_NGTT2008(1)_Book3_01 Don vi HC 2" xfId="2009"/>
    <cellStyle name="_10.Bieuthegioi-tan_NGTT2008(1)_Book3_01 Don vi HC_Book2" xfId="2010"/>
    <cellStyle name="_10.Bieuthegioi-tan_NGTT2008(1)_Book3_01 Don vi HC_NGTK-daydu-2014-Laodong" xfId="2011"/>
    <cellStyle name="_10.Bieuthegioi-tan_NGTT2008(1)_Book3_01 Don vi HC_Niengiam_Hung_final" xfId="2012"/>
    <cellStyle name="_10.Bieuthegioi-tan_NGTT2008(1)_Book3_01 DVHC-DSLD 2010" xfId="2013"/>
    <cellStyle name="_10.Bieuthegioi-tan_NGTT2008(1)_Book3_01 DVHC-DSLD 2010 2" xfId="2014"/>
    <cellStyle name="_10.Bieuthegioi-tan_NGTT2008(1)_Book3_01 DVHC-DSLD 2010_Book2" xfId="2015"/>
    <cellStyle name="_10.Bieuthegioi-tan_NGTT2008(1)_Book3_01 DVHC-DSLD 2010_Mau" xfId="2016"/>
    <cellStyle name="_10.Bieuthegioi-tan_NGTT2008(1)_Book3_01 DVHC-DSLD 2010_NGTK-daydu-2014-Laodong" xfId="2017"/>
    <cellStyle name="_10.Bieuthegioi-tan_NGTT2008(1)_Book3_01 DVHC-DSLD 2010_Niengiam_Hung_final" xfId="2018"/>
    <cellStyle name="_10.Bieuthegioi-tan_NGTT2008(1)_Book3_02  Dan so lao dong(OK)" xfId="2019"/>
    <cellStyle name="_10.Bieuthegioi-tan_NGTT2008(1)_Book3_02 Dan so 2010 (ok)" xfId="2020"/>
    <cellStyle name="_10.Bieuthegioi-tan_NGTT2008(1)_Book3_02 Dan so Lao dong 2011" xfId="2021"/>
    <cellStyle name="_10.Bieuthegioi-tan_NGTT2008(1)_Book3_02 Danso_Laodong 2012(chuan) CO SO" xfId="2022"/>
    <cellStyle name="_10.Bieuthegioi-tan_NGTT2008(1)_Book3_02 DSLD_2011(ok).xls" xfId="2023"/>
    <cellStyle name="_10.Bieuthegioi-tan_NGTT2008(1)_Book3_03 TKQG va Thu chi NSNN 2012" xfId="2024"/>
    <cellStyle name="_10.Bieuthegioi-tan_NGTT2008(1)_Book3_04 Doanh nghiep va CSKDCT 2012" xfId="2025"/>
    <cellStyle name="_10.Bieuthegioi-tan_NGTT2008(1)_Book3_05 Doanh nghiep va Ca the_2011 (Ok)" xfId="2026"/>
    <cellStyle name="_10.Bieuthegioi-tan_NGTT2008(1)_Book3_05 NGTT DN 2010 (OK)" xfId="2027"/>
    <cellStyle name="_10.Bieuthegioi-tan_NGTT2008(1)_Book3_05 NGTT DN 2010 (OK) 2" xfId="2028"/>
    <cellStyle name="_10.Bieuthegioi-tan_NGTT2008(1)_Book3_05 NGTT DN 2010 (OK)_Bo sung 04 bieu Cong nghiep" xfId="2029"/>
    <cellStyle name="_10.Bieuthegioi-tan_NGTT2008(1)_Book3_05 NGTT DN 2010 (OK)_Bo sung 04 bieu Cong nghiep 2" xfId="2030"/>
    <cellStyle name="_10.Bieuthegioi-tan_NGTT2008(1)_Book3_05 NGTT DN 2010 (OK)_Bo sung 04 bieu Cong nghiep_Book2" xfId="2031"/>
    <cellStyle name="_10.Bieuthegioi-tan_NGTT2008(1)_Book3_05 NGTT DN 2010 (OK)_Bo sung 04 bieu Cong nghiep_Mau" xfId="2032"/>
    <cellStyle name="_10.Bieuthegioi-tan_NGTT2008(1)_Book3_05 NGTT DN 2010 (OK)_Bo sung 04 bieu Cong nghiep_NGTK-daydu-2014-Laodong" xfId="2033"/>
    <cellStyle name="_10.Bieuthegioi-tan_NGTT2008(1)_Book3_05 NGTT DN 2010 (OK)_Bo sung 04 bieu Cong nghiep_Niengiam_Hung_final" xfId="2034"/>
    <cellStyle name="_10.Bieuthegioi-tan_NGTT2008(1)_Book3_05 NGTT DN 2010 (OK)_Book2" xfId="2035"/>
    <cellStyle name="_10.Bieuthegioi-tan_NGTT2008(1)_Book3_05 NGTT DN 2010 (OK)_Mau" xfId="2036"/>
    <cellStyle name="_10.Bieuthegioi-tan_NGTT2008(1)_Book3_05 NGTT DN 2010 (OK)_NGTK-daydu-2014-Laodong" xfId="2037"/>
    <cellStyle name="_10.Bieuthegioi-tan_NGTT2008(1)_Book3_05 NGTT DN 2010 (OK)_Niengiam_Hung_final" xfId="2038"/>
    <cellStyle name="_10.Bieuthegioi-tan_NGTT2008(1)_Book3_06 NGTT LN,TS 2013 co so" xfId="2039"/>
    <cellStyle name="_10.Bieuthegioi-tan_NGTT2008(1)_Book3_06 Nong, lam nghiep 2010  (ok)" xfId="2040"/>
    <cellStyle name="_10.Bieuthegioi-tan_NGTT2008(1)_Book3_07 NGTT CN 2012" xfId="2041"/>
    <cellStyle name="_10.Bieuthegioi-tan_NGTT2008(1)_Book3_08 Thuong mai Tong muc - Diep" xfId="2042"/>
    <cellStyle name="_10.Bieuthegioi-tan_NGTT2008(1)_Book3_08 Thuong mai va Du lich (Ok)" xfId="2043"/>
    <cellStyle name="_10.Bieuthegioi-tan_NGTT2008(1)_Book3_08 Thuong mai va Du lich (Ok)_nien giam tom tat nong nghiep 2013" xfId="2044"/>
    <cellStyle name="_10.Bieuthegioi-tan_NGTT2008(1)_Book3_08 Thuong mai va Du lich (Ok)_Phan II (In)" xfId="2045"/>
    <cellStyle name="_10.Bieuthegioi-tan_NGTT2008(1)_Book3_09 Chi so gia 2011- VuTKG-1 (Ok)" xfId="2046"/>
    <cellStyle name="_10.Bieuthegioi-tan_NGTT2008(1)_Book3_09 Chi so gia 2011- VuTKG-1 (Ok)_nien giam tom tat nong nghiep 2013" xfId="2047"/>
    <cellStyle name="_10.Bieuthegioi-tan_NGTT2008(1)_Book3_09 Chi so gia 2011- VuTKG-1 (Ok)_Phan II (In)" xfId="2048"/>
    <cellStyle name="_10.Bieuthegioi-tan_NGTT2008(1)_Book3_09 Du lich" xfId="2049"/>
    <cellStyle name="_10.Bieuthegioi-tan_NGTT2008(1)_Book3_09 Du lich_nien giam tom tat nong nghiep 2013" xfId="2050"/>
    <cellStyle name="_10.Bieuthegioi-tan_NGTT2008(1)_Book3_09 Du lich_Phan II (In)" xfId="2051"/>
    <cellStyle name="_10.Bieuthegioi-tan_NGTT2008(1)_Book3_10 Market VH, YT, GD, NGTT 2011 " xfId="2052"/>
    <cellStyle name="_10.Bieuthegioi-tan_NGTT2008(1)_Book3_10 Market VH, YT, GD, NGTT 2011  2" xfId="2053"/>
    <cellStyle name="_10.Bieuthegioi-tan_NGTT2008(1)_Book3_10 Market VH, YT, GD, NGTT 2011 _02  Dan so lao dong(OK)" xfId="2054"/>
    <cellStyle name="_10.Bieuthegioi-tan_NGTT2008(1)_Book3_10 Market VH, YT, GD, NGTT 2011 _03 TKQG va Thu chi NSNN 2012" xfId="2055"/>
    <cellStyle name="_10.Bieuthegioi-tan_NGTT2008(1)_Book3_10 Market VH, YT, GD, NGTT 2011 _04 Doanh nghiep va CSKDCT 2012" xfId="2056"/>
    <cellStyle name="_10.Bieuthegioi-tan_NGTT2008(1)_Book3_10 Market VH, YT, GD, NGTT 2011 _05 Doanh nghiep va Ca the_2011 (Ok)" xfId="2057"/>
    <cellStyle name="_10.Bieuthegioi-tan_NGTT2008(1)_Book3_10 Market VH, YT, GD, NGTT 2011 _06 NGTT LN,TS 2013 co so" xfId="2058"/>
    <cellStyle name="_10.Bieuthegioi-tan_NGTT2008(1)_Book3_10 Market VH, YT, GD, NGTT 2011 _07 NGTT CN 2012" xfId="2059"/>
    <cellStyle name="_10.Bieuthegioi-tan_NGTT2008(1)_Book3_10 Market VH, YT, GD, NGTT 2011 _08 Thuong mai Tong muc - Diep" xfId="2060"/>
    <cellStyle name="_10.Bieuthegioi-tan_NGTT2008(1)_Book3_10 Market VH, YT, GD, NGTT 2011 _08 Thuong mai va Du lich (Ok)" xfId="2061"/>
    <cellStyle name="_10.Bieuthegioi-tan_NGTT2008(1)_Book3_10 Market VH, YT, GD, NGTT 2011 _08 Thuong mai va Du lich (Ok)_nien giam tom tat nong nghiep 2013" xfId="2062"/>
    <cellStyle name="_10.Bieuthegioi-tan_NGTT2008(1)_Book3_10 Market VH, YT, GD, NGTT 2011 _08 Thuong mai va Du lich (Ok)_Phan II (In)" xfId="2063"/>
    <cellStyle name="_10.Bieuthegioi-tan_NGTT2008(1)_Book3_10 Market VH, YT, GD, NGTT 2011 _09 Chi so gia 2011- VuTKG-1 (Ok)" xfId="2064"/>
    <cellStyle name="_10.Bieuthegioi-tan_NGTT2008(1)_Book3_10 Market VH, YT, GD, NGTT 2011 _09 Chi so gia 2011- VuTKG-1 (Ok)_nien giam tom tat nong nghiep 2013" xfId="2065"/>
    <cellStyle name="_10.Bieuthegioi-tan_NGTT2008(1)_Book3_10 Market VH, YT, GD, NGTT 2011 _09 Chi so gia 2011- VuTKG-1 (Ok)_Phan II (In)" xfId="2066"/>
    <cellStyle name="_10.Bieuthegioi-tan_NGTT2008(1)_Book3_10 Market VH, YT, GD, NGTT 2011 _09 Du lich" xfId="2067"/>
    <cellStyle name="_10.Bieuthegioi-tan_NGTT2008(1)_Book3_10 Market VH, YT, GD, NGTT 2011 _09 Du lich_nien giam tom tat nong nghiep 2013" xfId="2068"/>
    <cellStyle name="_10.Bieuthegioi-tan_NGTT2008(1)_Book3_10 Market VH, YT, GD, NGTT 2011 _09 Du lich_Phan II (In)" xfId="2069"/>
    <cellStyle name="_10.Bieuthegioi-tan_NGTT2008(1)_Book3_10 Market VH, YT, GD, NGTT 2011 _10 Van tai va BCVT (da sua ok)" xfId="2070"/>
    <cellStyle name="_10.Bieuthegioi-tan_NGTT2008(1)_Book3_10 Market VH, YT, GD, NGTT 2011 _10 Van tai va BCVT (da sua ok)_nien giam tom tat nong nghiep 2013" xfId="2071"/>
    <cellStyle name="_10.Bieuthegioi-tan_NGTT2008(1)_Book3_10 Market VH, YT, GD, NGTT 2011 _10 Van tai va BCVT (da sua ok)_Phan II (In)" xfId="2072"/>
    <cellStyle name="_10.Bieuthegioi-tan_NGTT2008(1)_Book3_10 Market VH, YT, GD, NGTT 2011 _11 (3)" xfId="2073"/>
    <cellStyle name="_10.Bieuthegioi-tan_NGTT2008(1)_Book3_10 Market VH, YT, GD, NGTT 2011 _11 (3) 2" xfId="2074"/>
    <cellStyle name="_10.Bieuthegioi-tan_NGTT2008(1)_Book3_10 Market VH, YT, GD, NGTT 2011 _11 (3)_04 Doanh nghiep va CSKDCT 2012" xfId="2075"/>
    <cellStyle name="_10.Bieuthegioi-tan_NGTT2008(1)_Book3_10 Market VH, YT, GD, NGTT 2011 _11 (3)_Book2" xfId="2076"/>
    <cellStyle name="_10.Bieuthegioi-tan_NGTT2008(1)_Book3_10 Market VH, YT, GD, NGTT 2011 _11 (3)_NGTK-daydu-2014-Laodong" xfId="2077"/>
    <cellStyle name="_10.Bieuthegioi-tan_NGTT2008(1)_Book3_10 Market VH, YT, GD, NGTT 2011 _11 (3)_nien giam tom tat nong nghiep 2013" xfId="2078"/>
    <cellStyle name="_10.Bieuthegioi-tan_NGTT2008(1)_Book3_10 Market VH, YT, GD, NGTT 2011 _11 (3)_Niengiam_Hung_final" xfId="2079"/>
    <cellStyle name="_10.Bieuthegioi-tan_NGTT2008(1)_Book3_10 Market VH, YT, GD, NGTT 2011 _11 (3)_Phan II (In)" xfId="2080"/>
    <cellStyle name="_10.Bieuthegioi-tan_NGTT2008(1)_Book3_10 Market VH, YT, GD, NGTT 2011 _11 (3)_Xl0000167" xfId="2081"/>
    <cellStyle name="_10.Bieuthegioi-tan_NGTT2008(1)_Book3_10 Market VH, YT, GD, NGTT 2011 _12 (2)" xfId="2082"/>
    <cellStyle name="_10.Bieuthegioi-tan_NGTT2008(1)_Book3_10 Market VH, YT, GD, NGTT 2011 _12 (2) 2" xfId="2083"/>
    <cellStyle name="_10.Bieuthegioi-tan_NGTT2008(1)_Book3_10 Market VH, YT, GD, NGTT 2011 _12 (2)_04 Doanh nghiep va CSKDCT 2012" xfId="2084"/>
    <cellStyle name="_10.Bieuthegioi-tan_NGTT2008(1)_Book3_10 Market VH, YT, GD, NGTT 2011 _12 (2)_Book2" xfId="2085"/>
    <cellStyle name="_10.Bieuthegioi-tan_NGTT2008(1)_Book3_10 Market VH, YT, GD, NGTT 2011 _12 (2)_NGTK-daydu-2014-Laodong" xfId="2086"/>
    <cellStyle name="_10.Bieuthegioi-tan_NGTT2008(1)_Book3_10 Market VH, YT, GD, NGTT 2011 _12 (2)_nien giam tom tat nong nghiep 2013" xfId="2087"/>
    <cellStyle name="_10.Bieuthegioi-tan_NGTT2008(1)_Book3_10 Market VH, YT, GD, NGTT 2011 _12 (2)_Niengiam_Hung_final" xfId="2088"/>
    <cellStyle name="_10.Bieuthegioi-tan_NGTT2008(1)_Book3_10 Market VH, YT, GD, NGTT 2011 _12 (2)_Phan II (In)" xfId="2089"/>
    <cellStyle name="_10.Bieuthegioi-tan_NGTT2008(1)_Book3_10 Market VH, YT, GD, NGTT 2011 _12 (2)_Xl0000167" xfId="2090"/>
    <cellStyle name="_10.Bieuthegioi-tan_NGTT2008(1)_Book3_10 Market VH, YT, GD, NGTT 2011 _12 Giao duc, Y Te va Muc songnam2011" xfId="2091"/>
    <cellStyle name="_10.Bieuthegioi-tan_NGTT2008(1)_Book3_10 Market VH, YT, GD, NGTT 2011 _12 Giao duc, Y Te va Muc songnam2011_nien giam tom tat nong nghiep 2013" xfId="2092"/>
    <cellStyle name="_10.Bieuthegioi-tan_NGTT2008(1)_Book3_10 Market VH, YT, GD, NGTT 2011 _12 Giao duc, Y Te va Muc songnam2011_Phan II (In)" xfId="2093"/>
    <cellStyle name="_10.Bieuthegioi-tan_NGTT2008(1)_Book3_10 Market VH, YT, GD, NGTT 2011 _12 MSDC_Thuy Van" xfId="2094"/>
    <cellStyle name="_10.Bieuthegioi-tan_NGTT2008(1)_Book3_10 Market VH, YT, GD, NGTT 2011 _13 Van tai 2012" xfId="2095"/>
    <cellStyle name="_10.Bieuthegioi-tan_NGTT2008(1)_Book3_10 Market VH, YT, GD, NGTT 2011 _Book2" xfId="2096"/>
    <cellStyle name="_10.Bieuthegioi-tan_NGTT2008(1)_Book3_10 Market VH, YT, GD, NGTT 2011 _Giaoduc2013(ok)" xfId="2097"/>
    <cellStyle name="_10.Bieuthegioi-tan_NGTT2008(1)_Book3_10 Market VH, YT, GD, NGTT 2011 _Maket NGTT2012 LN,TS (7-1-2013)" xfId="2098"/>
    <cellStyle name="_10.Bieuthegioi-tan_NGTT2008(1)_Book3_10 Market VH, YT, GD, NGTT 2011 _Maket NGTT2012 LN,TS (7-1-2013)_Nongnghiep" xfId="2099"/>
    <cellStyle name="_10.Bieuthegioi-tan_NGTT2008(1)_Book3_10 Market VH, YT, GD, NGTT 2011 _Ngiam_lamnghiep_2011_v2(1)(1)" xfId="2100"/>
    <cellStyle name="_10.Bieuthegioi-tan_NGTT2008(1)_Book3_10 Market VH, YT, GD, NGTT 2011 _Ngiam_lamnghiep_2011_v2(1)(1)_Nongnghiep" xfId="2101"/>
    <cellStyle name="_10.Bieuthegioi-tan_NGTT2008(1)_Book3_10 Market VH, YT, GD, NGTT 2011 _NGTK-daydu-2014-Laodong" xfId="2102"/>
    <cellStyle name="_10.Bieuthegioi-tan_NGTT2008(1)_Book3_10 Market VH, YT, GD, NGTT 2011 _NGTT LN,TS 2012 (Chuan)" xfId="2103"/>
    <cellStyle name="_10.Bieuthegioi-tan_NGTT2008(1)_Book3_10 Market VH, YT, GD, NGTT 2011 _Nien giam TT Vu Nong nghiep 2012(solieu)-gui Vu TH 29-3-2013" xfId="2104"/>
    <cellStyle name="_10.Bieuthegioi-tan_NGTT2008(1)_Book3_10 Market VH, YT, GD, NGTT 2011 _Niengiam_Hung_final" xfId="2105"/>
    <cellStyle name="_10.Bieuthegioi-tan_NGTT2008(1)_Book3_10 Market VH, YT, GD, NGTT 2011 _Nongnghiep" xfId="2106"/>
    <cellStyle name="_10.Bieuthegioi-tan_NGTT2008(1)_Book3_10 Market VH, YT, GD, NGTT 2011 _Nongnghiep NGDD 2012_cap nhat den 24-5-2013(1)" xfId="2107"/>
    <cellStyle name="_10.Bieuthegioi-tan_NGTT2008(1)_Book3_10 Market VH, YT, GD, NGTT 2011 _Nongnghiep_Nongnghiep NGDD 2012_cap nhat den 24-5-2013(1)" xfId="2108"/>
    <cellStyle name="_10.Bieuthegioi-tan_NGTT2008(1)_Book3_10 Market VH, YT, GD, NGTT 2011 _So lieu quoc te TH" xfId="2109"/>
    <cellStyle name="_10.Bieuthegioi-tan_NGTT2008(1)_Book3_10 Market VH, YT, GD, NGTT 2011 _So lieu quoc te TH_nien giam tom tat nong nghiep 2013" xfId="2110"/>
    <cellStyle name="_10.Bieuthegioi-tan_NGTT2008(1)_Book3_10 Market VH, YT, GD, NGTT 2011 _So lieu quoc te TH_Phan II (In)" xfId="2111"/>
    <cellStyle name="_10.Bieuthegioi-tan_NGTT2008(1)_Book3_10 Market VH, YT, GD, NGTT 2011 _TKQG" xfId="2112"/>
    <cellStyle name="_10.Bieuthegioi-tan_NGTT2008(1)_Book3_10 Market VH, YT, GD, NGTT 2011 _Xl0000147" xfId="2113"/>
    <cellStyle name="_10.Bieuthegioi-tan_NGTT2008(1)_Book3_10 Market VH, YT, GD, NGTT 2011 _Xl0000167" xfId="2114"/>
    <cellStyle name="_10.Bieuthegioi-tan_NGTT2008(1)_Book3_10 Market VH, YT, GD, NGTT 2011 _XNK" xfId="2115"/>
    <cellStyle name="_10.Bieuthegioi-tan_NGTT2008(1)_Book3_10 Market VH, YT, GD, NGTT 2011 _XNK_nien giam tom tat nong nghiep 2013" xfId="2116"/>
    <cellStyle name="_10.Bieuthegioi-tan_NGTT2008(1)_Book3_10 Market VH, YT, GD, NGTT 2011 _XNK_Phan II (In)" xfId="2117"/>
    <cellStyle name="_10.Bieuthegioi-tan_NGTT2008(1)_Book3_10 Van tai va BCVT (da sua ok)" xfId="2118"/>
    <cellStyle name="_10.Bieuthegioi-tan_NGTT2008(1)_Book3_10 Van tai va BCVT (da sua ok)_nien giam tom tat nong nghiep 2013" xfId="2119"/>
    <cellStyle name="_10.Bieuthegioi-tan_NGTT2008(1)_Book3_10 Van tai va BCVT (da sua ok)_Phan II (In)" xfId="2120"/>
    <cellStyle name="_10.Bieuthegioi-tan_NGTT2008(1)_Book3_10 VH, YT, GD, NGTT 2010 - (OK)" xfId="2121"/>
    <cellStyle name="_10.Bieuthegioi-tan_NGTT2008(1)_Book3_10 VH, YT, GD, NGTT 2010 - (OK) 2" xfId="2122"/>
    <cellStyle name="_10.Bieuthegioi-tan_NGTT2008(1)_Book3_10 VH, YT, GD, NGTT 2010 - (OK)_Bo sung 04 bieu Cong nghiep" xfId="2123"/>
    <cellStyle name="_10.Bieuthegioi-tan_NGTT2008(1)_Book3_10 VH, YT, GD, NGTT 2010 - (OK)_Bo sung 04 bieu Cong nghiep 2" xfId="2124"/>
    <cellStyle name="_10.Bieuthegioi-tan_NGTT2008(1)_Book3_10 VH, YT, GD, NGTT 2010 - (OK)_Bo sung 04 bieu Cong nghiep_Book2" xfId="2125"/>
    <cellStyle name="_10.Bieuthegioi-tan_NGTT2008(1)_Book3_10 VH, YT, GD, NGTT 2010 - (OK)_Bo sung 04 bieu Cong nghiep_Mau" xfId="2126"/>
    <cellStyle name="_10.Bieuthegioi-tan_NGTT2008(1)_Book3_10 VH, YT, GD, NGTT 2010 - (OK)_Bo sung 04 bieu Cong nghiep_NGTK-daydu-2014-Laodong" xfId="2127"/>
    <cellStyle name="_10.Bieuthegioi-tan_NGTT2008(1)_Book3_10 VH, YT, GD, NGTT 2010 - (OK)_Bo sung 04 bieu Cong nghiep_Niengiam_Hung_final" xfId="2128"/>
    <cellStyle name="_10.Bieuthegioi-tan_NGTT2008(1)_Book3_10 VH, YT, GD, NGTT 2010 - (OK)_Book2" xfId="2129"/>
    <cellStyle name="_10.Bieuthegioi-tan_NGTT2008(1)_Book3_10 VH, YT, GD, NGTT 2010 - (OK)_Mau" xfId="2130"/>
    <cellStyle name="_10.Bieuthegioi-tan_NGTT2008(1)_Book3_10 VH, YT, GD, NGTT 2010 - (OK)_NGTK-daydu-2014-Laodong" xfId="2131"/>
    <cellStyle name="_10.Bieuthegioi-tan_NGTT2008(1)_Book3_10 VH, YT, GD, NGTT 2010 - (OK)_Niengiam_Hung_final" xfId="2132"/>
    <cellStyle name="_10.Bieuthegioi-tan_NGTT2008(1)_Book3_11 (3)" xfId="2133"/>
    <cellStyle name="_10.Bieuthegioi-tan_NGTT2008(1)_Book3_11 (3) 2" xfId="2134"/>
    <cellStyle name="_10.Bieuthegioi-tan_NGTT2008(1)_Book3_11 (3)_04 Doanh nghiep va CSKDCT 2012" xfId="2135"/>
    <cellStyle name="_10.Bieuthegioi-tan_NGTT2008(1)_Book3_11 (3)_Book2" xfId="2136"/>
    <cellStyle name="_10.Bieuthegioi-tan_NGTT2008(1)_Book3_11 (3)_NGTK-daydu-2014-Laodong" xfId="2137"/>
    <cellStyle name="_10.Bieuthegioi-tan_NGTT2008(1)_Book3_11 (3)_nien giam tom tat nong nghiep 2013" xfId="2138"/>
    <cellStyle name="_10.Bieuthegioi-tan_NGTT2008(1)_Book3_11 (3)_Niengiam_Hung_final" xfId="2139"/>
    <cellStyle name="_10.Bieuthegioi-tan_NGTT2008(1)_Book3_11 (3)_Phan II (In)" xfId="2140"/>
    <cellStyle name="_10.Bieuthegioi-tan_NGTT2008(1)_Book3_11 (3)_Xl0000167" xfId="2141"/>
    <cellStyle name="_10.Bieuthegioi-tan_NGTT2008(1)_Book3_12 (2)" xfId="2142"/>
    <cellStyle name="_10.Bieuthegioi-tan_NGTT2008(1)_Book3_12 (2) 2" xfId="2143"/>
    <cellStyle name="_10.Bieuthegioi-tan_NGTT2008(1)_Book3_12 (2)_04 Doanh nghiep va CSKDCT 2012" xfId="2144"/>
    <cellStyle name="_10.Bieuthegioi-tan_NGTT2008(1)_Book3_12 (2)_Book2" xfId="2145"/>
    <cellStyle name="_10.Bieuthegioi-tan_NGTT2008(1)_Book3_12 (2)_NGTK-daydu-2014-Laodong" xfId="2146"/>
    <cellStyle name="_10.Bieuthegioi-tan_NGTT2008(1)_Book3_12 (2)_nien giam tom tat nong nghiep 2013" xfId="2147"/>
    <cellStyle name="_10.Bieuthegioi-tan_NGTT2008(1)_Book3_12 (2)_Niengiam_Hung_final" xfId="2148"/>
    <cellStyle name="_10.Bieuthegioi-tan_NGTT2008(1)_Book3_12 (2)_Phan II (In)" xfId="2149"/>
    <cellStyle name="_10.Bieuthegioi-tan_NGTT2008(1)_Book3_12 (2)_Xl0000167" xfId="2150"/>
    <cellStyle name="_10.Bieuthegioi-tan_NGTT2008(1)_Book3_12 Chi so gia 2012(chuan) co so" xfId="2151"/>
    <cellStyle name="_10.Bieuthegioi-tan_NGTT2008(1)_Book3_12 Giao duc, Y Te va Muc songnam2011" xfId="2152"/>
    <cellStyle name="_10.Bieuthegioi-tan_NGTT2008(1)_Book3_12 Giao duc, Y Te va Muc songnam2011_nien giam tom tat nong nghiep 2013" xfId="2153"/>
    <cellStyle name="_10.Bieuthegioi-tan_NGTT2008(1)_Book3_12 Giao duc, Y Te va Muc songnam2011_Phan II (In)" xfId="2154"/>
    <cellStyle name="_10.Bieuthegioi-tan_NGTT2008(1)_Book3_13 Van tai 2012" xfId="2155"/>
    <cellStyle name="_10.Bieuthegioi-tan_NGTT2008(1)_Book3_Book1" xfId="2156"/>
    <cellStyle name="_10.Bieuthegioi-tan_NGTT2008(1)_Book3_Book1 2" xfId="2157"/>
    <cellStyle name="_10.Bieuthegioi-tan_NGTT2008(1)_Book3_Book1_Book2" xfId="2158"/>
    <cellStyle name="_10.Bieuthegioi-tan_NGTT2008(1)_Book3_Book1_Mau" xfId="2159"/>
    <cellStyle name="_10.Bieuthegioi-tan_NGTT2008(1)_Book3_Book1_NGTK-daydu-2014-Laodong" xfId="2160"/>
    <cellStyle name="_10.Bieuthegioi-tan_NGTT2008(1)_Book3_Book1_Niengiam_Hung_final" xfId="2161"/>
    <cellStyle name="_10.Bieuthegioi-tan_NGTT2008(1)_Book3_Book2" xfId="2162"/>
    <cellStyle name="_10.Bieuthegioi-tan_NGTT2008(1)_Book3_CucThongke-phucdap-Tuan-Anh" xfId="2163"/>
    <cellStyle name="_10.Bieuthegioi-tan_NGTT2008(1)_Book3_Giaoduc2013(ok)" xfId="2164"/>
    <cellStyle name="_10.Bieuthegioi-tan_NGTT2008(1)_Book3_GTSXNN" xfId="2165"/>
    <cellStyle name="_10.Bieuthegioi-tan_NGTT2008(1)_Book3_GTSXNN_Nongnghiep NGDD 2012_cap nhat den 24-5-2013(1)" xfId="2166"/>
    <cellStyle name="_10.Bieuthegioi-tan_NGTT2008(1)_Book3_Maket NGTT2012 LN,TS (7-1-2013)" xfId="2167"/>
    <cellStyle name="_10.Bieuthegioi-tan_NGTT2008(1)_Book3_Maket NGTT2012 LN,TS (7-1-2013)_Nongnghiep" xfId="2168"/>
    <cellStyle name="_10.Bieuthegioi-tan_NGTT2008(1)_Book3_Mau" xfId="2169"/>
    <cellStyle name="_10.Bieuthegioi-tan_NGTT2008(1)_Book3_Ngiam_lamnghiep_2011_v2(1)(1)" xfId="2170"/>
    <cellStyle name="_10.Bieuthegioi-tan_NGTT2008(1)_Book3_Ngiam_lamnghiep_2011_v2(1)(1)_Nongnghiep" xfId="2171"/>
    <cellStyle name="_10.Bieuthegioi-tan_NGTT2008(1)_Book3_NGTK-daydu-2014-Laodong" xfId="2172"/>
    <cellStyle name="_10.Bieuthegioi-tan_NGTT2008(1)_Book3_NGTT LN,TS 2012 (Chuan)" xfId="2173"/>
    <cellStyle name="_10.Bieuthegioi-tan_NGTT2008(1)_Book3_Nien giam day du  Nong nghiep 2010" xfId="2174"/>
    <cellStyle name="_10.Bieuthegioi-tan_NGTT2008(1)_Book3_Nien giam TT Vu Nong nghiep 2012(solieu)-gui Vu TH 29-3-2013" xfId="2175"/>
    <cellStyle name="_10.Bieuthegioi-tan_NGTT2008(1)_Book3_Niengiam_Hung_final" xfId="2176"/>
    <cellStyle name="_10.Bieuthegioi-tan_NGTT2008(1)_Book3_Nongnghiep" xfId="2177"/>
    <cellStyle name="_10.Bieuthegioi-tan_NGTT2008(1)_Book3_Nongnghiep 2" xfId="2178"/>
    <cellStyle name="_10.Bieuthegioi-tan_NGTT2008(1)_Book3_Nongnghiep_Bo sung 04 bieu Cong nghiep" xfId="2179"/>
    <cellStyle name="_10.Bieuthegioi-tan_NGTT2008(1)_Book3_Nongnghiep_Bo sung 04 bieu Cong nghiep 2" xfId="2180"/>
    <cellStyle name="_10.Bieuthegioi-tan_NGTT2008(1)_Book3_Nongnghiep_Bo sung 04 bieu Cong nghiep_Book2" xfId="2181"/>
    <cellStyle name="_10.Bieuthegioi-tan_NGTT2008(1)_Book3_Nongnghiep_Bo sung 04 bieu Cong nghiep_Mau" xfId="2182"/>
    <cellStyle name="_10.Bieuthegioi-tan_NGTT2008(1)_Book3_Nongnghiep_Bo sung 04 bieu Cong nghiep_NGTK-daydu-2014-Laodong" xfId="2183"/>
    <cellStyle name="_10.Bieuthegioi-tan_NGTT2008(1)_Book3_Nongnghiep_Bo sung 04 bieu Cong nghiep_Niengiam_Hung_final" xfId="2184"/>
    <cellStyle name="_10.Bieuthegioi-tan_NGTT2008(1)_Book3_Nongnghiep_Book2" xfId="2185"/>
    <cellStyle name="_10.Bieuthegioi-tan_NGTT2008(1)_Book3_Nongnghiep_Mau" xfId="2186"/>
    <cellStyle name="_10.Bieuthegioi-tan_NGTT2008(1)_Book3_Nongnghiep_NGDD 2013 Thu chi NSNN " xfId="2187"/>
    <cellStyle name="_10.Bieuthegioi-tan_NGTT2008(1)_Book3_Nongnghiep_NGTK-daydu-2014-Laodong" xfId="2188"/>
    <cellStyle name="_10.Bieuthegioi-tan_NGTT2008(1)_Book3_Nongnghiep_Niengiam_Hung_final" xfId="2189"/>
    <cellStyle name="_10.Bieuthegioi-tan_NGTT2008(1)_Book3_Nongnghiep_Nongnghiep NGDD 2012_cap nhat den 24-5-2013(1)" xfId="2190"/>
    <cellStyle name="_10.Bieuthegioi-tan_NGTT2008(1)_Book3_Nongnghiep_TKQG" xfId="2191"/>
    <cellStyle name="_10.Bieuthegioi-tan_NGTT2008(1)_Book3_So lieu quoc te TH" xfId="2192"/>
    <cellStyle name="_10.Bieuthegioi-tan_NGTT2008(1)_Book3_So lieu quoc te TH_08 Cong nghiep 2010" xfId="2193"/>
    <cellStyle name="_10.Bieuthegioi-tan_NGTT2008(1)_Book3_So lieu quoc te TH_08 Thuong mai va Du lich (Ok)" xfId="2194"/>
    <cellStyle name="_10.Bieuthegioi-tan_NGTT2008(1)_Book3_So lieu quoc te TH_09 Chi so gia 2011- VuTKG-1 (Ok)" xfId="2195"/>
    <cellStyle name="_10.Bieuthegioi-tan_NGTT2008(1)_Book3_So lieu quoc te TH_09 Du lich" xfId="2196"/>
    <cellStyle name="_10.Bieuthegioi-tan_NGTT2008(1)_Book3_So lieu quoc te TH_10 Van tai va BCVT (da sua ok)" xfId="2197"/>
    <cellStyle name="_10.Bieuthegioi-tan_NGTT2008(1)_Book3_So lieu quoc te TH_12 Giao duc, Y Te va Muc songnam2011" xfId="2198"/>
    <cellStyle name="_10.Bieuthegioi-tan_NGTT2008(1)_Book3_So lieu quoc te TH_nien giam tom tat du lich va XNK" xfId="2199"/>
    <cellStyle name="_10.Bieuthegioi-tan_NGTT2008(1)_Book3_So lieu quoc te TH_Nongnghiep" xfId="2200"/>
    <cellStyle name="_10.Bieuthegioi-tan_NGTT2008(1)_Book3_So lieu quoc te TH_XNK" xfId="2201"/>
    <cellStyle name="_10.Bieuthegioi-tan_NGTT2008(1)_Book3_So lieu quoc te(GDP)" xfId="2202"/>
    <cellStyle name="_10.Bieuthegioi-tan_NGTT2008(1)_Book3_So lieu quoc te(GDP) 2" xfId="2203"/>
    <cellStyle name="_10.Bieuthegioi-tan_NGTT2008(1)_Book3_So lieu quoc te(GDP)_02  Dan so lao dong(OK)" xfId="2204"/>
    <cellStyle name="_10.Bieuthegioi-tan_NGTT2008(1)_Book3_So lieu quoc te(GDP)_03 TKQG va Thu chi NSNN 2012" xfId="2205"/>
    <cellStyle name="_10.Bieuthegioi-tan_NGTT2008(1)_Book3_So lieu quoc te(GDP)_04 Doanh nghiep va CSKDCT 2012" xfId="2206"/>
    <cellStyle name="_10.Bieuthegioi-tan_NGTT2008(1)_Book3_So lieu quoc te(GDP)_05 Doanh nghiep va Ca the_2011 (Ok)" xfId="2207"/>
    <cellStyle name="_10.Bieuthegioi-tan_NGTT2008(1)_Book3_So lieu quoc te(GDP)_06 NGTT LN,TS 2013 co so" xfId="2208"/>
    <cellStyle name="_10.Bieuthegioi-tan_NGTT2008(1)_Book3_So lieu quoc te(GDP)_07 NGTT CN 2012" xfId="2209"/>
    <cellStyle name="_10.Bieuthegioi-tan_NGTT2008(1)_Book3_So lieu quoc te(GDP)_08 Thuong mai Tong muc - Diep" xfId="2210"/>
    <cellStyle name="_10.Bieuthegioi-tan_NGTT2008(1)_Book3_So lieu quoc te(GDP)_08 Thuong mai va Du lich (Ok)" xfId="2211"/>
    <cellStyle name="_10.Bieuthegioi-tan_NGTT2008(1)_Book3_So lieu quoc te(GDP)_08 Thuong mai va Du lich (Ok)_nien giam tom tat nong nghiep 2013" xfId="2212"/>
    <cellStyle name="_10.Bieuthegioi-tan_NGTT2008(1)_Book3_So lieu quoc te(GDP)_08 Thuong mai va Du lich (Ok)_Phan II (In)" xfId="2213"/>
    <cellStyle name="_10.Bieuthegioi-tan_NGTT2008(1)_Book3_So lieu quoc te(GDP)_09 Chi so gia 2011- VuTKG-1 (Ok)" xfId="2214"/>
    <cellStyle name="_10.Bieuthegioi-tan_NGTT2008(1)_Book3_So lieu quoc te(GDP)_09 Chi so gia 2011- VuTKG-1 (Ok)_nien giam tom tat nong nghiep 2013" xfId="2215"/>
    <cellStyle name="_10.Bieuthegioi-tan_NGTT2008(1)_Book3_So lieu quoc te(GDP)_09 Chi so gia 2011- VuTKG-1 (Ok)_Phan II (In)" xfId="2216"/>
    <cellStyle name="_10.Bieuthegioi-tan_NGTT2008(1)_Book3_So lieu quoc te(GDP)_09 Du lich" xfId="2217"/>
    <cellStyle name="_10.Bieuthegioi-tan_NGTT2008(1)_Book3_So lieu quoc te(GDP)_09 Du lich_nien giam tom tat nong nghiep 2013" xfId="2218"/>
    <cellStyle name="_10.Bieuthegioi-tan_NGTT2008(1)_Book3_So lieu quoc te(GDP)_09 Du lich_Phan II (In)" xfId="2219"/>
    <cellStyle name="_10.Bieuthegioi-tan_NGTT2008(1)_Book3_So lieu quoc te(GDP)_10 Van tai va BCVT (da sua ok)" xfId="2220"/>
    <cellStyle name="_10.Bieuthegioi-tan_NGTT2008(1)_Book3_So lieu quoc te(GDP)_10 Van tai va BCVT (da sua ok)_nien giam tom tat nong nghiep 2013" xfId="2221"/>
    <cellStyle name="_10.Bieuthegioi-tan_NGTT2008(1)_Book3_So lieu quoc te(GDP)_10 Van tai va BCVT (da sua ok)_Phan II (In)" xfId="2222"/>
    <cellStyle name="_10.Bieuthegioi-tan_NGTT2008(1)_Book3_So lieu quoc te(GDP)_11 (3)" xfId="2223"/>
    <cellStyle name="_10.Bieuthegioi-tan_NGTT2008(1)_Book3_So lieu quoc te(GDP)_11 (3) 2" xfId="2224"/>
    <cellStyle name="_10.Bieuthegioi-tan_NGTT2008(1)_Book3_So lieu quoc te(GDP)_11 (3)_04 Doanh nghiep va CSKDCT 2012" xfId="2225"/>
    <cellStyle name="_10.Bieuthegioi-tan_NGTT2008(1)_Book3_So lieu quoc te(GDP)_11 (3)_Book2" xfId="2226"/>
    <cellStyle name="_10.Bieuthegioi-tan_NGTT2008(1)_Book3_So lieu quoc te(GDP)_11 (3)_NGTK-daydu-2014-Laodong" xfId="2227"/>
    <cellStyle name="_10.Bieuthegioi-tan_NGTT2008(1)_Book3_So lieu quoc te(GDP)_11 (3)_nien giam tom tat nong nghiep 2013" xfId="2228"/>
    <cellStyle name="_10.Bieuthegioi-tan_NGTT2008(1)_Book3_So lieu quoc te(GDP)_11 (3)_Niengiam_Hung_final" xfId="2229"/>
    <cellStyle name="_10.Bieuthegioi-tan_NGTT2008(1)_Book3_So lieu quoc te(GDP)_11 (3)_Phan II (In)" xfId="2230"/>
    <cellStyle name="_10.Bieuthegioi-tan_NGTT2008(1)_Book3_So lieu quoc te(GDP)_11 (3)_Xl0000167" xfId="2231"/>
    <cellStyle name="_10.Bieuthegioi-tan_NGTT2008(1)_Book3_So lieu quoc te(GDP)_12 (2)" xfId="2232"/>
    <cellStyle name="_10.Bieuthegioi-tan_NGTT2008(1)_Book3_So lieu quoc te(GDP)_12 (2) 2" xfId="2233"/>
    <cellStyle name="_10.Bieuthegioi-tan_NGTT2008(1)_Book3_So lieu quoc te(GDP)_12 (2)_04 Doanh nghiep va CSKDCT 2012" xfId="2234"/>
    <cellStyle name="_10.Bieuthegioi-tan_NGTT2008(1)_Book3_So lieu quoc te(GDP)_12 (2)_Book2" xfId="2235"/>
    <cellStyle name="_10.Bieuthegioi-tan_NGTT2008(1)_Book3_So lieu quoc te(GDP)_12 (2)_NGTK-daydu-2014-Laodong" xfId="2236"/>
    <cellStyle name="_10.Bieuthegioi-tan_NGTT2008(1)_Book3_So lieu quoc te(GDP)_12 (2)_nien giam tom tat nong nghiep 2013" xfId="2237"/>
    <cellStyle name="_10.Bieuthegioi-tan_NGTT2008(1)_Book3_So lieu quoc te(GDP)_12 (2)_Niengiam_Hung_final" xfId="2238"/>
    <cellStyle name="_10.Bieuthegioi-tan_NGTT2008(1)_Book3_So lieu quoc te(GDP)_12 (2)_Phan II (In)" xfId="2239"/>
    <cellStyle name="_10.Bieuthegioi-tan_NGTT2008(1)_Book3_So lieu quoc te(GDP)_12 (2)_Xl0000167" xfId="2240"/>
    <cellStyle name="_10.Bieuthegioi-tan_NGTT2008(1)_Book3_So lieu quoc te(GDP)_12 Giao duc, Y Te va Muc songnam2011" xfId="2241"/>
    <cellStyle name="_10.Bieuthegioi-tan_NGTT2008(1)_Book3_So lieu quoc te(GDP)_12 Giao duc, Y Te va Muc songnam2011_nien giam tom tat nong nghiep 2013" xfId="2242"/>
    <cellStyle name="_10.Bieuthegioi-tan_NGTT2008(1)_Book3_So lieu quoc te(GDP)_12 Giao duc, Y Te va Muc songnam2011_Phan II (In)" xfId="2243"/>
    <cellStyle name="_10.Bieuthegioi-tan_NGTT2008(1)_Book3_So lieu quoc te(GDP)_12 MSDC_Thuy Van" xfId="2244"/>
    <cellStyle name="_10.Bieuthegioi-tan_NGTT2008(1)_Book3_So lieu quoc te(GDP)_12 So lieu quoc te (Ok)" xfId="2245"/>
    <cellStyle name="_10.Bieuthegioi-tan_NGTT2008(1)_Book3_So lieu quoc te(GDP)_12 So lieu quoc te (Ok)_nien giam tom tat nong nghiep 2013" xfId="2246"/>
    <cellStyle name="_10.Bieuthegioi-tan_NGTT2008(1)_Book3_So lieu quoc te(GDP)_12 So lieu quoc te (Ok)_Phan II (In)" xfId="2247"/>
    <cellStyle name="_10.Bieuthegioi-tan_NGTT2008(1)_Book3_So lieu quoc te(GDP)_13 Van tai 2012" xfId="2248"/>
    <cellStyle name="_10.Bieuthegioi-tan_NGTT2008(1)_Book3_So lieu quoc te(GDP)_Book2" xfId="2249"/>
    <cellStyle name="_10.Bieuthegioi-tan_NGTT2008(1)_Book3_So lieu quoc te(GDP)_Giaoduc2013(ok)" xfId="2250"/>
    <cellStyle name="_10.Bieuthegioi-tan_NGTT2008(1)_Book3_So lieu quoc te(GDP)_Maket NGTT2012 LN,TS (7-1-2013)" xfId="2251"/>
    <cellStyle name="_10.Bieuthegioi-tan_NGTT2008(1)_Book3_So lieu quoc te(GDP)_Maket NGTT2012 LN,TS (7-1-2013)_Nongnghiep" xfId="2252"/>
    <cellStyle name="_10.Bieuthegioi-tan_NGTT2008(1)_Book3_So lieu quoc te(GDP)_Ngiam_lamnghiep_2011_v2(1)(1)" xfId="2253"/>
    <cellStyle name="_10.Bieuthegioi-tan_NGTT2008(1)_Book3_So lieu quoc te(GDP)_Ngiam_lamnghiep_2011_v2(1)(1)_Nongnghiep" xfId="2254"/>
    <cellStyle name="_10.Bieuthegioi-tan_NGTT2008(1)_Book3_So lieu quoc te(GDP)_NGTK-daydu-2014-Laodong" xfId="2255"/>
    <cellStyle name="_10.Bieuthegioi-tan_NGTT2008(1)_Book3_So lieu quoc te(GDP)_NGTT LN,TS 2012 (Chuan)" xfId="2256"/>
    <cellStyle name="_10.Bieuthegioi-tan_NGTT2008(1)_Book3_So lieu quoc te(GDP)_Nien giam TT Vu Nong nghiep 2012(solieu)-gui Vu TH 29-3-2013" xfId="2257"/>
    <cellStyle name="_10.Bieuthegioi-tan_NGTT2008(1)_Book3_So lieu quoc te(GDP)_Niengiam_Hung_final" xfId="2258"/>
    <cellStyle name="_10.Bieuthegioi-tan_NGTT2008(1)_Book3_So lieu quoc te(GDP)_Nongnghiep" xfId="2259"/>
    <cellStyle name="_10.Bieuthegioi-tan_NGTT2008(1)_Book3_So lieu quoc te(GDP)_Nongnghiep NGDD 2012_cap nhat den 24-5-2013(1)" xfId="2260"/>
    <cellStyle name="_10.Bieuthegioi-tan_NGTT2008(1)_Book3_So lieu quoc te(GDP)_Nongnghiep_Nongnghiep NGDD 2012_cap nhat den 24-5-2013(1)" xfId="2261"/>
    <cellStyle name="_10.Bieuthegioi-tan_NGTT2008(1)_Book3_So lieu quoc te(GDP)_TKQG" xfId="2262"/>
    <cellStyle name="_10.Bieuthegioi-tan_NGTT2008(1)_Book3_So lieu quoc te(GDP)_Xl0000147" xfId="2263"/>
    <cellStyle name="_10.Bieuthegioi-tan_NGTT2008(1)_Book3_So lieu quoc te(GDP)_Xl0000167" xfId="2264"/>
    <cellStyle name="_10.Bieuthegioi-tan_NGTT2008(1)_Book3_So lieu quoc te(GDP)_XNK" xfId="2265"/>
    <cellStyle name="_10.Bieuthegioi-tan_NGTT2008(1)_Book3_So lieu quoc te(GDP)_XNK_nien giam tom tat nong nghiep 2013" xfId="2266"/>
    <cellStyle name="_10.Bieuthegioi-tan_NGTT2008(1)_Book3_So lieu quoc te(GDP)_XNK_Phan II (In)" xfId="2267"/>
    <cellStyle name="_10.Bieuthegioi-tan_NGTT2008(1)_Book3_TKQG" xfId="2268"/>
    <cellStyle name="_10.Bieuthegioi-tan_NGTT2008(1)_Book3_Xl0000006" xfId="2269"/>
    <cellStyle name="_10.Bieuthegioi-tan_NGTT2008(1)_Book3_Xl0000147" xfId="2270"/>
    <cellStyle name="_10.Bieuthegioi-tan_NGTT2008(1)_Book3_Xl0000167" xfId="2271"/>
    <cellStyle name="_10.Bieuthegioi-tan_NGTT2008(1)_Book3_XNK" xfId="2272"/>
    <cellStyle name="_10.Bieuthegioi-tan_NGTT2008(1)_Book3_XNK 2" xfId="2273"/>
    <cellStyle name="_10.Bieuthegioi-tan_NGTT2008(1)_Book3_XNK_08 Thuong mai Tong muc - Diep" xfId="2274"/>
    <cellStyle name="_10.Bieuthegioi-tan_NGTT2008(1)_Book3_XNK_08 Thuong mai Tong muc - Diep_nien giam tom tat nong nghiep 2013" xfId="2275"/>
    <cellStyle name="_10.Bieuthegioi-tan_NGTT2008(1)_Book3_XNK_08 Thuong mai Tong muc - Diep_Phan II (In)" xfId="2276"/>
    <cellStyle name="_10.Bieuthegioi-tan_NGTT2008(1)_Book3_XNK_Bo sung 04 bieu Cong nghiep" xfId="2277"/>
    <cellStyle name="_10.Bieuthegioi-tan_NGTT2008(1)_Book3_XNK_Bo sung 04 bieu Cong nghiep 2" xfId="2278"/>
    <cellStyle name="_10.Bieuthegioi-tan_NGTT2008(1)_Book3_XNK_Bo sung 04 bieu Cong nghiep_Book2" xfId="2279"/>
    <cellStyle name="_10.Bieuthegioi-tan_NGTT2008(1)_Book3_XNK_Bo sung 04 bieu Cong nghiep_Mau" xfId="2280"/>
    <cellStyle name="_10.Bieuthegioi-tan_NGTT2008(1)_Book3_XNK_Bo sung 04 bieu Cong nghiep_NGTK-daydu-2014-Laodong" xfId="2281"/>
    <cellStyle name="_10.Bieuthegioi-tan_NGTT2008(1)_Book3_XNK_Bo sung 04 bieu Cong nghiep_Niengiam_Hung_final" xfId="2282"/>
    <cellStyle name="_10.Bieuthegioi-tan_NGTT2008(1)_Book3_XNK_Book2" xfId="2283"/>
    <cellStyle name="_10.Bieuthegioi-tan_NGTT2008(1)_Book3_XNK_Mau" xfId="2284"/>
    <cellStyle name="_10.Bieuthegioi-tan_NGTT2008(1)_Book3_XNK_NGTK-daydu-2014-Laodong" xfId="2285"/>
    <cellStyle name="_10.Bieuthegioi-tan_NGTT2008(1)_Book3_XNK_Niengiam_Hung_final" xfId="2286"/>
    <cellStyle name="_10.Bieuthegioi-tan_NGTT2008(1)_Book3_XNK-2012" xfId="2287"/>
    <cellStyle name="_10.Bieuthegioi-tan_NGTT2008(1)_Book3_XNK-2012_nien giam tom tat nong nghiep 2013" xfId="2288"/>
    <cellStyle name="_10.Bieuthegioi-tan_NGTT2008(1)_Book3_XNK-2012_Phan II (In)" xfId="2289"/>
    <cellStyle name="_10.Bieuthegioi-tan_NGTT2008(1)_Book3_XNK-Market" xfId="2290"/>
    <cellStyle name="_10.Bieuthegioi-tan_NGTT2008(1)_Book4" xfId="2291"/>
    <cellStyle name="_10.Bieuthegioi-tan_NGTT2008(1)_Book4 2" xfId="2292"/>
    <cellStyle name="_10.Bieuthegioi-tan_NGTT2008(1)_Book4_08 Cong nghiep 2010" xfId="2293"/>
    <cellStyle name="_10.Bieuthegioi-tan_NGTT2008(1)_Book4_08 Thuong mai va Du lich (Ok)" xfId="2294"/>
    <cellStyle name="_10.Bieuthegioi-tan_NGTT2008(1)_Book4_09 Chi so gia 2011- VuTKG-1 (Ok)" xfId="2295"/>
    <cellStyle name="_10.Bieuthegioi-tan_NGTT2008(1)_Book4_09 Du lich" xfId="2296"/>
    <cellStyle name="_10.Bieuthegioi-tan_NGTT2008(1)_Book4_10 Van tai va BCVT (da sua ok)" xfId="2297"/>
    <cellStyle name="_10.Bieuthegioi-tan_NGTT2008(1)_Book4_12 Giao duc, Y Te va Muc songnam2011" xfId="2298"/>
    <cellStyle name="_10.Bieuthegioi-tan_NGTT2008(1)_Book4_12 So lieu quoc te (Ok)" xfId="2299"/>
    <cellStyle name="_10.Bieuthegioi-tan_NGTT2008(1)_Book4_Book1" xfId="2300"/>
    <cellStyle name="_10.Bieuthegioi-tan_NGTT2008(1)_Book4_Book1 2" xfId="2301"/>
    <cellStyle name="_10.Bieuthegioi-tan_NGTT2008(1)_Book4_Book1_Book2" xfId="2302"/>
    <cellStyle name="_10.Bieuthegioi-tan_NGTT2008(1)_Book4_Book1_Mau" xfId="2303"/>
    <cellStyle name="_10.Bieuthegioi-tan_NGTT2008(1)_Book4_Book1_NGTK-daydu-2014-Laodong" xfId="2304"/>
    <cellStyle name="_10.Bieuthegioi-tan_NGTT2008(1)_Book4_Book1_Niengiam_Hung_final" xfId="2305"/>
    <cellStyle name="_10.Bieuthegioi-tan_NGTT2008(1)_Book4_Book2" xfId="2306"/>
    <cellStyle name="_10.Bieuthegioi-tan_NGTT2008(1)_Book4_Mau" xfId="2307"/>
    <cellStyle name="_10.Bieuthegioi-tan_NGTT2008(1)_Book4_NGTK-daydu-2014-Laodong" xfId="2308"/>
    <cellStyle name="_10.Bieuthegioi-tan_NGTT2008(1)_Book4_nien giam tom tat du lich va XNK" xfId="2309"/>
    <cellStyle name="_10.Bieuthegioi-tan_NGTT2008(1)_Book4_Niengiam_Hung_final" xfId="2310"/>
    <cellStyle name="_10.Bieuthegioi-tan_NGTT2008(1)_Book4_Nongnghiep" xfId="2311"/>
    <cellStyle name="_10.Bieuthegioi-tan_NGTT2008(1)_Book4_XNK" xfId="2312"/>
    <cellStyle name="_10.Bieuthegioi-tan_NGTT2008(1)_Book4_XNK-2012" xfId="2313"/>
    <cellStyle name="_10.Bieuthegioi-tan_NGTT2008(1)_CSKDCT 2010" xfId="2314"/>
    <cellStyle name="_10.Bieuthegioi-tan_NGTT2008(1)_CSKDCT 2010 2" xfId="2315"/>
    <cellStyle name="_10.Bieuthegioi-tan_NGTT2008(1)_CSKDCT 2010_Bo sung 04 bieu Cong nghiep" xfId="2316"/>
    <cellStyle name="_10.Bieuthegioi-tan_NGTT2008(1)_CSKDCT 2010_Bo sung 04 bieu Cong nghiep 2" xfId="2317"/>
    <cellStyle name="_10.Bieuthegioi-tan_NGTT2008(1)_CSKDCT 2010_Bo sung 04 bieu Cong nghiep_Book2" xfId="2318"/>
    <cellStyle name="_10.Bieuthegioi-tan_NGTT2008(1)_CSKDCT 2010_Bo sung 04 bieu Cong nghiep_Mau" xfId="2319"/>
    <cellStyle name="_10.Bieuthegioi-tan_NGTT2008(1)_CSKDCT 2010_Bo sung 04 bieu Cong nghiep_NGTK-daydu-2014-Laodong" xfId="2320"/>
    <cellStyle name="_10.Bieuthegioi-tan_NGTT2008(1)_CSKDCT 2010_Bo sung 04 bieu Cong nghiep_Niengiam_Hung_final" xfId="2321"/>
    <cellStyle name="_10.Bieuthegioi-tan_NGTT2008(1)_CSKDCT 2010_Book2" xfId="2322"/>
    <cellStyle name="_10.Bieuthegioi-tan_NGTT2008(1)_CSKDCT 2010_Mau" xfId="2323"/>
    <cellStyle name="_10.Bieuthegioi-tan_NGTT2008(1)_CSKDCT 2010_NGTK-daydu-2014-Laodong" xfId="2324"/>
    <cellStyle name="_10.Bieuthegioi-tan_NGTT2008(1)_CSKDCT 2010_Niengiam_Hung_final" xfId="2325"/>
    <cellStyle name="_10.Bieuthegioi-tan_NGTT2008(1)_CucThongke-phucdap-Tuan-Anh" xfId="2326"/>
    <cellStyle name="_10.Bieuthegioi-tan_NGTT2008(1)_dan so phan tich 10 nam(moi)" xfId="2327"/>
    <cellStyle name="_10.Bieuthegioi-tan_NGTT2008(1)_dan so phan tich 10 nam(moi)_01 Don vi HC" xfId="2328"/>
    <cellStyle name="_10.Bieuthegioi-tan_NGTT2008(1)_dan so phan tich 10 nam(moi)_02 Danso_Laodong 2012(chuan) CO SO" xfId="2329"/>
    <cellStyle name="_10.Bieuthegioi-tan_NGTT2008(1)_dan so phan tich 10 nam(moi)_04 Doanh nghiep va CSKDCT 2012" xfId="2330"/>
    <cellStyle name="_10.Bieuthegioi-tan_NGTT2008(1)_dan so phan tich 10 nam(moi)_12 MSDC_Thuy Van" xfId="2331"/>
    <cellStyle name="_10.Bieuthegioi-tan_NGTT2008(1)_dan so phan tich 10 nam(moi)_Don vi HC, dat dai, khi hau" xfId="2332"/>
    <cellStyle name="_10.Bieuthegioi-tan_NGTT2008(1)_dan so phan tich 10 nam(moi)_Mau" xfId="2333"/>
    <cellStyle name="_10.Bieuthegioi-tan_NGTT2008(1)_dan so phan tich 10 nam(moi)_Mau 2" xfId="2334"/>
    <cellStyle name="_10.Bieuthegioi-tan_NGTT2008(1)_dan so phan tich 10 nam(moi)_Mau_Book2" xfId="2335"/>
    <cellStyle name="_10.Bieuthegioi-tan_NGTT2008(1)_dan so phan tich 10 nam(moi)_Mau_NGTK-daydu-2014-Laodong" xfId="2336"/>
    <cellStyle name="_10.Bieuthegioi-tan_NGTT2008(1)_dan so phan tich 10 nam(moi)_Mau_Niengiam_Hung_final" xfId="2337"/>
    <cellStyle name="_10.Bieuthegioi-tan_NGTT2008(1)_dan so phan tich 10 nam(moi)_NGDD 2013 Thu chi NSNN " xfId="2338"/>
    <cellStyle name="_10.Bieuthegioi-tan_NGTT2008(1)_dan so phan tich 10 nam(moi)_NGTK-daydu-2014-VuDSLD(22.5.2015)" xfId="2339"/>
    <cellStyle name="_10.Bieuthegioi-tan_NGTT2008(1)_dan so phan tich 10 nam(moi)_nien giam 28.5.12_sua tn_Oanh-gui-3.15pm-28-5-2012" xfId="2340"/>
    <cellStyle name="_10.Bieuthegioi-tan_NGTT2008(1)_dan so phan tich 10 nam(moi)_Nien giam KT_TV 2010" xfId="2341"/>
    <cellStyle name="_10.Bieuthegioi-tan_NGTT2008(1)_dan so phan tich 10 nam(moi)_nien giam tom tat nong nghiep 2013" xfId="2342"/>
    <cellStyle name="_10.Bieuthegioi-tan_NGTT2008(1)_dan so phan tich 10 nam(moi)_Phan II (In)" xfId="2343"/>
    <cellStyle name="_10.Bieuthegioi-tan_NGTT2008(1)_dan so phan tich 10 nam(moi)_Xl0000006" xfId="2344"/>
    <cellStyle name="_10.Bieuthegioi-tan_NGTT2008(1)_dan so phan tich 10 nam(moi)_Xl0000167" xfId="2345"/>
    <cellStyle name="_10.Bieuthegioi-tan_NGTT2008(1)_dan so phan tich 10 nam(moi)_Y te-VH TT_Tam(1)" xfId="2346"/>
    <cellStyle name="_10.Bieuthegioi-tan_NGTT2008(1)_Dat Dai NGTT -2013" xfId="2347"/>
    <cellStyle name="_10.Bieuthegioi-tan_NGTT2008(1)_Dat Dai NGTT -2013 2" xfId="2348"/>
    <cellStyle name="_10.Bieuthegioi-tan_NGTT2008(1)_Dat Dai NGTT -2013_Book2" xfId="2349"/>
    <cellStyle name="_10.Bieuthegioi-tan_NGTT2008(1)_Dat Dai NGTT -2013_NGTK-daydu-2014-Laodong" xfId="2350"/>
    <cellStyle name="_10.Bieuthegioi-tan_NGTT2008(1)_Dat Dai NGTT -2013_Niengiam_Hung_final" xfId="2351"/>
    <cellStyle name="_10.Bieuthegioi-tan_NGTT2008(1)_Giaoduc2013(ok)" xfId="2352"/>
    <cellStyle name="_10.Bieuthegioi-tan_NGTT2008(1)_GTSXNN" xfId="2353"/>
    <cellStyle name="_10.Bieuthegioi-tan_NGTT2008(1)_GTSXNN_Nongnghiep NGDD 2012_cap nhat den 24-5-2013(1)" xfId="2354"/>
    <cellStyle name="_10.Bieuthegioi-tan_NGTT2008(1)_Lam nghiep, thuy san 2010 (ok)" xfId="2355"/>
    <cellStyle name="_10.Bieuthegioi-tan_NGTT2008(1)_Lam nghiep, thuy san 2010 (ok) 2" xfId="2356"/>
    <cellStyle name="_10.Bieuthegioi-tan_NGTT2008(1)_Lam nghiep, thuy san 2010 (ok)_08 Cong nghiep 2010" xfId="2357"/>
    <cellStyle name="_10.Bieuthegioi-tan_NGTT2008(1)_Lam nghiep, thuy san 2010 (ok)_08 Thuong mai va Du lich (Ok)" xfId="2358"/>
    <cellStyle name="_10.Bieuthegioi-tan_NGTT2008(1)_Lam nghiep, thuy san 2010 (ok)_09 Chi so gia 2011- VuTKG-1 (Ok)" xfId="2359"/>
    <cellStyle name="_10.Bieuthegioi-tan_NGTT2008(1)_Lam nghiep, thuy san 2010 (ok)_09 Du lich" xfId="2360"/>
    <cellStyle name="_10.Bieuthegioi-tan_NGTT2008(1)_Lam nghiep, thuy san 2010 (ok)_10 Van tai va BCVT (da sua ok)" xfId="2361"/>
    <cellStyle name="_10.Bieuthegioi-tan_NGTT2008(1)_Lam nghiep, thuy san 2010 (ok)_12 Giao duc, Y Te va Muc songnam2011" xfId="2362"/>
    <cellStyle name="_10.Bieuthegioi-tan_NGTT2008(1)_Lam nghiep, thuy san 2010 (ok)_Book2" xfId="2363"/>
    <cellStyle name="_10.Bieuthegioi-tan_NGTT2008(1)_Lam nghiep, thuy san 2010 (ok)_Mau" xfId="2364"/>
    <cellStyle name="_10.Bieuthegioi-tan_NGTT2008(1)_Lam nghiep, thuy san 2010 (ok)_NGTK-daydu-2014-Laodong" xfId="2365"/>
    <cellStyle name="_10.Bieuthegioi-tan_NGTT2008(1)_Lam nghiep, thuy san 2010 (ok)_nien giam tom tat du lich va XNK" xfId="2366"/>
    <cellStyle name="_10.Bieuthegioi-tan_NGTT2008(1)_Lam nghiep, thuy san 2010 (ok)_Niengiam_Hung_final" xfId="2367"/>
    <cellStyle name="_10.Bieuthegioi-tan_NGTT2008(1)_Lam nghiep, thuy san 2010 (ok)_Nongnghiep" xfId="2368"/>
    <cellStyle name="_10.Bieuthegioi-tan_NGTT2008(1)_Lam nghiep, thuy san 2010 (ok)_XNK" xfId="2369"/>
    <cellStyle name="_10.Bieuthegioi-tan_NGTT2008(1)_Maket NGTT Cong nghiep 2011" xfId="2370"/>
    <cellStyle name="_10.Bieuthegioi-tan_NGTT2008(1)_Maket NGTT Cong nghiep 2011_08 Cong nghiep 2010" xfId="2371"/>
    <cellStyle name="_10.Bieuthegioi-tan_NGTT2008(1)_Maket NGTT Cong nghiep 2011_08 Thuong mai va Du lich (Ok)" xfId="2372"/>
    <cellStyle name="_10.Bieuthegioi-tan_NGTT2008(1)_Maket NGTT Cong nghiep 2011_09 Chi so gia 2011- VuTKG-1 (Ok)" xfId="2373"/>
    <cellStyle name="_10.Bieuthegioi-tan_NGTT2008(1)_Maket NGTT Cong nghiep 2011_09 Du lich" xfId="2374"/>
    <cellStyle name="_10.Bieuthegioi-tan_NGTT2008(1)_Maket NGTT Cong nghiep 2011_10 Van tai va BCVT (da sua ok)" xfId="2375"/>
    <cellStyle name="_10.Bieuthegioi-tan_NGTT2008(1)_Maket NGTT Cong nghiep 2011_12 Giao duc, Y Te va Muc songnam2011" xfId="2376"/>
    <cellStyle name="_10.Bieuthegioi-tan_NGTT2008(1)_Maket NGTT Cong nghiep 2011_nien giam tom tat du lich va XNK" xfId="2377"/>
    <cellStyle name="_10.Bieuthegioi-tan_NGTT2008(1)_Maket NGTT Cong nghiep 2011_Nongnghiep" xfId="2378"/>
    <cellStyle name="_10.Bieuthegioi-tan_NGTT2008(1)_Maket NGTT Cong nghiep 2011_XNK" xfId="2379"/>
    <cellStyle name="_10.Bieuthegioi-tan_NGTT2008(1)_Maket NGTT Doanh Nghiep 2011" xfId="2380"/>
    <cellStyle name="_10.Bieuthegioi-tan_NGTT2008(1)_Maket NGTT Doanh Nghiep 2011_08 Cong nghiep 2010" xfId="2381"/>
    <cellStyle name="_10.Bieuthegioi-tan_NGTT2008(1)_Maket NGTT Doanh Nghiep 2011_08 Thuong mai va Du lich (Ok)" xfId="2382"/>
    <cellStyle name="_10.Bieuthegioi-tan_NGTT2008(1)_Maket NGTT Doanh Nghiep 2011_09 Chi so gia 2011- VuTKG-1 (Ok)" xfId="2383"/>
    <cellStyle name="_10.Bieuthegioi-tan_NGTT2008(1)_Maket NGTT Doanh Nghiep 2011_09 Du lich" xfId="2384"/>
    <cellStyle name="_10.Bieuthegioi-tan_NGTT2008(1)_Maket NGTT Doanh Nghiep 2011_10 Van tai va BCVT (da sua ok)" xfId="2385"/>
    <cellStyle name="_10.Bieuthegioi-tan_NGTT2008(1)_Maket NGTT Doanh Nghiep 2011_12 Giao duc, Y Te va Muc songnam2011" xfId="2386"/>
    <cellStyle name="_10.Bieuthegioi-tan_NGTT2008(1)_Maket NGTT Doanh Nghiep 2011_nien giam tom tat du lich va XNK" xfId="2387"/>
    <cellStyle name="_10.Bieuthegioi-tan_NGTT2008(1)_Maket NGTT Doanh Nghiep 2011_Nongnghiep" xfId="2388"/>
    <cellStyle name="_10.Bieuthegioi-tan_NGTT2008(1)_Maket NGTT Doanh Nghiep 2011_XNK" xfId="2389"/>
    <cellStyle name="_10.Bieuthegioi-tan_NGTT2008(1)_Maket NGTT Thu chi NS 2011" xfId="2390"/>
    <cellStyle name="_10.Bieuthegioi-tan_NGTT2008(1)_Maket NGTT Thu chi NS 2011_08 Cong nghiep 2010" xfId="2391"/>
    <cellStyle name="_10.Bieuthegioi-tan_NGTT2008(1)_Maket NGTT Thu chi NS 2011_08 Thuong mai va Du lich (Ok)" xfId="2392"/>
    <cellStyle name="_10.Bieuthegioi-tan_NGTT2008(1)_Maket NGTT Thu chi NS 2011_09 Chi so gia 2011- VuTKG-1 (Ok)" xfId="2393"/>
    <cellStyle name="_10.Bieuthegioi-tan_NGTT2008(1)_Maket NGTT Thu chi NS 2011_09 Du lich" xfId="2394"/>
    <cellStyle name="_10.Bieuthegioi-tan_NGTT2008(1)_Maket NGTT Thu chi NS 2011_10 Van tai va BCVT (da sua ok)" xfId="2395"/>
    <cellStyle name="_10.Bieuthegioi-tan_NGTT2008(1)_Maket NGTT Thu chi NS 2011_12 Giao duc, Y Te va Muc songnam2011" xfId="2396"/>
    <cellStyle name="_10.Bieuthegioi-tan_NGTT2008(1)_Maket NGTT Thu chi NS 2011_nien giam tom tat du lich va XNK" xfId="2397"/>
    <cellStyle name="_10.Bieuthegioi-tan_NGTT2008(1)_Maket NGTT Thu chi NS 2011_Nongnghiep" xfId="2398"/>
    <cellStyle name="_10.Bieuthegioi-tan_NGTT2008(1)_Maket NGTT Thu chi NS 2011_XNK" xfId="2399"/>
    <cellStyle name="_10.Bieuthegioi-tan_NGTT2008(1)_Maket NGTT2012 LN,TS (7-1-2013)" xfId="2400"/>
    <cellStyle name="_10.Bieuthegioi-tan_NGTT2008(1)_Maket NGTT2012 LN,TS (7-1-2013)_Nongnghiep" xfId="2401"/>
    <cellStyle name="_10.Bieuthegioi-tan_NGTT2008(1)_Mau" xfId="2402"/>
    <cellStyle name="_10.Bieuthegioi-tan_NGTT2008(1)_Ngiam_lamnghiep_2011_v2(1)(1)" xfId="2403"/>
    <cellStyle name="_10.Bieuthegioi-tan_NGTT2008(1)_Ngiam_lamnghiep_2011_v2(1)(1)_Nongnghiep" xfId="2404"/>
    <cellStyle name="_10.Bieuthegioi-tan_NGTT2008(1)_NGTK-daydu-2014-Laodong" xfId="2405"/>
    <cellStyle name="_10.Bieuthegioi-tan_NGTT2008(1)_NGTT Ca the 2011 Diep" xfId="2406"/>
    <cellStyle name="_10.Bieuthegioi-tan_NGTT2008(1)_NGTT Ca the 2011 Diep_08 Cong nghiep 2010" xfId="2407"/>
    <cellStyle name="_10.Bieuthegioi-tan_NGTT2008(1)_NGTT Ca the 2011 Diep_08 Thuong mai va Du lich (Ok)" xfId="2408"/>
    <cellStyle name="_10.Bieuthegioi-tan_NGTT2008(1)_NGTT Ca the 2011 Diep_09 Chi so gia 2011- VuTKG-1 (Ok)" xfId="2409"/>
    <cellStyle name="_10.Bieuthegioi-tan_NGTT2008(1)_NGTT Ca the 2011 Diep_09 Du lich" xfId="2410"/>
    <cellStyle name="_10.Bieuthegioi-tan_NGTT2008(1)_NGTT Ca the 2011 Diep_10 Van tai va BCVT (da sua ok)" xfId="2411"/>
    <cellStyle name="_10.Bieuthegioi-tan_NGTT2008(1)_NGTT Ca the 2011 Diep_12 Giao duc, Y Te va Muc songnam2011" xfId="2412"/>
    <cellStyle name="_10.Bieuthegioi-tan_NGTT2008(1)_NGTT Ca the 2011 Diep_nien giam tom tat du lich va XNK" xfId="2413"/>
    <cellStyle name="_10.Bieuthegioi-tan_NGTT2008(1)_NGTT Ca the 2011 Diep_Nongnghiep" xfId="2414"/>
    <cellStyle name="_10.Bieuthegioi-tan_NGTT2008(1)_NGTT Ca the 2011 Diep_XNK" xfId="2415"/>
    <cellStyle name="_10.Bieuthegioi-tan_NGTT2008(1)_NGTT LN,TS 2012 (Chuan)" xfId="2416"/>
    <cellStyle name="_10.Bieuthegioi-tan_NGTT2008(1)_Nien giam day du  Nong nghiep 2010" xfId="2417"/>
    <cellStyle name="_10.Bieuthegioi-tan_NGTT2008(1)_nien giam tom tat nong nghiep 2013" xfId="2418"/>
    <cellStyle name="_10.Bieuthegioi-tan_NGTT2008(1)_Nien giam TT Vu Nong nghiep 2012(solieu)-gui Vu TH 29-3-2013" xfId="2419"/>
    <cellStyle name="_10.Bieuthegioi-tan_NGTT2008(1)_Niengiam_Hung_final" xfId="2420"/>
    <cellStyle name="_10.Bieuthegioi-tan_NGTT2008(1)_Nongnghiep" xfId="2421"/>
    <cellStyle name="_10.Bieuthegioi-tan_NGTT2008(1)_Nongnghiep 2" xfId="2422"/>
    <cellStyle name="_10.Bieuthegioi-tan_NGTT2008(1)_Nongnghiep_Bo sung 04 bieu Cong nghiep" xfId="2423"/>
    <cellStyle name="_10.Bieuthegioi-tan_NGTT2008(1)_Nongnghiep_Bo sung 04 bieu Cong nghiep 2" xfId="2424"/>
    <cellStyle name="_10.Bieuthegioi-tan_NGTT2008(1)_Nongnghiep_Bo sung 04 bieu Cong nghiep_Book2" xfId="2425"/>
    <cellStyle name="_10.Bieuthegioi-tan_NGTT2008(1)_Nongnghiep_Bo sung 04 bieu Cong nghiep_Mau" xfId="2426"/>
    <cellStyle name="_10.Bieuthegioi-tan_NGTT2008(1)_Nongnghiep_Bo sung 04 bieu Cong nghiep_NGTK-daydu-2014-Laodong" xfId="2427"/>
    <cellStyle name="_10.Bieuthegioi-tan_NGTT2008(1)_Nongnghiep_Bo sung 04 bieu Cong nghiep_Niengiam_Hung_final" xfId="2428"/>
    <cellStyle name="_10.Bieuthegioi-tan_NGTT2008(1)_Nongnghiep_Book2" xfId="2429"/>
    <cellStyle name="_10.Bieuthegioi-tan_NGTT2008(1)_Nongnghiep_Mau" xfId="2430"/>
    <cellStyle name="_10.Bieuthegioi-tan_NGTT2008(1)_Nongnghiep_NGDD 2013 Thu chi NSNN " xfId="2431"/>
    <cellStyle name="_10.Bieuthegioi-tan_NGTT2008(1)_Nongnghiep_NGTK-daydu-2014-Laodong" xfId="2432"/>
    <cellStyle name="_10.Bieuthegioi-tan_NGTT2008(1)_Nongnghiep_Niengiam_Hung_final" xfId="2433"/>
    <cellStyle name="_10.Bieuthegioi-tan_NGTT2008(1)_Nongnghiep_Nongnghiep NGDD 2012_cap nhat den 24-5-2013(1)" xfId="2434"/>
    <cellStyle name="_10.Bieuthegioi-tan_NGTT2008(1)_Nongnghiep_TKQG" xfId="2435"/>
    <cellStyle name="_10.Bieuthegioi-tan_NGTT2008(1)_Phan i (in)" xfId="2436"/>
    <cellStyle name="_10.Bieuthegioi-tan_NGTT2008(1)_Phan II (In)" xfId="2437"/>
    <cellStyle name="_10.Bieuthegioi-tan_NGTT2008(1)_So lieu quoc te TH" xfId="2438"/>
    <cellStyle name="_10.Bieuthegioi-tan_NGTT2008(1)_So lieu quoc te TH_08 Cong nghiep 2010" xfId="2439"/>
    <cellStyle name="_10.Bieuthegioi-tan_NGTT2008(1)_So lieu quoc te TH_08 Thuong mai va Du lich (Ok)" xfId="2440"/>
    <cellStyle name="_10.Bieuthegioi-tan_NGTT2008(1)_So lieu quoc te TH_09 Chi so gia 2011- VuTKG-1 (Ok)" xfId="2441"/>
    <cellStyle name="_10.Bieuthegioi-tan_NGTT2008(1)_So lieu quoc te TH_09 Du lich" xfId="2442"/>
    <cellStyle name="_10.Bieuthegioi-tan_NGTT2008(1)_So lieu quoc te TH_10 Van tai va BCVT (da sua ok)" xfId="2443"/>
    <cellStyle name="_10.Bieuthegioi-tan_NGTT2008(1)_So lieu quoc te TH_12 Giao duc, Y Te va Muc songnam2011" xfId="2444"/>
    <cellStyle name="_10.Bieuthegioi-tan_NGTT2008(1)_So lieu quoc te TH_nien giam tom tat du lich va XNK" xfId="2445"/>
    <cellStyle name="_10.Bieuthegioi-tan_NGTT2008(1)_So lieu quoc te TH_Nongnghiep" xfId="2446"/>
    <cellStyle name="_10.Bieuthegioi-tan_NGTT2008(1)_So lieu quoc te TH_XNK" xfId="2447"/>
    <cellStyle name="_10.Bieuthegioi-tan_NGTT2008(1)_So lieu quoc te(GDP)" xfId="2448"/>
    <cellStyle name="_10.Bieuthegioi-tan_NGTT2008(1)_So lieu quoc te(GDP) 2" xfId="2449"/>
    <cellStyle name="_10.Bieuthegioi-tan_NGTT2008(1)_So lieu quoc te(GDP)_02  Dan so lao dong(OK)" xfId="2450"/>
    <cellStyle name="_10.Bieuthegioi-tan_NGTT2008(1)_So lieu quoc te(GDP)_03 TKQG va Thu chi NSNN 2012" xfId="2451"/>
    <cellStyle name="_10.Bieuthegioi-tan_NGTT2008(1)_So lieu quoc te(GDP)_04 Doanh nghiep va CSKDCT 2012" xfId="2452"/>
    <cellStyle name="_10.Bieuthegioi-tan_NGTT2008(1)_So lieu quoc te(GDP)_05 Doanh nghiep va Ca the_2011 (Ok)" xfId="2453"/>
    <cellStyle name="_10.Bieuthegioi-tan_NGTT2008(1)_So lieu quoc te(GDP)_06 NGTT LN,TS 2013 co so" xfId="2454"/>
    <cellStyle name="_10.Bieuthegioi-tan_NGTT2008(1)_So lieu quoc te(GDP)_07 NGTT CN 2012" xfId="2455"/>
    <cellStyle name="_10.Bieuthegioi-tan_NGTT2008(1)_So lieu quoc te(GDP)_08 Thuong mai Tong muc - Diep" xfId="2456"/>
    <cellStyle name="_10.Bieuthegioi-tan_NGTT2008(1)_So lieu quoc te(GDP)_08 Thuong mai va Du lich (Ok)" xfId="2457"/>
    <cellStyle name="_10.Bieuthegioi-tan_NGTT2008(1)_So lieu quoc te(GDP)_08 Thuong mai va Du lich (Ok)_nien giam tom tat nong nghiep 2013" xfId="2458"/>
    <cellStyle name="_10.Bieuthegioi-tan_NGTT2008(1)_So lieu quoc te(GDP)_08 Thuong mai va Du lich (Ok)_Phan II (In)" xfId="2459"/>
    <cellStyle name="_10.Bieuthegioi-tan_NGTT2008(1)_So lieu quoc te(GDP)_09 Chi so gia 2011- VuTKG-1 (Ok)" xfId="2460"/>
    <cellStyle name="_10.Bieuthegioi-tan_NGTT2008(1)_So lieu quoc te(GDP)_09 Chi so gia 2011- VuTKG-1 (Ok)_nien giam tom tat nong nghiep 2013" xfId="2461"/>
    <cellStyle name="_10.Bieuthegioi-tan_NGTT2008(1)_So lieu quoc te(GDP)_09 Chi so gia 2011- VuTKG-1 (Ok)_Phan II (In)" xfId="2462"/>
    <cellStyle name="_10.Bieuthegioi-tan_NGTT2008(1)_So lieu quoc te(GDP)_09 Du lich" xfId="2463"/>
    <cellStyle name="_10.Bieuthegioi-tan_NGTT2008(1)_So lieu quoc te(GDP)_09 Du lich_nien giam tom tat nong nghiep 2013" xfId="2464"/>
    <cellStyle name="_10.Bieuthegioi-tan_NGTT2008(1)_So lieu quoc te(GDP)_09 Du lich_Phan II (In)" xfId="2465"/>
    <cellStyle name="_10.Bieuthegioi-tan_NGTT2008(1)_So lieu quoc te(GDP)_10 Van tai va BCVT (da sua ok)" xfId="2466"/>
    <cellStyle name="_10.Bieuthegioi-tan_NGTT2008(1)_So lieu quoc te(GDP)_10 Van tai va BCVT (da sua ok)_nien giam tom tat nong nghiep 2013" xfId="2467"/>
    <cellStyle name="_10.Bieuthegioi-tan_NGTT2008(1)_So lieu quoc te(GDP)_10 Van tai va BCVT (da sua ok)_Phan II (In)" xfId="2468"/>
    <cellStyle name="_10.Bieuthegioi-tan_NGTT2008(1)_So lieu quoc te(GDP)_11 (3)" xfId="2469"/>
    <cellStyle name="_10.Bieuthegioi-tan_NGTT2008(1)_So lieu quoc te(GDP)_11 (3) 2" xfId="2470"/>
    <cellStyle name="_10.Bieuthegioi-tan_NGTT2008(1)_So lieu quoc te(GDP)_11 (3)_04 Doanh nghiep va CSKDCT 2012" xfId="2471"/>
    <cellStyle name="_10.Bieuthegioi-tan_NGTT2008(1)_So lieu quoc te(GDP)_11 (3)_Book2" xfId="2472"/>
    <cellStyle name="_10.Bieuthegioi-tan_NGTT2008(1)_So lieu quoc te(GDP)_11 (3)_NGTK-daydu-2014-Laodong" xfId="2473"/>
    <cellStyle name="_10.Bieuthegioi-tan_NGTT2008(1)_So lieu quoc te(GDP)_11 (3)_nien giam tom tat nong nghiep 2013" xfId="2474"/>
    <cellStyle name="_10.Bieuthegioi-tan_NGTT2008(1)_So lieu quoc te(GDP)_11 (3)_Niengiam_Hung_final" xfId="2475"/>
    <cellStyle name="_10.Bieuthegioi-tan_NGTT2008(1)_So lieu quoc te(GDP)_11 (3)_Phan II (In)" xfId="2476"/>
    <cellStyle name="_10.Bieuthegioi-tan_NGTT2008(1)_So lieu quoc te(GDP)_11 (3)_Xl0000167" xfId="2477"/>
    <cellStyle name="_10.Bieuthegioi-tan_NGTT2008(1)_So lieu quoc te(GDP)_12 (2)" xfId="2478"/>
    <cellStyle name="_10.Bieuthegioi-tan_NGTT2008(1)_So lieu quoc te(GDP)_12 (2) 2" xfId="2479"/>
    <cellStyle name="_10.Bieuthegioi-tan_NGTT2008(1)_So lieu quoc te(GDP)_12 (2)_04 Doanh nghiep va CSKDCT 2012" xfId="2480"/>
    <cellStyle name="_10.Bieuthegioi-tan_NGTT2008(1)_So lieu quoc te(GDP)_12 (2)_Book2" xfId="2481"/>
    <cellStyle name="_10.Bieuthegioi-tan_NGTT2008(1)_So lieu quoc te(GDP)_12 (2)_NGTK-daydu-2014-Laodong" xfId="2482"/>
    <cellStyle name="_10.Bieuthegioi-tan_NGTT2008(1)_So lieu quoc te(GDP)_12 (2)_nien giam tom tat nong nghiep 2013" xfId="2483"/>
    <cellStyle name="_10.Bieuthegioi-tan_NGTT2008(1)_So lieu quoc te(GDP)_12 (2)_Niengiam_Hung_final" xfId="2484"/>
    <cellStyle name="_10.Bieuthegioi-tan_NGTT2008(1)_So lieu quoc te(GDP)_12 (2)_Phan II (In)" xfId="2485"/>
    <cellStyle name="_10.Bieuthegioi-tan_NGTT2008(1)_So lieu quoc te(GDP)_12 (2)_Xl0000167" xfId="2486"/>
    <cellStyle name="_10.Bieuthegioi-tan_NGTT2008(1)_So lieu quoc te(GDP)_12 Giao duc, Y Te va Muc songnam2011" xfId="2487"/>
    <cellStyle name="_10.Bieuthegioi-tan_NGTT2008(1)_So lieu quoc te(GDP)_12 Giao duc, Y Te va Muc songnam2011_nien giam tom tat nong nghiep 2013" xfId="2488"/>
    <cellStyle name="_10.Bieuthegioi-tan_NGTT2008(1)_So lieu quoc te(GDP)_12 Giao duc, Y Te va Muc songnam2011_Phan II (In)" xfId="2489"/>
    <cellStyle name="_10.Bieuthegioi-tan_NGTT2008(1)_So lieu quoc te(GDP)_12 MSDC_Thuy Van" xfId="2490"/>
    <cellStyle name="_10.Bieuthegioi-tan_NGTT2008(1)_So lieu quoc te(GDP)_12 So lieu quoc te (Ok)" xfId="2491"/>
    <cellStyle name="_10.Bieuthegioi-tan_NGTT2008(1)_So lieu quoc te(GDP)_12 So lieu quoc te (Ok)_nien giam tom tat nong nghiep 2013" xfId="2492"/>
    <cellStyle name="_10.Bieuthegioi-tan_NGTT2008(1)_So lieu quoc te(GDP)_12 So lieu quoc te (Ok)_Phan II (In)" xfId="2493"/>
    <cellStyle name="_10.Bieuthegioi-tan_NGTT2008(1)_So lieu quoc te(GDP)_13 Van tai 2012" xfId="2494"/>
    <cellStyle name="_10.Bieuthegioi-tan_NGTT2008(1)_So lieu quoc te(GDP)_Book2" xfId="2495"/>
    <cellStyle name="_10.Bieuthegioi-tan_NGTT2008(1)_So lieu quoc te(GDP)_Giaoduc2013(ok)" xfId="2496"/>
    <cellStyle name="_10.Bieuthegioi-tan_NGTT2008(1)_So lieu quoc te(GDP)_Maket NGTT2012 LN,TS (7-1-2013)" xfId="2497"/>
    <cellStyle name="_10.Bieuthegioi-tan_NGTT2008(1)_So lieu quoc te(GDP)_Maket NGTT2012 LN,TS (7-1-2013)_Nongnghiep" xfId="2498"/>
    <cellStyle name="_10.Bieuthegioi-tan_NGTT2008(1)_So lieu quoc te(GDP)_Ngiam_lamnghiep_2011_v2(1)(1)" xfId="2499"/>
    <cellStyle name="_10.Bieuthegioi-tan_NGTT2008(1)_So lieu quoc te(GDP)_Ngiam_lamnghiep_2011_v2(1)(1)_Nongnghiep" xfId="2500"/>
    <cellStyle name="_10.Bieuthegioi-tan_NGTT2008(1)_So lieu quoc te(GDP)_NGTK-daydu-2014-Laodong" xfId="2501"/>
    <cellStyle name="_10.Bieuthegioi-tan_NGTT2008(1)_So lieu quoc te(GDP)_NGTT LN,TS 2012 (Chuan)" xfId="2502"/>
    <cellStyle name="_10.Bieuthegioi-tan_NGTT2008(1)_So lieu quoc te(GDP)_Nien giam TT Vu Nong nghiep 2012(solieu)-gui Vu TH 29-3-2013" xfId="2503"/>
    <cellStyle name="_10.Bieuthegioi-tan_NGTT2008(1)_So lieu quoc te(GDP)_Niengiam_Hung_final" xfId="2504"/>
    <cellStyle name="_10.Bieuthegioi-tan_NGTT2008(1)_So lieu quoc te(GDP)_Nongnghiep" xfId="2505"/>
    <cellStyle name="_10.Bieuthegioi-tan_NGTT2008(1)_So lieu quoc te(GDP)_Nongnghiep NGDD 2012_cap nhat den 24-5-2013(1)" xfId="2506"/>
    <cellStyle name="_10.Bieuthegioi-tan_NGTT2008(1)_So lieu quoc te(GDP)_Nongnghiep_Nongnghiep NGDD 2012_cap nhat den 24-5-2013(1)" xfId="2507"/>
    <cellStyle name="_10.Bieuthegioi-tan_NGTT2008(1)_So lieu quoc te(GDP)_TKQG" xfId="2508"/>
    <cellStyle name="_10.Bieuthegioi-tan_NGTT2008(1)_So lieu quoc te(GDP)_Xl0000147" xfId="2509"/>
    <cellStyle name="_10.Bieuthegioi-tan_NGTT2008(1)_So lieu quoc te(GDP)_Xl0000167" xfId="2510"/>
    <cellStyle name="_10.Bieuthegioi-tan_NGTT2008(1)_So lieu quoc te(GDP)_XNK" xfId="2511"/>
    <cellStyle name="_10.Bieuthegioi-tan_NGTT2008(1)_So lieu quoc te(GDP)_XNK_nien giam tom tat nong nghiep 2013" xfId="2512"/>
    <cellStyle name="_10.Bieuthegioi-tan_NGTT2008(1)_So lieu quoc te(GDP)_XNK_Phan II (In)" xfId="2513"/>
    <cellStyle name="_10.Bieuthegioi-tan_NGTT2008(1)_Thuong mai va Du lich" xfId="2514"/>
    <cellStyle name="_10.Bieuthegioi-tan_NGTT2008(1)_Thuong mai va Du lich 2" xfId="2515"/>
    <cellStyle name="_10.Bieuthegioi-tan_NGTT2008(1)_Thuong mai va Du lich_01 Don vi HC" xfId="2516"/>
    <cellStyle name="_10.Bieuthegioi-tan_NGTT2008(1)_Thuong mai va Du lich_Book2" xfId="2517"/>
    <cellStyle name="_10.Bieuthegioi-tan_NGTT2008(1)_Thuong mai va Du lich_NGDD 2013 Thu chi NSNN " xfId="2518"/>
    <cellStyle name="_10.Bieuthegioi-tan_NGTT2008(1)_Thuong mai va Du lich_NGTK-daydu-2014-Laodong" xfId="2519"/>
    <cellStyle name="_10.Bieuthegioi-tan_NGTT2008(1)_Thuong mai va Du lich_nien giam tom tat nong nghiep 2013" xfId="2520"/>
    <cellStyle name="_10.Bieuthegioi-tan_NGTT2008(1)_Thuong mai va Du lich_Niengiam_Hung_final" xfId="2521"/>
    <cellStyle name="_10.Bieuthegioi-tan_NGTT2008(1)_Thuong mai va Du lich_Phan II (In)" xfId="2522"/>
    <cellStyle name="_10.Bieuthegioi-tan_NGTT2008(1)_TKQG" xfId="2523"/>
    <cellStyle name="_10.Bieuthegioi-tan_NGTT2008(1)_Tong hop 1" xfId="2524"/>
    <cellStyle name="_10.Bieuthegioi-tan_NGTT2008(1)_Tong hop 1 2" xfId="2525"/>
    <cellStyle name="_10.Bieuthegioi-tan_NGTT2008(1)_Tong hop 1_Book2" xfId="2526"/>
    <cellStyle name="_10.Bieuthegioi-tan_NGTT2008(1)_Tong hop 1_NGTK-daydu-2014-Laodong" xfId="2527"/>
    <cellStyle name="_10.Bieuthegioi-tan_NGTT2008(1)_Tong hop 1_Niengiam_Hung_final" xfId="2528"/>
    <cellStyle name="_10.Bieuthegioi-tan_NGTT2008(1)_Tong hop NGTT" xfId="2529"/>
    <cellStyle name="_10.Bieuthegioi-tan_NGTT2008(1)_Tong hop NGTT 2" xfId="2530"/>
    <cellStyle name="_10.Bieuthegioi-tan_NGTT2008(1)_Tong hop NGTT_Book2" xfId="2531"/>
    <cellStyle name="_10.Bieuthegioi-tan_NGTT2008(1)_Tong hop NGTT_Mau" xfId="2532"/>
    <cellStyle name="_10.Bieuthegioi-tan_NGTT2008(1)_Tong hop NGTT_NGTK-daydu-2014-Laodong" xfId="2533"/>
    <cellStyle name="_10.Bieuthegioi-tan_NGTT2008(1)_Tong hop NGTT_Niengiam_Hung_final" xfId="2534"/>
    <cellStyle name="_10.Bieuthegioi-tan_NGTT2008(1)_Xl0000006" xfId="2535"/>
    <cellStyle name="_10.Bieuthegioi-tan_NGTT2008(1)_Xl0000167" xfId="2536"/>
    <cellStyle name="_10.Bieuthegioi-tan_NGTT2008(1)_XNK" xfId="2537"/>
    <cellStyle name="_10.Bieuthegioi-tan_NGTT2008(1)_XNK (10-6)" xfId="2538"/>
    <cellStyle name="_10.Bieuthegioi-tan_NGTT2008(1)_XNK (10-6) 2" xfId="2539"/>
    <cellStyle name="_10.Bieuthegioi-tan_NGTT2008(1)_XNK (10-6)_Book2" xfId="2540"/>
    <cellStyle name="_10.Bieuthegioi-tan_NGTT2008(1)_XNK (10-6)_NGTK-daydu-2014-Laodong" xfId="2541"/>
    <cellStyle name="_10.Bieuthegioi-tan_NGTT2008(1)_XNK (10-6)_Niengiam_Hung_final" xfId="2542"/>
    <cellStyle name="_10.Bieuthegioi-tan_NGTT2008(1)_XNK 10" xfId="2543"/>
    <cellStyle name="_10.Bieuthegioi-tan_NGTT2008(1)_XNK 11" xfId="2544"/>
    <cellStyle name="_10.Bieuthegioi-tan_NGTT2008(1)_XNK 12" xfId="2545"/>
    <cellStyle name="_10.Bieuthegioi-tan_NGTT2008(1)_XNK 13" xfId="2546"/>
    <cellStyle name="_10.Bieuthegioi-tan_NGTT2008(1)_XNK 14" xfId="2547"/>
    <cellStyle name="_10.Bieuthegioi-tan_NGTT2008(1)_XNK 15" xfId="2548"/>
    <cellStyle name="_10.Bieuthegioi-tan_NGTT2008(1)_XNK 16" xfId="2549"/>
    <cellStyle name="_10.Bieuthegioi-tan_NGTT2008(1)_XNK 17" xfId="2550"/>
    <cellStyle name="_10.Bieuthegioi-tan_NGTT2008(1)_XNK 18" xfId="2551"/>
    <cellStyle name="_10.Bieuthegioi-tan_NGTT2008(1)_XNK 19" xfId="2552"/>
    <cellStyle name="_10.Bieuthegioi-tan_NGTT2008(1)_XNK 2" xfId="2553"/>
    <cellStyle name="_10.Bieuthegioi-tan_NGTT2008(1)_XNK 20" xfId="2554"/>
    <cellStyle name="_10.Bieuthegioi-tan_NGTT2008(1)_XNK 21" xfId="2555"/>
    <cellStyle name="_10.Bieuthegioi-tan_NGTT2008(1)_XNK 3" xfId="2556"/>
    <cellStyle name="_10.Bieuthegioi-tan_NGTT2008(1)_XNK 4" xfId="2557"/>
    <cellStyle name="_10.Bieuthegioi-tan_NGTT2008(1)_XNK 5" xfId="2558"/>
    <cellStyle name="_10.Bieuthegioi-tan_NGTT2008(1)_XNK 6" xfId="2559"/>
    <cellStyle name="_10.Bieuthegioi-tan_NGTT2008(1)_XNK 7" xfId="2560"/>
    <cellStyle name="_10.Bieuthegioi-tan_NGTT2008(1)_XNK 8" xfId="2561"/>
    <cellStyle name="_10.Bieuthegioi-tan_NGTT2008(1)_XNK 9" xfId="2562"/>
    <cellStyle name="_10.Bieuthegioi-tan_NGTT2008(1)_XNK_08 Thuong mai Tong muc - Diep" xfId="2563"/>
    <cellStyle name="_10.Bieuthegioi-tan_NGTT2008(1)_XNK_08 Thuong mai Tong muc - Diep_nien giam tom tat nong nghiep 2013" xfId="2564"/>
    <cellStyle name="_10.Bieuthegioi-tan_NGTT2008(1)_XNK_08 Thuong mai Tong muc - Diep_Phan II (In)" xfId="2565"/>
    <cellStyle name="_10.Bieuthegioi-tan_NGTT2008(1)_XNK_Bo sung 04 bieu Cong nghiep" xfId="2566"/>
    <cellStyle name="_10.Bieuthegioi-tan_NGTT2008(1)_XNK_Bo sung 04 bieu Cong nghiep 2" xfId="2567"/>
    <cellStyle name="_10.Bieuthegioi-tan_NGTT2008(1)_XNK_Bo sung 04 bieu Cong nghiep_Book2" xfId="2568"/>
    <cellStyle name="_10.Bieuthegioi-tan_NGTT2008(1)_XNK_Bo sung 04 bieu Cong nghiep_Mau" xfId="2569"/>
    <cellStyle name="_10.Bieuthegioi-tan_NGTT2008(1)_XNK_Bo sung 04 bieu Cong nghiep_NGTK-daydu-2014-Laodong" xfId="2570"/>
    <cellStyle name="_10.Bieuthegioi-tan_NGTT2008(1)_XNK_Bo sung 04 bieu Cong nghiep_Niengiam_Hung_final" xfId="2571"/>
    <cellStyle name="_10.Bieuthegioi-tan_NGTT2008(1)_XNK_Book2" xfId="2572"/>
    <cellStyle name="_10.Bieuthegioi-tan_NGTT2008(1)_XNK_Mau" xfId="2573"/>
    <cellStyle name="_10.Bieuthegioi-tan_NGTT2008(1)_XNK_NGTK-daydu-2014-Laodong" xfId="2574"/>
    <cellStyle name="_10.Bieuthegioi-tan_NGTT2008(1)_XNK_Niengiam_Hung_final" xfId="2575"/>
    <cellStyle name="_10.Bieuthegioi-tan_NGTT2008(1)_XNK-2012" xfId="2576"/>
    <cellStyle name="_10.Bieuthegioi-tan_NGTT2008(1)_XNK-2012_nien giam tom tat nong nghiep 2013" xfId="2577"/>
    <cellStyle name="_10.Bieuthegioi-tan_NGTT2008(1)_XNK-2012_Phan II (In)" xfId="2578"/>
    <cellStyle name="_10.Bieuthegioi-tan_NGTT2008(1)_XNK-Market" xfId="2579"/>
    <cellStyle name="_10_Market_VH_YT_GD_NGTT_2011" xfId="2580"/>
    <cellStyle name="_10_Market_VH_YT_GD_NGTT_2011 2" xfId="2581"/>
    <cellStyle name="_10_Market_VH_YT_GD_NGTT_2011_02  Dan so lao dong(OK)" xfId="2582"/>
    <cellStyle name="_10_Market_VH_YT_GD_NGTT_2011_03 TKQG va Thu chi NSNN 2012" xfId="2583"/>
    <cellStyle name="_10_Market_VH_YT_GD_NGTT_2011_04 Doanh nghiep va CSKDCT 2012" xfId="2584"/>
    <cellStyle name="_10_Market_VH_YT_GD_NGTT_2011_05 Doanh nghiep va Ca the_2011 (Ok)" xfId="2585"/>
    <cellStyle name="_10_Market_VH_YT_GD_NGTT_2011_06 NGTT LN,TS 2013 co so" xfId="2586"/>
    <cellStyle name="_10_Market_VH_YT_GD_NGTT_2011_07 NGTT CN 2012" xfId="2587"/>
    <cellStyle name="_10_Market_VH_YT_GD_NGTT_2011_08 Thuong mai Tong muc - Diep" xfId="2588"/>
    <cellStyle name="_10_Market_VH_YT_GD_NGTT_2011_08 Thuong mai va Du lich (Ok)" xfId="2589"/>
    <cellStyle name="_10_Market_VH_YT_GD_NGTT_2011_08 Thuong mai va Du lich (Ok)_nien giam tom tat nong nghiep 2013" xfId="2590"/>
    <cellStyle name="_10_Market_VH_YT_GD_NGTT_2011_08 Thuong mai va Du lich (Ok)_Phan II (In)" xfId="2591"/>
    <cellStyle name="_10_Market_VH_YT_GD_NGTT_2011_09 Chi so gia 2011- VuTKG-1 (Ok)" xfId="2592"/>
    <cellStyle name="_10_Market_VH_YT_GD_NGTT_2011_09 Chi so gia 2011- VuTKG-1 (Ok)_nien giam tom tat nong nghiep 2013" xfId="2593"/>
    <cellStyle name="_10_Market_VH_YT_GD_NGTT_2011_09 Chi so gia 2011- VuTKG-1 (Ok)_Phan II (In)" xfId="2594"/>
    <cellStyle name="_10_Market_VH_YT_GD_NGTT_2011_09 Du lich" xfId="2595"/>
    <cellStyle name="_10_Market_VH_YT_GD_NGTT_2011_09 Du lich_nien giam tom tat nong nghiep 2013" xfId="2596"/>
    <cellStyle name="_10_Market_VH_YT_GD_NGTT_2011_09 Du lich_Phan II (In)" xfId="2597"/>
    <cellStyle name="_10_Market_VH_YT_GD_NGTT_2011_10 Van tai va BCVT (da sua ok)" xfId="2598"/>
    <cellStyle name="_10_Market_VH_YT_GD_NGTT_2011_10 Van tai va BCVT (da sua ok)_nien giam tom tat nong nghiep 2013" xfId="2599"/>
    <cellStyle name="_10_Market_VH_YT_GD_NGTT_2011_10 Van tai va BCVT (da sua ok)_Phan II (In)" xfId="2600"/>
    <cellStyle name="_10_Market_VH_YT_GD_NGTT_2011_11 (3)" xfId="2601"/>
    <cellStyle name="_10_Market_VH_YT_GD_NGTT_2011_11 (3) 2" xfId="2602"/>
    <cellStyle name="_10_Market_VH_YT_GD_NGTT_2011_11 (3)_04 Doanh nghiep va CSKDCT 2012" xfId="2603"/>
    <cellStyle name="_10_Market_VH_YT_GD_NGTT_2011_11 (3)_Book2" xfId="2604"/>
    <cellStyle name="_10_Market_VH_YT_GD_NGTT_2011_11 (3)_NGTK-daydu-2014-Laodong" xfId="2605"/>
    <cellStyle name="_10_Market_VH_YT_GD_NGTT_2011_11 (3)_nien giam tom tat nong nghiep 2013" xfId="2606"/>
    <cellStyle name="_10_Market_VH_YT_GD_NGTT_2011_11 (3)_Niengiam_Hung_final" xfId="2607"/>
    <cellStyle name="_10_Market_VH_YT_GD_NGTT_2011_11 (3)_Phan II (In)" xfId="2608"/>
    <cellStyle name="_10_Market_VH_YT_GD_NGTT_2011_11 (3)_Xl0000167" xfId="2609"/>
    <cellStyle name="_10_Market_VH_YT_GD_NGTT_2011_12 (2)" xfId="2610"/>
    <cellStyle name="_10_Market_VH_YT_GD_NGTT_2011_12 (2) 2" xfId="2611"/>
    <cellStyle name="_10_Market_VH_YT_GD_NGTT_2011_12 (2)_04 Doanh nghiep va CSKDCT 2012" xfId="2612"/>
    <cellStyle name="_10_Market_VH_YT_GD_NGTT_2011_12 (2)_Book2" xfId="2613"/>
    <cellStyle name="_10_Market_VH_YT_GD_NGTT_2011_12 (2)_NGTK-daydu-2014-Laodong" xfId="2614"/>
    <cellStyle name="_10_Market_VH_YT_GD_NGTT_2011_12 (2)_nien giam tom tat nong nghiep 2013" xfId="2615"/>
    <cellStyle name="_10_Market_VH_YT_GD_NGTT_2011_12 (2)_Niengiam_Hung_final" xfId="2616"/>
    <cellStyle name="_10_Market_VH_YT_GD_NGTT_2011_12 (2)_Phan II (In)" xfId="2617"/>
    <cellStyle name="_10_Market_VH_YT_GD_NGTT_2011_12 (2)_Xl0000167" xfId="2618"/>
    <cellStyle name="_10_Market_VH_YT_GD_NGTT_2011_12 Giao duc, Y Te va Muc songnam2011" xfId="2619"/>
    <cellStyle name="_10_Market_VH_YT_GD_NGTT_2011_12 Giao duc, Y Te va Muc songnam2011_nien giam tom tat nong nghiep 2013" xfId="2620"/>
    <cellStyle name="_10_Market_VH_YT_GD_NGTT_2011_12 Giao duc, Y Te va Muc songnam2011_Phan II (In)" xfId="2621"/>
    <cellStyle name="_10_Market_VH_YT_GD_NGTT_2011_12 MSDC_Thuy Van" xfId="2622"/>
    <cellStyle name="_10_Market_VH_YT_GD_NGTT_2011_13 Van tai 2012" xfId="2623"/>
    <cellStyle name="_10_Market_VH_YT_GD_NGTT_2011_Book2" xfId="2624"/>
    <cellStyle name="_10_Market_VH_YT_GD_NGTT_2011_Giaoduc2013(ok)" xfId="2625"/>
    <cellStyle name="_10_Market_VH_YT_GD_NGTT_2011_Maket NGTT2012 LN,TS (7-1-2013)" xfId="2626"/>
    <cellStyle name="_10_Market_VH_YT_GD_NGTT_2011_Maket NGTT2012 LN,TS (7-1-2013)_Nongnghiep" xfId="2627"/>
    <cellStyle name="_10_Market_VH_YT_GD_NGTT_2011_Ngiam_lamnghiep_2011_v2(1)(1)" xfId="2628"/>
    <cellStyle name="_10_Market_VH_YT_GD_NGTT_2011_Ngiam_lamnghiep_2011_v2(1)(1)_Nongnghiep" xfId="2629"/>
    <cellStyle name="_10_Market_VH_YT_GD_NGTT_2011_NGTK-daydu-2014-Laodong" xfId="2630"/>
    <cellStyle name="_10_Market_VH_YT_GD_NGTT_2011_NGTT LN,TS 2012 (Chuan)" xfId="2631"/>
    <cellStyle name="_10_Market_VH_YT_GD_NGTT_2011_Nien giam TT Vu Nong nghiep 2012(solieu)-gui Vu TH 29-3-2013" xfId="2632"/>
    <cellStyle name="_10_Market_VH_YT_GD_NGTT_2011_Niengiam_Hung_final" xfId="2633"/>
    <cellStyle name="_10_Market_VH_YT_GD_NGTT_2011_Nongnghiep" xfId="2634"/>
    <cellStyle name="_10_Market_VH_YT_GD_NGTT_2011_Nongnghiep NGDD 2012_cap nhat den 24-5-2013(1)" xfId="2635"/>
    <cellStyle name="_10_Market_VH_YT_GD_NGTT_2011_Nongnghiep_Nongnghiep NGDD 2012_cap nhat den 24-5-2013(1)" xfId="2636"/>
    <cellStyle name="_10_Market_VH_YT_GD_NGTT_2011_TKQG" xfId="2637"/>
    <cellStyle name="_10_Market_VH_YT_GD_NGTT_2011_Xl0000147" xfId="2638"/>
    <cellStyle name="_10_Market_VH_YT_GD_NGTT_2011_Xl0000167" xfId="2639"/>
    <cellStyle name="_10_Market_VH_YT_GD_NGTT_2011_XNK" xfId="2640"/>
    <cellStyle name="_10_Market_VH_YT_GD_NGTT_2011_XNK_nien giam tom tat nong nghiep 2013" xfId="2641"/>
    <cellStyle name="_10_Market_VH_YT_GD_NGTT_2011_XNK_Phan II (In)" xfId="2642"/>
    <cellStyle name="_12 So lieu quoc te (Ok)" xfId="2643"/>
    <cellStyle name="_12 So lieu quoc te (Ok)_nien giam tom tat nong nghiep 2013" xfId="2644"/>
    <cellStyle name="_12 So lieu quoc te (Ok)_Phan II (In)" xfId="2645"/>
    <cellStyle name="_15.Quoc te" xfId="2646"/>
    <cellStyle name="_2.OK" xfId="2647"/>
    <cellStyle name="_3OK" xfId="2648"/>
    <cellStyle name="_4OK" xfId="2649"/>
    <cellStyle name="_5OK" xfId="2650"/>
    <cellStyle name="_6OK" xfId="2651"/>
    <cellStyle name="_7OK" xfId="2652"/>
    <cellStyle name="_8OK" xfId="2653"/>
    <cellStyle name="_Book2" xfId="2654"/>
    <cellStyle name="_Book2 10" xfId="2655"/>
    <cellStyle name="_Book2 11" xfId="2656"/>
    <cellStyle name="_Book2 12" xfId="2657"/>
    <cellStyle name="_Book2 13" xfId="2658"/>
    <cellStyle name="_Book2 14" xfId="2659"/>
    <cellStyle name="_Book2 15" xfId="2660"/>
    <cellStyle name="_Book2 16" xfId="2661"/>
    <cellStyle name="_Book2 17" xfId="2662"/>
    <cellStyle name="_Book2 18" xfId="2663"/>
    <cellStyle name="_Book2 19" xfId="2664"/>
    <cellStyle name="_Book2 2" xfId="2665"/>
    <cellStyle name="_Book2 3" xfId="2666"/>
    <cellStyle name="_Book2 4" xfId="2667"/>
    <cellStyle name="_Book2 5" xfId="2668"/>
    <cellStyle name="_Book2 6" xfId="2669"/>
    <cellStyle name="_Book2 7" xfId="2670"/>
    <cellStyle name="_Book2 8" xfId="2671"/>
    <cellStyle name="_Book2 9" xfId="2672"/>
    <cellStyle name="_Book2_01 Don vi HC" xfId="2673"/>
    <cellStyle name="_Book2_01 Don vi HC 2" xfId="2674"/>
    <cellStyle name="_Book2_01 Don vi HC_Book2" xfId="2675"/>
    <cellStyle name="_Book2_01 Don vi HC_NGTK-daydu-2014-Laodong" xfId="2676"/>
    <cellStyle name="_Book2_01 Don vi HC_Niengiam_Hung_final" xfId="2677"/>
    <cellStyle name="_Book2_01 DVHC-DSLD 2010" xfId="2678"/>
    <cellStyle name="_Book2_01 DVHC-DSLD 2010 2" xfId="2679"/>
    <cellStyle name="_Book2_01 DVHC-DSLD 2010_Book2" xfId="2680"/>
    <cellStyle name="_Book2_01 DVHC-DSLD 2010_Mau" xfId="2681"/>
    <cellStyle name="_Book2_01 DVHC-DSLD 2010_NGTK-daydu-2014-Laodong" xfId="2682"/>
    <cellStyle name="_Book2_01 DVHC-DSLD 2010_Niengiam_Hung_final" xfId="2683"/>
    <cellStyle name="_Book2_02  Dan so lao dong(OK)" xfId="2684"/>
    <cellStyle name="_Book2_02 Dan so 2010 (ok)" xfId="2685"/>
    <cellStyle name="_Book2_02 Dan so Lao dong 2011" xfId="2686"/>
    <cellStyle name="_Book2_02 Danso_Laodong 2012(chuan) CO SO" xfId="2687"/>
    <cellStyle name="_Book2_02 DSLD_2011(ok).xls" xfId="2688"/>
    <cellStyle name="_Book2_03 TKQG va Thu chi NSNN 2012" xfId="2689"/>
    <cellStyle name="_Book2_04 Doanh nghiep va CSKDCT 2012" xfId="2690"/>
    <cellStyle name="_Book2_05 Doanh nghiep va Ca the_2011 (Ok)" xfId="2691"/>
    <cellStyle name="_Book2_05 NGTT DN 2010 (OK)" xfId="2692"/>
    <cellStyle name="_Book2_05 NGTT DN 2010 (OK) 2" xfId="2693"/>
    <cellStyle name="_Book2_05 NGTT DN 2010 (OK)_Bo sung 04 bieu Cong nghiep" xfId="2694"/>
    <cellStyle name="_Book2_05 NGTT DN 2010 (OK)_Bo sung 04 bieu Cong nghiep 2" xfId="2695"/>
    <cellStyle name="_Book2_05 NGTT DN 2010 (OK)_Bo sung 04 bieu Cong nghiep_Book2" xfId="2696"/>
    <cellStyle name="_Book2_05 NGTT DN 2010 (OK)_Bo sung 04 bieu Cong nghiep_Mau" xfId="2697"/>
    <cellStyle name="_Book2_05 NGTT DN 2010 (OK)_Bo sung 04 bieu Cong nghiep_NGTK-daydu-2014-Laodong" xfId="2698"/>
    <cellStyle name="_Book2_05 NGTT DN 2010 (OK)_Bo sung 04 bieu Cong nghiep_Niengiam_Hung_final" xfId="2699"/>
    <cellStyle name="_Book2_05 NGTT DN 2010 (OK)_Book2" xfId="2700"/>
    <cellStyle name="_Book2_05 NGTT DN 2010 (OK)_Mau" xfId="2701"/>
    <cellStyle name="_Book2_05 NGTT DN 2010 (OK)_NGTK-daydu-2014-Laodong" xfId="2702"/>
    <cellStyle name="_Book2_05 NGTT DN 2010 (OK)_Niengiam_Hung_final" xfId="2703"/>
    <cellStyle name="_Book2_06 NGTT LN,TS 2013 co so" xfId="2704"/>
    <cellStyle name="_Book2_06 Nong, lam nghiep 2010  (ok)" xfId="2705"/>
    <cellStyle name="_Book2_07 NGTT CN 2012" xfId="2706"/>
    <cellStyle name="_Book2_08 Thuong mai Tong muc - Diep" xfId="2707"/>
    <cellStyle name="_Book2_08 Thuong mai va Du lich (Ok)" xfId="2708"/>
    <cellStyle name="_Book2_08 Thuong mai va Du lich (Ok)_nien giam tom tat nong nghiep 2013" xfId="2709"/>
    <cellStyle name="_Book2_08 Thuong mai va Du lich (Ok)_Phan II (In)" xfId="2710"/>
    <cellStyle name="_Book2_09 Chi so gia 2011- VuTKG-1 (Ok)" xfId="2711"/>
    <cellStyle name="_Book2_09 Chi so gia 2011- VuTKG-1 (Ok)_nien giam tom tat nong nghiep 2013" xfId="2712"/>
    <cellStyle name="_Book2_09 Chi so gia 2011- VuTKG-1 (Ok)_Phan II (In)" xfId="2713"/>
    <cellStyle name="_Book2_09 Du lich" xfId="2714"/>
    <cellStyle name="_Book2_09 Du lich_nien giam tom tat nong nghiep 2013" xfId="2715"/>
    <cellStyle name="_Book2_09 Du lich_Phan II (In)" xfId="2716"/>
    <cellStyle name="_Book2_10 Market VH, YT, GD, NGTT 2011 " xfId="2717"/>
    <cellStyle name="_Book2_10 Market VH, YT, GD, NGTT 2011  2" xfId="2718"/>
    <cellStyle name="_Book2_10 Market VH, YT, GD, NGTT 2011 _02  Dan so lao dong(OK)" xfId="2719"/>
    <cellStyle name="_Book2_10 Market VH, YT, GD, NGTT 2011 _03 TKQG va Thu chi NSNN 2012" xfId="2720"/>
    <cellStyle name="_Book2_10 Market VH, YT, GD, NGTT 2011 _04 Doanh nghiep va CSKDCT 2012" xfId="2721"/>
    <cellStyle name="_Book2_10 Market VH, YT, GD, NGTT 2011 _05 Doanh nghiep va Ca the_2011 (Ok)" xfId="2722"/>
    <cellStyle name="_Book2_10 Market VH, YT, GD, NGTT 2011 _06 NGTT LN,TS 2013 co so" xfId="2723"/>
    <cellStyle name="_Book2_10 Market VH, YT, GD, NGTT 2011 _07 NGTT CN 2012" xfId="2724"/>
    <cellStyle name="_Book2_10 Market VH, YT, GD, NGTT 2011 _08 Thuong mai Tong muc - Diep" xfId="2725"/>
    <cellStyle name="_Book2_10 Market VH, YT, GD, NGTT 2011 _08 Thuong mai va Du lich (Ok)" xfId="2726"/>
    <cellStyle name="_Book2_10 Market VH, YT, GD, NGTT 2011 _08 Thuong mai va Du lich (Ok)_nien giam tom tat nong nghiep 2013" xfId="2727"/>
    <cellStyle name="_Book2_10 Market VH, YT, GD, NGTT 2011 _08 Thuong mai va Du lich (Ok)_Phan II (In)" xfId="2728"/>
    <cellStyle name="_Book2_10 Market VH, YT, GD, NGTT 2011 _09 Chi so gia 2011- VuTKG-1 (Ok)" xfId="2729"/>
    <cellStyle name="_Book2_10 Market VH, YT, GD, NGTT 2011 _09 Chi so gia 2011- VuTKG-1 (Ok)_nien giam tom tat nong nghiep 2013" xfId="2730"/>
    <cellStyle name="_Book2_10 Market VH, YT, GD, NGTT 2011 _09 Chi so gia 2011- VuTKG-1 (Ok)_Phan II (In)" xfId="2731"/>
    <cellStyle name="_Book2_10 Market VH, YT, GD, NGTT 2011 _09 Du lich" xfId="2732"/>
    <cellStyle name="_Book2_10 Market VH, YT, GD, NGTT 2011 _09 Du lich_nien giam tom tat nong nghiep 2013" xfId="2733"/>
    <cellStyle name="_Book2_10 Market VH, YT, GD, NGTT 2011 _09 Du lich_Phan II (In)" xfId="2734"/>
    <cellStyle name="_Book2_10 Market VH, YT, GD, NGTT 2011 _10 Van tai va BCVT (da sua ok)" xfId="2735"/>
    <cellStyle name="_Book2_10 Market VH, YT, GD, NGTT 2011 _10 Van tai va BCVT (da sua ok)_nien giam tom tat nong nghiep 2013" xfId="2736"/>
    <cellStyle name="_Book2_10 Market VH, YT, GD, NGTT 2011 _10 Van tai va BCVT (da sua ok)_Phan II (In)" xfId="2737"/>
    <cellStyle name="_Book2_10 Market VH, YT, GD, NGTT 2011 _11 (3)" xfId="2738"/>
    <cellStyle name="_Book2_10 Market VH, YT, GD, NGTT 2011 _11 (3) 2" xfId="2739"/>
    <cellStyle name="_Book2_10 Market VH, YT, GD, NGTT 2011 _11 (3)_04 Doanh nghiep va CSKDCT 2012" xfId="2740"/>
    <cellStyle name="_Book2_10 Market VH, YT, GD, NGTT 2011 _11 (3)_Book2" xfId="2741"/>
    <cellStyle name="_Book2_10 Market VH, YT, GD, NGTT 2011 _11 (3)_NGTK-daydu-2014-Laodong" xfId="2742"/>
    <cellStyle name="_Book2_10 Market VH, YT, GD, NGTT 2011 _11 (3)_nien giam tom tat nong nghiep 2013" xfId="2743"/>
    <cellStyle name="_Book2_10 Market VH, YT, GD, NGTT 2011 _11 (3)_Niengiam_Hung_final" xfId="2744"/>
    <cellStyle name="_Book2_10 Market VH, YT, GD, NGTT 2011 _11 (3)_Phan II (In)" xfId="2745"/>
    <cellStyle name="_Book2_10 Market VH, YT, GD, NGTT 2011 _11 (3)_Xl0000167" xfId="2746"/>
    <cellStyle name="_Book2_10 Market VH, YT, GD, NGTT 2011 _12 (2)" xfId="2747"/>
    <cellStyle name="_Book2_10 Market VH, YT, GD, NGTT 2011 _12 (2) 2" xfId="2748"/>
    <cellStyle name="_Book2_10 Market VH, YT, GD, NGTT 2011 _12 (2)_04 Doanh nghiep va CSKDCT 2012" xfId="2749"/>
    <cellStyle name="_Book2_10 Market VH, YT, GD, NGTT 2011 _12 (2)_Book2" xfId="2750"/>
    <cellStyle name="_Book2_10 Market VH, YT, GD, NGTT 2011 _12 (2)_NGTK-daydu-2014-Laodong" xfId="2751"/>
    <cellStyle name="_Book2_10 Market VH, YT, GD, NGTT 2011 _12 (2)_nien giam tom tat nong nghiep 2013" xfId="2752"/>
    <cellStyle name="_Book2_10 Market VH, YT, GD, NGTT 2011 _12 (2)_Niengiam_Hung_final" xfId="2753"/>
    <cellStyle name="_Book2_10 Market VH, YT, GD, NGTT 2011 _12 (2)_Phan II (In)" xfId="2754"/>
    <cellStyle name="_Book2_10 Market VH, YT, GD, NGTT 2011 _12 (2)_Xl0000167" xfId="2755"/>
    <cellStyle name="_Book2_10 Market VH, YT, GD, NGTT 2011 _12 Giao duc, Y Te va Muc songnam2011" xfId="2756"/>
    <cellStyle name="_Book2_10 Market VH, YT, GD, NGTT 2011 _12 Giao duc, Y Te va Muc songnam2011_nien giam tom tat nong nghiep 2013" xfId="2757"/>
    <cellStyle name="_Book2_10 Market VH, YT, GD, NGTT 2011 _12 Giao duc, Y Te va Muc songnam2011_Phan II (In)" xfId="2758"/>
    <cellStyle name="_Book2_10 Market VH, YT, GD, NGTT 2011 _12 MSDC_Thuy Van" xfId="2759"/>
    <cellStyle name="_Book2_10 Market VH, YT, GD, NGTT 2011 _13 Van tai 2012" xfId="2760"/>
    <cellStyle name="_Book2_10 Market VH, YT, GD, NGTT 2011 _Book2" xfId="2761"/>
    <cellStyle name="_Book2_10 Market VH, YT, GD, NGTT 2011 _Giaoduc2013(ok)" xfId="2762"/>
    <cellStyle name="_Book2_10 Market VH, YT, GD, NGTT 2011 _Maket NGTT2012 LN,TS (7-1-2013)" xfId="2763"/>
    <cellStyle name="_Book2_10 Market VH, YT, GD, NGTT 2011 _Maket NGTT2012 LN,TS (7-1-2013)_Nongnghiep" xfId="2764"/>
    <cellStyle name="_Book2_10 Market VH, YT, GD, NGTT 2011 _Ngiam_lamnghiep_2011_v2(1)(1)" xfId="2765"/>
    <cellStyle name="_Book2_10 Market VH, YT, GD, NGTT 2011 _Ngiam_lamnghiep_2011_v2(1)(1)_Nongnghiep" xfId="2766"/>
    <cellStyle name="_Book2_10 Market VH, YT, GD, NGTT 2011 _NGTK-daydu-2014-Laodong" xfId="2767"/>
    <cellStyle name="_Book2_10 Market VH, YT, GD, NGTT 2011 _NGTT LN,TS 2012 (Chuan)" xfId="2768"/>
    <cellStyle name="_Book2_10 Market VH, YT, GD, NGTT 2011 _Nien giam TT Vu Nong nghiep 2012(solieu)-gui Vu TH 29-3-2013" xfId="2769"/>
    <cellStyle name="_Book2_10 Market VH, YT, GD, NGTT 2011 _Niengiam_Hung_final" xfId="2770"/>
    <cellStyle name="_Book2_10 Market VH, YT, GD, NGTT 2011 _Nongnghiep" xfId="2771"/>
    <cellStyle name="_Book2_10 Market VH, YT, GD, NGTT 2011 _Nongnghiep NGDD 2012_cap nhat den 24-5-2013(1)" xfId="2772"/>
    <cellStyle name="_Book2_10 Market VH, YT, GD, NGTT 2011 _Nongnghiep_Nongnghiep NGDD 2012_cap nhat den 24-5-2013(1)" xfId="2773"/>
    <cellStyle name="_Book2_10 Market VH, YT, GD, NGTT 2011 _So lieu quoc te TH" xfId="2774"/>
    <cellStyle name="_Book2_10 Market VH, YT, GD, NGTT 2011 _So lieu quoc te TH_nien giam tom tat nong nghiep 2013" xfId="2775"/>
    <cellStyle name="_Book2_10 Market VH, YT, GD, NGTT 2011 _So lieu quoc te TH_Phan II (In)" xfId="2776"/>
    <cellStyle name="_Book2_10 Market VH, YT, GD, NGTT 2011 _TKQG" xfId="2777"/>
    <cellStyle name="_Book2_10 Market VH, YT, GD, NGTT 2011 _Xl0000147" xfId="2778"/>
    <cellStyle name="_Book2_10 Market VH, YT, GD, NGTT 2011 _Xl0000167" xfId="2779"/>
    <cellStyle name="_Book2_10 Market VH, YT, GD, NGTT 2011 _XNK" xfId="2780"/>
    <cellStyle name="_Book2_10 Market VH, YT, GD, NGTT 2011 _XNK_nien giam tom tat nong nghiep 2013" xfId="2781"/>
    <cellStyle name="_Book2_10 Market VH, YT, GD, NGTT 2011 _XNK_Phan II (In)" xfId="2782"/>
    <cellStyle name="_Book2_10 Van tai va BCVT (da sua ok)" xfId="2783"/>
    <cellStyle name="_Book2_10 Van tai va BCVT (da sua ok)_nien giam tom tat nong nghiep 2013" xfId="2784"/>
    <cellStyle name="_Book2_10 Van tai va BCVT (da sua ok)_Phan II (In)" xfId="2785"/>
    <cellStyle name="_Book2_10 VH, YT, GD, NGTT 2010 - (OK)" xfId="2786"/>
    <cellStyle name="_Book2_10 VH, YT, GD, NGTT 2010 - (OK) 2" xfId="2787"/>
    <cellStyle name="_Book2_10 VH, YT, GD, NGTT 2010 - (OK)_Bo sung 04 bieu Cong nghiep" xfId="2788"/>
    <cellStyle name="_Book2_10 VH, YT, GD, NGTT 2010 - (OK)_Bo sung 04 bieu Cong nghiep 2" xfId="2789"/>
    <cellStyle name="_Book2_10 VH, YT, GD, NGTT 2010 - (OK)_Bo sung 04 bieu Cong nghiep_Book2" xfId="2790"/>
    <cellStyle name="_Book2_10 VH, YT, GD, NGTT 2010 - (OK)_Bo sung 04 bieu Cong nghiep_Mau" xfId="2791"/>
    <cellStyle name="_Book2_10 VH, YT, GD, NGTT 2010 - (OK)_Bo sung 04 bieu Cong nghiep_NGTK-daydu-2014-Laodong" xfId="2792"/>
    <cellStyle name="_Book2_10 VH, YT, GD, NGTT 2010 - (OK)_Bo sung 04 bieu Cong nghiep_Niengiam_Hung_final" xfId="2793"/>
    <cellStyle name="_Book2_10 VH, YT, GD, NGTT 2010 - (OK)_Book2" xfId="2794"/>
    <cellStyle name="_Book2_10 VH, YT, GD, NGTT 2010 - (OK)_Mau" xfId="2795"/>
    <cellStyle name="_Book2_10 VH, YT, GD, NGTT 2010 - (OK)_NGTK-daydu-2014-Laodong" xfId="2796"/>
    <cellStyle name="_Book2_10 VH, YT, GD, NGTT 2010 - (OK)_Niengiam_Hung_final" xfId="2797"/>
    <cellStyle name="_Book2_11 (3)" xfId="2798"/>
    <cellStyle name="_Book2_11 (3) 2" xfId="2799"/>
    <cellStyle name="_Book2_11 (3)_04 Doanh nghiep va CSKDCT 2012" xfId="2800"/>
    <cellStyle name="_Book2_11 (3)_Book2" xfId="2801"/>
    <cellStyle name="_Book2_11 (3)_NGTK-daydu-2014-Laodong" xfId="2802"/>
    <cellStyle name="_Book2_11 (3)_nien giam tom tat nong nghiep 2013" xfId="2803"/>
    <cellStyle name="_Book2_11 (3)_Niengiam_Hung_final" xfId="2804"/>
    <cellStyle name="_Book2_11 (3)_Phan II (In)" xfId="2805"/>
    <cellStyle name="_Book2_11 (3)_Xl0000167" xfId="2806"/>
    <cellStyle name="_Book2_12 (2)" xfId="2807"/>
    <cellStyle name="_Book2_12 (2) 2" xfId="2808"/>
    <cellStyle name="_Book2_12 (2)_04 Doanh nghiep va CSKDCT 2012" xfId="2809"/>
    <cellStyle name="_Book2_12 (2)_Book2" xfId="2810"/>
    <cellStyle name="_Book2_12 (2)_NGTK-daydu-2014-Laodong" xfId="2811"/>
    <cellStyle name="_Book2_12 (2)_nien giam tom tat nong nghiep 2013" xfId="2812"/>
    <cellStyle name="_Book2_12 (2)_Niengiam_Hung_final" xfId="2813"/>
    <cellStyle name="_Book2_12 (2)_Phan II (In)" xfId="2814"/>
    <cellStyle name="_Book2_12 (2)_Xl0000167" xfId="2815"/>
    <cellStyle name="_Book2_12 Chi so gia 2012(chuan) co so" xfId="2816"/>
    <cellStyle name="_Book2_12 Giao duc, Y Te va Muc songnam2011" xfId="2817"/>
    <cellStyle name="_Book2_12 Giao duc, Y Te va Muc songnam2011_nien giam tom tat nong nghiep 2013" xfId="2818"/>
    <cellStyle name="_Book2_12 Giao duc, Y Te va Muc songnam2011_Phan II (In)" xfId="2819"/>
    <cellStyle name="_Book2_13 Van tai 2012" xfId="2820"/>
    <cellStyle name="_Book2_Book1" xfId="2821"/>
    <cellStyle name="_Book2_Book1 2" xfId="2822"/>
    <cellStyle name="_Book2_Book1_Book2" xfId="2823"/>
    <cellStyle name="_Book2_Book1_Mau" xfId="2824"/>
    <cellStyle name="_Book2_Book1_NGTK-daydu-2014-Laodong" xfId="2825"/>
    <cellStyle name="_Book2_Book1_Niengiam_Hung_final" xfId="2826"/>
    <cellStyle name="_Book2_CucThongke-phucdap-Tuan-Anh" xfId="2827"/>
    <cellStyle name="_Book2_dan so phan tich 10 nam(moi)" xfId="2828"/>
    <cellStyle name="_Book2_dan so phan tich 10 nam(moi) 2" xfId="2829"/>
    <cellStyle name="_Book2_dan so phan tich 10 nam(moi)_Book2" xfId="2830"/>
    <cellStyle name="_Book2_dan so phan tich 10 nam(moi)_Mau" xfId="2831"/>
    <cellStyle name="_Book2_dan so phan tich 10 nam(moi)_NGTK-daydu-2014-Laodong" xfId="2832"/>
    <cellStyle name="_Book2_dan so phan tich 10 nam(moi)_Niengiam_Hung_final" xfId="2833"/>
    <cellStyle name="_Book2_Giaoduc2013(ok)" xfId="2834"/>
    <cellStyle name="_Book2_GTSXNN" xfId="2835"/>
    <cellStyle name="_Book2_GTSXNN_Nongnghiep NGDD 2012_cap nhat den 24-5-2013(1)" xfId="2836"/>
    <cellStyle name="_Book2_Maket NGTT2012 LN,TS (7-1-2013)" xfId="2837"/>
    <cellStyle name="_Book2_Maket NGTT2012 LN,TS (7-1-2013)_Nongnghiep" xfId="2838"/>
    <cellStyle name="_Book2_Mau" xfId="2839"/>
    <cellStyle name="_Book2_NGDD 2013 Thu chi NSNN " xfId="2840"/>
    <cellStyle name="_Book2_Ngiam_lamnghiep_2011_v2(1)(1)" xfId="2841"/>
    <cellStyle name="_Book2_Ngiam_lamnghiep_2011_v2(1)(1)_Nongnghiep" xfId="2842"/>
    <cellStyle name="_Book2_NGTT LN,TS 2012 (Chuan)" xfId="2843"/>
    <cellStyle name="_Book2_Nien giam day du  Nong nghiep 2010" xfId="2844"/>
    <cellStyle name="_Book2_Nien giam TT Vu Nong nghiep 2012(solieu)-gui Vu TH 29-3-2013" xfId="2845"/>
    <cellStyle name="_Book2_Nongnghiep" xfId="2846"/>
    <cellStyle name="_Book2_Nongnghiep 2" xfId="2847"/>
    <cellStyle name="_Book2_Nongnghiep_Bo sung 04 bieu Cong nghiep" xfId="2848"/>
    <cellStyle name="_Book2_Nongnghiep_Bo sung 04 bieu Cong nghiep 2" xfId="2849"/>
    <cellStyle name="_Book2_Nongnghiep_Bo sung 04 bieu Cong nghiep_Book2" xfId="2850"/>
    <cellStyle name="_Book2_Nongnghiep_Bo sung 04 bieu Cong nghiep_Mau" xfId="2851"/>
    <cellStyle name="_Book2_Nongnghiep_Bo sung 04 bieu Cong nghiep_NGTK-daydu-2014-Laodong" xfId="2852"/>
    <cellStyle name="_Book2_Nongnghiep_Bo sung 04 bieu Cong nghiep_Niengiam_Hung_final" xfId="2853"/>
    <cellStyle name="_Book2_Nongnghiep_Book2" xfId="2854"/>
    <cellStyle name="_Book2_Nongnghiep_Mau" xfId="2855"/>
    <cellStyle name="_Book2_Nongnghiep_NGDD 2013 Thu chi NSNN " xfId="2856"/>
    <cellStyle name="_Book2_Nongnghiep_NGTK-daydu-2014-Laodong" xfId="2857"/>
    <cellStyle name="_Book2_Nongnghiep_Niengiam_Hung_final" xfId="2858"/>
    <cellStyle name="_Book2_Nongnghiep_Nongnghiep NGDD 2012_cap nhat den 24-5-2013(1)" xfId="2859"/>
    <cellStyle name="_Book2_Nongnghiep_TKQG" xfId="2860"/>
    <cellStyle name="_Book2_So lieu quoc te TH" xfId="2861"/>
    <cellStyle name="_Book2_So lieu quoc te TH_08 Cong nghiep 2010" xfId="2862"/>
    <cellStyle name="_Book2_So lieu quoc te TH_08 Thuong mai va Du lich (Ok)" xfId="2863"/>
    <cellStyle name="_Book2_So lieu quoc te TH_09 Chi so gia 2011- VuTKG-1 (Ok)" xfId="2864"/>
    <cellStyle name="_Book2_So lieu quoc te TH_09 Du lich" xfId="2865"/>
    <cellStyle name="_Book2_So lieu quoc te TH_10 Van tai va BCVT (da sua ok)" xfId="2866"/>
    <cellStyle name="_Book2_So lieu quoc te TH_12 Giao duc, Y Te va Muc songnam2011" xfId="2867"/>
    <cellStyle name="_Book2_So lieu quoc te TH_nien giam tom tat du lich va XNK" xfId="2868"/>
    <cellStyle name="_Book2_So lieu quoc te TH_Nongnghiep" xfId="2869"/>
    <cellStyle name="_Book2_So lieu quoc te TH_XNK" xfId="2870"/>
    <cellStyle name="_Book2_So lieu quoc te(GDP)" xfId="2871"/>
    <cellStyle name="_Book2_So lieu quoc te(GDP) 2" xfId="2872"/>
    <cellStyle name="_Book2_So lieu quoc te(GDP)_02  Dan so lao dong(OK)" xfId="2873"/>
    <cellStyle name="_Book2_So lieu quoc te(GDP)_03 TKQG va Thu chi NSNN 2012" xfId="2874"/>
    <cellStyle name="_Book2_So lieu quoc te(GDP)_04 Doanh nghiep va CSKDCT 2012" xfId="2875"/>
    <cellStyle name="_Book2_So lieu quoc te(GDP)_05 Doanh nghiep va Ca the_2011 (Ok)" xfId="2876"/>
    <cellStyle name="_Book2_So lieu quoc te(GDP)_06 NGTT LN,TS 2013 co so" xfId="2877"/>
    <cellStyle name="_Book2_So lieu quoc te(GDP)_07 NGTT CN 2012" xfId="2878"/>
    <cellStyle name="_Book2_So lieu quoc te(GDP)_08 Thuong mai Tong muc - Diep" xfId="2879"/>
    <cellStyle name="_Book2_So lieu quoc te(GDP)_08 Thuong mai va Du lich (Ok)" xfId="2880"/>
    <cellStyle name="_Book2_So lieu quoc te(GDP)_08 Thuong mai va Du lich (Ok)_nien giam tom tat nong nghiep 2013" xfId="2881"/>
    <cellStyle name="_Book2_So lieu quoc te(GDP)_08 Thuong mai va Du lich (Ok)_Phan II (In)" xfId="2882"/>
    <cellStyle name="_Book2_So lieu quoc te(GDP)_09 Chi so gia 2011- VuTKG-1 (Ok)" xfId="2883"/>
    <cellStyle name="_Book2_So lieu quoc te(GDP)_09 Chi so gia 2011- VuTKG-1 (Ok)_nien giam tom tat nong nghiep 2013" xfId="2884"/>
    <cellStyle name="_Book2_So lieu quoc te(GDP)_09 Chi so gia 2011- VuTKG-1 (Ok)_Phan II (In)" xfId="2885"/>
    <cellStyle name="_Book2_So lieu quoc te(GDP)_09 Du lich" xfId="2886"/>
    <cellStyle name="_Book2_So lieu quoc te(GDP)_09 Du lich_nien giam tom tat nong nghiep 2013" xfId="2887"/>
    <cellStyle name="_Book2_So lieu quoc te(GDP)_09 Du lich_Phan II (In)" xfId="2888"/>
    <cellStyle name="_Book2_So lieu quoc te(GDP)_10 Van tai va BCVT (da sua ok)" xfId="2889"/>
    <cellStyle name="_Book2_So lieu quoc te(GDP)_10 Van tai va BCVT (da sua ok)_nien giam tom tat nong nghiep 2013" xfId="2890"/>
    <cellStyle name="_Book2_So lieu quoc te(GDP)_10 Van tai va BCVT (da sua ok)_Phan II (In)" xfId="2891"/>
    <cellStyle name="_Book2_So lieu quoc te(GDP)_11 (3)" xfId="2892"/>
    <cellStyle name="_Book2_So lieu quoc te(GDP)_11 (3) 2" xfId="2893"/>
    <cellStyle name="_Book2_So lieu quoc te(GDP)_11 (3)_04 Doanh nghiep va CSKDCT 2012" xfId="2894"/>
    <cellStyle name="_Book2_So lieu quoc te(GDP)_11 (3)_Book2" xfId="2895"/>
    <cellStyle name="_Book2_So lieu quoc te(GDP)_11 (3)_NGTK-daydu-2014-Laodong" xfId="2896"/>
    <cellStyle name="_Book2_So lieu quoc te(GDP)_11 (3)_nien giam tom tat nong nghiep 2013" xfId="2897"/>
    <cellStyle name="_Book2_So lieu quoc te(GDP)_11 (3)_Niengiam_Hung_final" xfId="2898"/>
    <cellStyle name="_Book2_So lieu quoc te(GDP)_11 (3)_Phan II (In)" xfId="2899"/>
    <cellStyle name="_Book2_So lieu quoc te(GDP)_11 (3)_Xl0000167" xfId="2900"/>
    <cellStyle name="_Book2_So lieu quoc te(GDP)_12 (2)" xfId="2901"/>
    <cellStyle name="_Book2_So lieu quoc te(GDP)_12 (2) 2" xfId="2902"/>
    <cellStyle name="_Book2_So lieu quoc te(GDP)_12 (2)_04 Doanh nghiep va CSKDCT 2012" xfId="2903"/>
    <cellStyle name="_Book2_So lieu quoc te(GDP)_12 (2)_Book2" xfId="2904"/>
    <cellStyle name="_Book2_So lieu quoc te(GDP)_12 (2)_NGTK-daydu-2014-Laodong" xfId="2905"/>
    <cellStyle name="_Book2_So lieu quoc te(GDP)_12 (2)_nien giam tom tat nong nghiep 2013" xfId="2906"/>
    <cellStyle name="_Book2_So lieu quoc te(GDP)_12 (2)_Niengiam_Hung_final" xfId="2907"/>
    <cellStyle name="_Book2_So lieu quoc te(GDP)_12 (2)_Phan II (In)" xfId="2908"/>
    <cellStyle name="_Book2_So lieu quoc te(GDP)_12 (2)_Xl0000167" xfId="2909"/>
    <cellStyle name="_Book2_So lieu quoc te(GDP)_12 Giao duc, Y Te va Muc songnam2011" xfId="2910"/>
    <cellStyle name="_Book2_So lieu quoc te(GDP)_12 Giao duc, Y Te va Muc songnam2011_nien giam tom tat nong nghiep 2013" xfId="2911"/>
    <cellStyle name="_Book2_So lieu quoc te(GDP)_12 Giao duc, Y Te va Muc songnam2011_Phan II (In)" xfId="2912"/>
    <cellStyle name="_Book2_So lieu quoc te(GDP)_12 MSDC_Thuy Van" xfId="2913"/>
    <cellStyle name="_Book2_So lieu quoc te(GDP)_12 So lieu quoc te (Ok)" xfId="2914"/>
    <cellStyle name="_Book2_So lieu quoc te(GDP)_12 So lieu quoc te (Ok)_nien giam tom tat nong nghiep 2013" xfId="2915"/>
    <cellStyle name="_Book2_So lieu quoc te(GDP)_12 So lieu quoc te (Ok)_Phan II (In)" xfId="2916"/>
    <cellStyle name="_Book2_So lieu quoc te(GDP)_13 Van tai 2012" xfId="2917"/>
    <cellStyle name="_Book2_So lieu quoc te(GDP)_Book2" xfId="2918"/>
    <cellStyle name="_Book2_So lieu quoc te(GDP)_Giaoduc2013(ok)" xfId="2919"/>
    <cellStyle name="_Book2_So lieu quoc te(GDP)_Maket NGTT2012 LN,TS (7-1-2013)" xfId="2920"/>
    <cellStyle name="_Book2_So lieu quoc te(GDP)_Maket NGTT2012 LN,TS (7-1-2013)_Nongnghiep" xfId="2921"/>
    <cellStyle name="_Book2_So lieu quoc te(GDP)_Ngiam_lamnghiep_2011_v2(1)(1)" xfId="2922"/>
    <cellStyle name="_Book2_So lieu quoc te(GDP)_Ngiam_lamnghiep_2011_v2(1)(1)_Nongnghiep" xfId="2923"/>
    <cellStyle name="_Book2_So lieu quoc te(GDP)_NGTK-daydu-2014-Laodong" xfId="2924"/>
    <cellStyle name="_Book2_So lieu quoc te(GDP)_NGTT LN,TS 2012 (Chuan)" xfId="2925"/>
    <cellStyle name="_Book2_So lieu quoc te(GDP)_Nien giam TT Vu Nong nghiep 2012(solieu)-gui Vu TH 29-3-2013" xfId="2926"/>
    <cellStyle name="_Book2_So lieu quoc te(GDP)_Niengiam_Hung_final" xfId="2927"/>
    <cellStyle name="_Book2_So lieu quoc te(GDP)_Nongnghiep" xfId="2928"/>
    <cellStyle name="_Book2_So lieu quoc te(GDP)_Nongnghiep NGDD 2012_cap nhat den 24-5-2013(1)" xfId="2929"/>
    <cellStyle name="_Book2_So lieu quoc te(GDP)_Nongnghiep_Nongnghiep NGDD 2012_cap nhat den 24-5-2013(1)" xfId="2930"/>
    <cellStyle name="_Book2_So lieu quoc te(GDP)_TKQG" xfId="2931"/>
    <cellStyle name="_Book2_So lieu quoc te(GDP)_Xl0000147" xfId="2932"/>
    <cellStyle name="_Book2_So lieu quoc te(GDP)_Xl0000167" xfId="2933"/>
    <cellStyle name="_Book2_So lieu quoc te(GDP)_XNK" xfId="2934"/>
    <cellStyle name="_Book2_So lieu quoc te(GDP)_XNK_nien giam tom tat nong nghiep 2013" xfId="2935"/>
    <cellStyle name="_Book2_So lieu quoc te(GDP)_XNK_Phan II (In)" xfId="2936"/>
    <cellStyle name="_Book2_TKQG" xfId="2937"/>
    <cellStyle name="_Book2_Tong hop NGTT" xfId="2938"/>
    <cellStyle name="_Book2_Tong hop NGTT 2" xfId="2939"/>
    <cellStyle name="_Book2_Tong hop NGTT_Book2" xfId="2940"/>
    <cellStyle name="_Book2_Tong hop NGTT_Mau" xfId="2941"/>
    <cellStyle name="_Book2_Tong hop NGTT_NGTK-daydu-2014-Laodong" xfId="2942"/>
    <cellStyle name="_Book2_Tong hop NGTT_Niengiam_Hung_final" xfId="2943"/>
    <cellStyle name="_Book2_Xl0000006" xfId="2944"/>
    <cellStyle name="_Book2_Xl0000147" xfId="2945"/>
    <cellStyle name="_Book2_Xl0000167" xfId="2946"/>
    <cellStyle name="_Book2_XNK" xfId="2947"/>
    <cellStyle name="_Book2_XNK 2" xfId="2948"/>
    <cellStyle name="_Book2_XNK_08 Thuong mai Tong muc - Diep" xfId="2949"/>
    <cellStyle name="_Book2_XNK_08 Thuong mai Tong muc - Diep_nien giam tom tat nong nghiep 2013" xfId="2950"/>
    <cellStyle name="_Book2_XNK_08 Thuong mai Tong muc - Diep_Phan II (In)" xfId="2951"/>
    <cellStyle name="_Book2_XNK_Bo sung 04 bieu Cong nghiep" xfId="2952"/>
    <cellStyle name="_Book2_XNK_Bo sung 04 bieu Cong nghiep 2" xfId="2953"/>
    <cellStyle name="_Book2_XNK_Bo sung 04 bieu Cong nghiep_Book2" xfId="2954"/>
    <cellStyle name="_Book2_XNK_Bo sung 04 bieu Cong nghiep_Mau" xfId="2955"/>
    <cellStyle name="_Book2_XNK_Bo sung 04 bieu Cong nghiep_NGTK-daydu-2014-Laodong" xfId="2956"/>
    <cellStyle name="_Book2_XNK_Bo sung 04 bieu Cong nghiep_Niengiam_Hung_final" xfId="2957"/>
    <cellStyle name="_Book2_XNK_Book2" xfId="2958"/>
    <cellStyle name="_Book2_XNK_Mau" xfId="2959"/>
    <cellStyle name="_Book2_XNK_NGTK-daydu-2014-Laodong" xfId="2960"/>
    <cellStyle name="_Book2_XNK_Niengiam_Hung_final" xfId="2961"/>
    <cellStyle name="_Book2_XNK-2012" xfId="2962"/>
    <cellStyle name="_Book2_XNK-2012_nien giam tom tat nong nghiep 2013" xfId="2963"/>
    <cellStyle name="_Book2_XNK-2012_Phan II (In)" xfId="2964"/>
    <cellStyle name="_Book2_XNK-Market" xfId="2965"/>
    <cellStyle name="_Book4" xfId="2966"/>
    <cellStyle name="_Buuchinh - Market" xfId="2967"/>
    <cellStyle name="_Buuchinh - Market 2" xfId="2968"/>
    <cellStyle name="_Buuchinh - Market_02  Dan so lao dong(OK)" xfId="2969"/>
    <cellStyle name="_Buuchinh - Market_03 TKQG va Thu chi NSNN 2012" xfId="2970"/>
    <cellStyle name="_Buuchinh - Market_04 Doanh nghiep va CSKDCT 2012" xfId="2971"/>
    <cellStyle name="_Buuchinh - Market_05 Doanh nghiep va Ca the_2011 (Ok)" xfId="2972"/>
    <cellStyle name="_Buuchinh - Market_06 NGTT LN,TS 2013 co so" xfId="2973"/>
    <cellStyle name="_Buuchinh - Market_07 NGTT CN 2012" xfId="2974"/>
    <cellStyle name="_Buuchinh - Market_08 Thuong mai Tong muc - Diep" xfId="2975"/>
    <cellStyle name="_Buuchinh - Market_08 Thuong mai va Du lich (Ok)" xfId="2976"/>
    <cellStyle name="_Buuchinh - Market_08 Thuong mai va Du lich (Ok)_nien giam tom tat nong nghiep 2013" xfId="2977"/>
    <cellStyle name="_Buuchinh - Market_08 Thuong mai va Du lich (Ok)_Phan II (In)" xfId="2978"/>
    <cellStyle name="_Buuchinh - Market_09 Chi so gia 2011- VuTKG-1 (Ok)" xfId="2979"/>
    <cellStyle name="_Buuchinh - Market_09 Chi so gia 2011- VuTKG-1 (Ok)_nien giam tom tat nong nghiep 2013" xfId="2980"/>
    <cellStyle name="_Buuchinh - Market_09 Chi so gia 2011- VuTKG-1 (Ok)_Phan II (In)" xfId="2981"/>
    <cellStyle name="_Buuchinh - Market_09 Du lich" xfId="2982"/>
    <cellStyle name="_Buuchinh - Market_09 Du lich_nien giam tom tat nong nghiep 2013" xfId="2983"/>
    <cellStyle name="_Buuchinh - Market_09 Du lich_Phan II (In)" xfId="2984"/>
    <cellStyle name="_Buuchinh - Market_10 Van tai va BCVT (da sua ok)" xfId="2985"/>
    <cellStyle name="_Buuchinh - Market_10 Van tai va BCVT (da sua ok)_nien giam tom tat nong nghiep 2013" xfId="2986"/>
    <cellStyle name="_Buuchinh - Market_10 Van tai va BCVT (da sua ok)_Phan II (In)" xfId="2987"/>
    <cellStyle name="_Buuchinh - Market_11 (3)" xfId="2988"/>
    <cellStyle name="_Buuchinh - Market_11 (3) 2" xfId="2989"/>
    <cellStyle name="_Buuchinh - Market_11 (3)_04 Doanh nghiep va CSKDCT 2012" xfId="2990"/>
    <cellStyle name="_Buuchinh - Market_11 (3)_Book2" xfId="2991"/>
    <cellStyle name="_Buuchinh - Market_11 (3)_NGTK-daydu-2014-Laodong" xfId="2992"/>
    <cellStyle name="_Buuchinh - Market_11 (3)_nien giam tom tat nong nghiep 2013" xfId="2993"/>
    <cellStyle name="_Buuchinh - Market_11 (3)_Niengiam_Hung_final" xfId="2994"/>
    <cellStyle name="_Buuchinh - Market_11 (3)_Phan II (In)" xfId="2995"/>
    <cellStyle name="_Buuchinh - Market_11 (3)_Xl0000167" xfId="2996"/>
    <cellStyle name="_Buuchinh - Market_12 (2)" xfId="2997"/>
    <cellStyle name="_Buuchinh - Market_12 (2) 2" xfId="2998"/>
    <cellStyle name="_Buuchinh - Market_12 (2)_04 Doanh nghiep va CSKDCT 2012" xfId="2999"/>
    <cellStyle name="_Buuchinh - Market_12 (2)_Book2" xfId="3000"/>
    <cellStyle name="_Buuchinh - Market_12 (2)_NGTK-daydu-2014-Laodong" xfId="3001"/>
    <cellStyle name="_Buuchinh - Market_12 (2)_nien giam tom tat nong nghiep 2013" xfId="3002"/>
    <cellStyle name="_Buuchinh - Market_12 (2)_Niengiam_Hung_final" xfId="3003"/>
    <cellStyle name="_Buuchinh - Market_12 (2)_Phan II (In)" xfId="3004"/>
    <cellStyle name="_Buuchinh - Market_12 (2)_Xl0000167" xfId="3005"/>
    <cellStyle name="_Buuchinh - Market_12 Giao duc, Y Te va Muc songnam2011" xfId="3006"/>
    <cellStyle name="_Buuchinh - Market_12 Giao duc, Y Te va Muc songnam2011_nien giam tom tat nong nghiep 2013" xfId="3007"/>
    <cellStyle name="_Buuchinh - Market_12 Giao duc, Y Te va Muc songnam2011_Phan II (In)" xfId="3008"/>
    <cellStyle name="_Buuchinh - Market_12 MSDC_Thuy Van" xfId="3009"/>
    <cellStyle name="_Buuchinh - Market_13 Van tai 2012" xfId="3010"/>
    <cellStyle name="_Buuchinh - Market_Book2" xfId="3011"/>
    <cellStyle name="_Buuchinh - Market_Giaoduc2013(ok)" xfId="3012"/>
    <cellStyle name="_Buuchinh - Market_Maket NGTT2012 LN,TS (7-1-2013)" xfId="3013"/>
    <cellStyle name="_Buuchinh - Market_Maket NGTT2012 LN,TS (7-1-2013)_Nongnghiep" xfId="3014"/>
    <cellStyle name="_Buuchinh - Market_Ngiam_lamnghiep_2011_v2(1)(1)" xfId="3015"/>
    <cellStyle name="_Buuchinh - Market_Ngiam_lamnghiep_2011_v2(1)(1)_Nongnghiep" xfId="3016"/>
    <cellStyle name="_Buuchinh - Market_NGTK-daydu-2014-Laodong" xfId="3017"/>
    <cellStyle name="_Buuchinh - Market_NGTT LN,TS 2012 (Chuan)" xfId="3018"/>
    <cellStyle name="_Buuchinh - Market_Nien giam TT Vu Nong nghiep 2012(solieu)-gui Vu TH 29-3-2013" xfId="3019"/>
    <cellStyle name="_Buuchinh - Market_Niengiam_Hung_final" xfId="3020"/>
    <cellStyle name="_Buuchinh - Market_Nongnghiep" xfId="3021"/>
    <cellStyle name="_Buuchinh - Market_Nongnghiep NGDD 2012_cap nhat den 24-5-2013(1)" xfId="3022"/>
    <cellStyle name="_Buuchinh - Market_Nongnghiep_Nongnghiep NGDD 2012_cap nhat den 24-5-2013(1)" xfId="3023"/>
    <cellStyle name="_Buuchinh - Market_TKQG" xfId="3024"/>
    <cellStyle name="_Buuchinh - Market_Xl0000147" xfId="3025"/>
    <cellStyle name="_Buuchinh - Market_Xl0000167" xfId="3026"/>
    <cellStyle name="_Buuchinh - Market_XNK" xfId="3027"/>
    <cellStyle name="_Buuchinh - Market_XNK_nien giam tom tat nong nghiep 2013" xfId="3028"/>
    <cellStyle name="_Buuchinh - Market_XNK_Phan II (In)" xfId="3029"/>
    <cellStyle name="_csGDPngVN" xfId="3030"/>
    <cellStyle name="_CSKDCT 2010" xfId="3031"/>
    <cellStyle name="_CSKDCT 2010 2" xfId="3032"/>
    <cellStyle name="_CSKDCT 2010_Bo sung 04 bieu Cong nghiep" xfId="3033"/>
    <cellStyle name="_CSKDCT 2010_Bo sung 04 bieu Cong nghiep 2" xfId="3034"/>
    <cellStyle name="_CSKDCT 2010_Bo sung 04 bieu Cong nghiep_Book2" xfId="3035"/>
    <cellStyle name="_CSKDCT 2010_Bo sung 04 bieu Cong nghiep_Mau" xfId="3036"/>
    <cellStyle name="_CSKDCT 2010_Bo sung 04 bieu Cong nghiep_NGTK-daydu-2014-Laodong" xfId="3037"/>
    <cellStyle name="_CSKDCT 2010_Bo sung 04 bieu Cong nghiep_Niengiam_Hung_final" xfId="3038"/>
    <cellStyle name="_CSKDCT 2010_Book2" xfId="3039"/>
    <cellStyle name="_CSKDCT 2010_Mau" xfId="3040"/>
    <cellStyle name="_CSKDCT 2010_NGTK-daydu-2014-Laodong" xfId="3041"/>
    <cellStyle name="_CSKDCT 2010_Niengiam_Hung_final" xfId="3042"/>
    <cellStyle name="_da sua bo nam 2000 VT- 2011 - NGTT diep" xfId="3043"/>
    <cellStyle name="_da sua bo nam 2000 VT- 2011 - NGTT diep 2" xfId="3044"/>
    <cellStyle name="_da sua bo nam 2000 VT- 2011 - NGTT diep_02  Dan so lao dong(OK)" xfId="3045"/>
    <cellStyle name="_da sua bo nam 2000 VT- 2011 - NGTT diep_03 TKQG va Thu chi NSNN 2012" xfId="3046"/>
    <cellStyle name="_da sua bo nam 2000 VT- 2011 - NGTT diep_04 Doanh nghiep va CSKDCT 2012" xfId="3047"/>
    <cellStyle name="_da sua bo nam 2000 VT- 2011 - NGTT diep_05 Doanh nghiep va Ca the_2011 (Ok)" xfId="3048"/>
    <cellStyle name="_da sua bo nam 2000 VT- 2011 - NGTT diep_06 NGTT LN,TS 2013 co so" xfId="3049"/>
    <cellStyle name="_da sua bo nam 2000 VT- 2011 - NGTT diep_07 NGTT CN 2012" xfId="3050"/>
    <cellStyle name="_da sua bo nam 2000 VT- 2011 - NGTT diep_08 Thuong mai Tong muc - Diep" xfId="3051"/>
    <cellStyle name="_da sua bo nam 2000 VT- 2011 - NGTT diep_08 Thuong mai va Du lich (Ok)" xfId="3052"/>
    <cellStyle name="_da sua bo nam 2000 VT- 2011 - NGTT diep_08 Thuong mai va Du lich (Ok)_nien giam tom tat nong nghiep 2013" xfId="3053"/>
    <cellStyle name="_da sua bo nam 2000 VT- 2011 - NGTT diep_08 Thuong mai va Du lich (Ok)_Phan II (In)" xfId="3054"/>
    <cellStyle name="_da sua bo nam 2000 VT- 2011 - NGTT diep_09 Chi so gia 2011- VuTKG-1 (Ok)" xfId="3055"/>
    <cellStyle name="_da sua bo nam 2000 VT- 2011 - NGTT diep_09 Chi so gia 2011- VuTKG-1 (Ok)_nien giam tom tat nong nghiep 2013" xfId="3056"/>
    <cellStyle name="_da sua bo nam 2000 VT- 2011 - NGTT diep_09 Chi so gia 2011- VuTKG-1 (Ok)_Phan II (In)" xfId="3057"/>
    <cellStyle name="_da sua bo nam 2000 VT- 2011 - NGTT diep_09 Du lich" xfId="3058"/>
    <cellStyle name="_da sua bo nam 2000 VT- 2011 - NGTT diep_09 Du lich_nien giam tom tat nong nghiep 2013" xfId="3059"/>
    <cellStyle name="_da sua bo nam 2000 VT- 2011 - NGTT diep_09 Du lich_Phan II (In)" xfId="3060"/>
    <cellStyle name="_da sua bo nam 2000 VT- 2011 - NGTT diep_10 Van tai va BCVT (da sua ok)" xfId="3061"/>
    <cellStyle name="_da sua bo nam 2000 VT- 2011 - NGTT diep_10 Van tai va BCVT (da sua ok)_nien giam tom tat nong nghiep 2013" xfId="3062"/>
    <cellStyle name="_da sua bo nam 2000 VT- 2011 - NGTT diep_10 Van tai va BCVT (da sua ok)_Phan II (In)" xfId="3063"/>
    <cellStyle name="_da sua bo nam 2000 VT- 2011 - NGTT diep_11 (3)" xfId="3064"/>
    <cellStyle name="_da sua bo nam 2000 VT- 2011 - NGTT diep_11 (3) 2" xfId="3065"/>
    <cellStyle name="_da sua bo nam 2000 VT- 2011 - NGTT diep_11 (3)_04 Doanh nghiep va CSKDCT 2012" xfId="3066"/>
    <cellStyle name="_da sua bo nam 2000 VT- 2011 - NGTT diep_11 (3)_Book2" xfId="3067"/>
    <cellStyle name="_da sua bo nam 2000 VT- 2011 - NGTT diep_11 (3)_NGTK-daydu-2014-Laodong" xfId="3068"/>
    <cellStyle name="_da sua bo nam 2000 VT- 2011 - NGTT diep_11 (3)_nien giam tom tat nong nghiep 2013" xfId="3069"/>
    <cellStyle name="_da sua bo nam 2000 VT- 2011 - NGTT diep_11 (3)_Niengiam_Hung_final" xfId="3070"/>
    <cellStyle name="_da sua bo nam 2000 VT- 2011 - NGTT diep_11 (3)_Phan II (In)" xfId="3071"/>
    <cellStyle name="_da sua bo nam 2000 VT- 2011 - NGTT diep_11 (3)_Xl0000167" xfId="3072"/>
    <cellStyle name="_da sua bo nam 2000 VT- 2011 - NGTT diep_12 (2)" xfId="3073"/>
    <cellStyle name="_da sua bo nam 2000 VT- 2011 - NGTT diep_12 (2) 2" xfId="3074"/>
    <cellStyle name="_da sua bo nam 2000 VT- 2011 - NGTT diep_12 (2)_04 Doanh nghiep va CSKDCT 2012" xfId="3075"/>
    <cellStyle name="_da sua bo nam 2000 VT- 2011 - NGTT diep_12 (2)_Book2" xfId="3076"/>
    <cellStyle name="_da sua bo nam 2000 VT- 2011 - NGTT diep_12 (2)_NGTK-daydu-2014-Laodong" xfId="3077"/>
    <cellStyle name="_da sua bo nam 2000 VT- 2011 - NGTT diep_12 (2)_nien giam tom tat nong nghiep 2013" xfId="3078"/>
    <cellStyle name="_da sua bo nam 2000 VT- 2011 - NGTT diep_12 (2)_Niengiam_Hung_final" xfId="3079"/>
    <cellStyle name="_da sua bo nam 2000 VT- 2011 - NGTT diep_12 (2)_Phan II (In)" xfId="3080"/>
    <cellStyle name="_da sua bo nam 2000 VT- 2011 - NGTT diep_12 (2)_Xl0000167" xfId="3081"/>
    <cellStyle name="_da sua bo nam 2000 VT- 2011 - NGTT diep_12 Giao duc, Y Te va Muc songnam2011" xfId="3082"/>
    <cellStyle name="_da sua bo nam 2000 VT- 2011 - NGTT diep_12 Giao duc, Y Te va Muc songnam2011_nien giam tom tat nong nghiep 2013" xfId="3083"/>
    <cellStyle name="_da sua bo nam 2000 VT- 2011 - NGTT diep_12 Giao duc, Y Te va Muc songnam2011_Phan II (In)" xfId="3084"/>
    <cellStyle name="_da sua bo nam 2000 VT- 2011 - NGTT diep_12 MSDC_Thuy Van" xfId="3085"/>
    <cellStyle name="_da sua bo nam 2000 VT- 2011 - NGTT diep_13 Van tai 2012" xfId="3086"/>
    <cellStyle name="_da sua bo nam 2000 VT- 2011 - NGTT diep_Book2" xfId="3087"/>
    <cellStyle name="_da sua bo nam 2000 VT- 2011 - NGTT diep_Giaoduc2013(ok)" xfId="3088"/>
    <cellStyle name="_da sua bo nam 2000 VT- 2011 - NGTT diep_Maket NGTT2012 LN,TS (7-1-2013)" xfId="3089"/>
    <cellStyle name="_da sua bo nam 2000 VT- 2011 - NGTT diep_Maket NGTT2012 LN,TS (7-1-2013)_Nongnghiep" xfId="3090"/>
    <cellStyle name="_da sua bo nam 2000 VT- 2011 - NGTT diep_Ngiam_lamnghiep_2011_v2(1)(1)" xfId="3091"/>
    <cellStyle name="_da sua bo nam 2000 VT- 2011 - NGTT diep_Ngiam_lamnghiep_2011_v2(1)(1)_Nongnghiep" xfId="3092"/>
    <cellStyle name="_da sua bo nam 2000 VT- 2011 - NGTT diep_NGTK-daydu-2014-Laodong" xfId="3093"/>
    <cellStyle name="_da sua bo nam 2000 VT- 2011 - NGTT diep_NGTT LN,TS 2012 (Chuan)" xfId="3094"/>
    <cellStyle name="_da sua bo nam 2000 VT- 2011 - NGTT diep_Nien giam TT Vu Nong nghiep 2012(solieu)-gui Vu TH 29-3-2013" xfId="3095"/>
    <cellStyle name="_da sua bo nam 2000 VT- 2011 - NGTT diep_Niengiam_Hung_final" xfId="3096"/>
    <cellStyle name="_da sua bo nam 2000 VT- 2011 - NGTT diep_Nongnghiep" xfId="3097"/>
    <cellStyle name="_da sua bo nam 2000 VT- 2011 - NGTT diep_Nongnghiep NGDD 2012_cap nhat den 24-5-2013(1)" xfId="3098"/>
    <cellStyle name="_da sua bo nam 2000 VT- 2011 - NGTT diep_Nongnghiep_Nongnghiep NGDD 2012_cap nhat den 24-5-2013(1)" xfId="3099"/>
    <cellStyle name="_da sua bo nam 2000 VT- 2011 - NGTT diep_TKQG" xfId="3100"/>
    <cellStyle name="_da sua bo nam 2000 VT- 2011 - NGTT diep_Xl0000147" xfId="3101"/>
    <cellStyle name="_da sua bo nam 2000 VT- 2011 - NGTT diep_Xl0000167" xfId="3102"/>
    <cellStyle name="_da sua bo nam 2000 VT- 2011 - NGTT diep_XNK" xfId="3103"/>
    <cellStyle name="_da sua bo nam 2000 VT- 2011 - NGTT diep_XNK_nien giam tom tat nong nghiep 2013" xfId="3104"/>
    <cellStyle name="_da sua bo nam 2000 VT- 2011 - NGTT diep_XNK_Phan II (In)" xfId="3105"/>
    <cellStyle name="_Doi Ngheo(TV)" xfId="3106"/>
    <cellStyle name="_Du lich" xfId="3107"/>
    <cellStyle name="_Du lich 2" xfId="3108"/>
    <cellStyle name="_Du lich_02  Dan so lao dong(OK)" xfId="3109"/>
    <cellStyle name="_Du lich_03 TKQG va Thu chi NSNN 2012" xfId="3110"/>
    <cellStyle name="_Du lich_04 Doanh nghiep va CSKDCT 2012" xfId="3111"/>
    <cellStyle name="_Du lich_05 Doanh nghiep va Ca the_2011 (Ok)" xfId="3112"/>
    <cellStyle name="_Du lich_06 NGTT LN,TS 2013 co so" xfId="3113"/>
    <cellStyle name="_Du lich_07 NGTT CN 2012" xfId="3114"/>
    <cellStyle name="_Du lich_08 Thuong mai Tong muc - Diep" xfId="3115"/>
    <cellStyle name="_Du lich_08 Thuong mai va Du lich (Ok)" xfId="3116"/>
    <cellStyle name="_Du lich_08 Thuong mai va Du lich (Ok)_nien giam tom tat nong nghiep 2013" xfId="3117"/>
    <cellStyle name="_Du lich_08 Thuong mai va Du lich (Ok)_Phan II (In)" xfId="3118"/>
    <cellStyle name="_Du lich_09 Chi so gia 2011- VuTKG-1 (Ok)" xfId="3119"/>
    <cellStyle name="_Du lich_09 Chi so gia 2011- VuTKG-1 (Ok)_nien giam tom tat nong nghiep 2013" xfId="3120"/>
    <cellStyle name="_Du lich_09 Chi so gia 2011- VuTKG-1 (Ok)_Phan II (In)" xfId="3121"/>
    <cellStyle name="_Du lich_09 Du lich" xfId="3122"/>
    <cellStyle name="_Du lich_09 Du lich_nien giam tom tat nong nghiep 2013" xfId="3123"/>
    <cellStyle name="_Du lich_09 Du lich_Phan II (In)" xfId="3124"/>
    <cellStyle name="_Du lich_10 Van tai va BCVT (da sua ok)" xfId="3125"/>
    <cellStyle name="_Du lich_10 Van tai va BCVT (da sua ok)_nien giam tom tat nong nghiep 2013" xfId="3126"/>
    <cellStyle name="_Du lich_10 Van tai va BCVT (da sua ok)_Phan II (In)" xfId="3127"/>
    <cellStyle name="_Du lich_11 (3)" xfId="3128"/>
    <cellStyle name="_Du lich_11 (3) 2" xfId="3129"/>
    <cellStyle name="_Du lich_11 (3)_04 Doanh nghiep va CSKDCT 2012" xfId="3130"/>
    <cellStyle name="_Du lich_11 (3)_Book2" xfId="3131"/>
    <cellStyle name="_Du lich_11 (3)_NGTK-daydu-2014-Laodong" xfId="3132"/>
    <cellStyle name="_Du lich_11 (3)_nien giam tom tat nong nghiep 2013" xfId="3133"/>
    <cellStyle name="_Du lich_11 (3)_Niengiam_Hung_final" xfId="3134"/>
    <cellStyle name="_Du lich_11 (3)_Phan II (In)" xfId="3135"/>
    <cellStyle name="_Du lich_11 (3)_Xl0000167" xfId="3136"/>
    <cellStyle name="_Du lich_12 (2)" xfId="3137"/>
    <cellStyle name="_Du lich_12 (2) 2" xfId="3138"/>
    <cellStyle name="_Du lich_12 (2)_04 Doanh nghiep va CSKDCT 2012" xfId="3139"/>
    <cellStyle name="_Du lich_12 (2)_Book2" xfId="3140"/>
    <cellStyle name="_Du lich_12 (2)_NGTK-daydu-2014-Laodong" xfId="3141"/>
    <cellStyle name="_Du lich_12 (2)_nien giam tom tat nong nghiep 2013" xfId="3142"/>
    <cellStyle name="_Du lich_12 (2)_Niengiam_Hung_final" xfId="3143"/>
    <cellStyle name="_Du lich_12 (2)_Phan II (In)" xfId="3144"/>
    <cellStyle name="_Du lich_12 (2)_Xl0000167" xfId="3145"/>
    <cellStyle name="_Du lich_12 Giao duc, Y Te va Muc songnam2011" xfId="3146"/>
    <cellStyle name="_Du lich_12 Giao duc, Y Te va Muc songnam2011_nien giam tom tat nong nghiep 2013" xfId="3147"/>
    <cellStyle name="_Du lich_12 Giao duc, Y Te va Muc songnam2011_Phan II (In)" xfId="3148"/>
    <cellStyle name="_Du lich_12 MSDC_Thuy Van" xfId="3149"/>
    <cellStyle name="_Du lich_13 Van tai 2012" xfId="3150"/>
    <cellStyle name="_Du lich_Book2" xfId="3151"/>
    <cellStyle name="_Du lich_Giaoduc2013(ok)" xfId="3152"/>
    <cellStyle name="_Du lich_Maket NGTT2012 LN,TS (7-1-2013)" xfId="3153"/>
    <cellStyle name="_Du lich_Maket NGTT2012 LN,TS (7-1-2013)_Nongnghiep" xfId="3154"/>
    <cellStyle name="_Du lich_Ngiam_lamnghiep_2011_v2(1)(1)" xfId="3155"/>
    <cellStyle name="_Du lich_Ngiam_lamnghiep_2011_v2(1)(1)_Nongnghiep" xfId="3156"/>
    <cellStyle name="_Du lich_NGTK-daydu-2014-Laodong" xfId="3157"/>
    <cellStyle name="_Du lich_NGTT LN,TS 2012 (Chuan)" xfId="3158"/>
    <cellStyle name="_Du lich_Nien giam TT Vu Nong nghiep 2012(solieu)-gui Vu TH 29-3-2013" xfId="3159"/>
    <cellStyle name="_Du lich_Niengiam_Hung_final" xfId="3160"/>
    <cellStyle name="_Du lich_Nongnghiep" xfId="3161"/>
    <cellStyle name="_Du lich_Nongnghiep NGDD 2012_cap nhat den 24-5-2013(1)" xfId="3162"/>
    <cellStyle name="_Du lich_Nongnghiep_Nongnghiep NGDD 2012_cap nhat den 24-5-2013(1)" xfId="3163"/>
    <cellStyle name="_Du lich_TKQG" xfId="3164"/>
    <cellStyle name="_Du lich_Xl0000147" xfId="3165"/>
    <cellStyle name="_Du lich_Xl0000167" xfId="3166"/>
    <cellStyle name="_Du lich_XNK" xfId="3167"/>
    <cellStyle name="_Du lich_XNK_nien giam tom tat nong nghiep 2013" xfId="3168"/>
    <cellStyle name="_Du lich_XNK_Phan II (In)" xfId="3169"/>
    <cellStyle name="_KT (2)" xfId="3170"/>
    <cellStyle name="_KT (2)_1" xfId="3171"/>
    <cellStyle name="_KT (2)_2" xfId="3172"/>
    <cellStyle name="_KT (2)_2_12 MSDC_Thuy Van" xfId="3173"/>
    <cellStyle name="_KT (2)_2_Mau" xfId="3174"/>
    <cellStyle name="_KT (2)_2_TG-TH" xfId="3175"/>
    <cellStyle name="_KT (2)_2_TG-TH_12 MSDC_Thuy Van" xfId="3176"/>
    <cellStyle name="_KT (2)_2_TG-TH_Mau" xfId="3177"/>
    <cellStyle name="_KT (2)_3" xfId="3178"/>
    <cellStyle name="_KT (2)_3_TG-TH" xfId="3179"/>
    <cellStyle name="_KT (2)_4" xfId="3180"/>
    <cellStyle name="_KT (2)_4_12 MSDC_Thuy Van" xfId="3181"/>
    <cellStyle name="_KT (2)_4_Mau" xfId="3182"/>
    <cellStyle name="_KT (2)_4_TG-TH" xfId="3183"/>
    <cellStyle name="_KT (2)_4_TG-TH_12 MSDC_Thuy Van" xfId="3184"/>
    <cellStyle name="_KT (2)_4_TG-TH_Mau" xfId="3185"/>
    <cellStyle name="_KT (2)_5" xfId="3186"/>
    <cellStyle name="_KT (2)_TG-TH" xfId="3187"/>
    <cellStyle name="_KT_TG" xfId="3188"/>
    <cellStyle name="_KT_TG_1" xfId="3189"/>
    <cellStyle name="_KT_TG_12 MSDC_Thuy Van" xfId="3190"/>
    <cellStyle name="_KT_TG_2" xfId="3191"/>
    <cellStyle name="_KT_TG_2_12 MSDC_Thuy Van" xfId="3192"/>
    <cellStyle name="_KT_TG_2_Mau" xfId="3193"/>
    <cellStyle name="_KT_TG_3" xfId="3194"/>
    <cellStyle name="_KT_TG_4" xfId="3195"/>
    <cellStyle name="_KT_TG_Mau" xfId="3196"/>
    <cellStyle name="_NGTK-tomtat-2010-DSLD-10-3-2011_final_4" xfId="3197"/>
    <cellStyle name="_NGTK-tomtat-2010-DSLD-10-3-2011_final_4_01 Don vi HC" xfId="3198"/>
    <cellStyle name="_NGTK-tomtat-2010-DSLD-10-3-2011_final_4_02 Danso_Laodong 2012(chuan) CO SO" xfId="3199"/>
    <cellStyle name="_NGTK-tomtat-2010-DSLD-10-3-2011_final_4_04 Doanh nghiep va CSKDCT 2012" xfId="3200"/>
    <cellStyle name="_NGTK-tomtat-2010-DSLD-10-3-2011_final_4_12 MSDC_Thuy Van" xfId="3201"/>
    <cellStyle name="_NGTK-tomtat-2010-DSLD-10-3-2011_final_4_Don vi HC, dat dai, khi hau" xfId="3202"/>
    <cellStyle name="_NGTK-tomtat-2010-DSLD-10-3-2011_final_4_Mau" xfId="3203"/>
    <cellStyle name="_NGTK-tomtat-2010-DSLD-10-3-2011_final_4_Mau 2" xfId="3204"/>
    <cellStyle name="_NGTK-tomtat-2010-DSLD-10-3-2011_final_4_Mau_Book2" xfId="3205"/>
    <cellStyle name="_NGTK-tomtat-2010-DSLD-10-3-2011_final_4_Mau_NGTK-daydu-2014-Laodong" xfId="3206"/>
    <cellStyle name="_NGTK-tomtat-2010-DSLD-10-3-2011_final_4_Mau_Niengiam_Hung_final" xfId="3207"/>
    <cellStyle name="_NGTK-tomtat-2010-DSLD-10-3-2011_final_4_NGDD 2013 Thu chi NSNN " xfId="3208"/>
    <cellStyle name="_NGTK-tomtat-2010-DSLD-10-3-2011_final_4_NGTK-daydu-2014-VuDSLD(22.5.2015)" xfId="3209"/>
    <cellStyle name="_NGTK-tomtat-2010-DSLD-10-3-2011_final_4_nien giam 28.5.12_sua tn_Oanh-gui-3.15pm-28-5-2012" xfId="3210"/>
    <cellStyle name="_NGTK-tomtat-2010-DSLD-10-3-2011_final_4_Nien giam KT_TV 2010" xfId="3211"/>
    <cellStyle name="_NGTK-tomtat-2010-DSLD-10-3-2011_final_4_nien giam tom tat nong nghiep 2013" xfId="3212"/>
    <cellStyle name="_NGTK-tomtat-2010-DSLD-10-3-2011_final_4_Phan II (In)" xfId="3213"/>
    <cellStyle name="_NGTK-tomtat-2010-DSLD-10-3-2011_final_4_Xl0000006" xfId="3214"/>
    <cellStyle name="_NGTK-tomtat-2010-DSLD-10-3-2011_final_4_Xl0000167" xfId="3215"/>
    <cellStyle name="_NGTK-tomtat-2010-DSLD-10-3-2011_final_4_Y te-VH TT_Tam(1)" xfId="3216"/>
    <cellStyle name="_NGTT 2011 - XNK" xfId="3217"/>
    <cellStyle name="_NGTT 2011 - XNK - Market dasua" xfId="3218"/>
    <cellStyle name="_NGTT 2011 - XNK - Market dasua 2" xfId="3219"/>
    <cellStyle name="_NGTT 2011 - XNK - Market dasua_02  Dan so lao dong(OK)" xfId="3220"/>
    <cellStyle name="_NGTT 2011 - XNK - Market dasua_03 TKQG va Thu chi NSNN 2012" xfId="3221"/>
    <cellStyle name="_NGTT 2011 - XNK - Market dasua_04 Doanh nghiep va CSKDCT 2012" xfId="3222"/>
    <cellStyle name="_NGTT 2011 - XNK - Market dasua_05 Doanh nghiep va Ca the_2011 (Ok)" xfId="3223"/>
    <cellStyle name="_NGTT 2011 - XNK - Market dasua_06 NGTT LN,TS 2013 co so" xfId="3224"/>
    <cellStyle name="_NGTT 2011 - XNK - Market dasua_07 NGTT CN 2012" xfId="3225"/>
    <cellStyle name="_NGTT 2011 - XNK - Market dasua_08 Thuong mai Tong muc - Diep" xfId="3226"/>
    <cellStyle name="_NGTT 2011 - XNK - Market dasua_08 Thuong mai va Du lich (Ok)" xfId="3227"/>
    <cellStyle name="_NGTT 2011 - XNK - Market dasua_08 Thuong mai va Du lich (Ok)_nien giam tom tat nong nghiep 2013" xfId="3228"/>
    <cellStyle name="_NGTT 2011 - XNK - Market dasua_08 Thuong mai va Du lich (Ok)_Phan II (In)" xfId="3229"/>
    <cellStyle name="_NGTT 2011 - XNK - Market dasua_09 Chi so gia 2011- VuTKG-1 (Ok)" xfId="3230"/>
    <cellStyle name="_NGTT 2011 - XNK - Market dasua_09 Chi so gia 2011- VuTKG-1 (Ok)_nien giam tom tat nong nghiep 2013" xfId="3231"/>
    <cellStyle name="_NGTT 2011 - XNK - Market dasua_09 Chi so gia 2011- VuTKG-1 (Ok)_Phan II (In)" xfId="3232"/>
    <cellStyle name="_NGTT 2011 - XNK - Market dasua_09 Du lich" xfId="3233"/>
    <cellStyle name="_NGTT 2011 - XNK - Market dasua_09 Du lich_nien giam tom tat nong nghiep 2013" xfId="3234"/>
    <cellStyle name="_NGTT 2011 - XNK - Market dasua_09 Du lich_Phan II (In)" xfId="3235"/>
    <cellStyle name="_NGTT 2011 - XNK - Market dasua_10 Van tai va BCVT (da sua ok)" xfId="3236"/>
    <cellStyle name="_NGTT 2011 - XNK - Market dasua_10 Van tai va BCVT (da sua ok)_nien giam tom tat nong nghiep 2013" xfId="3237"/>
    <cellStyle name="_NGTT 2011 - XNK - Market dasua_10 Van tai va BCVT (da sua ok)_Phan II (In)" xfId="3238"/>
    <cellStyle name="_NGTT 2011 - XNK - Market dasua_11 (3)" xfId="3239"/>
    <cellStyle name="_NGTT 2011 - XNK - Market dasua_11 (3) 2" xfId="3240"/>
    <cellStyle name="_NGTT 2011 - XNK - Market dasua_11 (3)_04 Doanh nghiep va CSKDCT 2012" xfId="3241"/>
    <cellStyle name="_NGTT 2011 - XNK - Market dasua_11 (3)_Book2" xfId="3242"/>
    <cellStyle name="_NGTT 2011 - XNK - Market dasua_11 (3)_NGTK-daydu-2014-Laodong" xfId="3243"/>
    <cellStyle name="_NGTT 2011 - XNK - Market dasua_11 (3)_nien giam tom tat nong nghiep 2013" xfId="3244"/>
    <cellStyle name="_NGTT 2011 - XNK - Market dasua_11 (3)_Niengiam_Hung_final" xfId="3245"/>
    <cellStyle name="_NGTT 2011 - XNK - Market dasua_11 (3)_Phan II (In)" xfId="3246"/>
    <cellStyle name="_NGTT 2011 - XNK - Market dasua_11 (3)_Xl0000167" xfId="3247"/>
    <cellStyle name="_NGTT 2011 - XNK - Market dasua_12 (2)" xfId="3248"/>
    <cellStyle name="_NGTT 2011 - XNK - Market dasua_12 (2) 2" xfId="3249"/>
    <cellStyle name="_NGTT 2011 - XNK - Market dasua_12 (2)_04 Doanh nghiep va CSKDCT 2012" xfId="3250"/>
    <cellStyle name="_NGTT 2011 - XNK - Market dasua_12 (2)_Book2" xfId="3251"/>
    <cellStyle name="_NGTT 2011 - XNK - Market dasua_12 (2)_NGTK-daydu-2014-Laodong" xfId="3252"/>
    <cellStyle name="_NGTT 2011 - XNK - Market dasua_12 (2)_nien giam tom tat nong nghiep 2013" xfId="3253"/>
    <cellStyle name="_NGTT 2011 - XNK - Market dasua_12 (2)_Niengiam_Hung_final" xfId="3254"/>
    <cellStyle name="_NGTT 2011 - XNK - Market dasua_12 (2)_Phan II (In)" xfId="3255"/>
    <cellStyle name="_NGTT 2011 - XNK - Market dasua_12 (2)_Xl0000167" xfId="3256"/>
    <cellStyle name="_NGTT 2011 - XNK - Market dasua_12 Giao duc, Y Te va Muc songnam2011" xfId="3257"/>
    <cellStyle name="_NGTT 2011 - XNK - Market dasua_12 Giao duc, Y Te va Muc songnam2011_nien giam tom tat nong nghiep 2013" xfId="3258"/>
    <cellStyle name="_NGTT 2011 - XNK - Market dasua_12 Giao duc, Y Te va Muc songnam2011_Phan II (In)" xfId="3259"/>
    <cellStyle name="_NGTT 2011 - XNK - Market dasua_12 MSDC_Thuy Van" xfId="3260"/>
    <cellStyle name="_NGTT 2011 - XNK - Market dasua_13 Van tai 2012" xfId="3261"/>
    <cellStyle name="_NGTT 2011 - XNK - Market dasua_Book2" xfId="3262"/>
    <cellStyle name="_NGTT 2011 - XNK - Market dasua_Giaoduc2013(ok)" xfId="3263"/>
    <cellStyle name="_NGTT 2011 - XNK - Market dasua_Maket NGTT2012 LN,TS (7-1-2013)" xfId="3264"/>
    <cellStyle name="_NGTT 2011 - XNK - Market dasua_Maket NGTT2012 LN,TS (7-1-2013)_Nongnghiep" xfId="3265"/>
    <cellStyle name="_NGTT 2011 - XNK - Market dasua_Ngiam_lamnghiep_2011_v2(1)(1)" xfId="3266"/>
    <cellStyle name="_NGTT 2011 - XNK - Market dasua_Ngiam_lamnghiep_2011_v2(1)(1)_Nongnghiep" xfId="3267"/>
    <cellStyle name="_NGTT 2011 - XNK - Market dasua_NGTK-daydu-2014-Laodong" xfId="3268"/>
    <cellStyle name="_NGTT 2011 - XNK - Market dasua_NGTT LN,TS 2012 (Chuan)" xfId="3269"/>
    <cellStyle name="_NGTT 2011 - XNK - Market dasua_Nien giam TT Vu Nong nghiep 2012(solieu)-gui Vu TH 29-3-2013" xfId="3270"/>
    <cellStyle name="_NGTT 2011 - XNK - Market dasua_Niengiam_Hung_final" xfId="3271"/>
    <cellStyle name="_NGTT 2011 - XNK - Market dasua_Nongnghiep" xfId="3272"/>
    <cellStyle name="_NGTT 2011 - XNK - Market dasua_Nongnghiep NGDD 2012_cap nhat den 24-5-2013(1)" xfId="3273"/>
    <cellStyle name="_NGTT 2011 - XNK - Market dasua_Nongnghiep_Nongnghiep NGDD 2012_cap nhat den 24-5-2013(1)" xfId="3274"/>
    <cellStyle name="_NGTT 2011 - XNK - Market dasua_TKQG" xfId="3275"/>
    <cellStyle name="_NGTT 2011 - XNK - Market dasua_Xl0000147" xfId="3276"/>
    <cellStyle name="_NGTT 2011 - XNK - Market dasua_Xl0000167" xfId="3277"/>
    <cellStyle name="_NGTT 2011 - XNK - Market dasua_XNK" xfId="3278"/>
    <cellStyle name="_NGTT 2011 - XNK - Market dasua_XNK_nien giam tom tat nong nghiep 2013" xfId="3279"/>
    <cellStyle name="_NGTT 2011 - XNK - Market dasua_XNK_Phan II (In)" xfId="3280"/>
    <cellStyle name="_NGTT 2011 - XNK_nien giam tom tat nong nghiep 2013" xfId="3281"/>
    <cellStyle name="_NGTT 2011 - XNK_Phan II (In)" xfId="3282"/>
    <cellStyle name="_Nonglamthuysan" xfId="3283"/>
    <cellStyle name="_Nonglamthuysan 2" xfId="3284"/>
    <cellStyle name="_Nonglamthuysan_02  Dan so lao dong(OK)" xfId="3285"/>
    <cellStyle name="_Nonglamthuysan_03 TKQG va Thu chi NSNN 2012" xfId="3286"/>
    <cellStyle name="_Nonglamthuysan_04 Doanh nghiep va CSKDCT 2012" xfId="3287"/>
    <cellStyle name="_Nonglamthuysan_05 Doanh nghiep va Ca the_2011 (Ok)" xfId="3288"/>
    <cellStyle name="_Nonglamthuysan_06 NGTT LN,TS 2013 co so" xfId="3289"/>
    <cellStyle name="_Nonglamthuysan_07 NGTT CN 2012" xfId="3290"/>
    <cellStyle name="_Nonglamthuysan_08 Thuong mai Tong muc - Diep" xfId="3291"/>
    <cellStyle name="_Nonglamthuysan_08 Thuong mai va Du lich (Ok)" xfId="3292"/>
    <cellStyle name="_Nonglamthuysan_08 Thuong mai va Du lich (Ok)_nien giam tom tat nong nghiep 2013" xfId="3293"/>
    <cellStyle name="_Nonglamthuysan_08 Thuong mai va Du lich (Ok)_Phan II (In)" xfId="3294"/>
    <cellStyle name="_Nonglamthuysan_09 Chi so gia 2011- VuTKG-1 (Ok)" xfId="3295"/>
    <cellStyle name="_Nonglamthuysan_09 Chi so gia 2011- VuTKG-1 (Ok)_nien giam tom tat nong nghiep 2013" xfId="3296"/>
    <cellStyle name="_Nonglamthuysan_09 Chi so gia 2011- VuTKG-1 (Ok)_Phan II (In)" xfId="3297"/>
    <cellStyle name="_Nonglamthuysan_09 Du lich" xfId="3298"/>
    <cellStyle name="_Nonglamthuysan_09 Du lich_nien giam tom tat nong nghiep 2013" xfId="3299"/>
    <cellStyle name="_Nonglamthuysan_09 Du lich_Phan II (In)" xfId="3300"/>
    <cellStyle name="_Nonglamthuysan_10 Van tai va BCVT (da sua ok)" xfId="3301"/>
    <cellStyle name="_Nonglamthuysan_10 Van tai va BCVT (da sua ok)_nien giam tom tat nong nghiep 2013" xfId="3302"/>
    <cellStyle name="_Nonglamthuysan_10 Van tai va BCVT (da sua ok)_Phan II (In)" xfId="3303"/>
    <cellStyle name="_Nonglamthuysan_11 (3)" xfId="3304"/>
    <cellStyle name="_Nonglamthuysan_11 (3) 2" xfId="3305"/>
    <cellStyle name="_Nonglamthuysan_11 (3)_04 Doanh nghiep va CSKDCT 2012" xfId="3306"/>
    <cellStyle name="_Nonglamthuysan_11 (3)_Book2" xfId="3307"/>
    <cellStyle name="_Nonglamthuysan_11 (3)_NGTK-daydu-2014-Laodong" xfId="3308"/>
    <cellStyle name="_Nonglamthuysan_11 (3)_nien giam tom tat nong nghiep 2013" xfId="3309"/>
    <cellStyle name="_Nonglamthuysan_11 (3)_Niengiam_Hung_final" xfId="3310"/>
    <cellStyle name="_Nonglamthuysan_11 (3)_Phan II (In)" xfId="3311"/>
    <cellStyle name="_Nonglamthuysan_11 (3)_Xl0000167" xfId="3312"/>
    <cellStyle name="_Nonglamthuysan_12 (2)" xfId="3313"/>
    <cellStyle name="_Nonglamthuysan_12 (2) 2" xfId="3314"/>
    <cellStyle name="_Nonglamthuysan_12 (2)_04 Doanh nghiep va CSKDCT 2012" xfId="3315"/>
    <cellStyle name="_Nonglamthuysan_12 (2)_Book2" xfId="3316"/>
    <cellStyle name="_Nonglamthuysan_12 (2)_NGTK-daydu-2014-Laodong" xfId="3317"/>
    <cellStyle name="_Nonglamthuysan_12 (2)_nien giam tom tat nong nghiep 2013" xfId="3318"/>
    <cellStyle name="_Nonglamthuysan_12 (2)_Niengiam_Hung_final" xfId="3319"/>
    <cellStyle name="_Nonglamthuysan_12 (2)_Phan II (In)" xfId="3320"/>
    <cellStyle name="_Nonglamthuysan_12 (2)_Xl0000167" xfId="3321"/>
    <cellStyle name="_Nonglamthuysan_12 Giao duc, Y Te va Muc songnam2011" xfId="3322"/>
    <cellStyle name="_Nonglamthuysan_12 Giao duc, Y Te va Muc songnam2011_nien giam tom tat nong nghiep 2013" xfId="3323"/>
    <cellStyle name="_Nonglamthuysan_12 Giao duc, Y Te va Muc songnam2011_Phan II (In)" xfId="3324"/>
    <cellStyle name="_Nonglamthuysan_12 MSDC_Thuy Van" xfId="3325"/>
    <cellStyle name="_Nonglamthuysan_13 Van tai 2012" xfId="3326"/>
    <cellStyle name="_Nonglamthuysan_Book2" xfId="3327"/>
    <cellStyle name="_Nonglamthuysan_Giaoduc2013(ok)" xfId="3328"/>
    <cellStyle name="_Nonglamthuysan_Maket NGTT2012 LN,TS (7-1-2013)" xfId="3329"/>
    <cellStyle name="_Nonglamthuysan_Maket NGTT2012 LN,TS (7-1-2013)_Nongnghiep" xfId="3330"/>
    <cellStyle name="_Nonglamthuysan_Ngiam_lamnghiep_2011_v2(1)(1)" xfId="3331"/>
    <cellStyle name="_Nonglamthuysan_Ngiam_lamnghiep_2011_v2(1)(1)_Nongnghiep" xfId="3332"/>
    <cellStyle name="_Nonglamthuysan_NGTK-daydu-2014-Laodong" xfId="3333"/>
    <cellStyle name="_Nonglamthuysan_NGTT LN,TS 2012 (Chuan)" xfId="3334"/>
    <cellStyle name="_Nonglamthuysan_Nien giam TT Vu Nong nghiep 2012(solieu)-gui Vu TH 29-3-2013" xfId="3335"/>
    <cellStyle name="_Nonglamthuysan_Niengiam_Hung_final" xfId="3336"/>
    <cellStyle name="_Nonglamthuysan_Nongnghiep" xfId="3337"/>
    <cellStyle name="_Nonglamthuysan_Nongnghiep NGDD 2012_cap nhat den 24-5-2013(1)" xfId="3338"/>
    <cellStyle name="_Nonglamthuysan_Nongnghiep_Nongnghiep NGDD 2012_cap nhat den 24-5-2013(1)" xfId="3339"/>
    <cellStyle name="_Nonglamthuysan_TKQG" xfId="3340"/>
    <cellStyle name="_Nonglamthuysan_Xl0000147" xfId="3341"/>
    <cellStyle name="_Nonglamthuysan_Xl0000167" xfId="3342"/>
    <cellStyle name="_Nonglamthuysan_XNK" xfId="3343"/>
    <cellStyle name="_Nonglamthuysan_XNK_nien giam tom tat nong nghiep 2013" xfId="3344"/>
    <cellStyle name="_Nonglamthuysan_XNK_Phan II (In)" xfId="3345"/>
    <cellStyle name="_NSNN" xfId="3346"/>
    <cellStyle name="_So lieu quoc te TH" xfId="3347"/>
    <cellStyle name="_So lieu quoc te TH 2" xfId="3348"/>
    <cellStyle name="_So lieu quoc te TH_02  Dan so lao dong(OK)" xfId="3349"/>
    <cellStyle name="_So lieu quoc te TH_03 TKQG va Thu chi NSNN 2012" xfId="3350"/>
    <cellStyle name="_So lieu quoc te TH_04 Doanh nghiep va CSKDCT 2012" xfId="3351"/>
    <cellStyle name="_So lieu quoc te TH_05 Doanh nghiep va Ca the_2011 (Ok)" xfId="3352"/>
    <cellStyle name="_So lieu quoc te TH_06 NGTT LN,TS 2013 co so" xfId="3353"/>
    <cellStyle name="_So lieu quoc te TH_07 NGTT CN 2012" xfId="3354"/>
    <cellStyle name="_So lieu quoc te TH_08 Thuong mai Tong muc - Diep" xfId="3355"/>
    <cellStyle name="_So lieu quoc te TH_08 Thuong mai va Du lich (Ok)" xfId="3356"/>
    <cellStyle name="_So lieu quoc te TH_08 Thuong mai va Du lich (Ok)_nien giam tom tat nong nghiep 2013" xfId="3357"/>
    <cellStyle name="_So lieu quoc te TH_08 Thuong mai va Du lich (Ok)_Phan II (In)" xfId="3358"/>
    <cellStyle name="_So lieu quoc te TH_09 Chi so gia 2011- VuTKG-1 (Ok)" xfId="3359"/>
    <cellStyle name="_So lieu quoc te TH_09 Chi so gia 2011- VuTKG-1 (Ok)_nien giam tom tat nong nghiep 2013" xfId="3360"/>
    <cellStyle name="_So lieu quoc te TH_09 Chi so gia 2011- VuTKG-1 (Ok)_Phan II (In)" xfId="3361"/>
    <cellStyle name="_So lieu quoc te TH_09 Du lich" xfId="3362"/>
    <cellStyle name="_So lieu quoc te TH_09 Du lich_nien giam tom tat nong nghiep 2013" xfId="3363"/>
    <cellStyle name="_So lieu quoc te TH_09 Du lich_Phan II (In)" xfId="3364"/>
    <cellStyle name="_So lieu quoc te TH_10 Van tai va BCVT (da sua ok)" xfId="3365"/>
    <cellStyle name="_So lieu quoc te TH_10 Van tai va BCVT (da sua ok)_nien giam tom tat nong nghiep 2013" xfId="3366"/>
    <cellStyle name="_So lieu quoc te TH_10 Van tai va BCVT (da sua ok)_Phan II (In)" xfId="3367"/>
    <cellStyle name="_So lieu quoc te TH_11 (3)" xfId="3368"/>
    <cellStyle name="_So lieu quoc te TH_11 (3) 2" xfId="3369"/>
    <cellStyle name="_So lieu quoc te TH_11 (3)_04 Doanh nghiep va CSKDCT 2012" xfId="3370"/>
    <cellStyle name="_So lieu quoc te TH_11 (3)_Book2" xfId="3371"/>
    <cellStyle name="_So lieu quoc te TH_11 (3)_NGTK-daydu-2014-Laodong" xfId="3372"/>
    <cellStyle name="_So lieu quoc te TH_11 (3)_nien giam tom tat nong nghiep 2013" xfId="3373"/>
    <cellStyle name="_So lieu quoc te TH_11 (3)_Niengiam_Hung_final" xfId="3374"/>
    <cellStyle name="_So lieu quoc te TH_11 (3)_Phan II (In)" xfId="3375"/>
    <cellStyle name="_So lieu quoc te TH_11 (3)_Xl0000167" xfId="3376"/>
    <cellStyle name="_So lieu quoc te TH_12 (2)" xfId="3377"/>
    <cellStyle name="_So lieu quoc te TH_12 (2) 2" xfId="3378"/>
    <cellStyle name="_So lieu quoc te TH_12 (2)_04 Doanh nghiep va CSKDCT 2012" xfId="3379"/>
    <cellStyle name="_So lieu quoc te TH_12 (2)_Book2" xfId="3380"/>
    <cellStyle name="_So lieu quoc te TH_12 (2)_NGTK-daydu-2014-Laodong" xfId="3381"/>
    <cellStyle name="_So lieu quoc te TH_12 (2)_nien giam tom tat nong nghiep 2013" xfId="3382"/>
    <cellStyle name="_So lieu quoc te TH_12 (2)_Niengiam_Hung_final" xfId="3383"/>
    <cellStyle name="_So lieu quoc te TH_12 (2)_Phan II (In)" xfId="3384"/>
    <cellStyle name="_So lieu quoc te TH_12 (2)_Xl0000167" xfId="3385"/>
    <cellStyle name="_So lieu quoc te TH_12 Giao duc, Y Te va Muc songnam2011" xfId="3386"/>
    <cellStyle name="_So lieu quoc te TH_12 Giao duc, Y Te va Muc songnam2011_nien giam tom tat nong nghiep 2013" xfId="3387"/>
    <cellStyle name="_So lieu quoc te TH_12 Giao duc, Y Te va Muc songnam2011_Phan II (In)" xfId="3388"/>
    <cellStyle name="_So lieu quoc te TH_12 MSDC_Thuy Van" xfId="3389"/>
    <cellStyle name="_So lieu quoc te TH_13 Van tai 2012" xfId="3390"/>
    <cellStyle name="_So lieu quoc te TH_Book2" xfId="3391"/>
    <cellStyle name="_So lieu quoc te TH_Giaoduc2013(ok)" xfId="3392"/>
    <cellStyle name="_So lieu quoc te TH_Maket NGTT2012 LN,TS (7-1-2013)" xfId="3393"/>
    <cellStyle name="_So lieu quoc te TH_Maket NGTT2012 LN,TS (7-1-2013)_Nongnghiep" xfId="3394"/>
    <cellStyle name="_So lieu quoc te TH_Ngiam_lamnghiep_2011_v2(1)(1)" xfId="3395"/>
    <cellStyle name="_So lieu quoc te TH_Ngiam_lamnghiep_2011_v2(1)(1)_Nongnghiep" xfId="3396"/>
    <cellStyle name="_So lieu quoc te TH_NGTK-daydu-2014-Laodong" xfId="3397"/>
    <cellStyle name="_So lieu quoc te TH_NGTT LN,TS 2012 (Chuan)" xfId="3398"/>
    <cellStyle name="_So lieu quoc te TH_Nien giam TT Vu Nong nghiep 2012(solieu)-gui Vu TH 29-3-2013" xfId="3399"/>
    <cellStyle name="_So lieu quoc te TH_Niengiam_Hung_final" xfId="3400"/>
    <cellStyle name="_So lieu quoc te TH_Nongnghiep" xfId="3401"/>
    <cellStyle name="_So lieu quoc te TH_Nongnghiep NGDD 2012_cap nhat den 24-5-2013(1)" xfId="3402"/>
    <cellStyle name="_So lieu quoc te TH_Nongnghiep_Nongnghiep NGDD 2012_cap nhat den 24-5-2013(1)" xfId="3403"/>
    <cellStyle name="_So lieu quoc te TH_TKQG" xfId="3404"/>
    <cellStyle name="_So lieu quoc te TH_Xl0000147" xfId="3405"/>
    <cellStyle name="_So lieu quoc te TH_Xl0000167" xfId="3406"/>
    <cellStyle name="_So lieu quoc te TH_XNK" xfId="3407"/>
    <cellStyle name="_So lieu quoc te TH_XNK_nien giam tom tat nong nghiep 2013" xfId="3408"/>
    <cellStyle name="_So lieu quoc te TH_XNK_Phan II (In)" xfId="3409"/>
    <cellStyle name="_TangGDP" xfId="3410"/>
    <cellStyle name="_TG-TH" xfId="3411"/>
    <cellStyle name="_TG-TH_1" xfId="3412"/>
    <cellStyle name="_TG-TH_2" xfId="3413"/>
    <cellStyle name="_TG-TH_2_12 MSDC_Thuy Van" xfId="3414"/>
    <cellStyle name="_TG-TH_2_Mau" xfId="3415"/>
    <cellStyle name="_TG-TH_3" xfId="3416"/>
    <cellStyle name="_TG-TH_4" xfId="3417"/>
    <cellStyle name="_TG-TH_4_12 MSDC_Thuy Van" xfId="3418"/>
    <cellStyle name="_TG-TH_4_Mau" xfId="3419"/>
    <cellStyle name="_Tich luy" xfId="3420"/>
    <cellStyle name="_Tieudung" xfId="3421"/>
    <cellStyle name="_Tong hop NGTT" xfId="3422"/>
    <cellStyle name="_Tong hop NGTT_01 Don vi HC" xfId="3423"/>
    <cellStyle name="_Tong hop NGTT_02 Danso_Laodong 2012(chuan) CO SO" xfId="3424"/>
    <cellStyle name="_Tong hop NGTT_04 Doanh nghiep va CSKDCT 2012" xfId="3425"/>
    <cellStyle name="_Tong hop NGTT_12 MSDC_Thuy Van" xfId="3426"/>
    <cellStyle name="_Tong hop NGTT_Don vi HC, dat dai, khi hau" xfId="3427"/>
    <cellStyle name="_Tong hop NGTT_Mau" xfId="3428"/>
    <cellStyle name="_Tong hop NGTT_Mau 2" xfId="3429"/>
    <cellStyle name="_Tong hop NGTT_Mau_Book2" xfId="3430"/>
    <cellStyle name="_Tong hop NGTT_Mau_NGTK-daydu-2014-Laodong" xfId="3431"/>
    <cellStyle name="_Tong hop NGTT_Mau_Niengiam_Hung_final" xfId="3432"/>
    <cellStyle name="_Tong hop NGTT_NGDD 2013 Thu chi NSNN " xfId="3433"/>
    <cellStyle name="_Tong hop NGTT_NGTK-daydu-2014-VuDSLD(22.5.2015)" xfId="3434"/>
    <cellStyle name="_Tong hop NGTT_nien giam 28.5.12_sua tn_Oanh-gui-3.15pm-28-5-2012" xfId="3435"/>
    <cellStyle name="_Tong hop NGTT_Nien giam KT_TV 2010" xfId="3436"/>
    <cellStyle name="_Tong hop NGTT_nien giam tom tat nong nghiep 2013" xfId="3437"/>
    <cellStyle name="_Tong hop NGTT_Phan II (In)" xfId="3438"/>
    <cellStyle name="_Tong hop NGTT_Xl0000006" xfId="3439"/>
    <cellStyle name="_Tong hop NGTT_Xl0000167" xfId="3440"/>
    <cellStyle name="_Tong hop NGTT_Y te-VH TT_Tam(1)" xfId="3441"/>
    <cellStyle name="_y te" xfId="3442"/>
    <cellStyle name="_y te_Xl0000006" xfId="3443"/>
    <cellStyle name="1" xfId="3444"/>
    <cellStyle name="1 10" xfId="3445"/>
    <cellStyle name="1 11" xfId="3446"/>
    <cellStyle name="1 12" xfId="3447"/>
    <cellStyle name="1 13" xfId="3448"/>
    <cellStyle name="1 14" xfId="3449"/>
    <cellStyle name="1 15" xfId="3450"/>
    <cellStyle name="1 16" xfId="3451"/>
    <cellStyle name="1 17" xfId="3452"/>
    <cellStyle name="1 18" xfId="3453"/>
    <cellStyle name="1 19" xfId="3454"/>
    <cellStyle name="1 2" xfId="3455"/>
    <cellStyle name="1 3" xfId="3456"/>
    <cellStyle name="1 4" xfId="3457"/>
    <cellStyle name="1 5" xfId="3458"/>
    <cellStyle name="1 6" xfId="3459"/>
    <cellStyle name="1 7" xfId="3460"/>
    <cellStyle name="1 8" xfId="3461"/>
    <cellStyle name="1 9" xfId="3462"/>
    <cellStyle name="1_01 Don vi HC" xfId="3463"/>
    <cellStyle name="1_01 Don vi HC 2" xfId="3464"/>
    <cellStyle name="1_01 Don vi HC_Book2" xfId="3465"/>
    <cellStyle name="1_01 Don vi HC_NGTK-daydu-2014-Laodong" xfId="3466"/>
    <cellStyle name="1_01 Don vi HC_Niengiam_Hung_final" xfId="3467"/>
    <cellStyle name="1_01 DVHC-DSLD 2010" xfId="3468"/>
    <cellStyle name="1_01 DVHC-DSLD 2010_01 Don vi HC" xfId="3469"/>
    <cellStyle name="1_01 DVHC-DSLD 2010_01 Don vi HC 2" xfId="3470"/>
    <cellStyle name="1_01 DVHC-DSLD 2010_01 Don vi HC_Book2" xfId="3471"/>
    <cellStyle name="1_01 DVHC-DSLD 2010_01 Don vi HC_NGTK-daydu-2014-Laodong" xfId="3472"/>
    <cellStyle name="1_01 DVHC-DSLD 2010_01 Don vi HC_Niengiam_Hung_final" xfId="3473"/>
    <cellStyle name="1_01 DVHC-DSLD 2010_02 Danso_Laodong 2012(chuan) CO SO" xfId="3474"/>
    <cellStyle name="1_01 DVHC-DSLD 2010_04 Doanh nghiep va CSKDCT 2012" xfId="3475"/>
    <cellStyle name="1_01 DVHC-DSLD 2010_08 Thuong mai Tong muc - Diep" xfId="3476"/>
    <cellStyle name="1_01 DVHC-DSLD 2010_12 MSDC_Thuy Van" xfId="3477"/>
    <cellStyle name="1_01 DVHC-DSLD 2010_Bo sung 04 bieu Cong nghiep" xfId="3478"/>
    <cellStyle name="1_01 DVHC-DSLD 2010_Bo sung 04 bieu Cong nghiep 2" xfId="3479"/>
    <cellStyle name="1_01 DVHC-DSLD 2010_Bo sung 04 bieu Cong nghiep_Book2" xfId="3480"/>
    <cellStyle name="1_01 DVHC-DSLD 2010_Bo sung 04 bieu Cong nghiep_Mau" xfId="3481"/>
    <cellStyle name="1_01 DVHC-DSLD 2010_Bo sung 04 bieu Cong nghiep_NGTK-daydu-2014-Laodong" xfId="3482"/>
    <cellStyle name="1_01 DVHC-DSLD 2010_Bo sung 04 bieu Cong nghiep_Niengiam_Hung_final" xfId="3483"/>
    <cellStyle name="1_01 DVHC-DSLD 2010_Don vi HC, dat dai, khi hau" xfId="3484"/>
    <cellStyle name="1_01 DVHC-DSLD 2010_Mau" xfId="3485"/>
    <cellStyle name="1_01 DVHC-DSLD 2010_Mau 2" xfId="3486"/>
    <cellStyle name="1_01 DVHC-DSLD 2010_Mau_1" xfId="3487"/>
    <cellStyle name="1_01 DVHC-DSLD 2010_Mau_12 MSDC_Thuy Van" xfId="3488"/>
    <cellStyle name="1_01 DVHC-DSLD 2010_Mau_Book2" xfId="3489"/>
    <cellStyle name="1_01 DVHC-DSLD 2010_Mau_NGTK-daydu-2014-Laodong" xfId="3490"/>
    <cellStyle name="1_01 DVHC-DSLD 2010_Mau_Niengiam_Hung_final" xfId="3491"/>
    <cellStyle name="1_01 DVHC-DSLD 2010_NGDD 2013 Thu chi NSNN " xfId="3492"/>
    <cellStyle name="1_01 DVHC-DSLD 2010_NGTK-daydu-2014-VuDSLD(22.5.2015)" xfId="3493"/>
    <cellStyle name="1_01 DVHC-DSLD 2010_nien giam 28.5.12_sua tn_Oanh-gui-3.15pm-28-5-2012" xfId="3494"/>
    <cellStyle name="1_01 DVHC-DSLD 2010_Nien giam KT_TV 2010" xfId="3495"/>
    <cellStyle name="1_01 DVHC-DSLD 2010_nien giam tom tat 2010 (thuy)" xfId="3496"/>
    <cellStyle name="1_01 DVHC-DSLD 2010_nien giam tom tat 2010 (thuy)_01 Don vi HC" xfId="3497"/>
    <cellStyle name="1_01 DVHC-DSLD 2010_nien giam tom tat 2010 (thuy)_01 Don vi HC 2" xfId="3498"/>
    <cellStyle name="1_01 DVHC-DSLD 2010_nien giam tom tat 2010 (thuy)_01 Don vi HC_Book2" xfId="3499"/>
    <cellStyle name="1_01 DVHC-DSLD 2010_nien giam tom tat 2010 (thuy)_01 Don vi HC_NGTK-daydu-2014-Laodong" xfId="3500"/>
    <cellStyle name="1_01 DVHC-DSLD 2010_nien giam tom tat 2010 (thuy)_01 Don vi HC_Niengiam_Hung_final" xfId="3501"/>
    <cellStyle name="1_01 DVHC-DSLD 2010_nien giam tom tat 2010 (thuy)_02 Danso_Laodong 2012(chuan) CO SO" xfId="3502"/>
    <cellStyle name="1_01 DVHC-DSLD 2010_nien giam tom tat 2010 (thuy)_04 Doanh nghiep va CSKDCT 2012" xfId="3503"/>
    <cellStyle name="1_01 DVHC-DSLD 2010_nien giam tom tat 2010 (thuy)_08 Thuong mai Tong muc - Diep" xfId="3504"/>
    <cellStyle name="1_01 DVHC-DSLD 2010_nien giam tom tat 2010 (thuy)_09 Thuong mai va Du lich" xfId="3505"/>
    <cellStyle name="1_01 DVHC-DSLD 2010_nien giam tom tat 2010 (thuy)_09 Thuong mai va Du lich 2" xfId="3506"/>
    <cellStyle name="1_01 DVHC-DSLD 2010_nien giam tom tat 2010 (thuy)_09 Thuong mai va Du lich_01 Don vi HC" xfId="3507"/>
    <cellStyle name="1_01 DVHC-DSLD 2010_nien giam tom tat 2010 (thuy)_09 Thuong mai va Du lich_Book2" xfId="3508"/>
    <cellStyle name="1_01 DVHC-DSLD 2010_nien giam tom tat 2010 (thuy)_09 Thuong mai va Du lich_NGDD 2013 Thu chi NSNN " xfId="3509"/>
    <cellStyle name="1_01 DVHC-DSLD 2010_nien giam tom tat 2010 (thuy)_09 Thuong mai va Du lich_NGTK-daydu-2014-Laodong" xfId="3510"/>
    <cellStyle name="1_01 DVHC-DSLD 2010_nien giam tom tat 2010 (thuy)_09 Thuong mai va Du lich_nien giam tom tat nong nghiep 2013" xfId="3511"/>
    <cellStyle name="1_01 DVHC-DSLD 2010_nien giam tom tat 2010 (thuy)_09 Thuong mai va Du lich_Niengiam_Hung_final" xfId="3512"/>
    <cellStyle name="1_01 DVHC-DSLD 2010_nien giam tom tat 2010 (thuy)_09 Thuong mai va Du lich_Phan II (In)" xfId="3513"/>
    <cellStyle name="1_01 DVHC-DSLD 2010_nien giam tom tat 2010 (thuy)_12 MSDC_Thuy Van" xfId="3514"/>
    <cellStyle name="1_01 DVHC-DSLD 2010_nien giam tom tat 2010 (thuy)_Don vi HC, dat dai, khi hau" xfId="3515"/>
    <cellStyle name="1_01 DVHC-DSLD 2010_nien giam tom tat 2010 (thuy)_Mau" xfId="3516"/>
    <cellStyle name="1_01 DVHC-DSLD 2010_nien giam tom tat 2010 (thuy)_NGTK-daydu-2014-VuDSLD(22.5.2015)" xfId="3517"/>
    <cellStyle name="1_01 DVHC-DSLD 2010_nien giam tom tat 2010 (thuy)_nien giam 28.5.12_sua tn_Oanh-gui-3.15pm-28-5-2012" xfId="3518"/>
    <cellStyle name="1_01 DVHC-DSLD 2010_nien giam tom tat 2010 (thuy)_nien giam tom tat nong nghiep 2013" xfId="3519"/>
    <cellStyle name="1_01 DVHC-DSLD 2010_nien giam tom tat 2010 (thuy)_Phan II (In)" xfId="3520"/>
    <cellStyle name="1_01 DVHC-DSLD 2010_nien giam tom tat 2010 (thuy)_TKQG" xfId="3521"/>
    <cellStyle name="1_01 DVHC-DSLD 2010_nien giam tom tat 2010 (thuy)_Xl0000006" xfId="3522"/>
    <cellStyle name="1_01 DVHC-DSLD 2010_nien giam tom tat 2010 (thuy)_Xl0000167" xfId="3523"/>
    <cellStyle name="1_01 DVHC-DSLD 2010_nien giam tom tat 2010 (thuy)_Y te-VH TT_Tam(1)" xfId="3524"/>
    <cellStyle name="1_01 DVHC-DSLD 2010_nien giam tom tat nong nghiep 2013" xfId="3525"/>
    <cellStyle name="1_01 DVHC-DSLD 2010_Phan II (In)" xfId="3526"/>
    <cellStyle name="1_01 DVHC-DSLD 2010_Tong hop NGTT" xfId="3527"/>
    <cellStyle name="1_01 DVHC-DSLD 2010_Tong hop NGTT 2" xfId="3528"/>
    <cellStyle name="1_01 DVHC-DSLD 2010_Tong hop NGTT_09 Thuong mai va Du lich" xfId="3529"/>
    <cellStyle name="1_01 DVHC-DSLD 2010_Tong hop NGTT_09 Thuong mai va Du lich 2" xfId="3530"/>
    <cellStyle name="1_01 DVHC-DSLD 2010_Tong hop NGTT_09 Thuong mai va Du lich_01 Don vi HC" xfId="3531"/>
    <cellStyle name="1_01 DVHC-DSLD 2010_Tong hop NGTT_09 Thuong mai va Du lich_Book2" xfId="3532"/>
    <cellStyle name="1_01 DVHC-DSLD 2010_Tong hop NGTT_09 Thuong mai va Du lich_NGDD 2013 Thu chi NSNN " xfId="3533"/>
    <cellStyle name="1_01 DVHC-DSLD 2010_Tong hop NGTT_09 Thuong mai va Du lich_NGTK-daydu-2014-Laodong" xfId="3534"/>
    <cellStyle name="1_01 DVHC-DSLD 2010_Tong hop NGTT_09 Thuong mai va Du lich_nien giam tom tat nong nghiep 2013" xfId="3535"/>
    <cellStyle name="1_01 DVHC-DSLD 2010_Tong hop NGTT_09 Thuong mai va Du lich_Niengiam_Hung_final" xfId="3536"/>
    <cellStyle name="1_01 DVHC-DSLD 2010_Tong hop NGTT_09 Thuong mai va Du lich_Phan II (In)" xfId="3537"/>
    <cellStyle name="1_01 DVHC-DSLD 2010_Tong hop NGTT_Book2" xfId="3538"/>
    <cellStyle name="1_01 DVHC-DSLD 2010_Tong hop NGTT_Mau" xfId="3539"/>
    <cellStyle name="1_01 DVHC-DSLD 2010_Tong hop NGTT_NGTK-daydu-2014-Laodong" xfId="3540"/>
    <cellStyle name="1_01 DVHC-DSLD 2010_Tong hop NGTT_Niengiam_Hung_final" xfId="3541"/>
    <cellStyle name="1_01 DVHC-DSLD 2010_Xl0000006" xfId="3542"/>
    <cellStyle name="1_01 DVHC-DSLD 2010_Xl0000167" xfId="3543"/>
    <cellStyle name="1_01 DVHC-DSLD 2010_Y te-VH TT_Tam(1)" xfId="3544"/>
    <cellStyle name="1_02  Dan so lao dong(OK)" xfId="3545"/>
    <cellStyle name="1_02 Dan so 2010 (ok)" xfId="3546"/>
    <cellStyle name="1_02 Dan so Lao dong 2011" xfId="3547"/>
    <cellStyle name="1_02 Danso_Laodong 2012(chuan) CO SO" xfId="3548"/>
    <cellStyle name="1_02 DSLD_2011(ok).xls" xfId="3549"/>
    <cellStyle name="1_03 Dautu 2010" xfId="3550"/>
    <cellStyle name="1_03 Dautu 2010_01 Don vi HC" xfId="3551"/>
    <cellStyle name="1_03 Dautu 2010_01 Don vi HC 2" xfId="3552"/>
    <cellStyle name="1_03 Dautu 2010_01 Don vi HC_Book2" xfId="3553"/>
    <cellStyle name="1_03 Dautu 2010_01 Don vi HC_NGTK-daydu-2014-Laodong" xfId="3554"/>
    <cellStyle name="1_03 Dautu 2010_01 Don vi HC_Niengiam_Hung_final" xfId="3555"/>
    <cellStyle name="1_03 Dautu 2010_02 Danso_Laodong 2012(chuan) CO SO" xfId="3556"/>
    <cellStyle name="1_03 Dautu 2010_04 Doanh nghiep va CSKDCT 2012" xfId="3557"/>
    <cellStyle name="1_03 Dautu 2010_08 Thuong mai Tong muc - Diep" xfId="3558"/>
    <cellStyle name="1_03 Dautu 2010_09 Thuong mai va Du lich" xfId="3559"/>
    <cellStyle name="1_03 Dautu 2010_09 Thuong mai va Du lich 2" xfId="3560"/>
    <cellStyle name="1_03 Dautu 2010_09 Thuong mai va Du lich_01 Don vi HC" xfId="3561"/>
    <cellStyle name="1_03 Dautu 2010_09 Thuong mai va Du lich_Book2" xfId="3562"/>
    <cellStyle name="1_03 Dautu 2010_09 Thuong mai va Du lich_NGDD 2013 Thu chi NSNN " xfId="3563"/>
    <cellStyle name="1_03 Dautu 2010_09 Thuong mai va Du lich_NGTK-daydu-2014-Laodong" xfId="3564"/>
    <cellStyle name="1_03 Dautu 2010_09 Thuong mai va Du lich_nien giam tom tat nong nghiep 2013" xfId="3565"/>
    <cellStyle name="1_03 Dautu 2010_09 Thuong mai va Du lich_Niengiam_Hung_final" xfId="3566"/>
    <cellStyle name="1_03 Dautu 2010_09 Thuong mai va Du lich_Phan II (In)" xfId="3567"/>
    <cellStyle name="1_03 Dautu 2010_12 MSDC_Thuy Van" xfId="3568"/>
    <cellStyle name="1_03 Dautu 2010_Don vi HC, dat dai, khi hau" xfId="3569"/>
    <cellStyle name="1_03 Dautu 2010_Mau" xfId="3570"/>
    <cellStyle name="1_03 Dautu 2010_NGTK-daydu-2014-VuDSLD(22.5.2015)" xfId="3571"/>
    <cellStyle name="1_03 Dautu 2010_nien giam 28.5.12_sua tn_Oanh-gui-3.15pm-28-5-2012" xfId="3572"/>
    <cellStyle name="1_03 Dautu 2010_nien giam tom tat nong nghiep 2013" xfId="3573"/>
    <cellStyle name="1_03 Dautu 2010_Phan II (In)" xfId="3574"/>
    <cellStyle name="1_03 Dautu 2010_TKQG" xfId="3575"/>
    <cellStyle name="1_03 Dautu 2010_Xl0000006" xfId="3576"/>
    <cellStyle name="1_03 Dautu 2010_Xl0000167" xfId="3577"/>
    <cellStyle name="1_03 Dautu 2010_Y te-VH TT_Tam(1)" xfId="3578"/>
    <cellStyle name="1_03 TKQG" xfId="3579"/>
    <cellStyle name="1_03 TKQG 2" xfId="3580"/>
    <cellStyle name="1_03 TKQG_02  Dan so lao dong(OK)" xfId="3581"/>
    <cellStyle name="1_03 TKQG_Book2" xfId="3582"/>
    <cellStyle name="1_03 TKQG_NGTK-daydu-2014-Laodong" xfId="3583"/>
    <cellStyle name="1_03 TKQG_Niengiam_Hung_final" xfId="3584"/>
    <cellStyle name="1_03 TKQG_Xl0000167" xfId="3585"/>
    <cellStyle name="1_04 Doanh nghiep va CSKDCT 2012" xfId="3586"/>
    <cellStyle name="1_05 Doanh nghiep va Ca the_2011 (Ok)" xfId="3587"/>
    <cellStyle name="1_05 Thu chi NSNN" xfId="3588"/>
    <cellStyle name="1_05 Thuong mai" xfId="3589"/>
    <cellStyle name="1_05 Thuong mai_01 Don vi HC" xfId="3590"/>
    <cellStyle name="1_05 Thuong mai_02 Danso_Laodong 2012(chuan) CO SO" xfId="3591"/>
    <cellStyle name="1_05 Thuong mai_04 Doanh nghiep va CSKDCT 2012" xfId="3592"/>
    <cellStyle name="1_05 Thuong mai_12 MSDC_Thuy Van" xfId="3593"/>
    <cellStyle name="1_05 Thuong mai_Don vi HC, dat dai, khi hau" xfId="3594"/>
    <cellStyle name="1_05 Thuong mai_Mau" xfId="3595"/>
    <cellStyle name="1_05 Thuong mai_Mau 2" xfId="3596"/>
    <cellStyle name="1_05 Thuong mai_Mau_Book2" xfId="3597"/>
    <cellStyle name="1_05 Thuong mai_Mau_NGTK-daydu-2014-Laodong" xfId="3598"/>
    <cellStyle name="1_05 Thuong mai_Mau_Niengiam_Hung_final" xfId="3599"/>
    <cellStyle name="1_05 Thuong mai_NGDD 2013 Thu chi NSNN " xfId="3600"/>
    <cellStyle name="1_05 Thuong mai_NGTK-daydu-2014-VuDSLD(22.5.2015)" xfId="3601"/>
    <cellStyle name="1_05 Thuong mai_nien giam 28.5.12_sua tn_Oanh-gui-3.15pm-28-5-2012" xfId="3602"/>
    <cellStyle name="1_05 Thuong mai_Nien giam KT_TV 2010" xfId="3603"/>
    <cellStyle name="1_05 Thuong mai_nien giam tom tat nong nghiep 2013" xfId="3604"/>
    <cellStyle name="1_05 Thuong mai_Phan II (In)" xfId="3605"/>
    <cellStyle name="1_05 Thuong mai_Xl0000006" xfId="3606"/>
    <cellStyle name="1_05 Thuong mai_Xl0000167" xfId="3607"/>
    <cellStyle name="1_05 Thuong mai_Y te-VH TT_Tam(1)" xfId="3608"/>
    <cellStyle name="1_06 NGTT LN,TS 2013 co so" xfId="3609"/>
    <cellStyle name="1_06 Nong, lam nghiep 2010  (ok)" xfId="3610"/>
    <cellStyle name="1_06 Van tai" xfId="3611"/>
    <cellStyle name="1_06 Van tai_01 Don vi HC" xfId="3612"/>
    <cellStyle name="1_06 Van tai_02 Danso_Laodong 2012(chuan) CO SO" xfId="3613"/>
    <cellStyle name="1_06 Van tai_04 Doanh nghiep va CSKDCT 2012" xfId="3614"/>
    <cellStyle name="1_06 Van tai_12 MSDC_Thuy Van" xfId="3615"/>
    <cellStyle name="1_06 Van tai_Don vi HC, dat dai, khi hau" xfId="3616"/>
    <cellStyle name="1_06 Van tai_Mau" xfId="3617"/>
    <cellStyle name="1_06 Van tai_Mau 2" xfId="3618"/>
    <cellStyle name="1_06 Van tai_Mau_Book2" xfId="3619"/>
    <cellStyle name="1_06 Van tai_Mau_NGTK-daydu-2014-Laodong" xfId="3620"/>
    <cellStyle name="1_06 Van tai_Mau_Niengiam_Hung_final" xfId="3621"/>
    <cellStyle name="1_06 Van tai_NGDD 2013 Thu chi NSNN " xfId="3622"/>
    <cellStyle name="1_06 Van tai_NGTK-daydu-2014-VuDSLD(22.5.2015)" xfId="3623"/>
    <cellStyle name="1_06 Van tai_nien giam 28.5.12_sua tn_Oanh-gui-3.15pm-28-5-2012" xfId="3624"/>
    <cellStyle name="1_06 Van tai_Nien giam KT_TV 2010" xfId="3625"/>
    <cellStyle name="1_06 Van tai_nien giam tom tat nong nghiep 2013" xfId="3626"/>
    <cellStyle name="1_06 Van tai_Phan II (In)" xfId="3627"/>
    <cellStyle name="1_06 Van tai_Xl0000006" xfId="3628"/>
    <cellStyle name="1_06 Van tai_Xl0000167" xfId="3629"/>
    <cellStyle name="1_06 Van tai_Y te-VH TT_Tam(1)" xfId="3630"/>
    <cellStyle name="1_07 Buu dien" xfId="3631"/>
    <cellStyle name="1_07 Buu dien_01 Don vi HC" xfId="3632"/>
    <cellStyle name="1_07 Buu dien_02 Danso_Laodong 2012(chuan) CO SO" xfId="3633"/>
    <cellStyle name="1_07 Buu dien_04 Doanh nghiep va CSKDCT 2012" xfId="3634"/>
    <cellStyle name="1_07 Buu dien_12 MSDC_Thuy Van" xfId="3635"/>
    <cellStyle name="1_07 Buu dien_Don vi HC, dat dai, khi hau" xfId="3636"/>
    <cellStyle name="1_07 Buu dien_Mau" xfId="3637"/>
    <cellStyle name="1_07 Buu dien_Mau 2" xfId="3638"/>
    <cellStyle name="1_07 Buu dien_Mau_Book2" xfId="3639"/>
    <cellStyle name="1_07 Buu dien_Mau_NGTK-daydu-2014-Laodong" xfId="3640"/>
    <cellStyle name="1_07 Buu dien_Mau_Niengiam_Hung_final" xfId="3641"/>
    <cellStyle name="1_07 Buu dien_NGDD 2013 Thu chi NSNN " xfId="3642"/>
    <cellStyle name="1_07 Buu dien_NGTK-daydu-2014-VuDSLD(22.5.2015)" xfId="3643"/>
    <cellStyle name="1_07 Buu dien_nien giam 28.5.12_sua tn_Oanh-gui-3.15pm-28-5-2012" xfId="3644"/>
    <cellStyle name="1_07 Buu dien_Nien giam KT_TV 2010" xfId="3645"/>
    <cellStyle name="1_07 Buu dien_nien giam tom tat nong nghiep 2013" xfId="3646"/>
    <cellStyle name="1_07 Buu dien_Phan II (In)" xfId="3647"/>
    <cellStyle name="1_07 Buu dien_Xl0000006" xfId="3648"/>
    <cellStyle name="1_07 Buu dien_Xl0000167" xfId="3649"/>
    <cellStyle name="1_07 Buu dien_Y te-VH TT_Tam(1)" xfId="3650"/>
    <cellStyle name="1_07 NGTT CN 2012" xfId="3651"/>
    <cellStyle name="1_08 Thuong mai Tong muc - Diep" xfId="3652"/>
    <cellStyle name="1_08 Thuong mai va Du lich (Ok)" xfId="3653"/>
    <cellStyle name="1_08 Thuong mai va Du lich (Ok)_nien giam tom tat nong nghiep 2013" xfId="3654"/>
    <cellStyle name="1_08 Thuong mai va Du lich (Ok)_Phan II (In)" xfId="3655"/>
    <cellStyle name="1_08 Van tai" xfId="3656"/>
    <cellStyle name="1_08 Van tai_01 Don vi HC" xfId="3657"/>
    <cellStyle name="1_08 Van tai_02 Danso_Laodong 2012(chuan) CO SO" xfId="3658"/>
    <cellStyle name="1_08 Van tai_04 Doanh nghiep va CSKDCT 2012" xfId="3659"/>
    <cellStyle name="1_08 Van tai_12 MSDC_Thuy Van" xfId="3660"/>
    <cellStyle name="1_08 Van tai_Don vi HC, dat dai, khi hau" xfId="3661"/>
    <cellStyle name="1_08 Van tai_Mau" xfId="3662"/>
    <cellStyle name="1_08 Van tai_Mau 2" xfId="3663"/>
    <cellStyle name="1_08 Van tai_Mau_Book2" xfId="3664"/>
    <cellStyle name="1_08 Van tai_Mau_NGTK-daydu-2014-Laodong" xfId="3665"/>
    <cellStyle name="1_08 Van tai_Mau_Niengiam_Hung_final" xfId="3666"/>
    <cellStyle name="1_08 Van tai_NGDD 2013 Thu chi NSNN " xfId="3667"/>
    <cellStyle name="1_08 Van tai_NGTK-daydu-2014-VuDSLD(22.5.2015)" xfId="3668"/>
    <cellStyle name="1_08 Van tai_nien giam 28.5.12_sua tn_Oanh-gui-3.15pm-28-5-2012" xfId="3669"/>
    <cellStyle name="1_08 Van tai_Nien giam KT_TV 2010" xfId="3670"/>
    <cellStyle name="1_08 Van tai_nien giam tom tat nong nghiep 2013" xfId="3671"/>
    <cellStyle name="1_08 Van tai_Phan II (In)" xfId="3672"/>
    <cellStyle name="1_08 Van tai_Xl0000006" xfId="3673"/>
    <cellStyle name="1_08 Van tai_Xl0000167" xfId="3674"/>
    <cellStyle name="1_08 Van tai_Y te-VH TT_Tam(1)" xfId="3675"/>
    <cellStyle name="1_08 Yte-van hoa" xfId="3676"/>
    <cellStyle name="1_08 Yte-van hoa_01 Don vi HC" xfId="3677"/>
    <cellStyle name="1_08 Yte-van hoa_02 Danso_Laodong 2012(chuan) CO SO" xfId="3678"/>
    <cellStyle name="1_08 Yte-van hoa_04 Doanh nghiep va CSKDCT 2012" xfId="3679"/>
    <cellStyle name="1_08 Yte-van hoa_12 MSDC_Thuy Van" xfId="3680"/>
    <cellStyle name="1_08 Yte-van hoa_Don vi HC, dat dai, khi hau" xfId="3681"/>
    <cellStyle name="1_08 Yte-van hoa_Mau" xfId="3682"/>
    <cellStyle name="1_08 Yte-van hoa_Mau 2" xfId="3683"/>
    <cellStyle name="1_08 Yte-van hoa_Mau_Book2" xfId="3684"/>
    <cellStyle name="1_08 Yte-van hoa_Mau_NGTK-daydu-2014-Laodong" xfId="3685"/>
    <cellStyle name="1_08 Yte-van hoa_Mau_Niengiam_Hung_final" xfId="3686"/>
    <cellStyle name="1_08 Yte-van hoa_NGDD 2013 Thu chi NSNN " xfId="3687"/>
    <cellStyle name="1_08 Yte-van hoa_NGTK-daydu-2014-VuDSLD(22.5.2015)" xfId="3688"/>
    <cellStyle name="1_08 Yte-van hoa_nien giam 28.5.12_sua tn_Oanh-gui-3.15pm-28-5-2012" xfId="3689"/>
    <cellStyle name="1_08 Yte-van hoa_Nien giam KT_TV 2010" xfId="3690"/>
    <cellStyle name="1_08 Yte-van hoa_nien giam tom tat nong nghiep 2013" xfId="3691"/>
    <cellStyle name="1_08 Yte-van hoa_Phan II (In)" xfId="3692"/>
    <cellStyle name="1_08 Yte-van hoa_Xl0000006" xfId="3693"/>
    <cellStyle name="1_08 Yte-van hoa_Xl0000167" xfId="3694"/>
    <cellStyle name="1_08 Yte-van hoa_Y te-VH TT_Tam(1)" xfId="3695"/>
    <cellStyle name="1_09 Chi so gia 2011- VuTKG-1 (Ok)" xfId="3696"/>
    <cellStyle name="1_09 Chi so gia 2011- VuTKG-1 (Ok)_nien giam tom tat nong nghiep 2013" xfId="3697"/>
    <cellStyle name="1_09 Chi so gia 2011- VuTKG-1 (Ok)_Phan II (In)" xfId="3698"/>
    <cellStyle name="1_09 Du lich" xfId="3699"/>
    <cellStyle name="1_09 Du lich_nien giam tom tat nong nghiep 2013" xfId="3700"/>
    <cellStyle name="1_09 Du lich_Phan II (In)" xfId="3701"/>
    <cellStyle name="1_09 Thuong mai va Du lich" xfId="3702"/>
    <cellStyle name="1_09 Thuong mai va Du lich 2" xfId="3703"/>
    <cellStyle name="1_09 Thuong mai va Du lich_01 Don vi HC" xfId="3704"/>
    <cellStyle name="1_09 Thuong mai va Du lich_Book2" xfId="3705"/>
    <cellStyle name="1_09 Thuong mai va Du lich_NGDD 2013 Thu chi NSNN " xfId="3706"/>
    <cellStyle name="1_09 Thuong mai va Du lich_NGTK-daydu-2014-Laodong" xfId="3707"/>
    <cellStyle name="1_09 Thuong mai va Du lich_nien giam tom tat nong nghiep 2013" xfId="3708"/>
    <cellStyle name="1_09 Thuong mai va Du lich_Niengiam_Hung_final" xfId="3709"/>
    <cellStyle name="1_09 Thuong mai va Du lich_Phan II (In)" xfId="3710"/>
    <cellStyle name="1_10 Market VH, YT, GD, NGTT 2011 " xfId="3711"/>
    <cellStyle name="1_10 Market VH, YT, GD, NGTT 2011  2" xfId="3712"/>
    <cellStyle name="1_10 Market VH, YT, GD, NGTT 2011 _02  Dan so lao dong(OK)" xfId="3713"/>
    <cellStyle name="1_10 Market VH, YT, GD, NGTT 2011 _03 TKQG va Thu chi NSNN 2012" xfId="3714"/>
    <cellStyle name="1_10 Market VH, YT, GD, NGTT 2011 _04 Doanh nghiep va CSKDCT 2012" xfId="3715"/>
    <cellStyle name="1_10 Market VH, YT, GD, NGTT 2011 _05 Doanh nghiep va Ca the_2011 (Ok)" xfId="3716"/>
    <cellStyle name="1_10 Market VH, YT, GD, NGTT 2011 _06 NGTT LN,TS 2013 co so" xfId="3717"/>
    <cellStyle name="1_10 Market VH, YT, GD, NGTT 2011 _07 NGTT CN 2012" xfId="3718"/>
    <cellStyle name="1_10 Market VH, YT, GD, NGTT 2011 _08 Thuong mai Tong muc - Diep" xfId="3719"/>
    <cellStyle name="1_10 Market VH, YT, GD, NGTT 2011 _08 Thuong mai va Du lich (Ok)" xfId="3720"/>
    <cellStyle name="1_10 Market VH, YT, GD, NGTT 2011 _08 Thuong mai va Du lich (Ok)_nien giam tom tat nong nghiep 2013" xfId="3721"/>
    <cellStyle name="1_10 Market VH, YT, GD, NGTT 2011 _08 Thuong mai va Du lich (Ok)_Phan II (In)" xfId="3722"/>
    <cellStyle name="1_10 Market VH, YT, GD, NGTT 2011 _09 Chi so gia 2011- VuTKG-1 (Ok)" xfId="3723"/>
    <cellStyle name="1_10 Market VH, YT, GD, NGTT 2011 _09 Chi so gia 2011- VuTKG-1 (Ok)_nien giam tom tat nong nghiep 2013" xfId="3724"/>
    <cellStyle name="1_10 Market VH, YT, GD, NGTT 2011 _09 Chi so gia 2011- VuTKG-1 (Ok)_Phan II (In)" xfId="3725"/>
    <cellStyle name="1_10 Market VH, YT, GD, NGTT 2011 _09 Du lich" xfId="3726"/>
    <cellStyle name="1_10 Market VH, YT, GD, NGTT 2011 _09 Du lich_nien giam tom tat nong nghiep 2013" xfId="3727"/>
    <cellStyle name="1_10 Market VH, YT, GD, NGTT 2011 _09 Du lich_Phan II (In)" xfId="3728"/>
    <cellStyle name="1_10 Market VH, YT, GD, NGTT 2011 _10 Van tai va BCVT (da sua ok)" xfId="3729"/>
    <cellStyle name="1_10 Market VH, YT, GD, NGTT 2011 _10 Van tai va BCVT (da sua ok)_nien giam tom tat nong nghiep 2013" xfId="3730"/>
    <cellStyle name="1_10 Market VH, YT, GD, NGTT 2011 _10 Van tai va BCVT (da sua ok)_Phan II (In)" xfId="3731"/>
    <cellStyle name="1_10 Market VH, YT, GD, NGTT 2011 _11 (3)" xfId="3732"/>
    <cellStyle name="1_10 Market VH, YT, GD, NGTT 2011 _11 (3) 2" xfId="3733"/>
    <cellStyle name="1_10 Market VH, YT, GD, NGTT 2011 _11 (3)_04 Doanh nghiep va CSKDCT 2012" xfId="3734"/>
    <cellStyle name="1_10 Market VH, YT, GD, NGTT 2011 _11 (3)_Book2" xfId="3735"/>
    <cellStyle name="1_10 Market VH, YT, GD, NGTT 2011 _11 (3)_NGTK-daydu-2014-Laodong" xfId="3736"/>
    <cellStyle name="1_10 Market VH, YT, GD, NGTT 2011 _11 (3)_nien giam tom tat nong nghiep 2013" xfId="3737"/>
    <cellStyle name="1_10 Market VH, YT, GD, NGTT 2011 _11 (3)_Niengiam_Hung_final" xfId="3738"/>
    <cellStyle name="1_10 Market VH, YT, GD, NGTT 2011 _11 (3)_Phan II (In)" xfId="3739"/>
    <cellStyle name="1_10 Market VH, YT, GD, NGTT 2011 _11 (3)_Xl0000167" xfId="3740"/>
    <cellStyle name="1_10 Market VH, YT, GD, NGTT 2011 _12 (2)" xfId="3741"/>
    <cellStyle name="1_10 Market VH, YT, GD, NGTT 2011 _12 (2) 2" xfId="3742"/>
    <cellStyle name="1_10 Market VH, YT, GD, NGTT 2011 _12 (2)_04 Doanh nghiep va CSKDCT 2012" xfId="3743"/>
    <cellStyle name="1_10 Market VH, YT, GD, NGTT 2011 _12 (2)_Book2" xfId="3744"/>
    <cellStyle name="1_10 Market VH, YT, GD, NGTT 2011 _12 (2)_NGTK-daydu-2014-Laodong" xfId="3745"/>
    <cellStyle name="1_10 Market VH, YT, GD, NGTT 2011 _12 (2)_nien giam tom tat nong nghiep 2013" xfId="3746"/>
    <cellStyle name="1_10 Market VH, YT, GD, NGTT 2011 _12 (2)_Niengiam_Hung_final" xfId="3747"/>
    <cellStyle name="1_10 Market VH, YT, GD, NGTT 2011 _12 (2)_Phan II (In)" xfId="3748"/>
    <cellStyle name="1_10 Market VH, YT, GD, NGTT 2011 _12 (2)_Xl0000167" xfId="3749"/>
    <cellStyle name="1_10 Market VH, YT, GD, NGTT 2011 _12 Giao duc, Y Te va Muc songnam2011" xfId="3750"/>
    <cellStyle name="1_10 Market VH, YT, GD, NGTT 2011 _12 Giao duc, Y Te va Muc songnam2011_nien giam tom tat nong nghiep 2013" xfId="3751"/>
    <cellStyle name="1_10 Market VH, YT, GD, NGTT 2011 _12 Giao duc, Y Te va Muc songnam2011_Phan II (In)" xfId="3752"/>
    <cellStyle name="1_10 Market VH, YT, GD, NGTT 2011 _12 MSDC_Thuy Van" xfId="3753"/>
    <cellStyle name="1_10 Market VH, YT, GD, NGTT 2011 _13 Van tai 2012" xfId="3754"/>
    <cellStyle name="1_10 Market VH, YT, GD, NGTT 2011 _Book2" xfId="3755"/>
    <cellStyle name="1_10 Market VH, YT, GD, NGTT 2011 _Giaoduc2013(ok)" xfId="3756"/>
    <cellStyle name="1_10 Market VH, YT, GD, NGTT 2011 _Maket NGTT2012 LN,TS (7-1-2013)" xfId="3757"/>
    <cellStyle name="1_10 Market VH, YT, GD, NGTT 2011 _Maket NGTT2012 LN,TS (7-1-2013)_Nongnghiep" xfId="3758"/>
    <cellStyle name="1_10 Market VH, YT, GD, NGTT 2011 _Ngiam_lamnghiep_2011_v2(1)(1)" xfId="3759"/>
    <cellStyle name="1_10 Market VH, YT, GD, NGTT 2011 _Ngiam_lamnghiep_2011_v2(1)(1)_Nongnghiep" xfId="3760"/>
    <cellStyle name="1_10 Market VH, YT, GD, NGTT 2011 _NGTK-daydu-2014-Laodong" xfId="3761"/>
    <cellStyle name="1_10 Market VH, YT, GD, NGTT 2011 _NGTT LN,TS 2012 (Chuan)" xfId="3762"/>
    <cellStyle name="1_10 Market VH, YT, GD, NGTT 2011 _Nien giam TT Vu Nong nghiep 2012(solieu)-gui Vu TH 29-3-2013" xfId="3763"/>
    <cellStyle name="1_10 Market VH, YT, GD, NGTT 2011 _Niengiam_Hung_final" xfId="3764"/>
    <cellStyle name="1_10 Market VH, YT, GD, NGTT 2011 _Nongnghiep" xfId="3765"/>
    <cellStyle name="1_10 Market VH, YT, GD, NGTT 2011 _Nongnghiep NGDD 2012_cap nhat den 24-5-2013(1)" xfId="3766"/>
    <cellStyle name="1_10 Market VH, YT, GD, NGTT 2011 _Nongnghiep_Nongnghiep NGDD 2012_cap nhat den 24-5-2013(1)" xfId="3767"/>
    <cellStyle name="1_10 Market VH, YT, GD, NGTT 2011 _So lieu quoc te TH" xfId="3768"/>
    <cellStyle name="1_10 Market VH, YT, GD, NGTT 2011 _So lieu quoc te TH_nien giam tom tat nong nghiep 2013" xfId="3769"/>
    <cellStyle name="1_10 Market VH, YT, GD, NGTT 2011 _So lieu quoc te TH_Phan II (In)" xfId="3770"/>
    <cellStyle name="1_10 Market VH, YT, GD, NGTT 2011 _TKQG" xfId="3771"/>
    <cellStyle name="1_10 Market VH, YT, GD, NGTT 2011 _Xl0000147" xfId="3772"/>
    <cellStyle name="1_10 Market VH, YT, GD, NGTT 2011 _Xl0000167" xfId="3773"/>
    <cellStyle name="1_10 Market VH, YT, GD, NGTT 2011 _XNK" xfId="3774"/>
    <cellStyle name="1_10 Market VH, YT, GD, NGTT 2011 _XNK_nien giam tom tat nong nghiep 2013" xfId="3775"/>
    <cellStyle name="1_10 Market VH, YT, GD, NGTT 2011 _XNK_Phan II (In)" xfId="3776"/>
    <cellStyle name="1_10 Van tai va BCVT (da sua ok)" xfId="3777"/>
    <cellStyle name="1_10 Van tai va BCVT (da sua ok)_nien giam tom tat nong nghiep 2013" xfId="3778"/>
    <cellStyle name="1_10 Van tai va BCVT (da sua ok)_Phan II (In)" xfId="3779"/>
    <cellStyle name="1_10 VH, YT, GD, NGTT 2010 - (OK)" xfId="3780"/>
    <cellStyle name="1_10 VH, YT, GD, NGTT 2010 - (OK) 2" xfId="3781"/>
    <cellStyle name="1_10 VH, YT, GD, NGTT 2010 - (OK)_Bo sung 04 bieu Cong nghiep" xfId="3782"/>
    <cellStyle name="1_10 VH, YT, GD, NGTT 2010 - (OK)_Bo sung 04 bieu Cong nghiep 2" xfId="3783"/>
    <cellStyle name="1_10 VH, YT, GD, NGTT 2010 - (OK)_Bo sung 04 bieu Cong nghiep_Book2" xfId="3784"/>
    <cellStyle name="1_10 VH, YT, GD, NGTT 2010 - (OK)_Bo sung 04 bieu Cong nghiep_Mau" xfId="3785"/>
    <cellStyle name="1_10 VH, YT, GD, NGTT 2010 - (OK)_Bo sung 04 bieu Cong nghiep_NGTK-daydu-2014-Laodong" xfId="3786"/>
    <cellStyle name="1_10 VH, YT, GD, NGTT 2010 - (OK)_Bo sung 04 bieu Cong nghiep_Niengiam_Hung_final" xfId="3787"/>
    <cellStyle name="1_10 VH, YT, GD, NGTT 2010 - (OK)_Book2" xfId="3788"/>
    <cellStyle name="1_10 VH, YT, GD, NGTT 2010 - (OK)_Mau" xfId="3789"/>
    <cellStyle name="1_10 VH, YT, GD, NGTT 2010 - (OK)_NGTK-daydu-2014-Laodong" xfId="3790"/>
    <cellStyle name="1_10 VH, YT, GD, NGTT 2010 - (OK)_Niengiam_Hung_final" xfId="3791"/>
    <cellStyle name="1_11 (3)" xfId="3792"/>
    <cellStyle name="1_11 (3) 2" xfId="3793"/>
    <cellStyle name="1_11 (3)_04 Doanh nghiep va CSKDCT 2012" xfId="3794"/>
    <cellStyle name="1_11 (3)_Book2" xfId="3795"/>
    <cellStyle name="1_11 (3)_NGTK-daydu-2014-Laodong" xfId="3796"/>
    <cellStyle name="1_11 (3)_nien giam tom tat nong nghiep 2013" xfId="3797"/>
    <cellStyle name="1_11 (3)_Niengiam_Hung_final" xfId="3798"/>
    <cellStyle name="1_11 (3)_Phan II (In)" xfId="3799"/>
    <cellStyle name="1_11 (3)_Xl0000167" xfId="3800"/>
    <cellStyle name="1_11 So lieu quoc te 2010-final" xfId="3801"/>
    <cellStyle name="1_11 So lieu quoc te 2010-final 2" xfId="3802"/>
    <cellStyle name="1_11 So lieu quoc te 2010-final_Book2" xfId="3803"/>
    <cellStyle name="1_11 So lieu quoc te 2010-final_Mau" xfId="3804"/>
    <cellStyle name="1_11 So lieu quoc te 2010-final_NGTK-daydu-2014-Laodong" xfId="3805"/>
    <cellStyle name="1_11 So lieu quoc te 2010-final_Niengiam_Hung_final" xfId="3806"/>
    <cellStyle name="1_11.Bieuthegioi-hien_NGTT2009" xfId="3807"/>
    <cellStyle name="1_11.Bieuthegioi-hien_NGTT2009 2" xfId="3808"/>
    <cellStyle name="1_11.Bieuthegioi-hien_NGTT2009_01 Don vi HC" xfId="3809"/>
    <cellStyle name="1_11.Bieuthegioi-hien_NGTT2009_01 Don vi HC 2" xfId="3810"/>
    <cellStyle name="1_11.Bieuthegioi-hien_NGTT2009_01 Don vi HC_Book2" xfId="3811"/>
    <cellStyle name="1_11.Bieuthegioi-hien_NGTT2009_01 Don vi HC_NGTK-daydu-2014-Laodong" xfId="3812"/>
    <cellStyle name="1_11.Bieuthegioi-hien_NGTT2009_01 Don vi HC_Niengiam_Hung_final" xfId="3813"/>
    <cellStyle name="1_11.Bieuthegioi-hien_NGTT2009_02  Dan so lao dong(OK)" xfId="3814"/>
    <cellStyle name="1_11.Bieuthegioi-hien_NGTT2009_02 Danso_Laodong 2012(chuan) CO SO" xfId="3815"/>
    <cellStyle name="1_11.Bieuthegioi-hien_NGTT2009_03 TKQG va Thu chi NSNN 2012" xfId="3816"/>
    <cellStyle name="1_11.Bieuthegioi-hien_NGTT2009_04 Doanh nghiep va CSKDCT 2012" xfId="3817"/>
    <cellStyle name="1_11.Bieuthegioi-hien_NGTT2009_05 Doanh nghiep va Ca the_2011 (Ok)" xfId="3818"/>
    <cellStyle name="1_11.Bieuthegioi-hien_NGTT2009_06 NGTT LN,TS 2013 co so" xfId="3819"/>
    <cellStyle name="1_11.Bieuthegioi-hien_NGTT2009_07 NGTT CN 2012" xfId="3820"/>
    <cellStyle name="1_11.Bieuthegioi-hien_NGTT2009_08 Thuong mai Tong muc - Diep" xfId="3821"/>
    <cellStyle name="1_11.Bieuthegioi-hien_NGTT2009_08 Thuong mai va Du lich (Ok)" xfId="3822"/>
    <cellStyle name="1_11.Bieuthegioi-hien_NGTT2009_08 Thuong mai va Du lich (Ok)_nien giam tom tat nong nghiep 2013" xfId="3823"/>
    <cellStyle name="1_11.Bieuthegioi-hien_NGTT2009_08 Thuong mai va Du lich (Ok)_Phan II (In)" xfId="3824"/>
    <cellStyle name="1_11.Bieuthegioi-hien_NGTT2009_09 Chi so gia 2011- VuTKG-1 (Ok)" xfId="3825"/>
    <cellStyle name="1_11.Bieuthegioi-hien_NGTT2009_09 Chi so gia 2011- VuTKG-1 (Ok)_nien giam tom tat nong nghiep 2013" xfId="3826"/>
    <cellStyle name="1_11.Bieuthegioi-hien_NGTT2009_09 Chi so gia 2011- VuTKG-1 (Ok)_Phan II (In)" xfId="3827"/>
    <cellStyle name="1_11.Bieuthegioi-hien_NGTT2009_09 Du lich" xfId="3828"/>
    <cellStyle name="1_11.Bieuthegioi-hien_NGTT2009_09 Du lich_nien giam tom tat nong nghiep 2013" xfId="3829"/>
    <cellStyle name="1_11.Bieuthegioi-hien_NGTT2009_09 Du lich_Phan II (In)" xfId="3830"/>
    <cellStyle name="1_11.Bieuthegioi-hien_NGTT2009_10 Van tai va BCVT (da sua ok)" xfId="3831"/>
    <cellStyle name="1_11.Bieuthegioi-hien_NGTT2009_10 Van tai va BCVT (da sua ok)_nien giam tom tat nong nghiep 2013" xfId="3832"/>
    <cellStyle name="1_11.Bieuthegioi-hien_NGTT2009_10 Van tai va BCVT (da sua ok)_Phan II (In)" xfId="3833"/>
    <cellStyle name="1_11.Bieuthegioi-hien_NGTT2009_11 (3)" xfId="3834"/>
    <cellStyle name="1_11.Bieuthegioi-hien_NGTT2009_11 (3) 2" xfId="3835"/>
    <cellStyle name="1_11.Bieuthegioi-hien_NGTT2009_11 (3)_04 Doanh nghiep va CSKDCT 2012" xfId="3836"/>
    <cellStyle name="1_11.Bieuthegioi-hien_NGTT2009_11 (3)_Book2" xfId="3837"/>
    <cellStyle name="1_11.Bieuthegioi-hien_NGTT2009_11 (3)_NGTK-daydu-2014-Laodong" xfId="3838"/>
    <cellStyle name="1_11.Bieuthegioi-hien_NGTT2009_11 (3)_nien giam tom tat nong nghiep 2013" xfId="3839"/>
    <cellStyle name="1_11.Bieuthegioi-hien_NGTT2009_11 (3)_Niengiam_Hung_final" xfId="3840"/>
    <cellStyle name="1_11.Bieuthegioi-hien_NGTT2009_11 (3)_Phan II (In)" xfId="3841"/>
    <cellStyle name="1_11.Bieuthegioi-hien_NGTT2009_11 (3)_Xl0000167" xfId="3842"/>
    <cellStyle name="1_11.Bieuthegioi-hien_NGTT2009_12 (2)" xfId="3843"/>
    <cellStyle name="1_11.Bieuthegioi-hien_NGTT2009_12 (2) 2" xfId="3844"/>
    <cellStyle name="1_11.Bieuthegioi-hien_NGTT2009_12 (2)_04 Doanh nghiep va CSKDCT 2012" xfId="3845"/>
    <cellStyle name="1_11.Bieuthegioi-hien_NGTT2009_12 (2)_Book2" xfId="3846"/>
    <cellStyle name="1_11.Bieuthegioi-hien_NGTT2009_12 (2)_NGTK-daydu-2014-Laodong" xfId="3847"/>
    <cellStyle name="1_11.Bieuthegioi-hien_NGTT2009_12 (2)_nien giam tom tat nong nghiep 2013" xfId="3848"/>
    <cellStyle name="1_11.Bieuthegioi-hien_NGTT2009_12 (2)_Niengiam_Hung_final" xfId="3849"/>
    <cellStyle name="1_11.Bieuthegioi-hien_NGTT2009_12 (2)_Phan II (In)" xfId="3850"/>
    <cellStyle name="1_11.Bieuthegioi-hien_NGTT2009_12 (2)_Xl0000167" xfId="3851"/>
    <cellStyle name="1_11.Bieuthegioi-hien_NGTT2009_12 Chi so gia 2012(chuan) co so" xfId="3852"/>
    <cellStyle name="1_11.Bieuthegioi-hien_NGTT2009_12 Giao duc, Y Te va Muc songnam2011" xfId="3853"/>
    <cellStyle name="1_11.Bieuthegioi-hien_NGTT2009_12 Giao duc, Y Te va Muc songnam2011_nien giam tom tat nong nghiep 2013" xfId="3854"/>
    <cellStyle name="1_11.Bieuthegioi-hien_NGTT2009_12 Giao duc, Y Te va Muc songnam2011_Phan II (In)" xfId="3855"/>
    <cellStyle name="1_11.Bieuthegioi-hien_NGTT2009_13 Van tai 2012" xfId="3856"/>
    <cellStyle name="1_11.Bieuthegioi-hien_NGTT2009_Bo sung 04 bieu Cong nghiep" xfId="3857"/>
    <cellStyle name="1_11.Bieuthegioi-hien_NGTT2009_Bo sung 04 bieu Cong nghiep 2" xfId="3858"/>
    <cellStyle name="1_11.Bieuthegioi-hien_NGTT2009_Bo sung 04 bieu Cong nghiep_Book2" xfId="3859"/>
    <cellStyle name="1_11.Bieuthegioi-hien_NGTT2009_Bo sung 04 bieu Cong nghiep_Mau" xfId="3860"/>
    <cellStyle name="1_11.Bieuthegioi-hien_NGTT2009_Bo sung 04 bieu Cong nghiep_NGTK-daydu-2014-Laodong" xfId="3861"/>
    <cellStyle name="1_11.Bieuthegioi-hien_NGTT2009_Bo sung 04 bieu Cong nghiep_Niengiam_Hung_final" xfId="3862"/>
    <cellStyle name="1_11.Bieuthegioi-hien_NGTT2009_Book2" xfId="3863"/>
    <cellStyle name="1_11.Bieuthegioi-hien_NGTT2009_CucThongke-phucdap-Tuan-Anh" xfId="3864"/>
    <cellStyle name="1_11.Bieuthegioi-hien_NGTT2009_Giaoduc2013(ok)" xfId="3865"/>
    <cellStyle name="1_11.Bieuthegioi-hien_NGTT2009_Maket NGTT2012 LN,TS (7-1-2013)" xfId="3866"/>
    <cellStyle name="1_11.Bieuthegioi-hien_NGTT2009_Maket NGTT2012 LN,TS (7-1-2013)_Nongnghiep" xfId="3867"/>
    <cellStyle name="1_11.Bieuthegioi-hien_NGTT2009_Mau" xfId="3868"/>
    <cellStyle name="1_11.Bieuthegioi-hien_NGTT2009_NGDD 2013 Thu chi NSNN " xfId="3869"/>
    <cellStyle name="1_11.Bieuthegioi-hien_NGTT2009_Ngiam_lamnghiep_2011_v2(1)(1)" xfId="3870"/>
    <cellStyle name="1_11.Bieuthegioi-hien_NGTT2009_Ngiam_lamnghiep_2011_v2(1)(1)_Nongnghiep" xfId="3871"/>
    <cellStyle name="1_11.Bieuthegioi-hien_NGTT2009_NGTK-daydu-2014-Laodong" xfId="3872"/>
    <cellStyle name="1_11.Bieuthegioi-hien_NGTT2009_NGTT LN,TS 2012 (Chuan)" xfId="3873"/>
    <cellStyle name="1_11.Bieuthegioi-hien_NGTT2009_Nien giam TT Vu Nong nghiep 2012(solieu)-gui Vu TH 29-3-2013" xfId="3874"/>
    <cellStyle name="1_11.Bieuthegioi-hien_NGTT2009_Niengiam_Hung_final" xfId="3875"/>
    <cellStyle name="1_11.Bieuthegioi-hien_NGTT2009_Nongnghiep" xfId="3876"/>
    <cellStyle name="1_11.Bieuthegioi-hien_NGTT2009_Nongnghiep NGDD 2012_cap nhat den 24-5-2013(1)" xfId="3877"/>
    <cellStyle name="1_11.Bieuthegioi-hien_NGTT2009_Nongnghiep_Nongnghiep NGDD 2012_cap nhat den 24-5-2013(1)" xfId="3878"/>
    <cellStyle name="1_11.Bieuthegioi-hien_NGTT2009_TKQG" xfId="3879"/>
    <cellStyle name="1_11.Bieuthegioi-hien_NGTT2009_Xl0000147" xfId="3880"/>
    <cellStyle name="1_11.Bieuthegioi-hien_NGTT2009_Xl0000167" xfId="3881"/>
    <cellStyle name="1_11.Bieuthegioi-hien_NGTT2009_XNK" xfId="3882"/>
    <cellStyle name="1_11.Bieuthegioi-hien_NGTT2009_XNK_nien giam tom tat nong nghiep 2013" xfId="3883"/>
    <cellStyle name="1_11.Bieuthegioi-hien_NGTT2009_XNK_Phan II (In)" xfId="3884"/>
    <cellStyle name="1_11.Bieuthegioi-hien_NGTT2009_XNK-2012" xfId="3885"/>
    <cellStyle name="1_11.Bieuthegioi-hien_NGTT2009_XNK-2012_nien giam tom tat nong nghiep 2013" xfId="3886"/>
    <cellStyle name="1_11.Bieuthegioi-hien_NGTT2009_XNK-2012_Phan II (In)" xfId="3887"/>
    <cellStyle name="1_11.Bieuthegioi-hien_NGTT2009_XNK-Market" xfId="3888"/>
    <cellStyle name="1_12 (2)" xfId="3889"/>
    <cellStyle name="1_12 (2) 2" xfId="3890"/>
    <cellStyle name="1_12 (2)_04 Doanh nghiep va CSKDCT 2012" xfId="3891"/>
    <cellStyle name="1_12 (2)_Book2" xfId="3892"/>
    <cellStyle name="1_12 (2)_NGTK-daydu-2014-Laodong" xfId="3893"/>
    <cellStyle name="1_12 (2)_nien giam tom tat nong nghiep 2013" xfId="3894"/>
    <cellStyle name="1_12 (2)_Niengiam_Hung_final" xfId="3895"/>
    <cellStyle name="1_12 (2)_Phan II (In)" xfId="3896"/>
    <cellStyle name="1_12 (2)_Xl0000167" xfId="3897"/>
    <cellStyle name="1_12 Chi so gia 2012(chuan) co so" xfId="3898"/>
    <cellStyle name="1_12 Giao duc, Y Te va Muc songnam2011" xfId="3899"/>
    <cellStyle name="1_12 Giao duc, Y Te va Muc songnam2011_nien giam tom tat nong nghiep 2013" xfId="3900"/>
    <cellStyle name="1_12 Giao duc, Y Te va Muc songnam2011_Phan II (In)" xfId="3901"/>
    <cellStyle name="1_13 Van tai 2012" xfId="3902"/>
    <cellStyle name="1_Book1" xfId="3903"/>
    <cellStyle name="1_Book1 2" xfId="3904"/>
    <cellStyle name="1_Book1_Book2" xfId="3905"/>
    <cellStyle name="1_Book1_Mau" xfId="3906"/>
    <cellStyle name="1_Book1_NGTK-daydu-2014-Laodong" xfId="3907"/>
    <cellStyle name="1_Book1_Niengiam_Hung_final" xfId="3908"/>
    <cellStyle name="1_Book2" xfId="3909"/>
    <cellStyle name="1_Book3" xfId="3910"/>
    <cellStyle name="1_Book3 10" xfId="3911"/>
    <cellStyle name="1_Book3 11" xfId="3912"/>
    <cellStyle name="1_Book3 12" xfId="3913"/>
    <cellStyle name="1_Book3 13" xfId="3914"/>
    <cellStyle name="1_Book3 14" xfId="3915"/>
    <cellStyle name="1_Book3 15" xfId="3916"/>
    <cellStyle name="1_Book3 16" xfId="3917"/>
    <cellStyle name="1_Book3 17" xfId="3918"/>
    <cellStyle name="1_Book3 18" xfId="3919"/>
    <cellStyle name="1_Book3 19" xfId="3920"/>
    <cellStyle name="1_Book3 2" xfId="3921"/>
    <cellStyle name="1_Book3 3" xfId="3922"/>
    <cellStyle name="1_Book3 4" xfId="3923"/>
    <cellStyle name="1_Book3 5" xfId="3924"/>
    <cellStyle name="1_Book3 6" xfId="3925"/>
    <cellStyle name="1_Book3 7" xfId="3926"/>
    <cellStyle name="1_Book3 8" xfId="3927"/>
    <cellStyle name="1_Book3 9" xfId="3928"/>
    <cellStyle name="1_Book3_01 Don vi HC" xfId="3929"/>
    <cellStyle name="1_Book3_01 Don vi HC 2" xfId="3930"/>
    <cellStyle name="1_Book3_01 Don vi HC_Book2" xfId="3931"/>
    <cellStyle name="1_Book3_01 Don vi HC_NGTK-daydu-2014-Laodong" xfId="3932"/>
    <cellStyle name="1_Book3_01 Don vi HC_Niengiam_Hung_final" xfId="3933"/>
    <cellStyle name="1_Book3_01 DVHC-DSLD 2010" xfId="3934"/>
    <cellStyle name="1_Book3_01 DVHC-DSLD 2010 2" xfId="3935"/>
    <cellStyle name="1_Book3_01 DVHC-DSLD 2010_Book2" xfId="3936"/>
    <cellStyle name="1_Book3_01 DVHC-DSLD 2010_Mau" xfId="3937"/>
    <cellStyle name="1_Book3_01 DVHC-DSLD 2010_NGTK-daydu-2014-Laodong" xfId="3938"/>
    <cellStyle name="1_Book3_01 DVHC-DSLD 2010_Niengiam_Hung_final" xfId="3939"/>
    <cellStyle name="1_Book3_02  Dan so lao dong(OK)" xfId="3940"/>
    <cellStyle name="1_Book3_02 Dan so 2010 (ok)" xfId="3941"/>
    <cellStyle name="1_Book3_02 Dan so Lao dong 2011" xfId="3942"/>
    <cellStyle name="1_Book3_02 Danso_Laodong 2012(chuan) CO SO" xfId="3943"/>
    <cellStyle name="1_Book3_02 DSLD_2011(ok).xls" xfId="3944"/>
    <cellStyle name="1_Book3_03 TKQG va Thu chi NSNN 2012" xfId="3945"/>
    <cellStyle name="1_Book3_04 Doanh nghiep va CSKDCT 2012" xfId="3946"/>
    <cellStyle name="1_Book3_05 Doanh nghiep va Ca the_2011 (Ok)" xfId="3947"/>
    <cellStyle name="1_Book3_05 NGTT DN 2010 (OK)" xfId="3948"/>
    <cellStyle name="1_Book3_05 NGTT DN 2010 (OK) 2" xfId="3949"/>
    <cellStyle name="1_Book3_05 NGTT DN 2010 (OK)_Bo sung 04 bieu Cong nghiep" xfId="3950"/>
    <cellStyle name="1_Book3_05 NGTT DN 2010 (OK)_Bo sung 04 bieu Cong nghiep 2" xfId="3951"/>
    <cellStyle name="1_Book3_05 NGTT DN 2010 (OK)_Bo sung 04 bieu Cong nghiep_Book2" xfId="3952"/>
    <cellStyle name="1_Book3_05 NGTT DN 2010 (OK)_Bo sung 04 bieu Cong nghiep_Mau" xfId="3953"/>
    <cellStyle name="1_Book3_05 NGTT DN 2010 (OK)_Bo sung 04 bieu Cong nghiep_NGTK-daydu-2014-Laodong" xfId="3954"/>
    <cellStyle name="1_Book3_05 NGTT DN 2010 (OK)_Bo sung 04 bieu Cong nghiep_Niengiam_Hung_final" xfId="3955"/>
    <cellStyle name="1_Book3_05 NGTT DN 2010 (OK)_Book2" xfId="3956"/>
    <cellStyle name="1_Book3_05 NGTT DN 2010 (OK)_Mau" xfId="3957"/>
    <cellStyle name="1_Book3_05 NGTT DN 2010 (OK)_NGTK-daydu-2014-Laodong" xfId="3958"/>
    <cellStyle name="1_Book3_05 NGTT DN 2010 (OK)_Niengiam_Hung_final" xfId="3959"/>
    <cellStyle name="1_Book3_06 NGTT LN,TS 2013 co so" xfId="3960"/>
    <cellStyle name="1_Book3_06 Nong, lam nghiep 2010  (ok)" xfId="3961"/>
    <cellStyle name="1_Book3_07 NGTT CN 2012" xfId="3962"/>
    <cellStyle name="1_Book3_08 Thuong mai Tong muc - Diep" xfId="3963"/>
    <cellStyle name="1_Book3_08 Thuong mai va Du lich (Ok)" xfId="3964"/>
    <cellStyle name="1_Book3_08 Thuong mai va Du lich (Ok)_nien giam tom tat nong nghiep 2013" xfId="3965"/>
    <cellStyle name="1_Book3_08 Thuong mai va Du lich (Ok)_Phan II (In)" xfId="3966"/>
    <cellStyle name="1_Book3_09 Chi so gia 2011- VuTKG-1 (Ok)" xfId="3967"/>
    <cellStyle name="1_Book3_09 Chi so gia 2011- VuTKG-1 (Ok)_nien giam tom tat nong nghiep 2013" xfId="3968"/>
    <cellStyle name="1_Book3_09 Chi so gia 2011- VuTKG-1 (Ok)_Phan II (In)" xfId="3969"/>
    <cellStyle name="1_Book3_09 Du lich" xfId="3970"/>
    <cellStyle name="1_Book3_09 Du lich_nien giam tom tat nong nghiep 2013" xfId="3971"/>
    <cellStyle name="1_Book3_09 Du lich_Phan II (In)" xfId="3972"/>
    <cellStyle name="1_Book3_10 Market VH, YT, GD, NGTT 2011 " xfId="3973"/>
    <cellStyle name="1_Book3_10 Market VH, YT, GD, NGTT 2011  2" xfId="3974"/>
    <cellStyle name="1_Book3_10 Market VH, YT, GD, NGTT 2011 _02  Dan so lao dong(OK)" xfId="3975"/>
    <cellStyle name="1_Book3_10 Market VH, YT, GD, NGTT 2011 _03 TKQG va Thu chi NSNN 2012" xfId="3976"/>
    <cellStyle name="1_Book3_10 Market VH, YT, GD, NGTT 2011 _04 Doanh nghiep va CSKDCT 2012" xfId="3977"/>
    <cellStyle name="1_Book3_10 Market VH, YT, GD, NGTT 2011 _05 Doanh nghiep va Ca the_2011 (Ok)" xfId="3978"/>
    <cellStyle name="1_Book3_10 Market VH, YT, GD, NGTT 2011 _06 NGTT LN,TS 2013 co so" xfId="3979"/>
    <cellStyle name="1_Book3_10 Market VH, YT, GD, NGTT 2011 _07 NGTT CN 2012" xfId="3980"/>
    <cellStyle name="1_Book3_10 Market VH, YT, GD, NGTT 2011 _08 Thuong mai Tong muc - Diep" xfId="3981"/>
    <cellStyle name="1_Book3_10 Market VH, YT, GD, NGTT 2011 _08 Thuong mai va Du lich (Ok)" xfId="3982"/>
    <cellStyle name="1_Book3_10 Market VH, YT, GD, NGTT 2011 _08 Thuong mai va Du lich (Ok)_nien giam tom tat nong nghiep 2013" xfId="3983"/>
    <cellStyle name="1_Book3_10 Market VH, YT, GD, NGTT 2011 _08 Thuong mai va Du lich (Ok)_Phan II (In)" xfId="3984"/>
    <cellStyle name="1_Book3_10 Market VH, YT, GD, NGTT 2011 _09 Chi so gia 2011- VuTKG-1 (Ok)" xfId="3985"/>
    <cellStyle name="1_Book3_10 Market VH, YT, GD, NGTT 2011 _09 Chi so gia 2011- VuTKG-1 (Ok)_nien giam tom tat nong nghiep 2013" xfId="3986"/>
    <cellStyle name="1_Book3_10 Market VH, YT, GD, NGTT 2011 _09 Chi so gia 2011- VuTKG-1 (Ok)_Phan II (In)" xfId="3987"/>
    <cellStyle name="1_Book3_10 Market VH, YT, GD, NGTT 2011 _09 Du lich" xfId="3988"/>
    <cellStyle name="1_Book3_10 Market VH, YT, GD, NGTT 2011 _09 Du lich_nien giam tom tat nong nghiep 2013" xfId="3989"/>
    <cellStyle name="1_Book3_10 Market VH, YT, GD, NGTT 2011 _09 Du lich_Phan II (In)" xfId="3990"/>
    <cellStyle name="1_Book3_10 Market VH, YT, GD, NGTT 2011 _10 Van tai va BCVT (da sua ok)" xfId="3991"/>
    <cellStyle name="1_Book3_10 Market VH, YT, GD, NGTT 2011 _10 Van tai va BCVT (da sua ok)_nien giam tom tat nong nghiep 2013" xfId="3992"/>
    <cellStyle name="1_Book3_10 Market VH, YT, GD, NGTT 2011 _10 Van tai va BCVT (da sua ok)_Phan II (In)" xfId="3993"/>
    <cellStyle name="1_Book3_10 Market VH, YT, GD, NGTT 2011 _11 (3)" xfId="3994"/>
    <cellStyle name="1_Book3_10 Market VH, YT, GD, NGTT 2011 _11 (3) 2" xfId="3995"/>
    <cellStyle name="1_Book3_10 Market VH, YT, GD, NGTT 2011 _11 (3)_04 Doanh nghiep va CSKDCT 2012" xfId="3996"/>
    <cellStyle name="1_Book3_10 Market VH, YT, GD, NGTT 2011 _11 (3)_Book2" xfId="3997"/>
    <cellStyle name="1_Book3_10 Market VH, YT, GD, NGTT 2011 _11 (3)_NGTK-daydu-2014-Laodong" xfId="3998"/>
    <cellStyle name="1_Book3_10 Market VH, YT, GD, NGTT 2011 _11 (3)_nien giam tom tat nong nghiep 2013" xfId="3999"/>
    <cellStyle name="1_Book3_10 Market VH, YT, GD, NGTT 2011 _11 (3)_Niengiam_Hung_final" xfId="4000"/>
    <cellStyle name="1_Book3_10 Market VH, YT, GD, NGTT 2011 _11 (3)_Phan II (In)" xfId="4001"/>
    <cellStyle name="1_Book3_10 Market VH, YT, GD, NGTT 2011 _11 (3)_Xl0000167" xfId="4002"/>
    <cellStyle name="1_Book3_10 Market VH, YT, GD, NGTT 2011 _12 (2)" xfId="4003"/>
    <cellStyle name="1_Book3_10 Market VH, YT, GD, NGTT 2011 _12 (2) 2" xfId="4004"/>
    <cellStyle name="1_Book3_10 Market VH, YT, GD, NGTT 2011 _12 (2)_04 Doanh nghiep va CSKDCT 2012" xfId="4005"/>
    <cellStyle name="1_Book3_10 Market VH, YT, GD, NGTT 2011 _12 (2)_Book2" xfId="4006"/>
    <cellStyle name="1_Book3_10 Market VH, YT, GD, NGTT 2011 _12 (2)_NGTK-daydu-2014-Laodong" xfId="4007"/>
    <cellStyle name="1_Book3_10 Market VH, YT, GD, NGTT 2011 _12 (2)_nien giam tom tat nong nghiep 2013" xfId="4008"/>
    <cellStyle name="1_Book3_10 Market VH, YT, GD, NGTT 2011 _12 (2)_Niengiam_Hung_final" xfId="4009"/>
    <cellStyle name="1_Book3_10 Market VH, YT, GD, NGTT 2011 _12 (2)_Phan II (In)" xfId="4010"/>
    <cellStyle name="1_Book3_10 Market VH, YT, GD, NGTT 2011 _12 (2)_Xl0000167" xfId="4011"/>
    <cellStyle name="1_Book3_10 Market VH, YT, GD, NGTT 2011 _12 Giao duc, Y Te va Muc songnam2011" xfId="4012"/>
    <cellStyle name="1_Book3_10 Market VH, YT, GD, NGTT 2011 _12 Giao duc, Y Te va Muc songnam2011_nien giam tom tat nong nghiep 2013" xfId="4013"/>
    <cellStyle name="1_Book3_10 Market VH, YT, GD, NGTT 2011 _12 Giao duc, Y Te va Muc songnam2011_Phan II (In)" xfId="4014"/>
    <cellStyle name="1_Book3_10 Market VH, YT, GD, NGTT 2011 _12 MSDC_Thuy Van" xfId="4015"/>
    <cellStyle name="1_Book3_10 Market VH, YT, GD, NGTT 2011 _13 Van tai 2012" xfId="4016"/>
    <cellStyle name="1_Book3_10 Market VH, YT, GD, NGTT 2011 _Book2" xfId="4017"/>
    <cellStyle name="1_Book3_10 Market VH, YT, GD, NGTT 2011 _Giaoduc2013(ok)" xfId="4018"/>
    <cellStyle name="1_Book3_10 Market VH, YT, GD, NGTT 2011 _Maket NGTT2012 LN,TS (7-1-2013)" xfId="4019"/>
    <cellStyle name="1_Book3_10 Market VH, YT, GD, NGTT 2011 _Maket NGTT2012 LN,TS (7-1-2013)_Nongnghiep" xfId="4020"/>
    <cellStyle name="1_Book3_10 Market VH, YT, GD, NGTT 2011 _Ngiam_lamnghiep_2011_v2(1)(1)" xfId="4021"/>
    <cellStyle name="1_Book3_10 Market VH, YT, GD, NGTT 2011 _Ngiam_lamnghiep_2011_v2(1)(1)_Nongnghiep" xfId="4022"/>
    <cellStyle name="1_Book3_10 Market VH, YT, GD, NGTT 2011 _NGTK-daydu-2014-Laodong" xfId="4023"/>
    <cellStyle name="1_Book3_10 Market VH, YT, GD, NGTT 2011 _NGTT LN,TS 2012 (Chuan)" xfId="4024"/>
    <cellStyle name="1_Book3_10 Market VH, YT, GD, NGTT 2011 _Nien giam TT Vu Nong nghiep 2012(solieu)-gui Vu TH 29-3-2013" xfId="4025"/>
    <cellStyle name="1_Book3_10 Market VH, YT, GD, NGTT 2011 _Niengiam_Hung_final" xfId="4026"/>
    <cellStyle name="1_Book3_10 Market VH, YT, GD, NGTT 2011 _Nongnghiep" xfId="4027"/>
    <cellStyle name="1_Book3_10 Market VH, YT, GD, NGTT 2011 _Nongnghiep NGDD 2012_cap nhat den 24-5-2013(1)" xfId="4028"/>
    <cellStyle name="1_Book3_10 Market VH, YT, GD, NGTT 2011 _Nongnghiep_Nongnghiep NGDD 2012_cap nhat den 24-5-2013(1)" xfId="4029"/>
    <cellStyle name="1_Book3_10 Market VH, YT, GD, NGTT 2011 _So lieu quoc te TH" xfId="4030"/>
    <cellStyle name="1_Book3_10 Market VH, YT, GD, NGTT 2011 _So lieu quoc te TH_nien giam tom tat nong nghiep 2013" xfId="4031"/>
    <cellStyle name="1_Book3_10 Market VH, YT, GD, NGTT 2011 _So lieu quoc te TH_Phan II (In)" xfId="4032"/>
    <cellStyle name="1_Book3_10 Market VH, YT, GD, NGTT 2011 _TKQG" xfId="4033"/>
    <cellStyle name="1_Book3_10 Market VH, YT, GD, NGTT 2011 _Xl0000147" xfId="4034"/>
    <cellStyle name="1_Book3_10 Market VH, YT, GD, NGTT 2011 _Xl0000167" xfId="4035"/>
    <cellStyle name="1_Book3_10 Market VH, YT, GD, NGTT 2011 _XNK" xfId="4036"/>
    <cellStyle name="1_Book3_10 Market VH, YT, GD, NGTT 2011 _XNK_nien giam tom tat nong nghiep 2013" xfId="4037"/>
    <cellStyle name="1_Book3_10 Market VH, YT, GD, NGTT 2011 _XNK_Phan II (In)" xfId="4038"/>
    <cellStyle name="1_Book3_10 Van tai va BCVT (da sua ok)" xfId="4039"/>
    <cellStyle name="1_Book3_10 Van tai va BCVT (da sua ok)_nien giam tom tat nong nghiep 2013" xfId="4040"/>
    <cellStyle name="1_Book3_10 Van tai va BCVT (da sua ok)_Phan II (In)" xfId="4041"/>
    <cellStyle name="1_Book3_10 VH, YT, GD, NGTT 2010 - (OK)" xfId="4042"/>
    <cellStyle name="1_Book3_10 VH, YT, GD, NGTT 2010 - (OK) 2" xfId="4043"/>
    <cellStyle name="1_Book3_10 VH, YT, GD, NGTT 2010 - (OK)_Bo sung 04 bieu Cong nghiep" xfId="4044"/>
    <cellStyle name="1_Book3_10 VH, YT, GD, NGTT 2010 - (OK)_Bo sung 04 bieu Cong nghiep 2" xfId="4045"/>
    <cellStyle name="1_Book3_10 VH, YT, GD, NGTT 2010 - (OK)_Bo sung 04 bieu Cong nghiep_Book2" xfId="4046"/>
    <cellStyle name="1_Book3_10 VH, YT, GD, NGTT 2010 - (OK)_Bo sung 04 bieu Cong nghiep_Mau" xfId="4047"/>
    <cellStyle name="1_Book3_10 VH, YT, GD, NGTT 2010 - (OK)_Bo sung 04 bieu Cong nghiep_NGTK-daydu-2014-Laodong" xfId="4048"/>
    <cellStyle name="1_Book3_10 VH, YT, GD, NGTT 2010 - (OK)_Bo sung 04 bieu Cong nghiep_Niengiam_Hung_final" xfId="4049"/>
    <cellStyle name="1_Book3_10 VH, YT, GD, NGTT 2010 - (OK)_Book2" xfId="4050"/>
    <cellStyle name="1_Book3_10 VH, YT, GD, NGTT 2010 - (OK)_Mau" xfId="4051"/>
    <cellStyle name="1_Book3_10 VH, YT, GD, NGTT 2010 - (OK)_NGTK-daydu-2014-Laodong" xfId="4052"/>
    <cellStyle name="1_Book3_10 VH, YT, GD, NGTT 2010 - (OK)_Niengiam_Hung_final" xfId="4053"/>
    <cellStyle name="1_Book3_11 (3)" xfId="4054"/>
    <cellStyle name="1_Book3_11 (3) 2" xfId="4055"/>
    <cellStyle name="1_Book3_11 (3)_04 Doanh nghiep va CSKDCT 2012" xfId="4056"/>
    <cellStyle name="1_Book3_11 (3)_Book2" xfId="4057"/>
    <cellStyle name="1_Book3_11 (3)_NGTK-daydu-2014-Laodong" xfId="4058"/>
    <cellStyle name="1_Book3_11 (3)_nien giam tom tat nong nghiep 2013" xfId="4059"/>
    <cellStyle name="1_Book3_11 (3)_Niengiam_Hung_final" xfId="4060"/>
    <cellStyle name="1_Book3_11 (3)_Phan II (In)" xfId="4061"/>
    <cellStyle name="1_Book3_11 (3)_Xl0000167" xfId="4062"/>
    <cellStyle name="1_Book3_12 (2)" xfId="4063"/>
    <cellStyle name="1_Book3_12 (2) 2" xfId="4064"/>
    <cellStyle name="1_Book3_12 (2)_04 Doanh nghiep va CSKDCT 2012" xfId="4065"/>
    <cellStyle name="1_Book3_12 (2)_Book2" xfId="4066"/>
    <cellStyle name="1_Book3_12 (2)_NGTK-daydu-2014-Laodong" xfId="4067"/>
    <cellStyle name="1_Book3_12 (2)_nien giam tom tat nong nghiep 2013" xfId="4068"/>
    <cellStyle name="1_Book3_12 (2)_Niengiam_Hung_final" xfId="4069"/>
    <cellStyle name="1_Book3_12 (2)_Phan II (In)" xfId="4070"/>
    <cellStyle name="1_Book3_12 (2)_Xl0000167" xfId="4071"/>
    <cellStyle name="1_Book3_12 Chi so gia 2012(chuan) co so" xfId="4072"/>
    <cellStyle name="1_Book3_12 Giao duc, Y Te va Muc songnam2011" xfId="4073"/>
    <cellStyle name="1_Book3_12 Giao duc, Y Te va Muc songnam2011_nien giam tom tat nong nghiep 2013" xfId="4074"/>
    <cellStyle name="1_Book3_12 Giao duc, Y Te va Muc songnam2011_Phan II (In)" xfId="4075"/>
    <cellStyle name="1_Book3_13 Van tai 2012" xfId="4076"/>
    <cellStyle name="1_Book3_Book1" xfId="4077"/>
    <cellStyle name="1_Book3_Book1 2" xfId="4078"/>
    <cellStyle name="1_Book3_Book1_Book2" xfId="4079"/>
    <cellStyle name="1_Book3_Book1_Mau" xfId="4080"/>
    <cellStyle name="1_Book3_Book1_NGTK-daydu-2014-Laodong" xfId="4081"/>
    <cellStyle name="1_Book3_Book1_Niengiam_Hung_final" xfId="4082"/>
    <cellStyle name="1_Book3_Book2" xfId="4083"/>
    <cellStyle name="1_Book3_CucThongke-phucdap-Tuan-Anh" xfId="4084"/>
    <cellStyle name="1_Book3_Giaoduc2013(ok)" xfId="4085"/>
    <cellStyle name="1_Book3_GTSXNN" xfId="4086"/>
    <cellStyle name="1_Book3_GTSXNN_Nongnghiep NGDD 2012_cap nhat den 24-5-2013(1)" xfId="4087"/>
    <cellStyle name="1_Book3_Maket NGTT2012 LN,TS (7-1-2013)" xfId="4088"/>
    <cellStyle name="1_Book3_Maket NGTT2012 LN,TS (7-1-2013)_Nongnghiep" xfId="4089"/>
    <cellStyle name="1_Book3_Mau" xfId="4090"/>
    <cellStyle name="1_Book3_Ngiam_lamnghiep_2011_v2(1)(1)" xfId="4091"/>
    <cellStyle name="1_Book3_Ngiam_lamnghiep_2011_v2(1)(1)_Nongnghiep" xfId="4092"/>
    <cellStyle name="1_Book3_NGTK-daydu-2014-Laodong" xfId="4093"/>
    <cellStyle name="1_Book3_NGTT LN,TS 2012 (Chuan)" xfId="4094"/>
    <cellStyle name="1_Book3_Nien giam day du  Nong nghiep 2010" xfId="4095"/>
    <cellStyle name="1_Book3_Nien giam TT Vu Nong nghiep 2012(solieu)-gui Vu TH 29-3-2013" xfId="4096"/>
    <cellStyle name="1_Book3_Niengiam_Hung_final" xfId="4097"/>
    <cellStyle name="1_Book3_Nongnghiep" xfId="4098"/>
    <cellStyle name="1_Book3_Nongnghiep 2" xfId="4099"/>
    <cellStyle name="1_Book3_Nongnghiep_Bo sung 04 bieu Cong nghiep" xfId="4100"/>
    <cellStyle name="1_Book3_Nongnghiep_Bo sung 04 bieu Cong nghiep 2" xfId="4101"/>
    <cellStyle name="1_Book3_Nongnghiep_Bo sung 04 bieu Cong nghiep_Book2" xfId="4102"/>
    <cellStyle name="1_Book3_Nongnghiep_Bo sung 04 bieu Cong nghiep_Mau" xfId="4103"/>
    <cellStyle name="1_Book3_Nongnghiep_Bo sung 04 bieu Cong nghiep_NGTK-daydu-2014-Laodong" xfId="4104"/>
    <cellStyle name="1_Book3_Nongnghiep_Bo sung 04 bieu Cong nghiep_Niengiam_Hung_final" xfId="4105"/>
    <cellStyle name="1_Book3_Nongnghiep_Book2" xfId="4106"/>
    <cellStyle name="1_Book3_Nongnghiep_Mau" xfId="4107"/>
    <cellStyle name="1_Book3_Nongnghiep_NGDD 2013 Thu chi NSNN " xfId="4108"/>
    <cellStyle name="1_Book3_Nongnghiep_NGTK-daydu-2014-Laodong" xfId="4109"/>
    <cellStyle name="1_Book3_Nongnghiep_Niengiam_Hung_final" xfId="4110"/>
    <cellStyle name="1_Book3_Nongnghiep_Nongnghiep NGDD 2012_cap nhat den 24-5-2013(1)" xfId="4111"/>
    <cellStyle name="1_Book3_Nongnghiep_TKQG" xfId="4112"/>
    <cellStyle name="1_Book3_So lieu quoc te TH" xfId="4113"/>
    <cellStyle name="1_Book3_So lieu quoc te TH_08 Cong nghiep 2010" xfId="4114"/>
    <cellStyle name="1_Book3_So lieu quoc te TH_08 Thuong mai va Du lich (Ok)" xfId="4115"/>
    <cellStyle name="1_Book3_So lieu quoc te TH_09 Chi so gia 2011- VuTKG-1 (Ok)" xfId="4116"/>
    <cellStyle name="1_Book3_So lieu quoc te TH_09 Du lich" xfId="4117"/>
    <cellStyle name="1_Book3_So lieu quoc te TH_10 Van tai va BCVT (da sua ok)" xfId="4118"/>
    <cellStyle name="1_Book3_So lieu quoc te TH_12 Giao duc, Y Te va Muc songnam2011" xfId="4119"/>
    <cellStyle name="1_Book3_So lieu quoc te TH_nien giam tom tat du lich va XNK" xfId="4120"/>
    <cellStyle name="1_Book3_So lieu quoc te TH_Nongnghiep" xfId="4121"/>
    <cellStyle name="1_Book3_So lieu quoc te TH_XNK" xfId="4122"/>
    <cellStyle name="1_Book3_So lieu quoc te(GDP)" xfId="4123"/>
    <cellStyle name="1_Book3_So lieu quoc te(GDP) 2" xfId="4124"/>
    <cellStyle name="1_Book3_So lieu quoc te(GDP)_02  Dan so lao dong(OK)" xfId="4125"/>
    <cellStyle name="1_Book3_So lieu quoc te(GDP)_03 TKQG va Thu chi NSNN 2012" xfId="4126"/>
    <cellStyle name="1_Book3_So lieu quoc te(GDP)_04 Doanh nghiep va CSKDCT 2012" xfId="4127"/>
    <cellStyle name="1_Book3_So lieu quoc te(GDP)_05 Doanh nghiep va Ca the_2011 (Ok)" xfId="4128"/>
    <cellStyle name="1_Book3_So lieu quoc te(GDP)_06 NGTT LN,TS 2013 co so" xfId="4129"/>
    <cellStyle name="1_Book3_So lieu quoc te(GDP)_07 NGTT CN 2012" xfId="4130"/>
    <cellStyle name="1_Book3_So lieu quoc te(GDP)_08 Thuong mai Tong muc - Diep" xfId="4131"/>
    <cellStyle name="1_Book3_So lieu quoc te(GDP)_08 Thuong mai va Du lich (Ok)" xfId="4132"/>
    <cellStyle name="1_Book3_So lieu quoc te(GDP)_08 Thuong mai va Du lich (Ok)_nien giam tom tat nong nghiep 2013" xfId="4133"/>
    <cellStyle name="1_Book3_So lieu quoc te(GDP)_08 Thuong mai va Du lich (Ok)_Phan II (In)" xfId="4134"/>
    <cellStyle name="1_Book3_So lieu quoc te(GDP)_09 Chi so gia 2011- VuTKG-1 (Ok)" xfId="4135"/>
    <cellStyle name="1_Book3_So lieu quoc te(GDP)_09 Chi so gia 2011- VuTKG-1 (Ok)_nien giam tom tat nong nghiep 2013" xfId="4136"/>
    <cellStyle name="1_Book3_So lieu quoc te(GDP)_09 Chi so gia 2011- VuTKG-1 (Ok)_Phan II (In)" xfId="4137"/>
    <cellStyle name="1_Book3_So lieu quoc te(GDP)_09 Du lich" xfId="4138"/>
    <cellStyle name="1_Book3_So lieu quoc te(GDP)_09 Du lich_nien giam tom tat nong nghiep 2013" xfId="4139"/>
    <cellStyle name="1_Book3_So lieu quoc te(GDP)_09 Du lich_Phan II (In)" xfId="4140"/>
    <cellStyle name="1_Book3_So lieu quoc te(GDP)_10 Van tai va BCVT (da sua ok)" xfId="4141"/>
    <cellStyle name="1_Book3_So lieu quoc te(GDP)_10 Van tai va BCVT (da sua ok)_nien giam tom tat nong nghiep 2013" xfId="4142"/>
    <cellStyle name="1_Book3_So lieu quoc te(GDP)_10 Van tai va BCVT (da sua ok)_Phan II (In)" xfId="4143"/>
    <cellStyle name="1_Book3_So lieu quoc te(GDP)_11 (3)" xfId="4144"/>
    <cellStyle name="1_Book3_So lieu quoc te(GDP)_11 (3) 2" xfId="4145"/>
    <cellStyle name="1_Book3_So lieu quoc te(GDP)_11 (3)_04 Doanh nghiep va CSKDCT 2012" xfId="4146"/>
    <cellStyle name="1_Book3_So lieu quoc te(GDP)_11 (3)_Book2" xfId="4147"/>
    <cellStyle name="1_Book3_So lieu quoc te(GDP)_11 (3)_NGTK-daydu-2014-Laodong" xfId="4148"/>
    <cellStyle name="1_Book3_So lieu quoc te(GDP)_11 (3)_nien giam tom tat nong nghiep 2013" xfId="4149"/>
    <cellStyle name="1_Book3_So lieu quoc te(GDP)_11 (3)_Niengiam_Hung_final" xfId="4150"/>
    <cellStyle name="1_Book3_So lieu quoc te(GDP)_11 (3)_Phan II (In)" xfId="4151"/>
    <cellStyle name="1_Book3_So lieu quoc te(GDP)_11 (3)_Xl0000167" xfId="4152"/>
    <cellStyle name="1_Book3_So lieu quoc te(GDP)_12 (2)" xfId="4153"/>
    <cellStyle name="1_Book3_So lieu quoc te(GDP)_12 (2) 2" xfId="4154"/>
    <cellStyle name="1_Book3_So lieu quoc te(GDP)_12 (2)_04 Doanh nghiep va CSKDCT 2012" xfId="4155"/>
    <cellStyle name="1_Book3_So lieu quoc te(GDP)_12 (2)_Book2" xfId="4156"/>
    <cellStyle name="1_Book3_So lieu quoc te(GDP)_12 (2)_NGTK-daydu-2014-Laodong" xfId="4157"/>
    <cellStyle name="1_Book3_So lieu quoc te(GDP)_12 (2)_nien giam tom tat nong nghiep 2013" xfId="4158"/>
    <cellStyle name="1_Book3_So lieu quoc te(GDP)_12 (2)_Niengiam_Hung_final" xfId="4159"/>
    <cellStyle name="1_Book3_So lieu quoc te(GDP)_12 (2)_Phan II (In)" xfId="4160"/>
    <cellStyle name="1_Book3_So lieu quoc te(GDP)_12 (2)_Xl0000167" xfId="4161"/>
    <cellStyle name="1_Book3_So lieu quoc te(GDP)_12 Giao duc, Y Te va Muc songnam2011" xfId="4162"/>
    <cellStyle name="1_Book3_So lieu quoc te(GDP)_12 Giao duc, Y Te va Muc songnam2011_nien giam tom tat nong nghiep 2013" xfId="4163"/>
    <cellStyle name="1_Book3_So lieu quoc te(GDP)_12 Giao duc, Y Te va Muc songnam2011_Phan II (In)" xfId="4164"/>
    <cellStyle name="1_Book3_So lieu quoc te(GDP)_12 MSDC_Thuy Van" xfId="4165"/>
    <cellStyle name="1_Book3_So lieu quoc te(GDP)_12 So lieu quoc te (Ok)" xfId="4166"/>
    <cellStyle name="1_Book3_So lieu quoc te(GDP)_12 So lieu quoc te (Ok)_nien giam tom tat nong nghiep 2013" xfId="4167"/>
    <cellStyle name="1_Book3_So lieu quoc te(GDP)_12 So lieu quoc te (Ok)_Phan II (In)" xfId="4168"/>
    <cellStyle name="1_Book3_So lieu quoc te(GDP)_13 Van tai 2012" xfId="4169"/>
    <cellStyle name="1_Book3_So lieu quoc te(GDP)_Book2" xfId="4170"/>
    <cellStyle name="1_Book3_So lieu quoc te(GDP)_Giaoduc2013(ok)" xfId="4171"/>
    <cellStyle name="1_Book3_So lieu quoc te(GDP)_Maket NGTT2012 LN,TS (7-1-2013)" xfId="4172"/>
    <cellStyle name="1_Book3_So lieu quoc te(GDP)_Maket NGTT2012 LN,TS (7-1-2013)_Nongnghiep" xfId="4173"/>
    <cellStyle name="1_Book3_So lieu quoc te(GDP)_Ngiam_lamnghiep_2011_v2(1)(1)" xfId="4174"/>
    <cellStyle name="1_Book3_So lieu quoc te(GDP)_Ngiam_lamnghiep_2011_v2(1)(1)_Nongnghiep" xfId="4175"/>
    <cellStyle name="1_Book3_So lieu quoc te(GDP)_NGTK-daydu-2014-Laodong" xfId="4176"/>
    <cellStyle name="1_Book3_So lieu quoc te(GDP)_NGTT LN,TS 2012 (Chuan)" xfId="4177"/>
    <cellStyle name="1_Book3_So lieu quoc te(GDP)_Nien giam TT Vu Nong nghiep 2012(solieu)-gui Vu TH 29-3-2013" xfId="4178"/>
    <cellStyle name="1_Book3_So lieu quoc te(GDP)_Niengiam_Hung_final" xfId="4179"/>
    <cellStyle name="1_Book3_So lieu quoc te(GDP)_Nongnghiep" xfId="4180"/>
    <cellStyle name="1_Book3_So lieu quoc te(GDP)_Nongnghiep NGDD 2012_cap nhat den 24-5-2013(1)" xfId="4181"/>
    <cellStyle name="1_Book3_So lieu quoc te(GDP)_Nongnghiep_Nongnghiep NGDD 2012_cap nhat den 24-5-2013(1)" xfId="4182"/>
    <cellStyle name="1_Book3_So lieu quoc te(GDP)_TKQG" xfId="4183"/>
    <cellStyle name="1_Book3_So lieu quoc te(GDP)_Xl0000147" xfId="4184"/>
    <cellStyle name="1_Book3_So lieu quoc te(GDP)_Xl0000167" xfId="4185"/>
    <cellStyle name="1_Book3_So lieu quoc te(GDP)_XNK" xfId="4186"/>
    <cellStyle name="1_Book3_So lieu quoc te(GDP)_XNK_nien giam tom tat nong nghiep 2013" xfId="4187"/>
    <cellStyle name="1_Book3_So lieu quoc te(GDP)_XNK_Phan II (In)" xfId="4188"/>
    <cellStyle name="1_Book3_TKQG" xfId="4189"/>
    <cellStyle name="1_Book3_Xl0000006" xfId="4190"/>
    <cellStyle name="1_Book3_Xl0000147" xfId="4191"/>
    <cellStyle name="1_Book3_Xl0000167" xfId="4192"/>
    <cellStyle name="1_Book3_XNK" xfId="4193"/>
    <cellStyle name="1_Book3_XNK 2" xfId="4194"/>
    <cellStyle name="1_Book3_XNK_08 Thuong mai Tong muc - Diep" xfId="4195"/>
    <cellStyle name="1_Book3_XNK_08 Thuong mai Tong muc - Diep_nien giam tom tat nong nghiep 2013" xfId="4196"/>
    <cellStyle name="1_Book3_XNK_08 Thuong mai Tong muc - Diep_Phan II (In)" xfId="4197"/>
    <cellStyle name="1_Book3_XNK_Bo sung 04 bieu Cong nghiep" xfId="4198"/>
    <cellStyle name="1_Book3_XNK_Bo sung 04 bieu Cong nghiep 2" xfId="4199"/>
    <cellStyle name="1_Book3_XNK_Bo sung 04 bieu Cong nghiep_Book2" xfId="4200"/>
    <cellStyle name="1_Book3_XNK_Bo sung 04 bieu Cong nghiep_Mau" xfId="4201"/>
    <cellStyle name="1_Book3_XNK_Bo sung 04 bieu Cong nghiep_NGTK-daydu-2014-Laodong" xfId="4202"/>
    <cellStyle name="1_Book3_XNK_Bo sung 04 bieu Cong nghiep_Niengiam_Hung_final" xfId="4203"/>
    <cellStyle name="1_Book3_XNK_Book2" xfId="4204"/>
    <cellStyle name="1_Book3_XNK_Mau" xfId="4205"/>
    <cellStyle name="1_Book3_XNK_NGTK-daydu-2014-Laodong" xfId="4206"/>
    <cellStyle name="1_Book3_XNK_Niengiam_Hung_final" xfId="4207"/>
    <cellStyle name="1_Book3_XNK-2012" xfId="4208"/>
    <cellStyle name="1_Book3_XNK-2012_nien giam tom tat nong nghiep 2013" xfId="4209"/>
    <cellStyle name="1_Book3_XNK-2012_Phan II (In)" xfId="4210"/>
    <cellStyle name="1_Book3_XNK-Market" xfId="4211"/>
    <cellStyle name="1_Book4" xfId="4212"/>
    <cellStyle name="1_Book4 2" xfId="4213"/>
    <cellStyle name="1_Book4_08 Cong nghiep 2010" xfId="4214"/>
    <cellStyle name="1_Book4_08 Thuong mai va Du lich (Ok)" xfId="4215"/>
    <cellStyle name="1_Book4_09 Chi so gia 2011- VuTKG-1 (Ok)" xfId="4216"/>
    <cellStyle name="1_Book4_09 Du lich" xfId="4217"/>
    <cellStyle name="1_Book4_10 Van tai va BCVT (da sua ok)" xfId="4218"/>
    <cellStyle name="1_Book4_12 Giao duc, Y Te va Muc songnam2011" xfId="4219"/>
    <cellStyle name="1_Book4_12 So lieu quoc te (Ok)" xfId="4220"/>
    <cellStyle name="1_Book4_Book1" xfId="4221"/>
    <cellStyle name="1_Book4_Book1 2" xfId="4222"/>
    <cellStyle name="1_Book4_Book1_Book2" xfId="4223"/>
    <cellStyle name="1_Book4_Book1_Mau" xfId="4224"/>
    <cellStyle name="1_Book4_Book1_NGTK-daydu-2014-Laodong" xfId="4225"/>
    <cellStyle name="1_Book4_Book1_Niengiam_Hung_final" xfId="4226"/>
    <cellStyle name="1_Book4_Book2" xfId="4227"/>
    <cellStyle name="1_Book4_Mau" xfId="4228"/>
    <cellStyle name="1_Book4_NGTK-daydu-2014-Laodong" xfId="4229"/>
    <cellStyle name="1_Book4_nien giam tom tat du lich va XNK" xfId="4230"/>
    <cellStyle name="1_Book4_Niengiam_Hung_final" xfId="4231"/>
    <cellStyle name="1_Book4_Nongnghiep" xfId="4232"/>
    <cellStyle name="1_Book4_XNK" xfId="4233"/>
    <cellStyle name="1_Book4_XNK-2012" xfId="4234"/>
    <cellStyle name="1_BRU-KI 2010-updated" xfId="4235"/>
    <cellStyle name="1_CAM-KI 2010-updated" xfId="4236"/>
    <cellStyle name="1_CAM-KI 2010-updated 2" xfId="4237"/>
    <cellStyle name="1_CSKDCT 2010" xfId="4238"/>
    <cellStyle name="1_CSKDCT 2010 2" xfId="4239"/>
    <cellStyle name="1_CSKDCT 2010_Bo sung 04 bieu Cong nghiep" xfId="4240"/>
    <cellStyle name="1_CSKDCT 2010_Bo sung 04 bieu Cong nghiep 2" xfId="4241"/>
    <cellStyle name="1_CSKDCT 2010_Bo sung 04 bieu Cong nghiep_Book2" xfId="4242"/>
    <cellStyle name="1_CSKDCT 2010_Bo sung 04 bieu Cong nghiep_Mau" xfId="4243"/>
    <cellStyle name="1_CSKDCT 2010_Bo sung 04 bieu Cong nghiep_NGTK-daydu-2014-Laodong" xfId="4244"/>
    <cellStyle name="1_CSKDCT 2010_Bo sung 04 bieu Cong nghiep_Niengiam_Hung_final" xfId="4245"/>
    <cellStyle name="1_CSKDCT 2010_Book2" xfId="4246"/>
    <cellStyle name="1_CSKDCT 2010_Mau" xfId="4247"/>
    <cellStyle name="1_CSKDCT 2010_NGTK-daydu-2014-Laodong" xfId="4248"/>
    <cellStyle name="1_CSKDCT 2010_Niengiam_Hung_final" xfId="4249"/>
    <cellStyle name="1_CucThongke-phucdap-Tuan-Anh" xfId="4250"/>
    <cellStyle name="1_dan so phan tich 10 nam(moi)" xfId="4251"/>
    <cellStyle name="1_dan so phan tich 10 nam(moi)_01 Don vi HC" xfId="4252"/>
    <cellStyle name="1_dan so phan tich 10 nam(moi)_02 Danso_Laodong 2012(chuan) CO SO" xfId="4253"/>
    <cellStyle name="1_dan so phan tich 10 nam(moi)_04 Doanh nghiep va CSKDCT 2012" xfId="4254"/>
    <cellStyle name="1_dan so phan tich 10 nam(moi)_12 MSDC_Thuy Van" xfId="4255"/>
    <cellStyle name="1_dan so phan tich 10 nam(moi)_Don vi HC, dat dai, khi hau" xfId="4256"/>
    <cellStyle name="1_dan so phan tich 10 nam(moi)_Mau" xfId="4257"/>
    <cellStyle name="1_dan so phan tich 10 nam(moi)_Mau 2" xfId="4258"/>
    <cellStyle name="1_dan so phan tich 10 nam(moi)_Mau_Book2" xfId="4259"/>
    <cellStyle name="1_dan so phan tich 10 nam(moi)_Mau_NGTK-daydu-2014-Laodong" xfId="4260"/>
    <cellStyle name="1_dan so phan tich 10 nam(moi)_Mau_Niengiam_Hung_final" xfId="4261"/>
    <cellStyle name="1_dan so phan tich 10 nam(moi)_NGDD 2013 Thu chi NSNN " xfId="4262"/>
    <cellStyle name="1_dan so phan tich 10 nam(moi)_NGTK-daydu-2014-VuDSLD(22.5.2015)" xfId="4263"/>
    <cellStyle name="1_dan so phan tich 10 nam(moi)_nien giam 28.5.12_sua tn_Oanh-gui-3.15pm-28-5-2012" xfId="4264"/>
    <cellStyle name="1_dan so phan tich 10 nam(moi)_Nien giam KT_TV 2010" xfId="4265"/>
    <cellStyle name="1_dan so phan tich 10 nam(moi)_nien giam tom tat nong nghiep 2013" xfId="4266"/>
    <cellStyle name="1_dan so phan tich 10 nam(moi)_Phan II (In)" xfId="4267"/>
    <cellStyle name="1_dan so phan tich 10 nam(moi)_Xl0000006" xfId="4268"/>
    <cellStyle name="1_dan so phan tich 10 nam(moi)_Xl0000167" xfId="4269"/>
    <cellStyle name="1_dan so phan tich 10 nam(moi)_Y te-VH TT_Tam(1)" xfId="4270"/>
    <cellStyle name="1_Dat Dai NGTT -2013" xfId="4271"/>
    <cellStyle name="1_Dat Dai NGTT -2013 2" xfId="4272"/>
    <cellStyle name="1_Dat Dai NGTT -2013_Book2" xfId="4273"/>
    <cellStyle name="1_Dat Dai NGTT -2013_NGTK-daydu-2014-Laodong" xfId="4274"/>
    <cellStyle name="1_Dat Dai NGTT -2013_Niengiam_Hung_final" xfId="4275"/>
    <cellStyle name="1_Giaoduc2013(ok)" xfId="4276"/>
    <cellStyle name="1_GTSXNN" xfId="4277"/>
    <cellStyle name="1_GTSXNN_Nongnghiep NGDD 2012_cap nhat den 24-5-2013(1)" xfId="4278"/>
    <cellStyle name="1_KI2008 Prototype-Balance of Payments-Mar2008-for typesetting" xfId="4279"/>
    <cellStyle name="1_Lam nghiep, thuy san 2010" xfId="4280"/>
    <cellStyle name="1_Lam nghiep, thuy san 2010 (ok)" xfId="4281"/>
    <cellStyle name="1_Lam nghiep, thuy san 2010 (ok) 2" xfId="4282"/>
    <cellStyle name="1_Lam nghiep, thuy san 2010 (ok)_01 Don vi HC" xfId="4283"/>
    <cellStyle name="1_Lam nghiep, thuy san 2010 (ok)_08 Cong nghiep 2010" xfId="4284"/>
    <cellStyle name="1_Lam nghiep, thuy san 2010 (ok)_08 Thuong mai va Du lich (Ok)" xfId="4285"/>
    <cellStyle name="1_Lam nghiep, thuy san 2010 (ok)_09 Chi so gia 2011- VuTKG-1 (Ok)" xfId="4286"/>
    <cellStyle name="1_Lam nghiep, thuy san 2010 (ok)_09 Du lich" xfId="4287"/>
    <cellStyle name="1_Lam nghiep, thuy san 2010 (ok)_09 Thuong mai va Du lich" xfId="4288"/>
    <cellStyle name="1_Lam nghiep, thuy san 2010 (ok)_10 Van tai va BCVT (da sua ok)" xfId="4289"/>
    <cellStyle name="1_Lam nghiep, thuy san 2010 (ok)_11 (3)" xfId="4290"/>
    <cellStyle name="1_Lam nghiep, thuy san 2010 (ok)_12 (2)" xfId="4291"/>
    <cellStyle name="1_Lam nghiep, thuy san 2010 (ok)_12 Giao duc, Y Te va Muc songnam2011" xfId="4292"/>
    <cellStyle name="1_Lam nghiep, thuy san 2010 (ok)_12 MSDC_Thuy Van" xfId="4293"/>
    <cellStyle name="1_Lam nghiep, thuy san 2010 (ok)_Book2" xfId="4294"/>
    <cellStyle name="1_Lam nghiep, thuy san 2010 (ok)_Don vi HC, dat dai, khi hau" xfId="4295"/>
    <cellStyle name="1_Lam nghiep, thuy san 2010 (ok)_Mau" xfId="4296"/>
    <cellStyle name="1_Lam nghiep, thuy san 2010 (ok)_NGTK-daydu-2014-Laodong" xfId="4297"/>
    <cellStyle name="1_Lam nghiep, thuy san 2010 (ok)_nien giam tom tat du lich va XNK" xfId="4298"/>
    <cellStyle name="1_Lam nghiep, thuy san 2010 (ok)_Niengiam_Hung_final" xfId="4299"/>
    <cellStyle name="1_Lam nghiep, thuy san 2010 (ok)_Nongnghiep" xfId="4300"/>
    <cellStyle name="1_Lam nghiep, thuy san 2010 (ok)_TKQG" xfId="4301"/>
    <cellStyle name="1_Lam nghiep, thuy san 2010 (ok)_Xl0000006" xfId="4302"/>
    <cellStyle name="1_Lam nghiep, thuy san 2010 (ok)_XNK" xfId="4303"/>
    <cellStyle name="1_Lam nghiep, thuy san 2010 (ok)_Y te-VH TT_Tam(1)" xfId="4304"/>
    <cellStyle name="1_Lam nghiep, thuy san 2010 10" xfId="4305"/>
    <cellStyle name="1_Lam nghiep, thuy san 2010 11" xfId="4306"/>
    <cellStyle name="1_Lam nghiep, thuy san 2010 12" xfId="4307"/>
    <cellStyle name="1_Lam nghiep, thuy san 2010 13" xfId="4308"/>
    <cellStyle name="1_Lam nghiep, thuy san 2010 14" xfId="4309"/>
    <cellStyle name="1_Lam nghiep, thuy san 2010 15" xfId="4310"/>
    <cellStyle name="1_Lam nghiep, thuy san 2010 16" xfId="4311"/>
    <cellStyle name="1_Lam nghiep, thuy san 2010 17" xfId="4312"/>
    <cellStyle name="1_Lam nghiep, thuy san 2010 18" xfId="4313"/>
    <cellStyle name="1_Lam nghiep, thuy san 2010 19" xfId="4314"/>
    <cellStyle name="1_Lam nghiep, thuy san 2010 2" xfId="4315"/>
    <cellStyle name="1_Lam nghiep, thuy san 2010 20" xfId="4316"/>
    <cellStyle name="1_Lam nghiep, thuy san 2010 21" xfId="4317"/>
    <cellStyle name="1_Lam nghiep, thuy san 2010 3" xfId="4318"/>
    <cellStyle name="1_Lam nghiep, thuy san 2010 4" xfId="4319"/>
    <cellStyle name="1_Lam nghiep, thuy san 2010 5" xfId="4320"/>
    <cellStyle name="1_Lam nghiep, thuy san 2010 6" xfId="4321"/>
    <cellStyle name="1_Lam nghiep, thuy san 2010 7" xfId="4322"/>
    <cellStyle name="1_Lam nghiep, thuy san 2010 8" xfId="4323"/>
    <cellStyle name="1_Lam nghiep, thuy san 2010 9" xfId="4324"/>
    <cellStyle name="1_Lam nghiep, thuy san 2010_01 Don vi HC" xfId="4325"/>
    <cellStyle name="1_Lam nghiep, thuy san 2010_01 Don vi HC 2" xfId="4326"/>
    <cellStyle name="1_Lam nghiep, thuy san 2010_01 Don vi HC_Book2" xfId="4327"/>
    <cellStyle name="1_Lam nghiep, thuy san 2010_01 Don vi HC_NGTK-daydu-2014-Laodong" xfId="4328"/>
    <cellStyle name="1_Lam nghiep, thuy san 2010_01 Don vi HC_Niengiam_Hung_final" xfId="4329"/>
    <cellStyle name="1_Lam nghiep, thuy san 2010_02  Dan so lao dong(OK)" xfId="4330"/>
    <cellStyle name="1_Lam nghiep, thuy san 2010_02 Danso_Laodong 2012(chuan) CO SO" xfId="4331"/>
    <cellStyle name="1_Lam nghiep, thuy san 2010_03 TKQG va Thu chi NSNN 2012" xfId="4332"/>
    <cellStyle name="1_Lam nghiep, thuy san 2010_04 Doanh nghiep va CSKDCT 2012" xfId="4333"/>
    <cellStyle name="1_Lam nghiep, thuy san 2010_05 Doanh nghiep va Ca the_2011 (Ok)" xfId="4334"/>
    <cellStyle name="1_Lam nghiep, thuy san 2010_06 NGTT LN,TS 2013 co so" xfId="4335"/>
    <cellStyle name="1_Lam nghiep, thuy san 2010_06 Nong, lam nghiep 2010  (ok)" xfId="4336"/>
    <cellStyle name="1_Lam nghiep, thuy san 2010_07 NGTT CN 2012" xfId="4337"/>
    <cellStyle name="1_Lam nghiep, thuy san 2010_08 Thuong mai Tong muc - Diep" xfId="4338"/>
    <cellStyle name="1_Lam nghiep, thuy san 2010_08 Thuong mai va Du lich (Ok)" xfId="4339"/>
    <cellStyle name="1_Lam nghiep, thuy san 2010_08 Thuong mai va Du lich (Ok)_nien giam tom tat nong nghiep 2013" xfId="4340"/>
    <cellStyle name="1_Lam nghiep, thuy san 2010_08 Thuong mai va Du lich (Ok)_Phan II (In)" xfId="4341"/>
    <cellStyle name="1_Lam nghiep, thuy san 2010_09 Chi so gia 2011- VuTKG-1 (Ok)" xfId="4342"/>
    <cellStyle name="1_Lam nghiep, thuy san 2010_09 Chi so gia 2011- VuTKG-1 (Ok)_nien giam tom tat nong nghiep 2013" xfId="4343"/>
    <cellStyle name="1_Lam nghiep, thuy san 2010_09 Chi so gia 2011- VuTKG-1 (Ok)_Phan II (In)" xfId="4344"/>
    <cellStyle name="1_Lam nghiep, thuy san 2010_09 Du lich" xfId="4345"/>
    <cellStyle name="1_Lam nghiep, thuy san 2010_09 Du lich_nien giam tom tat nong nghiep 2013" xfId="4346"/>
    <cellStyle name="1_Lam nghiep, thuy san 2010_09 Du lich_Phan II (In)" xfId="4347"/>
    <cellStyle name="1_Lam nghiep, thuy san 2010_09 Thuong mai va Du lich" xfId="4348"/>
    <cellStyle name="1_Lam nghiep, thuy san 2010_10 Van tai va BCVT (da sua ok)" xfId="4349"/>
    <cellStyle name="1_Lam nghiep, thuy san 2010_10 Van tai va BCVT (da sua ok)_nien giam tom tat nong nghiep 2013" xfId="4350"/>
    <cellStyle name="1_Lam nghiep, thuy san 2010_10 Van tai va BCVT (da sua ok)_Phan II (In)" xfId="4351"/>
    <cellStyle name="1_Lam nghiep, thuy san 2010_11 (3)" xfId="4352"/>
    <cellStyle name="1_Lam nghiep, thuy san 2010_11 (3) 2" xfId="4353"/>
    <cellStyle name="1_Lam nghiep, thuy san 2010_11 (3)_04 Doanh nghiep va CSKDCT 2012" xfId="4354"/>
    <cellStyle name="1_Lam nghiep, thuy san 2010_11 (3)_Book2" xfId="4355"/>
    <cellStyle name="1_Lam nghiep, thuy san 2010_11 (3)_NGTK-daydu-2014-Laodong" xfId="4356"/>
    <cellStyle name="1_Lam nghiep, thuy san 2010_11 (3)_nien giam tom tat nong nghiep 2013" xfId="4357"/>
    <cellStyle name="1_Lam nghiep, thuy san 2010_11 (3)_Niengiam_Hung_final" xfId="4358"/>
    <cellStyle name="1_Lam nghiep, thuy san 2010_11 (3)_Phan II (In)" xfId="4359"/>
    <cellStyle name="1_Lam nghiep, thuy san 2010_11 (3)_Xl0000167" xfId="4360"/>
    <cellStyle name="1_Lam nghiep, thuy san 2010_12 (2)" xfId="4361"/>
    <cellStyle name="1_Lam nghiep, thuy san 2010_12 (2) 2" xfId="4362"/>
    <cellStyle name="1_Lam nghiep, thuy san 2010_12 (2)_04 Doanh nghiep va CSKDCT 2012" xfId="4363"/>
    <cellStyle name="1_Lam nghiep, thuy san 2010_12 (2)_Book2" xfId="4364"/>
    <cellStyle name="1_Lam nghiep, thuy san 2010_12 (2)_NGTK-daydu-2014-Laodong" xfId="4365"/>
    <cellStyle name="1_Lam nghiep, thuy san 2010_12 (2)_nien giam tom tat nong nghiep 2013" xfId="4366"/>
    <cellStyle name="1_Lam nghiep, thuy san 2010_12 (2)_Niengiam_Hung_final" xfId="4367"/>
    <cellStyle name="1_Lam nghiep, thuy san 2010_12 (2)_Phan II (In)" xfId="4368"/>
    <cellStyle name="1_Lam nghiep, thuy san 2010_12 (2)_Xl0000167" xfId="4369"/>
    <cellStyle name="1_Lam nghiep, thuy san 2010_12 Giao duc, Y Te va Muc songnam2011" xfId="4370"/>
    <cellStyle name="1_Lam nghiep, thuy san 2010_12 Giao duc, Y Te va Muc songnam2011_nien giam tom tat nong nghiep 2013" xfId="4371"/>
    <cellStyle name="1_Lam nghiep, thuy san 2010_12 Giao duc, Y Te va Muc songnam2011_Phan II (In)" xfId="4372"/>
    <cellStyle name="1_Lam nghiep, thuy san 2010_12 MSDC_Thuy Van" xfId="4373"/>
    <cellStyle name="1_Lam nghiep, thuy san 2010_13 Van tai 2012" xfId="4374"/>
    <cellStyle name="1_Lam nghiep, thuy san 2010_Bo sung 04 bieu Cong nghiep" xfId="4375"/>
    <cellStyle name="1_Lam nghiep, thuy san 2010_Bo sung 04 bieu Cong nghiep 2" xfId="4376"/>
    <cellStyle name="1_Lam nghiep, thuy san 2010_Bo sung 04 bieu Cong nghiep_01 Don vi HC" xfId="4377"/>
    <cellStyle name="1_Lam nghiep, thuy san 2010_Bo sung 04 bieu Cong nghiep_09 Thuong mai va Du lich" xfId="4378"/>
    <cellStyle name="1_Lam nghiep, thuy san 2010_Bo sung 04 bieu Cong nghiep_12 MSDC_Thuy Van" xfId="4379"/>
    <cellStyle name="1_Lam nghiep, thuy san 2010_Bo sung 04 bieu Cong nghiep_Book2" xfId="4380"/>
    <cellStyle name="1_Lam nghiep, thuy san 2010_Bo sung 04 bieu Cong nghiep_Don vi HC, dat dai, khi hau" xfId="4381"/>
    <cellStyle name="1_Lam nghiep, thuy san 2010_Bo sung 04 bieu Cong nghiep_Mau" xfId="4382"/>
    <cellStyle name="1_Lam nghiep, thuy san 2010_Bo sung 04 bieu Cong nghiep_NGTK-daydu-2014-Laodong" xfId="4383"/>
    <cellStyle name="1_Lam nghiep, thuy san 2010_Bo sung 04 bieu Cong nghiep_Niengiam_Hung_final" xfId="4384"/>
    <cellStyle name="1_Lam nghiep, thuy san 2010_Bo sung 04 bieu Cong nghiep_TKQG" xfId="4385"/>
    <cellStyle name="1_Lam nghiep, thuy san 2010_Bo sung 04 bieu Cong nghiep_Xl0000006" xfId="4386"/>
    <cellStyle name="1_Lam nghiep, thuy san 2010_Bo sung 04 bieu Cong nghiep_Y te-VH TT_Tam(1)" xfId="4387"/>
    <cellStyle name="1_Lam nghiep, thuy san 2010_Book2" xfId="4388"/>
    <cellStyle name="1_Lam nghiep, thuy san 2010_CucThongke-phucdap-Tuan-Anh" xfId="4389"/>
    <cellStyle name="1_Lam nghiep, thuy san 2010_Don vi HC, dat dai, khi hau" xfId="4390"/>
    <cellStyle name="1_Lam nghiep, thuy san 2010_Giaoduc2013(ok)" xfId="4391"/>
    <cellStyle name="1_Lam nghiep, thuy san 2010_GTSXNN" xfId="4392"/>
    <cellStyle name="1_Lam nghiep, thuy san 2010_GTSXNN_Nongnghiep NGDD 2012_cap nhat den 24-5-2013(1)" xfId="4393"/>
    <cellStyle name="1_Lam nghiep, thuy san 2010_Maket NGTT2012 LN,TS (7-1-2013)" xfId="4394"/>
    <cellStyle name="1_Lam nghiep, thuy san 2010_Maket NGTT2012 LN,TS (7-1-2013)_Nongnghiep" xfId="4395"/>
    <cellStyle name="1_Lam nghiep, thuy san 2010_Mau" xfId="4396"/>
    <cellStyle name="1_Lam nghiep, thuy san 2010_Ngiam_lamnghiep_2011_v2(1)(1)" xfId="4397"/>
    <cellStyle name="1_Lam nghiep, thuy san 2010_Ngiam_lamnghiep_2011_v2(1)(1)_Nongnghiep" xfId="4398"/>
    <cellStyle name="1_Lam nghiep, thuy san 2010_NGTK-daydu-2014-Laodong" xfId="4399"/>
    <cellStyle name="1_Lam nghiep, thuy san 2010_NGTT LN,TS 2012 (Chuan)" xfId="4400"/>
    <cellStyle name="1_Lam nghiep, thuy san 2010_Nien giam day du  Nong nghiep 2010" xfId="4401"/>
    <cellStyle name="1_Lam nghiep, thuy san 2010_nien giam tom tat 2010 (thuy)" xfId="4402"/>
    <cellStyle name="1_Lam nghiep, thuy san 2010_nien giam tom tat 2010 (thuy) 2" xfId="4403"/>
    <cellStyle name="1_Lam nghiep, thuy san 2010_nien giam tom tat 2010 (thuy)_01 Don vi HC" xfId="4404"/>
    <cellStyle name="1_Lam nghiep, thuy san 2010_nien giam tom tat 2010 (thuy)_09 Thuong mai va Du lich" xfId="4405"/>
    <cellStyle name="1_Lam nghiep, thuy san 2010_nien giam tom tat 2010 (thuy)_12 MSDC_Thuy Van" xfId="4406"/>
    <cellStyle name="1_Lam nghiep, thuy san 2010_nien giam tom tat 2010 (thuy)_Book2" xfId="4407"/>
    <cellStyle name="1_Lam nghiep, thuy san 2010_nien giam tom tat 2010 (thuy)_Don vi HC, dat dai, khi hau" xfId="4408"/>
    <cellStyle name="1_Lam nghiep, thuy san 2010_nien giam tom tat 2010 (thuy)_Mau" xfId="4409"/>
    <cellStyle name="1_Lam nghiep, thuy san 2010_nien giam tom tat 2010 (thuy)_NGTK-daydu-2014-Laodong" xfId="4410"/>
    <cellStyle name="1_Lam nghiep, thuy san 2010_nien giam tom tat 2010 (thuy)_Niengiam_Hung_final" xfId="4411"/>
    <cellStyle name="1_Lam nghiep, thuy san 2010_nien giam tom tat 2010 (thuy)_TKQG" xfId="4412"/>
    <cellStyle name="1_Lam nghiep, thuy san 2010_nien giam tom tat 2010 (thuy)_Xl0000006" xfId="4413"/>
    <cellStyle name="1_Lam nghiep, thuy san 2010_nien giam tom tat 2010 (thuy)_Y te-VH TT_Tam(1)" xfId="4414"/>
    <cellStyle name="1_Lam nghiep, thuy san 2010_Nien giam TT Vu Nong nghiep 2012(solieu)-gui Vu TH 29-3-2013" xfId="4415"/>
    <cellStyle name="1_Lam nghiep, thuy san 2010_Niengiam_Hung_final" xfId="4416"/>
    <cellStyle name="1_Lam nghiep, thuy san 2010_Nongnghiep" xfId="4417"/>
    <cellStyle name="1_Lam nghiep, thuy san 2010_Nongnghiep_Nongnghiep NGDD 2012_cap nhat den 24-5-2013(1)" xfId="4418"/>
    <cellStyle name="1_Lam nghiep, thuy san 2010_TKQG" xfId="4419"/>
    <cellStyle name="1_Lam nghiep, thuy san 2010_Xl0000006" xfId="4420"/>
    <cellStyle name="1_Lam nghiep, thuy san 2010_Xl0000147" xfId="4421"/>
    <cellStyle name="1_Lam nghiep, thuy san 2010_Xl0000167" xfId="4422"/>
    <cellStyle name="1_Lam nghiep, thuy san 2010_XNK" xfId="4423"/>
    <cellStyle name="1_Lam nghiep, thuy san 2010_XNK_nien giam tom tat nong nghiep 2013" xfId="4424"/>
    <cellStyle name="1_Lam nghiep, thuy san 2010_XNK_Phan II (In)" xfId="4425"/>
    <cellStyle name="1_Lam nghiep, thuy san 2010_XNK-Market" xfId="4426"/>
    <cellStyle name="1_Lam nghiep, thuy san 2010_Y te-VH TT_Tam(1)" xfId="4427"/>
    <cellStyle name="1_LAO-KI 2010-updated" xfId="4428"/>
    <cellStyle name="1_Maket NGTT Cong nghiep 2011" xfId="4429"/>
    <cellStyle name="1_Maket NGTT Cong nghiep 2011_08 Cong nghiep 2010" xfId="4430"/>
    <cellStyle name="1_Maket NGTT Cong nghiep 2011_08 Thuong mai va Du lich (Ok)" xfId="4431"/>
    <cellStyle name="1_Maket NGTT Cong nghiep 2011_09 Chi so gia 2011- VuTKG-1 (Ok)" xfId="4432"/>
    <cellStyle name="1_Maket NGTT Cong nghiep 2011_09 Du lich" xfId="4433"/>
    <cellStyle name="1_Maket NGTT Cong nghiep 2011_10 Van tai va BCVT (da sua ok)" xfId="4434"/>
    <cellStyle name="1_Maket NGTT Cong nghiep 2011_12 Giao duc, Y Te va Muc songnam2011" xfId="4435"/>
    <cellStyle name="1_Maket NGTT Cong nghiep 2011_nien giam tom tat du lich va XNK" xfId="4436"/>
    <cellStyle name="1_Maket NGTT Cong nghiep 2011_Nongnghiep" xfId="4437"/>
    <cellStyle name="1_Maket NGTT Cong nghiep 2011_XNK" xfId="4438"/>
    <cellStyle name="1_Maket NGTT Doanh Nghiep 2011" xfId="4439"/>
    <cellStyle name="1_Maket NGTT Doanh Nghiep 2011_08 Cong nghiep 2010" xfId="4440"/>
    <cellStyle name="1_Maket NGTT Doanh Nghiep 2011_08 Thuong mai va Du lich (Ok)" xfId="4441"/>
    <cellStyle name="1_Maket NGTT Doanh Nghiep 2011_09 Chi so gia 2011- VuTKG-1 (Ok)" xfId="4442"/>
    <cellStyle name="1_Maket NGTT Doanh Nghiep 2011_09 Du lich" xfId="4443"/>
    <cellStyle name="1_Maket NGTT Doanh Nghiep 2011_10 Van tai va BCVT (da sua ok)" xfId="4444"/>
    <cellStyle name="1_Maket NGTT Doanh Nghiep 2011_12 Giao duc, Y Te va Muc songnam2011" xfId="4445"/>
    <cellStyle name="1_Maket NGTT Doanh Nghiep 2011_nien giam tom tat du lich va XNK" xfId="4446"/>
    <cellStyle name="1_Maket NGTT Doanh Nghiep 2011_Nongnghiep" xfId="4447"/>
    <cellStyle name="1_Maket NGTT Doanh Nghiep 2011_XNK" xfId="4448"/>
    <cellStyle name="1_Maket NGTT Thu chi NS 2011" xfId="4449"/>
    <cellStyle name="1_Maket NGTT Thu chi NS 2011_08 Cong nghiep 2010" xfId="4450"/>
    <cellStyle name="1_Maket NGTT Thu chi NS 2011_08 Thuong mai va Du lich (Ok)" xfId="4451"/>
    <cellStyle name="1_Maket NGTT Thu chi NS 2011_09 Chi so gia 2011- VuTKG-1 (Ok)" xfId="4452"/>
    <cellStyle name="1_Maket NGTT Thu chi NS 2011_09 Du lich" xfId="4453"/>
    <cellStyle name="1_Maket NGTT Thu chi NS 2011_10 Van tai va BCVT (da sua ok)" xfId="4454"/>
    <cellStyle name="1_Maket NGTT Thu chi NS 2011_12 Giao duc, Y Te va Muc songnam2011" xfId="4455"/>
    <cellStyle name="1_Maket NGTT Thu chi NS 2011_nien giam tom tat du lich va XNK" xfId="4456"/>
    <cellStyle name="1_Maket NGTT Thu chi NS 2011_Nongnghiep" xfId="4457"/>
    <cellStyle name="1_Maket NGTT Thu chi NS 2011_XNK" xfId="4458"/>
    <cellStyle name="1_Maket NGTT2012 LN,TS (7-1-2013)" xfId="4459"/>
    <cellStyle name="1_Maket NGTT2012 LN,TS (7-1-2013)_Nongnghiep" xfId="4460"/>
    <cellStyle name="1_Mau" xfId="4461"/>
    <cellStyle name="1_Ngiam_lamnghiep_2011_v2(1)(1)" xfId="4462"/>
    <cellStyle name="1_Ngiam_lamnghiep_2011_v2(1)(1)_Nongnghiep" xfId="4463"/>
    <cellStyle name="1_NGTK-daydu-2014-Laodong" xfId="4464"/>
    <cellStyle name="1_NGTT Ca the 2011 Diep" xfId="4465"/>
    <cellStyle name="1_NGTT Ca the 2011 Diep_08 Cong nghiep 2010" xfId="4466"/>
    <cellStyle name="1_NGTT Ca the 2011 Diep_08 Thuong mai va Du lich (Ok)" xfId="4467"/>
    <cellStyle name="1_NGTT Ca the 2011 Diep_09 Chi so gia 2011- VuTKG-1 (Ok)" xfId="4468"/>
    <cellStyle name="1_NGTT Ca the 2011 Diep_09 Du lich" xfId="4469"/>
    <cellStyle name="1_NGTT Ca the 2011 Diep_10 Van tai va BCVT (da sua ok)" xfId="4470"/>
    <cellStyle name="1_NGTT Ca the 2011 Diep_12 Giao duc, Y Te va Muc songnam2011" xfId="4471"/>
    <cellStyle name="1_NGTT Ca the 2011 Diep_nien giam tom tat du lich va XNK" xfId="4472"/>
    <cellStyle name="1_NGTT Ca the 2011 Diep_Nongnghiep" xfId="4473"/>
    <cellStyle name="1_NGTT Ca the 2011 Diep_XNK" xfId="4474"/>
    <cellStyle name="1_NGTT LN,TS 2012 (Chuan)" xfId="4475"/>
    <cellStyle name="1_Nien giam day du  Nong nghiep 2010" xfId="4476"/>
    <cellStyle name="1_nien giam tom tat nong nghiep 2013" xfId="4477"/>
    <cellStyle name="1_Nien giam TT Vu Nong nghiep 2012(solieu)-gui Vu TH 29-3-2013" xfId="4478"/>
    <cellStyle name="1_Niengiam_Hung_final" xfId="4479"/>
    <cellStyle name="1_Nongnghiep" xfId="4480"/>
    <cellStyle name="1_Nongnghiep 2" xfId="4481"/>
    <cellStyle name="1_Nongnghiep_Bo sung 04 bieu Cong nghiep" xfId="4482"/>
    <cellStyle name="1_Nongnghiep_Bo sung 04 bieu Cong nghiep 2" xfId="4483"/>
    <cellStyle name="1_Nongnghiep_Bo sung 04 bieu Cong nghiep_Book2" xfId="4484"/>
    <cellStyle name="1_Nongnghiep_Bo sung 04 bieu Cong nghiep_Mau" xfId="4485"/>
    <cellStyle name="1_Nongnghiep_Bo sung 04 bieu Cong nghiep_NGTK-daydu-2014-Laodong" xfId="4486"/>
    <cellStyle name="1_Nongnghiep_Bo sung 04 bieu Cong nghiep_Niengiam_Hung_final" xfId="4487"/>
    <cellStyle name="1_Nongnghiep_Book2" xfId="4488"/>
    <cellStyle name="1_Nongnghiep_Mau" xfId="4489"/>
    <cellStyle name="1_Nongnghiep_NGDD 2013 Thu chi NSNN " xfId="4490"/>
    <cellStyle name="1_Nongnghiep_NGTK-daydu-2014-Laodong" xfId="4491"/>
    <cellStyle name="1_Nongnghiep_Niengiam_Hung_final" xfId="4492"/>
    <cellStyle name="1_Nongnghiep_Nongnghiep NGDD 2012_cap nhat den 24-5-2013(1)" xfId="4493"/>
    <cellStyle name="1_Nongnghiep_TKQG" xfId="4494"/>
    <cellStyle name="1_Phan i (in)" xfId="4495"/>
    <cellStyle name="1_Phan II (In)" xfId="4496"/>
    <cellStyle name="1_So lieu quoc te TH" xfId="4497"/>
    <cellStyle name="1_So lieu quoc te TH_08 Cong nghiep 2010" xfId="4498"/>
    <cellStyle name="1_So lieu quoc te TH_08 Thuong mai va Du lich (Ok)" xfId="4499"/>
    <cellStyle name="1_So lieu quoc te TH_09 Chi so gia 2011- VuTKG-1 (Ok)" xfId="4500"/>
    <cellStyle name="1_So lieu quoc te TH_09 Du lich" xfId="4501"/>
    <cellStyle name="1_So lieu quoc te TH_10 Van tai va BCVT (da sua ok)" xfId="4502"/>
    <cellStyle name="1_So lieu quoc te TH_12 Giao duc, Y Te va Muc songnam2011" xfId="4503"/>
    <cellStyle name="1_So lieu quoc te TH_nien giam tom tat du lich va XNK" xfId="4504"/>
    <cellStyle name="1_So lieu quoc te TH_Nongnghiep" xfId="4505"/>
    <cellStyle name="1_So lieu quoc te TH_XNK" xfId="4506"/>
    <cellStyle name="1_So lieu quoc te(GDP)" xfId="4507"/>
    <cellStyle name="1_So lieu quoc te(GDP) 2" xfId="4508"/>
    <cellStyle name="1_So lieu quoc te(GDP)_02  Dan so lao dong(OK)" xfId="4509"/>
    <cellStyle name="1_So lieu quoc te(GDP)_03 TKQG va Thu chi NSNN 2012" xfId="4510"/>
    <cellStyle name="1_So lieu quoc te(GDP)_04 Doanh nghiep va CSKDCT 2012" xfId="4511"/>
    <cellStyle name="1_So lieu quoc te(GDP)_05 Doanh nghiep va Ca the_2011 (Ok)" xfId="4512"/>
    <cellStyle name="1_So lieu quoc te(GDP)_06 NGTT LN,TS 2013 co so" xfId="4513"/>
    <cellStyle name="1_So lieu quoc te(GDP)_07 NGTT CN 2012" xfId="4514"/>
    <cellStyle name="1_So lieu quoc te(GDP)_08 Thuong mai Tong muc - Diep" xfId="4515"/>
    <cellStyle name="1_So lieu quoc te(GDP)_08 Thuong mai va Du lich (Ok)" xfId="4516"/>
    <cellStyle name="1_So lieu quoc te(GDP)_08 Thuong mai va Du lich (Ok)_nien giam tom tat nong nghiep 2013" xfId="4517"/>
    <cellStyle name="1_So lieu quoc te(GDP)_08 Thuong mai va Du lich (Ok)_Phan II (In)" xfId="4518"/>
    <cellStyle name="1_So lieu quoc te(GDP)_09 Chi so gia 2011- VuTKG-1 (Ok)" xfId="4519"/>
    <cellStyle name="1_So lieu quoc te(GDP)_09 Chi so gia 2011- VuTKG-1 (Ok)_nien giam tom tat nong nghiep 2013" xfId="4520"/>
    <cellStyle name="1_So lieu quoc te(GDP)_09 Chi so gia 2011- VuTKG-1 (Ok)_Phan II (In)" xfId="4521"/>
    <cellStyle name="1_So lieu quoc te(GDP)_09 Du lich" xfId="4522"/>
    <cellStyle name="1_So lieu quoc te(GDP)_09 Du lich_nien giam tom tat nong nghiep 2013" xfId="4523"/>
    <cellStyle name="1_So lieu quoc te(GDP)_09 Du lich_Phan II (In)" xfId="4524"/>
    <cellStyle name="1_So lieu quoc te(GDP)_10 Van tai va BCVT (da sua ok)" xfId="4525"/>
    <cellStyle name="1_So lieu quoc te(GDP)_10 Van tai va BCVT (da sua ok)_nien giam tom tat nong nghiep 2013" xfId="4526"/>
    <cellStyle name="1_So lieu quoc te(GDP)_10 Van tai va BCVT (da sua ok)_Phan II (In)" xfId="4527"/>
    <cellStyle name="1_So lieu quoc te(GDP)_11 (3)" xfId="4528"/>
    <cellStyle name="1_So lieu quoc te(GDP)_11 (3) 2" xfId="4529"/>
    <cellStyle name="1_So lieu quoc te(GDP)_11 (3)_04 Doanh nghiep va CSKDCT 2012" xfId="4530"/>
    <cellStyle name="1_So lieu quoc te(GDP)_11 (3)_Book2" xfId="4531"/>
    <cellStyle name="1_So lieu quoc te(GDP)_11 (3)_NGTK-daydu-2014-Laodong" xfId="4532"/>
    <cellStyle name="1_So lieu quoc te(GDP)_11 (3)_nien giam tom tat nong nghiep 2013" xfId="4533"/>
    <cellStyle name="1_So lieu quoc te(GDP)_11 (3)_Niengiam_Hung_final" xfId="4534"/>
    <cellStyle name="1_So lieu quoc te(GDP)_11 (3)_Phan II (In)" xfId="4535"/>
    <cellStyle name="1_So lieu quoc te(GDP)_11 (3)_Xl0000167" xfId="4536"/>
    <cellStyle name="1_So lieu quoc te(GDP)_12 (2)" xfId="4537"/>
    <cellStyle name="1_So lieu quoc te(GDP)_12 (2) 2" xfId="4538"/>
    <cellStyle name="1_So lieu quoc te(GDP)_12 (2)_04 Doanh nghiep va CSKDCT 2012" xfId="4539"/>
    <cellStyle name="1_So lieu quoc te(GDP)_12 (2)_Book2" xfId="4540"/>
    <cellStyle name="1_So lieu quoc te(GDP)_12 (2)_NGTK-daydu-2014-Laodong" xfId="4541"/>
    <cellStyle name="1_So lieu quoc te(GDP)_12 (2)_nien giam tom tat nong nghiep 2013" xfId="4542"/>
    <cellStyle name="1_So lieu quoc te(GDP)_12 (2)_Niengiam_Hung_final" xfId="4543"/>
    <cellStyle name="1_So lieu quoc te(GDP)_12 (2)_Phan II (In)" xfId="4544"/>
    <cellStyle name="1_So lieu quoc te(GDP)_12 (2)_Xl0000167" xfId="4545"/>
    <cellStyle name="1_So lieu quoc te(GDP)_12 Giao duc, Y Te va Muc songnam2011" xfId="4546"/>
    <cellStyle name="1_So lieu quoc te(GDP)_12 Giao duc, Y Te va Muc songnam2011_nien giam tom tat nong nghiep 2013" xfId="4547"/>
    <cellStyle name="1_So lieu quoc te(GDP)_12 Giao duc, Y Te va Muc songnam2011_Phan II (In)" xfId="4548"/>
    <cellStyle name="1_So lieu quoc te(GDP)_12 MSDC_Thuy Van" xfId="4549"/>
    <cellStyle name="1_So lieu quoc te(GDP)_12 So lieu quoc te (Ok)" xfId="4550"/>
    <cellStyle name="1_So lieu quoc te(GDP)_12 So lieu quoc te (Ok)_nien giam tom tat nong nghiep 2013" xfId="4551"/>
    <cellStyle name="1_So lieu quoc te(GDP)_12 So lieu quoc te (Ok)_Phan II (In)" xfId="4552"/>
    <cellStyle name="1_So lieu quoc te(GDP)_13 Van tai 2012" xfId="4553"/>
    <cellStyle name="1_So lieu quoc te(GDP)_Book2" xfId="4554"/>
    <cellStyle name="1_So lieu quoc te(GDP)_Giaoduc2013(ok)" xfId="4555"/>
    <cellStyle name="1_So lieu quoc te(GDP)_Maket NGTT2012 LN,TS (7-1-2013)" xfId="4556"/>
    <cellStyle name="1_So lieu quoc te(GDP)_Maket NGTT2012 LN,TS (7-1-2013)_Nongnghiep" xfId="4557"/>
    <cellStyle name="1_So lieu quoc te(GDP)_Ngiam_lamnghiep_2011_v2(1)(1)" xfId="4558"/>
    <cellStyle name="1_So lieu quoc te(GDP)_Ngiam_lamnghiep_2011_v2(1)(1)_Nongnghiep" xfId="4559"/>
    <cellStyle name="1_So lieu quoc te(GDP)_NGTK-daydu-2014-Laodong" xfId="4560"/>
    <cellStyle name="1_So lieu quoc te(GDP)_NGTT LN,TS 2012 (Chuan)" xfId="4561"/>
    <cellStyle name="1_So lieu quoc te(GDP)_Nien giam TT Vu Nong nghiep 2012(solieu)-gui Vu TH 29-3-2013" xfId="4562"/>
    <cellStyle name="1_So lieu quoc te(GDP)_Niengiam_Hung_final" xfId="4563"/>
    <cellStyle name="1_So lieu quoc te(GDP)_Nongnghiep" xfId="4564"/>
    <cellStyle name="1_So lieu quoc te(GDP)_Nongnghiep NGDD 2012_cap nhat den 24-5-2013(1)" xfId="4565"/>
    <cellStyle name="1_So lieu quoc te(GDP)_Nongnghiep_Nongnghiep NGDD 2012_cap nhat den 24-5-2013(1)" xfId="4566"/>
    <cellStyle name="1_So lieu quoc te(GDP)_TKQG" xfId="4567"/>
    <cellStyle name="1_So lieu quoc te(GDP)_Xl0000147" xfId="4568"/>
    <cellStyle name="1_So lieu quoc te(GDP)_Xl0000167" xfId="4569"/>
    <cellStyle name="1_So lieu quoc te(GDP)_XNK" xfId="4570"/>
    <cellStyle name="1_So lieu quoc te(GDP)_XNK_nien giam tom tat nong nghiep 2013" xfId="4571"/>
    <cellStyle name="1_So lieu quoc te(GDP)_XNK_Phan II (In)" xfId="4572"/>
    <cellStyle name="1_Thuong mai va Du lich" xfId="4573"/>
    <cellStyle name="1_Thuong mai va Du lich 2" xfId="4574"/>
    <cellStyle name="1_Thuong mai va Du lich_01 Don vi HC" xfId="4575"/>
    <cellStyle name="1_Thuong mai va Du lich_Book2" xfId="4576"/>
    <cellStyle name="1_Thuong mai va Du lich_NGDD 2013 Thu chi NSNN " xfId="4577"/>
    <cellStyle name="1_Thuong mai va Du lich_NGTK-daydu-2014-Laodong" xfId="4578"/>
    <cellStyle name="1_Thuong mai va Du lich_nien giam tom tat nong nghiep 2013" xfId="4579"/>
    <cellStyle name="1_Thuong mai va Du lich_Niengiam_Hung_final" xfId="4580"/>
    <cellStyle name="1_Thuong mai va Du lich_Phan II (In)" xfId="4581"/>
    <cellStyle name="1_TKQG" xfId="4582"/>
    <cellStyle name="1_Tong hop 1" xfId="4583"/>
    <cellStyle name="1_Tong hop 1 2" xfId="4584"/>
    <cellStyle name="1_Tong hop 1_Book2" xfId="4585"/>
    <cellStyle name="1_Tong hop 1_NGTK-daydu-2014-Laodong" xfId="4586"/>
    <cellStyle name="1_Tong hop 1_Niengiam_Hung_final" xfId="4587"/>
    <cellStyle name="1_Tong hop NGTT" xfId="4588"/>
    <cellStyle name="1_Tong hop NGTT 2" xfId="4589"/>
    <cellStyle name="1_Tong hop NGTT_Book2" xfId="4590"/>
    <cellStyle name="1_Tong hop NGTT_Mau" xfId="4591"/>
    <cellStyle name="1_Tong hop NGTT_NGTK-daydu-2014-Laodong" xfId="4592"/>
    <cellStyle name="1_Tong hop NGTT_Niengiam_Hung_final" xfId="4593"/>
    <cellStyle name="1_Xl0000006" xfId="4594"/>
    <cellStyle name="1_Xl0000167" xfId="4595"/>
    <cellStyle name="1_XNK" xfId="4596"/>
    <cellStyle name="1_XNK (10-6)" xfId="4597"/>
    <cellStyle name="1_XNK (10-6) 2" xfId="4598"/>
    <cellStyle name="1_XNK (10-6)_Book2" xfId="4599"/>
    <cellStyle name="1_XNK (10-6)_NGTK-daydu-2014-Laodong" xfId="4600"/>
    <cellStyle name="1_XNK (10-6)_Niengiam_Hung_final" xfId="4601"/>
    <cellStyle name="1_XNK 10" xfId="4602"/>
    <cellStyle name="1_XNK 11" xfId="4603"/>
    <cellStyle name="1_XNK 12" xfId="4604"/>
    <cellStyle name="1_XNK 13" xfId="4605"/>
    <cellStyle name="1_XNK 14" xfId="4606"/>
    <cellStyle name="1_XNK 15" xfId="4607"/>
    <cellStyle name="1_XNK 16" xfId="4608"/>
    <cellStyle name="1_XNK 17" xfId="4609"/>
    <cellStyle name="1_XNK 18" xfId="4610"/>
    <cellStyle name="1_XNK 19" xfId="4611"/>
    <cellStyle name="1_XNK 2" xfId="4612"/>
    <cellStyle name="1_XNK 20" xfId="4613"/>
    <cellStyle name="1_XNK 21" xfId="4614"/>
    <cellStyle name="1_XNK 3" xfId="4615"/>
    <cellStyle name="1_XNK 4" xfId="4616"/>
    <cellStyle name="1_XNK 5" xfId="4617"/>
    <cellStyle name="1_XNK 6" xfId="4618"/>
    <cellStyle name="1_XNK 7" xfId="4619"/>
    <cellStyle name="1_XNK 8" xfId="4620"/>
    <cellStyle name="1_XNK 9" xfId="4621"/>
    <cellStyle name="1_XNK_08 Thuong mai Tong muc - Diep" xfId="4622"/>
    <cellStyle name="1_XNK_08 Thuong mai Tong muc - Diep_nien giam tom tat nong nghiep 2013" xfId="4623"/>
    <cellStyle name="1_XNK_08 Thuong mai Tong muc - Diep_Phan II (In)" xfId="4624"/>
    <cellStyle name="1_XNK_Bo sung 04 bieu Cong nghiep" xfId="4625"/>
    <cellStyle name="1_XNK_Bo sung 04 bieu Cong nghiep 2" xfId="4626"/>
    <cellStyle name="1_XNK_Bo sung 04 bieu Cong nghiep_Book2" xfId="4627"/>
    <cellStyle name="1_XNK_Bo sung 04 bieu Cong nghiep_Mau" xfId="4628"/>
    <cellStyle name="1_XNK_Bo sung 04 bieu Cong nghiep_NGTK-daydu-2014-Laodong" xfId="4629"/>
    <cellStyle name="1_XNK_Bo sung 04 bieu Cong nghiep_Niengiam_Hung_final" xfId="4630"/>
    <cellStyle name="1_XNK_Book2" xfId="4631"/>
    <cellStyle name="1_XNK_Mau" xfId="4632"/>
    <cellStyle name="1_XNK_NGTK-daydu-2014-Laodong" xfId="4633"/>
    <cellStyle name="1_XNK_Niengiam_Hung_final" xfId="4634"/>
    <cellStyle name="1_XNK-2012" xfId="4635"/>
    <cellStyle name="1_XNK-2012_nien giam tom tat nong nghiep 2013" xfId="4636"/>
    <cellStyle name="1_XNK-2012_Phan II (In)" xfId="4637"/>
    <cellStyle name="1_XNK-Market" xfId="4638"/>
    <cellStyle name="¹éºÐÀ²_      " xfId="4639"/>
    <cellStyle name="20% - Accent1 2" xfId="4640"/>
    <cellStyle name="20% - Accent1 3" xfId="4641"/>
    <cellStyle name="20% - Accent2 2" xfId="4642"/>
    <cellStyle name="20% - Accent2 3" xfId="4643"/>
    <cellStyle name="20% - Accent3 2" xfId="4644"/>
    <cellStyle name="20% - Accent3 3" xfId="4645"/>
    <cellStyle name="20% - Accent4 2" xfId="4646"/>
    <cellStyle name="20% - Accent4 3" xfId="4647"/>
    <cellStyle name="20% - Accent5 2" xfId="4648"/>
    <cellStyle name="20% - Accent5 3" xfId="4649"/>
    <cellStyle name="20% - Accent6 2" xfId="4650"/>
    <cellStyle name="20% - Accent6 3" xfId="4651"/>
    <cellStyle name="40% - Accent1 2" xfId="4652"/>
    <cellStyle name="40% - Accent1 3" xfId="4653"/>
    <cellStyle name="40% - Accent2 2" xfId="4654"/>
    <cellStyle name="40% - Accent2 3" xfId="4655"/>
    <cellStyle name="40% - Accent3 2" xfId="4656"/>
    <cellStyle name="40% - Accent3 3" xfId="4657"/>
    <cellStyle name="40% - Accent4 2" xfId="4658"/>
    <cellStyle name="40% - Accent4 3" xfId="4659"/>
    <cellStyle name="40% - Accent5 2" xfId="4660"/>
    <cellStyle name="40% - Accent5 3" xfId="4661"/>
    <cellStyle name="40% - Accent6 2" xfId="4662"/>
    <cellStyle name="40% - Accent6 3" xfId="4663"/>
    <cellStyle name="60% - Accent1 2" xfId="4664"/>
    <cellStyle name="60% - Accent1 3" xfId="4665"/>
    <cellStyle name="60% - Accent2 2" xfId="4666"/>
    <cellStyle name="60% - Accent2 3" xfId="4667"/>
    <cellStyle name="60% - Accent3 2" xfId="4668"/>
    <cellStyle name="60% - Accent3 3" xfId="4669"/>
    <cellStyle name="60% - Accent4 2" xfId="4670"/>
    <cellStyle name="60% - Accent4 3" xfId="4671"/>
    <cellStyle name="60% - Accent5 2" xfId="4672"/>
    <cellStyle name="60% - Accent5 3" xfId="4673"/>
    <cellStyle name="60% - Accent6 2" xfId="4674"/>
    <cellStyle name="60% - Accent6 3" xfId="4675"/>
    <cellStyle name="Accent1 2" xfId="4676"/>
    <cellStyle name="Accent1 3" xfId="4677"/>
    <cellStyle name="Accent2 2" xfId="4678"/>
    <cellStyle name="Accent2 3" xfId="4679"/>
    <cellStyle name="Accent3 2" xfId="4680"/>
    <cellStyle name="Accent3 3" xfId="4681"/>
    <cellStyle name="Accent4 2" xfId="4682"/>
    <cellStyle name="Accent4 3" xfId="4683"/>
    <cellStyle name="Accent5 2" xfId="4684"/>
    <cellStyle name="Accent5 3" xfId="4685"/>
    <cellStyle name="Accent6 2" xfId="4686"/>
    <cellStyle name="Accent6 3" xfId="4687"/>
    <cellStyle name="ÅëÈ­ [0]_      " xfId="4688"/>
    <cellStyle name="ÅëÈ­_      " xfId="4689"/>
    <cellStyle name="AeE­_INQUIRY ¿?¾÷AßAø " xfId="4690"/>
    <cellStyle name="ÅëÈ­_L601CPT" xfId="4691"/>
    <cellStyle name="ÄÞ¸¶ [0]_      " xfId="4692"/>
    <cellStyle name="AÞ¸¶ [0]_INQUIRY ¿?¾÷AßAø " xfId="4693"/>
    <cellStyle name="ÄÞ¸¶ [0]_L601CPT" xfId="4694"/>
    <cellStyle name="ÄÞ¸¶_      " xfId="4695"/>
    <cellStyle name="AÞ¸¶_INQUIRY ¿?¾÷AßAø " xfId="4696"/>
    <cellStyle name="ÄÞ¸¶_L601CPT" xfId="4697"/>
    <cellStyle name="AutoFormat Options" xfId="4698"/>
    <cellStyle name="Bad 2" xfId="4699"/>
    <cellStyle name="Bad 3" xfId="4700"/>
    <cellStyle name="C?AØ_¿?¾÷CoE² " xfId="4701"/>
    <cellStyle name="Ç¥ÁØ_      " xfId="4702"/>
    <cellStyle name="Calculation 2" xfId="4703"/>
    <cellStyle name="Calculation 3" xfId="4704"/>
    <cellStyle name="category" xfId="4705"/>
    <cellStyle name="Cerrency_Sheet2_XANGDAU" xfId="4706"/>
    <cellStyle name="Check Cell 2" xfId="4707"/>
    <cellStyle name="Check Cell 3" xfId="4708"/>
    <cellStyle name="Comma" xfId="5100" builtinId="3"/>
    <cellStyle name="Comma [0] 2" xfId="4709"/>
    <cellStyle name="Comma 10" xfId="4710"/>
    <cellStyle name="Comma 10 2" xfId="4711"/>
    <cellStyle name="Comma 10 2 2" xfId="4712"/>
    <cellStyle name="Comma 10 3" xfId="4713"/>
    <cellStyle name="Comma 10_12 MSDC_Thuy Van" xfId="4714"/>
    <cellStyle name="Comma 11" xfId="4715"/>
    <cellStyle name="Comma 12" xfId="4716"/>
    <cellStyle name="Comma 13" xfId="4717"/>
    <cellStyle name="Comma 14" xfId="4718"/>
    <cellStyle name="Comma 15" xfId="4719"/>
    <cellStyle name="Comma 16" xfId="4720"/>
    <cellStyle name="Comma 16 2" xfId="4721"/>
    <cellStyle name="Comma 16 6" xfId="4722"/>
    <cellStyle name="Comma 16 6 2" xfId="4723"/>
    <cellStyle name="Comma 17" xfId="4724"/>
    <cellStyle name="Comma 17 2" xfId="4725"/>
    <cellStyle name="Comma 18" xfId="4726"/>
    <cellStyle name="Comma 18 2" xfId="4727"/>
    <cellStyle name="Comma 19" xfId="4728"/>
    <cellStyle name="Comma 19 2" xfId="4729"/>
    <cellStyle name="Comma 2" xfId="4730"/>
    <cellStyle name="Comma 2 2" xfId="4731"/>
    <cellStyle name="Comma 2 2 2" xfId="4732"/>
    <cellStyle name="Comma 2 3" xfId="4733"/>
    <cellStyle name="Comma 2 3 2" xfId="4734"/>
    <cellStyle name="Comma 2 3 2 2" xfId="4735"/>
    <cellStyle name="Comma 2 4" xfId="4736"/>
    <cellStyle name="Comma 2_12 MSDC_Thuy Van" xfId="4737"/>
    <cellStyle name="Comma 20" xfId="4738"/>
    <cellStyle name="Comma 20 2" xfId="4739"/>
    <cellStyle name="Comma 21" xfId="4740"/>
    <cellStyle name="Comma 21 2" xfId="4741"/>
    <cellStyle name="Comma 22" xfId="4742"/>
    <cellStyle name="Comma 22 2" xfId="4743"/>
    <cellStyle name="Comma 23" xfId="4744"/>
    <cellStyle name="Comma 23 2" xfId="4745"/>
    <cellStyle name="Comma 24" xfId="4746"/>
    <cellStyle name="Comma 24 2" xfId="4747"/>
    <cellStyle name="Comma 25" xfId="4748"/>
    <cellStyle name="Comma 3" xfId="4749"/>
    <cellStyle name="Comma 3 2" xfId="4750"/>
    <cellStyle name="Comma 3 3" xfId="4751"/>
    <cellStyle name="Comma 3_12 MSDC_Thuy Van" xfId="4752"/>
    <cellStyle name="Comma 4" xfId="4753"/>
    <cellStyle name="Comma 4 2" xfId="4754"/>
    <cellStyle name="Comma 5" xfId="4755"/>
    <cellStyle name="Comma 5 2" xfId="4756"/>
    <cellStyle name="Comma 6" xfId="4757"/>
    <cellStyle name="Comma 6 2" xfId="4758"/>
    <cellStyle name="Comma 7" xfId="4759"/>
    <cellStyle name="Comma 7 2" xfId="4760"/>
    <cellStyle name="Comma 8" xfId="4761"/>
    <cellStyle name="Comma 8 2" xfId="4762"/>
    <cellStyle name="Comma 9" xfId="4763"/>
    <cellStyle name="Comma 9 2" xfId="4764"/>
    <cellStyle name="comma zerodec" xfId="4765"/>
    <cellStyle name="comma zerodec 2" xfId="4766"/>
    <cellStyle name="comma zerodec_11(1).DAOTAO 2012(ok)" xfId="4767"/>
    <cellStyle name="Comma_QLDN-01" xfId="5115"/>
    <cellStyle name="Comma0" xfId="4768"/>
    <cellStyle name="Comma0 2" xfId="4769"/>
    <cellStyle name="cong" xfId="4770"/>
    <cellStyle name="Currency 2" xfId="4771"/>
    <cellStyle name="Currency0" xfId="4772"/>
    <cellStyle name="Currency0 2" xfId="4773"/>
    <cellStyle name="Currency1" xfId="4774"/>
    <cellStyle name="Currency1 2" xfId="4775"/>
    <cellStyle name="Date" xfId="4776"/>
    <cellStyle name="Date 2" xfId="4777"/>
    <cellStyle name="DAUDE" xfId="4778"/>
    <cellStyle name="Dollar (zero dec)" xfId="4779"/>
    <cellStyle name="Dollar (zero dec) 2" xfId="4780"/>
    <cellStyle name="Dollar (zero dec)_12 MSDC_Thuy Van" xfId="4781"/>
    <cellStyle name="Explanatory Text 2" xfId="4782"/>
    <cellStyle name="Explanatory Text 3" xfId="4783"/>
    <cellStyle name="Fixed" xfId="4784"/>
    <cellStyle name="Fixed 2" xfId="4785"/>
    <cellStyle name="gia" xfId="4786"/>
    <cellStyle name="Good 2" xfId="4787"/>
    <cellStyle name="Good 3" xfId="4788"/>
    <cellStyle name="Grey" xfId="4789"/>
    <cellStyle name="Grey 2" xfId="4790"/>
    <cellStyle name="Grey_11(1).DAOTAO 2012(ok)" xfId="4791"/>
    <cellStyle name="HEADER" xfId="4792"/>
    <cellStyle name="Header1" xfId="4793"/>
    <cellStyle name="Header2" xfId="4794"/>
    <cellStyle name="Heading 1 2" xfId="4795"/>
    <cellStyle name="Heading 1 3" xfId="4796"/>
    <cellStyle name="Heading 2 2" xfId="4797"/>
    <cellStyle name="Heading 2 3" xfId="4798"/>
    <cellStyle name="Heading 3 2" xfId="4799"/>
    <cellStyle name="Heading 3 3" xfId="4800"/>
    <cellStyle name="Heading 4 2" xfId="4801"/>
    <cellStyle name="Heading 4 3" xfId="4802"/>
    <cellStyle name="HEADING1" xfId="4803"/>
    <cellStyle name="HEADING1 2" xfId="4804"/>
    <cellStyle name="HEADING1_11(1).DAOTAO 2012(ok)" xfId="4805"/>
    <cellStyle name="HEADING2" xfId="4806"/>
    <cellStyle name="HEADING2 2" xfId="4807"/>
    <cellStyle name="HEADING2_11(1).DAOTAO 2012(ok)" xfId="4808"/>
    <cellStyle name="Hyperlink 2" xfId="4809"/>
    <cellStyle name="Input [yellow]" xfId="4810"/>
    <cellStyle name="Input [yellow] 2" xfId="4811"/>
    <cellStyle name="Input [yellow]_11(1).DAOTAO 2012(ok)" xfId="4812"/>
    <cellStyle name="Input 2" xfId="4813"/>
    <cellStyle name="Input 3" xfId="4814"/>
    <cellStyle name="Input 4" xfId="4815"/>
    <cellStyle name="Input 5" xfId="4816"/>
    <cellStyle name="Input 6" xfId="4817"/>
    <cellStyle name="Input 7" xfId="4818"/>
    <cellStyle name="Input 8" xfId="4819"/>
    <cellStyle name="Linked Cell 2" xfId="4820"/>
    <cellStyle name="Linked Cell 3" xfId="4821"/>
    <cellStyle name="Model" xfId="4822"/>
    <cellStyle name="Monétaire [0]_TARIFFS DB" xfId="4823"/>
    <cellStyle name="Monétaire_TARIFFS DB" xfId="4824"/>
    <cellStyle name="n" xfId="4825"/>
    <cellStyle name="Neutral 2" xfId="4826"/>
    <cellStyle name="Neutral 3" xfId="4827"/>
    <cellStyle name="New Times Roman" xfId="4828"/>
    <cellStyle name="New Times Roman 2" xfId="4829"/>
    <cellStyle name="New Times Roman_11(1).DAOTAO 2012(ok)" xfId="4830"/>
    <cellStyle name="No" xfId="4831"/>
    <cellStyle name="No 2" xfId="4832"/>
    <cellStyle name="no dec" xfId="4833"/>
    <cellStyle name="no dec 2" xfId="4834"/>
    <cellStyle name="no dec_11(1).DAOTAO 2012(ok)" xfId="4835"/>
    <cellStyle name="No_01 Don vi HC" xfId="4836"/>
    <cellStyle name="Normal" xfId="0" builtinId="0"/>
    <cellStyle name="Normal - Style1" xfId="4837"/>
    <cellStyle name="Normal - Style1 2" xfId="4838"/>
    <cellStyle name="Normal - Style1 3" xfId="5103"/>
    <cellStyle name="Normal - Style1_01 Don vi HC" xfId="4839"/>
    <cellStyle name="Normal - Style1_01 Don vi HC 2" xfId="2"/>
    <cellStyle name="Normal 10" xfId="4840"/>
    <cellStyle name="Normal 10 2" xfId="4841"/>
    <cellStyle name="Normal 100" xfId="4842"/>
    <cellStyle name="Normal 101" xfId="4843"/>
    <cellStyle name="Normal 102" xfId="4844"/>
    <cellStyle name="Normal 103" xfId="4845"/>
    <cellStyle name="Normal 104" xfId="4846"/>
    <cellStyle name="Normal 105" xfId="4847"/>
    <cellStyle name="Normal 106" xfId="4848"/>
    <cellStyle name="Normal 107" xfId="4849"/>
    <cellStyle name="Normal 108" xfId="4850"/>
    <cellStyle name="Normal 109" xfId="4851"/>
    <cellStyle name="Normal 11" xfId="4852"/>
    <cellStyle name="Normal 11 2" xfId="4853"/>
    <cellStyle name="Normal 11 3" xfId="4854"/>
    <cellStyle name="Normal 11_12 MSDC_Thuy Van" xfId="4855"/>
    <cellStyle name="Normal 110" xfId="4856"/>
    <cellStyle name="Normal 111" xfId="4857"/>
    <cellStyle name="Normal 112" xfId="4858"/>
    <cellStyle name="Normal 113" xfId="4859"/>
    <cellStyle name="Normal 114" xfId="4860"/>
    <cellStyle name="Normal 115" xfId="4861"/>
    <cellStyle name="Normal 116" xfId="4862"/>
    <cellStyle name="Normal 117" xfId="4863"/>
    <cellStyle name="Normal 118" xfId="4864"/>
    <cellStyle name="Normal 119" xfId="4865"/>
    <cellStyle name="Normal 12" xfId="4866"/>
    <cellStyle name="Normal 12 2" xfId="4867"/>
    <cellStyle name="Normal 12 3" xfId="4868"/>
    <cellStyle name="Normal 12 4" xfId="4869"/>
    <cellStyle name="Normal 12_TKQG" xfId="4870"/>
    <cellStyle name="Normal 120" xfId="4871"/>
    <cellStyle name="Normal 121" xfId="4872"/>
    <cellStyle name="Normal 122" xfId="4873"/>
    <cellStyle name="Normal 123" xfId="4874"/>
    <cellStyle name="Normal 124" xfId="4875"/>
    <cellStyle name="Normal 125" xfId="4876"/>
    <cellStyle name="Normal 126" xfId="4877"/>
    <cellStyle name="Normal 127" xfId="4878"/>
    <cellStyle name="Normal 128" xfId="4879"/>
    <cellStyle name="Normal 129" xfId="4880"/>
    <cellStyle name="Normal 13" xfId="4881"/>
    <cellStyle name="Normal 13 2" xfId="4882"/>
    <cellStyle name="Normal 13 2 2" xfId="4883"/>
    <cellStyle name="Normal 13 2 2 2" xfId="5102"/>
    <cellStyle name="Normal 13 2 3" xfId="4884"/>
    <cellStyle name="Normal 13 3" xfId="4885"/>
    <cellStyle name="Normal 130" xfId="4886"/>
    <cellStyle name="Normal 131" xfId="4887"/>
    <cellStyle name="Normal 132" xfId="4888"/>
    <cellStyle name="Normal 133" xfId="4889"/>
    <cellStyle name="Normal 134" xfId="4890"/>
    <cellStyle name="Normal 135" xfId="4891"/>
    <cellStyle name="Normal 136" xfId="4892"/>
    <cellStyle name="Normal 137" xfId="4893"/>
    <cellStyle name="Normal 138" xfId="4894"/>
    <cellStyle name="Normal 139" xfId="4895"/>
    <cellStyle name="Normal 14" xfId="4896"/>
    <cellStyle name="Normal 140" xfId="4897"/>
    <cellStyle name="Normal 141" xfId="4898"/>
    <cellStyle name="Normal 142" xfId="4899"/>
    <cellStyle name="Normal 143" xfId="4900"/>
    <cellStyle name="Normal 144" xfId="4901"/>
    <cellStyle name="Normal 145" xfId="4902"/>
    <cellStyle name="Normal 146" xfId="4903"/>
    <cellStyle name="Normal 147" xfId="4904"/>
    <cellStyle name="Normal 148" xfId="4905"/>
    <cellStyle name="Normal 149" xfId="4906"/>
    <cellStyle name="Normal 15" xfId="4907"/>
    <cellStyle name="Normal 150" xfId="4908"/>
    <cellStyle name="Normal 151" xfId="4909"/>
    <cellStyle name="Normal 152" xfId="4910"/>
    <cellStyle name="Normal 152 2" xfId="4911"/>
    <cellStyle name="Normal 153" xfId="4912"/>
    <cellStyle name="Normal 153 2" xfId="4913"/>
    <cellStyle name="Normal 153 2 2" xfId="4914"/>
    <cellStyle name="Normal 154" xfId="4915"/>
    <cellStyle name="Normal 154 2" xfId="4916"/>
    <cellStyle name="Normal 155" xfId="4917"/>
    <cellStyle name="Normal 156" xfId="4918"/>
    <cellStyle name="Normal 16" xfId="4919"/>
    <cellStyle name="Normal 17" xfId="4920"/>
    <cellStyle name="Normal 18" xfId="4921"/>
    <cellStyle name="Normal 19" xfId="4922"/>
    <cellStyle name="Normal 2" xfId="4923"/>
    <cellStyle name="Normal 2 2" xfId="4924"/>
    <cellStyle name="Normal 2 2 2" xfId="4925"/>
    <cellStyle name="Normal 2 3" xfId="4926"/>
    <cellStyle name="Normal 2 4" xfId="4927"/>
    <cellStyle name="Normal 2 4 2" xfId="4928"/>
    <cellStyle name="Normal 2 5" xfId="4929"/>
    <cellStyle name="Normal 2 5 2" xfId="5113"/>
    <cellStyle name="Normal 2 6" xfId="4930"/>
    <cellStyle name="Normal 2_06 NGTT LN,TS 2013 co so" xfId="4931"/>
    <cellStyle name="Normal 20" xfId="4932"/>
    <cellStyle name="Normal 21" xfId="4933"/>
    <cellStyle name="Normal 22" xfId="4934"/>
    <cellStyle name="Normal 23" xfId="4935"/>
    <cellStyle name="Normal 24" xfId="4936"/>
    <cellStyle name="Normal 25" xfId="4937"/>
    <cellStyle name="Normal 26" xfId="4938"/>
    <cellStyle name="Normal 27" xfId="4939"/>
    <cellStyle name="Normal 28" xfId="4940"/>
    <cellStyle name="Normal 29" xfId="4941"/>
    <cellStyle name="Normal 3" xfId="4942"/>
    <cellStyle name="Normal 3 2" xfId="4943"/>
    <cellStyle name="Normal 3 2 2" xfId="4944"/>
    <cellStyle name="Normal 3 2 3" xfId="4945"/>
    <cellStyle name="Normal 3 2_06 NGTT LN,TS 2013 co so" xfId="4946"/>
    <cellStyle name="Normal 3 3" xfId="4947"/>
    <cellStyle name="Normal 3 4" xfId="4948"/>
    <cellStyle name="Normal 3_01 Don vi HC" xfId="4949"/>
    <cellStyle name="Normal 30" xfId="4950"/>
    <cellStyle name="Normal 31" xfId="4951"/>
    <cellStyle name="Normal 32" xfId="4952"/>
    <cellStyle name="Normal 33" xfId="4953"/>
    <cellStyle name="Normal 34" xfId="4954"/>
    <cellStyle name="Normal 35" xfId="4955"/>
    <cellStyle name="Normal 36" xfId="4956"/>
    <cellStyle name="Normal 37" xfId="4957"/>
    <cellStyle name="Normal 38" xfId="4958"/>
    <cellStyle name="Normal 39" xfId="4959"/>
    <cellStyle name="Normal 4" xfId="4960"/>
    <cellStyle name="Normal 4 2" xfId="4961"/>
    <cellStyle name="Normal 4 2 2" xfId="4962"/>
    <cellStyle name="Normal 4 3" xfId="4963"/>
    <cellStyle name="Normal 4_07 NGTT CN 2012" xfId="4964"/>
    <cellStyle name="Normal 40" xfId="4965"/>
    <cellStyle name="Normal 41" xfId="4966"/>
    <cellStyle name="Normal 42" xfId="4967"/>
    <cellStyle name="Normal 43" xfId="4968"/>
    <cellStyle name="Normal 44" xfId="4969"/>
    <cellStyle name="Normal 45" xfId="4970"/>
    <cellStyle name="Normal 46" xfId="4971"/>
    <cellStyle name="Normal 47" xfId="4972"/>
    <cellStyle name="Normal 48" xfId="4973"/>
    <cellStyle name="Normal 49" xfId="4974"/>
    <cellStyle name="Normal 5" xfId="4975"/>
    <cellStyle name="Normal 5 2" xfId="4976"/>
    <cellStyle name="Normal 5_Nien giam LNTS 2012 (ok)" xfId="4977"/>
    <cellStyle name="Normal 50" xfId="4978"/>
    <cellStyle name="Normal 51" xfId="4979"/>
    <cellStyle name="Normal 52" xfId="4980"/>
    <cellStyle name="Normal 53" xfId="4981"/>
    <cellStyle name="Normal 54" xfId="4982"/>
    <cellStyle name="Normal 55" xfId="4983"/>
    <cellStyle name="Normal 56" xfId="4984"/>
    <cellStyle name="Normal 57" xfId="4985"/>
    <cellStyle name="Normal 58" xfId="4986"/>
    <cellStyle name="Normal 59" xfId="4987"/>
    <cellStyle name="Normal 6" xfId="4988"/>
    <cellStyle name="Normal 6 2" xfId="4989"/>
    <cellStyle name="Normal 6_Nien giam LNTS 2012 (ok)" xfId="4990"/>
    <cellStyle name="Normal 60" xfId="4991"/>
    <cellStyle name="Normal 61" xfId="4992"/>
    <cellStyle name="Normal 62" xfId="4993"/>
    <cellStyle name="Normal 63" xfId="4994"/>
    <cellStyle name="Normal 64" xfId="4995"/>
    <cellStyle name="Normal 65" xfId="4996"/>
    <cellStyle name="Normal 66" xfId="4997"/>
    <cellStyle name="Normal 67" xfId="4998"/>
    <cellStyle name="Normal 68" xfId="4999"/>
    <cellStyle name="Normal 69" xfId="5000"/>
    <cellStyle name="Normal 7" xfId="5001"/>
    <cellStyle name="Normal 7 2" xfId="5002"/>
    <cellStyle name="Normal 7_Nien giam LNTS 2012 (ok)" xfId="5003"/>
    <cellStyle name="Normal 70" xfId="5004"/>
    <cellStyle name="Normal 71" xfId="5005"/>
    <cellStyle name="Normal 72" xfId="5006"/>
    <cellStyle name="Normal 73" xfId="5007"/>
    <cellStyle name="Normal 74" xfId="5008"/>
    <cellStyle name="Normal 75" xfId="5009"/>
    <cellStyle name="Normal 76" xfId="5010"/>
    <cellStyle name="Normal 77" xfId="5011"/>
    <cellStyle name="Normal 78" xfId="5012"/>
    <cellStyle name="Normal 79" xfId="5013"/>
    <cellStyle name="Normal 8" xfId="5014"/>
    <cellStyle name="Normal 8 2" xfId="5015"/>
    <cellStyle name="Normal 8_Nien giam LNTS 2012 (ok)" xfId="5016"/>
    <cellStyle name="Normal 80" xfId="5017"/>
    <cellStyle name="Normal 81" xfId="5018"/>
    <cellStyle name="Normal 82" xfId="5019"/>
    <cellStyle name="Normal 83" xfId="5020"/>
    <cellStyle name="Normal 84" xfId="5021"/>
    <cellStyle name="Normal 85" xfId="5022"/>
    <cellStyle name="Normal 86" xfId="5023"/>
    <cellStyle name="Normal 87" xfId="5024"/>
    <cellStyle name="Normal 88" xfId="5025"/>
    <cellStyle name="Normal 89" xfId="5026"/>
    <cellStyle name="Normal 9" xfId="5027"/>
    <cellStyle name="Normal 9 2" xfId="5028"/>
    <cellStyle name="Normal 90" xfId="5029"/>
    <cellStyle name="Normal 91" xfId="5030"/>
    <cellStyle name="Normal 92" xfId="5031"/>
    <cellStyle name="Normal 93" xfId="5032"/>
    <cellStyle name="Normal 94" xfId="5033"/>
    <cellStyle name="Normal 95" xfId="5034"/>
    <cellStyle name="Normal 96" xfId="5035"/>
    <cellStyle name="Normal 97" xfId="5036"/>
    <cellStyle name="Normal 98" xfId="5037"/>
    <cellStyle name="Normal 99" xfId="5038"/>
    <cellStyle name="Normal_02.NGTT2009-DSLDok 2" xfId="5104"/>
    <cellStyle name="Normal_02.NGTT2009-DSLDok 2 2 2" xfId="5105"/>
    <cellStyle name="Normal_07NgttXD2002 2" xfId="5106"/>
    <cellStyle name="Normal_10MuclucNien Giam" xfId="1"/>
    <cellStyle name="Normal_153-171Dautu" xfId="5107"/>
    <cellStyle name="Normal_153-171Dautu 2" xfId="5108"/>
    <cellStyle name="Normal_Book1" xfId="4"/>
    <cellStyle name="Normal_Market-NG-tomtat-2007" xfId="5109"/>
    <cellStyle name="Normal_NGTK-day-du-2006_Chi-Hien 2" xfId="5039"/>
    <cellStyle name="Normal_NGTK-day-du-2006_Chi-Hien 2 2" xfId="5110"/>
    <cellStyle name="Normal_nien_giam_2003_TT 2" xfId="3"/>
    <cellStyle name="Normal_QLDN-98" xfId="5116"/>
    <cellStyle name="Normal_Sheet10" xfId="5114"/>
    <cellStyle name="Normal_Sheet4 2" xfId="5101"/>
    <cellStyle name="Normal_Sheet5 2 2" xfId="5040"/>
    <cellStyle name="Normal_Sheet5 2 2 2" xfId="5112"/>
    <cellStyle name="Normal_uoc_2007_lao_dong_PA3 2" xfId="5111"/>
    <cellStyle name="Note 2" xfId="5041"/>
    <cellStyle name="Note 3" xfId="5042"/>
    <cellStyle name="Output 2" xfId="5043"/>
    <cellStyle name="Output 3" xfId="5044"/>
    <cellStyle name="Percent [2]" xfId="5045"/>
    <cellStyle name="Percent 2" xfId="5046"/>
    <cellStyle name="Percent 3" xfId="5047"/>
    <cellStyle name="Percent 3 2" xfId="5048"/>
    <cellStyle name="Percent 4" xfId="5049"/>
    <cellStyle name="Percent 5" xfId="5050"/>
    <cellStyle name="Style 1" xfId="5051"/>
    <cellStyle name="Style 1 2" xfId="5052"/>
    <cellStyle name="Style 10" xfId="5053"/>
    <cellStyle name="Style 11" xfId="5054"/>
    <cellStyle name="Style 2" xfId="5055"/>
    <cellStyle name="Style 3" xfId="5056"/>
    <cellStyle name="Style 3 2" xfId="5057"/>
    <cellStyle name="Style 4" xfId="5058"/>
    <cellStyle name="Style 5" xfId="5059"/>
    <cellStyle name="Style 6" xfId="5060"/>
    <cellStyle name="Style 7" xfId="5061"/>
    <cellStyle name="Style 8" xfId="5062"/>
    <cellStyle name="Style 9" xfId="5063"/>
    <cellStyle name="Style1" xfId="5064"/>
    <cellStyle name="Style2" xfId="5065"/>
    <cellStyle name="Style3" xfId="5066"/>
    <cellStyle name="Style4" xfId="5067"/>
    <cellStyle name="Style5" xfId="5068"/>
    <cellStyle name="Style6" xfId="5069"/>
    <cellStyle name="Style7" xfId="5070"/>
    <cellStyle name="subhead" xfId="5071"/>
    <cellStyle name="thvt" xfId="5072"/>
    <cellStyle name="Title 2" xfId="5073"/>
    <cellStyle name="Total 2" xfId="5074"/>
    <cellStyle name="Total 3" xfId="5075"/>
    <cellStyle name="Warning Text 2" xfId="5076"/>
    <cellStyle name="Warning Text 3" xfId="5077"/>
    <cellStyle name="ปกติ_gdp2006q4" xfId="5078"/>
    <cellStyle name=" [0.00]_ Att. 1- Cover" xfId="5079"/>
    <cellStyle name="_ Att. 1- Cover" xfId="5080"/>
    <cellStyle name="?_ Att. 1- Cover" xfId="5081"/>
    <cellStyle name="똿뗦먛귟 [0.00]_PRODUCT DETAIL Q1" xfId="5082"/>
    <cellStyle name="똿뗦먛귟_PRODUCT DETAIL Q1" xfId="5083"/>
    <cellStyle name="믅됞 [0.00]_PRODUCT DETAIL Q1" xfId="5084"/>
    <cellStyle name="믅됞_PRODUCT DETAIL Q1" xfId="5085"/>
    <cellStyle name="백분율_95" xfId="5086"/>
    <cellStyle name="뷭?_BOOKSHIP" xfId="5087"/>
    <cellStyle name="콤마 [0]_1202" xfId="5088"/>
    <cellStyle name="콤마_1202" xfId="5089"/>
    <cellStyle name="통화 [0]_1202" xfId="5090"/>
    <cellStyle name="통화_1202" xfId="5091"/>
    <cellStyle name="표준_(정보부문)월별인원계획" xfId="5092"/>
    <cellStyle name="一般_99Q3647-ALL-CAS2" xfId="5093"/>
    <cellStyle name="千分位[0]_Book1" xfId="5094"/>
    <cellStyle name="千分位_99Q3647-ALL-CAS2" xfId="5095"/>
    <cellStyle name="標準_list of commodities" xfId="5096"/>
    <cellStyle name="貨幣 [0]_Book1" xfId="5097"/>
    <cellStyle name="貨幣[0]_BRE" xfId="5098"/>
    <cellStyle name="貨幣_Book1" xfId="509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40</xdr:row>
      <xdr:rowOff>0</xdr:rowOff>
    </xdr:from>
    <xdr:to>
      <xdr:col>2</xdr:col>
      <xdr:colOff>0</xdr:colOff>
      <xdr:row>40</xdr:row>
      <xdr:rowOff>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5819775" y="75819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40</xdr:row>
      <xdr:rowOff>0</xdr:rowOff>
    </xdr:from>
    <xdr:to>
      <xdr:col>2</xdr:col>
      <xdr:colOff>0</xdr:colOff>
      <xdr:row>40</xdr:row>
      <xdr:rowOff>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5819775" y="75819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40</xdr:row>
      <xdr:rowOff>0</xdr:rowOff>
    </xdr:from>
    <xdr:to>
      <xdr:col>2</xdr:col>
      <xdr:colOff>0</xdr:colOff>
      <xdr:row>40</xdr:row>
      <xdr:rowOff>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5819775" y="75819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40</xdr:row>
      <xdr:rowOff>0</xdr:rowOff>
    </xdr:from>
    <xdr:to>
      <xdr:col>2</xdr:col>
      <xdr:colOff>0</xdr:colOff>
      <xdr:row>40</xdr:row>
      <xdr:rowOff>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5819775" y="75819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40</xdr:row>
      <xdr:rowOff>0</xdr:rowOff>
    </xdr:from>
    <xdr:to>
      <xdr:col>2</xdr:col>
      <xdr:colOff>0</xdr:colOff>
      <xdr:row>40</xdr:row>
      <xdr:rowOff>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5819775" y="75819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40</xdr:row>
      <xdr:rowOff>0</xdr:rowOff>
    </xdr:from>
    <xdr:to>
      <xdr:col>2</xdr:col>
      <xdr:colOff>0</xdr:colOff>
      <xdr:row>40</xdr:row>
      <xdr:rowOff>0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5819775" y="75819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40</xdr:row>
      <xdr:rowOff>0</xdr:rowOff>
    </xdr:from>
    <xdr:to>
      <xdr:col>2</xdr:col>
      <xdr:colOff>0</xdr:colOff>
      <xdr:row>40</xdr:row>
      <xdr:rowOff>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5819775" y="75819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40</xdr:row>
      <xdr:rowOff>0</xdr:rowOff>
    </xdr:from>
    <xdr:to>
      <xdr:col>2</xdr:col>
      <xdr:colOff>0</xdr:colOff>
      <xdr:row>40</xdr:row>
      <xdr:rowOff>0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5819775" y="75819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40</xdr:row>
      <xdr:rowOff>0</xdr:rowOff>
    </xdr:from>
    <xdr:to>
      <xdr:col>2</xdr:col>
      <xdr:colOff>0</xdr:colOff>
      <xdr:row>40</xdr:row>
      <xdr:rowOff>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5819775" y="75819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91"/>
  <sheetViews>
    <sheetView workbookViewId="0">
      <selection activeCell="B25" sqref="B25"/>
    </sheetView>
  </sheetViews>
  <sheetFormatPr defaultColWidth="6.88671875" defaultRowHeight="15"/>
  <cols>
    <col min="1" max="1" width="4.77734375" style="1" customWidth="1"/>
    <col min="2" max="2" width="63.109375" style="1" customWidth="1"/>
    <col min="3" max="3" width="6.88671875" style="1" customWidth="1"/>
    <col min="4" max="16384" width="6.88671875" style="1"/>
  </cols>
  <sheetData>
    <row r="1" spans="1:5" ht="20.100000000000001" customHeight="1">
      <c r="A1" s="288" t="s">
        <v>21</v>
      </c>
      <c r="B1" s="288"/>
    </row>
    <row r="2" spans="1:5" ht="20.100000000000001" customHeight="1">
      <c r="A2" s="289" t="s">
        <v>20</v>
      </c>
      <c r="B2" s="289"/>
    </row>
    <row r="3" spans="1:5" ht="15.95" customHeight="1">
      <c r="A3" s="2"/>
      <c r="B3" s="3"/>
    </row>
    <row r="4" spans="1:5" s="120" customFormat="1" ht="20.100000000000001" customHeight="1">
      <c r="A4" s="206" t="s">
        <v>47</v>
      </c>
      <c r="B4" s="207" t="s">
        <v>195</v>
      </c>
      <c r="C4" s="208" t="s">
        <v>19</v>
      </c>
      <c r="D4" s="209"/>
      <c r="E4" s="210"/>
    </row>
    <row r="5" spans="1:5" s="117" customFormat="1" ht="20.100000000000001" customHeight="1">
      <c r="A5" s="211" t="s">
        <v>48</v>
      </c>
      <c r="B5" s="212" t="s">
        <v>196</v>
      </c>
      <c r="C5" s="213" t="s">
        <v>49</v>
      </c>
      <c r="D5" s="214"/>
      <c r="E5" s="215"/>
    </row>
    <row r="6" spans="1:5" ht="15.95" customHeight="1">
      <c r="A6" s="2"/>
      <c r="B6" s="4"/>
      <c r="C6" s="5"/>
    </row>
    <row r="7" spans="1:5" ht="15" customHeight="1">
      <c r="A7" s="2">
        <v>49</v>
      </c>
      <c r="B7" s="6" t="s">
        <v>18</v>
      </c>
      <c r="C7" s="7"/>
    </row>
    <row r="8" spans="1:5" ht="15" customHeight="1">
      <c r="A8" s="2"/>
      <c r="B8" s="8" t="s">
        <v>218</v>
      </c>
      <c r="C8" s="7"/>
    </row>
    <row r="9" spans="1:5" ht="15" customHeight="1">
      <c r="A9" s="2">
        <v>50</v>
      </c>
      <c r="B9" s="6" t="s">
        <v>17</v>
      </c>
      <c r="C9" s="7"/>
    </row>
    <row r="10" spans="1:5" ht="15" customHeight="1">
      <c r="A10" s="2"/>
      <c r="B10" s="242" t="s">
        <v>219</v>
      </c>
      <c r="C10" s="7"/>
    </row>
    <row r="11" spans="1:5" ht="15" customHeight="1">
      <c r="A11" s="2">
        <v>51</v>
      </c>
      <c r="B11" s="6" t="s">
        <v>16</v>
      </c>
      <c r="C11" s="7"/>
    </row>
    <row r="12" spans="1:5" ht="15" customHeight="1">
      <c r="A12" s="2"/>
      <c r="B12" s="242" t="s">
        <v>220</v>
      </c>
      <c r="C12" s="7"/>
    </row>
    <row r="13" spans="1:5" ht="15" customHeight="1">
      <c r="A13" s="2">
        <v>52</v>
      </c>
      <c r="B13" s="6" t="s">
        <v>15</v>
      </c>
      <c r="C13" s="7"/>
    </row>
    <row r="14" spans="1:5" ht="15" customHeight="1">
      <c r="A14" s="2"/>
      <c r="B14" s="242" t="s">
        <v>221</v>
      </c>
      <c r="C14" s="7"/>
    </row>
    <row r="15" spans="1:5" ht="15" customHeight="1">
      <c r="A15" s="2">
        <v>53</v>
      </c>
      <c r="B15" s="6" t="s">
        <v>14</v>
      </c>
      <c r="C15" s="7"/>
    </row>
    <row r="16" spans="1:5" ht="15" customHeight="1">
      <c r="A16" s="2"/>
      <c r="B16" s="242" t="s">
        <v>223</v>
      </c>
      <c r="C16" s="7"/>
    </row>
    <row r="17" spans="1:3" ht="15" customHeight="1">
      <c r="A17" s="2">
        <v>54</v>
      </c>
      <c r="B17" s="6" t="s">
        <v>13</v>
      </c>
      <c r="C17" s="7"/>
    </row>
    <row r="18" spans="1:3" ht="15" customHeight="1">
      <c r="A18" s="2"/>
      <c r="B18" s="242" t="s">
        <v>224</v>
      </c>
      <c r="C18" s="7"/>
    </row>
    <row r="19" spans="1:3" ht="15" customHeight="1">
      <c r="A19" s="2">
        <v>55</v>
      </c>
      <c r="B19" s="6" t="s">
        <v>12</v>
      </c>
      <c r="C19" s="7"/>
    </row>
    <row r="20" spans="1:3" ht="15" customHeight="1">
      <c r="A20" s="2"/>
      <c r="B20" s="242" t="s">
        <v>226</v>
      </c>
      <c r="C20" s="7"/>
    </row>
    <row r="21" spans="1:3" ht="15" customHeight="1">
      <c r="A21" s="2">
        <v>56</v>
      </c>
      <c r="B21" s="6" t="s">
        <v>11</v>
      </c>
      <c r="C21" s="7"/>
    </row>
    <row r="22" spans="1:3" ht="15" customHeight="1">
      <c r="A22" s="2"/>
      <c r="B22" s="6" t="s">
        <v>10</v>
      </c>
      <c r="C22" s="7"/>
    </row>
    <row r="23" spans="1:3" ht="15" customHeight="1">
      <c r="A23" s="2"/>
      <c r="B23" s="243" t="s">
        <v>228</v>
      </c>
      <c r="C23" s="7"/>
    </row>
    <row r="24" spans="1:3" ht="15" customHeight="1">
      <c r="A24" s="2"/>
      <c r="B24" s="243" t="s">
        <v>229</v>
      </c>
      <c r="C24" s="7"/>
    </row>
    <row r="25" spans="1:3" ht="15" customHeight="1">
      <c r="A25" s="2">
        <v>57</v>
      </c>
      <c r="B25" s="6" t="s">
        <v>9</v>
      </c>
      <c r="C25" s="7"/>
    </row>
    <row r="26" spans="1:3" ht="15" customHeight="1">
      <c r="A26" s="2"/>
      <c r="B26" s="242" t="s">
        <v>231</v>
      </c>
      <c r="C26" s="7"/>
    </row>
    <row r="27" spans="1:3" ht="15" customHeight="1">
      <c r="A27" s="2">
        <v>58</v>
      </c>
      <c r="B27" s="6" t="s">
        <v>247</v>
      </c>
      <c r="C27" s="7"/>
    </row>
    <row r="28" spans="1:3" ht="15" customHeight="1">
      <c r="A28" s="2"/>
      <c r="B28" s="244" t="s">
        <v>248</v>
      </c>
      <c r="C28" s="7"/>
    </row>
    <row r="29" spans="1:3" ht="15" customHeight="1">
      <c r="A29" s="2">
        <v>59</v>
      </c>
      <c r="B29" s="6" t="s">
        <v>8</v>
      </c>
      <c r="C29" s="7"/>
    </row>
    <row r="30" spans="1:3" ht="15" customHeight="1">
      <c r="A30" s="2"/>
      <c r="B30" s="6" t="s">
        <v>249</v>
      </c>
      <c r="C30" s="7"/>
    </row>
    <row r="31" spans="1:3" ht="15" customHeight="1">
      <c r="A31" s="2"/>
      <c r="B31" s="8" t="s">
        <v>7</v>
      </c>
      <c r="C31" s="7"/>
    </row>
    <row r="32" spans="1:3" ht="15" customHeight="1">
      <c r="A32" s="2"/>
      <c r="B32" s="8" t="s">
        <v>250</v>
      </c>
      <c r="C32" s="7"/>
    </row>
    <row r="33" spans="1:3" ht="15" customHeight="1">
      <c r="A33" s="2">
        <v>60</v>
      </c>
      <c r="B33" s="6" t="s">
        <v>6</v>
      </c>
      <c r="C33" s="7"/>
    </row>
    <row r="34" spans="1:3" ht="15" customHeight="1">
      <c r="A34" s="2"/>
      <c r="B34" s="6" t="s">
        <v>249</v>
      </c>
      <c r="C34" s="7"/>
    </row>
    <row r="35" spans="1:3" ht="15" customHeight="1">
      <c r="A35" s="2"/>
      <c r="B35" s="245" t="s">
        <v>5</v>
      </c>
      <c r="C35" s="7"/>
    </row>
    <row r="36" spans="1:3" ht="15" customHeight="1">
      <c r="A36" s="2"/>
      <c r="B36" s="245" t="s">
        <v>250</v>
      </c>
      <c r="C36" s="7"/>
    </row>
    <row r="37" spans="1:3" ht="15" customHeight="1">
      <c r="A37" s="2">
        <v>61</v>
      </c>
      <c r="B37" s="6" t="s">
        <v>251</v>
      </c>
      <c r="C37" s="7"/>
    </row>
    <row r="38" spans="1:3" ht="15" customHeight="1">
      <c r="A38" s="2"/>
      <c r="B38" s="244" t="s">
        <v>252</v>
      </c>
      <c r="C38" s="7"/>
    </row>
    <row r="39" spans="1:3" ht="15" customHeight="1">
      <c r="A39" s="2">
        <v>62</v>
      </c>
      <c r="B39" s="6" t="s">
        <v>253</v>
      </c>
      <c r="C39" s="7"/>
    </row>
    <row r="40" spans="1:3" ht="15" customHeight="1">
      <c r="A40" s="2"/>
      <c r="B40" s="8" t="s">
        <v>254</v>
      </c>
      <c r="C40" s="7"/>
    </row>
    <row r="41" spans="1:3" ht="15" customHeight="1">
      <c r="A41" s="9">
        <v>63</v>
      </c>
      <c r="B41" s="10" t="s">
        <v>4</v>
      </c>
      <c r="C41" s="7"/>
    </row>
    <row r="42" spans="1:3" ht="15" customHeight="1">
      <c r="A42" s="9"/>
      <c r="B42" s="11" t="s">
        <v>3</v>
      </c>
      <c r="C42" s="7"/>
    </row>
    <row r="43" spans="1:3" ht="15" customHeight="1">
      <c r="A43" s="9">
        <v>64</v>
      </c>
      <c r="B43" s="6" t="s">
        <v>2</v>
      </c>
      <c r="C43" s="7"/>
    </row>
    <row r="44" spans="1:3" ht="15" customHeight="1">
      <c r="A44" s="9"/>
      <c r="B44" s="8" t="s">
        <v>128</v>
      </c>
      <c r="C44" s="7"/>
    </row>
    <row r="45" spans="1:3" ht="15" customHeight="1">
      <c r="A45" s="9">
        <v>65</v>
      </c>
      <c r="B45" s="12" t="s">
        <v>1</v>
      </c>
      <c r="C45" s="7"/>
    </row>
    <row r="46" spans="1:3" ht="15" customHeight="1">
      <c r="A46" s="7"/>
      <c r="B46" s="13" t="s">
        <v>0</v>
      </c>
      <c r="C46" s="7"/>
    </row>
    <row r="47" spans="1:3">
      <c r="A47" s="216"/>
      <c r="B47" s="217"/>
      <c r="C47" s="216"/>
    </row>
    <row r="48" spans="1:3">
      <c r="A48" s="7"/>
      <c r="B48" s="6"/>
      <c r="C48" s="7"/>
    </row>
    <row r="49" spans="1:3">
      <c r="A49" s="7"/>
      <c r="B49" s="6"/>
      <c r="C49" s="7"/>
    </row>
    <row r="50" spans="1:3">
      <c r="A50" s="7"/>
      <c r="B50" s="6"/>
      <c r="C50" s="7"/>
    </row>
    <row r="51" spans="1:3">
      <c r="A51" s="7"/>
      <c r="B51" s="6"/>
      <c r="C51" s="7"/>
    </row>
    <row r="52" spans="1:3">
      <c r="A52" s="7"/>
      <c r="B52" s="6"/>
      <c r="C52" s="7"/>
    </row>
    <row r="53" spans="1:3">
      <c r="A53" s="7"/>
      <c r="B53" s="6"/>
      <c r="C53" s="7"/>
    </row>
    <row r="54" spans="1:3">
      <c r="A54" s="7"/>
      <c r="B54" s="6"/>
      <c r="C54" s="7"/>
    </row>
    <row r="55" spans="1:3">
      <c r="A55" s="7"/>
      <c r="B55" s="6"/>
      <c r="C55" s="7"/>
    </row>
    <row r="56" spans="1:3">
      <c r="A56" s="7"/>
      <c r="B56" s="7"/>
      <c r="C56" s="7"/>
    </row>
    <row r="57" spans="1:3">
      <c r="A57" s="7"/>
      <c r="B57" s="7"/>
      <c r="C57" s="7"/>
    </row>
    <row r="58" spans="1:3">
      <c r="A58" s="7"/>
      <c r="B58" s="7"/>
      <c r="C58" s="7"/>
    </row>
    <row r="59" spans="1:3">
      <c r="A59" s="7"/>
      <c r="B59" s="7"/>
      <c r="C59" s="7"/>
    </row>
    <row r="60" spans="1:3">
      <c r="A60" s="7"/>
      <c r="B60" s="7"/>
      <c r="C60" s="7"/>
    </row>
    <row r="61" spans="1:3">
      <c r="A61" s="7"/>
      <c r="B61" s="7"/>
      <c r="C61" s="7"/>
    </row>
    <row r="62" spans="1:3">
      <c r="A62" s="7"/>
      <c r="B62" s="7"/>
      <c r="C62" s="7"/>
    </row>
    <row r="63" spans="1:3">
      <c r="A63" s="7"/>
      <c r="B63" s="7"/>
      <c r="C63" s="7"/>
    </row>
    <row r="64" spans="1:3">
      <c r="A64" s="7"/>
      <c r="B64" s="7"/>
      <c r="C64" s="7"/>
    </row>
    <row r="65" spans="1:3">
      <c r="A65" s="7"/>
      <c r="B65" s="7"/>
      <c r="C65" s="7"/>
    </row>
    <row r="66" spans="1:3">
      <c r="A66" s="7"/>
      <c r="B66" s="7"/>
      <c r="C66" s="7"/>
    </row>
    <row r="67" spans="1:3">
      <c r="A67" s="7"/>
      <c r="B67" s="7"/>
      <c r="C67" s="7"/>
    </row>
    <row r="68" spans="1:3">
      <c r="A68" s="7"/>
      <c r="B68" s="7"/>
      <c r="C68" s="7"/>
    </row>
    <row r="69" spans="1:3">
      <c r="A69" s="7"/>
      <c r="B69" s="7"/>
      <c r="C69" s="7"/>
    </row>
    <row r="70" spans="1:3">
      <c r="A70" s="7"/>
      <c r="B70" s="7"/>
      <c r="C70" s="7"/>
    </row>
    <row r="71" spans="1:3">
      <c r="A71" s="7"/>
      <c r="B71" s="7"/>
      <c r="C71" s="7"/>
    </row>
    <row r="72" spans="1:3">
      <c r="A72" s="7"/>
      <c r="B72" s="7"/>
      <c r="C72" s="7"/>
    </row>
    <row r="73" spans="1:3">
      <c r="A73" s="7"/>
      <c r="B73" s="7"/>
      <c r="C73" s="7"/>
    </row>
    <row r="74" spans="1:3">
      <c r="A74" s="7"/>
      <c r="B74" s="7"/>
      <c r="C74" s="7"/>
    </row>
    <row r="75" spans="1:3">
      <c r="A75" s="7"/>
      <c r="B75" s="7"/>
      <c r="C75" s="7"/>
    </row>
    <row r="76" spans="1:3">
      <c r="A76" s="7"/>
      <c r="B76" s="7"/>
      <c r="C76" s="7"/>
    </row>
    <row r="77" spans="1:3">
      <c r="A77" s="7"/>
      <c r="B77" s="7"/>
      <c r="C77" s="7"/>
    </row>
    <row r="78" spans="1:3">
      <c r="A78" s="7"/>
      <c r="B78" s="7"/>
      <c r="C78" s="7"/>
    </row>
    <row r="79" spans="1:3">
      <c r="A79" s="7"/>
      <c r="B79" s="7"/>
      <c r="C79" s="7"/>
    </row>
    <row r="80" spans="1:3">
      <c r="A80" s="7"/>
      <c r="B80" s="7"/>
      <c r="C80" s="7"/>
    </row>
    <row r="81" spans="1:3">
      <c r="A81" s="7"/>
      <c r="B81" s="7"/>
      <c r="C81" s="7"/>
    </row>
    <row r="82" spans="1:3">
      <c r="A82" s="7"/>
      <c r="B82" s="7"/>
      <c r="C82" s="7"/>
    </row>
    <row r="83" spans="1:3">
      <c r="A83" s="7"/>
      <c r="B83" s="7"/>
      <c r="C83" s="7"/>
    </row>
    <row r="84" spans="1:3">
      <c r="A84" s="7"/>
      <c r="B84" s="7"/>
      <c r="C84" s="7"/>
    </row>
    <row r="85" spans="1:3">
      <c r="A85" s="7"/>
      <c r="B85" s="7"/>
      <c r="C85" s="7"/>
    </row>
    <row r="86" spans="1:3">
      <c r="A86" s="7"/>
      <c r="B86" s="7"/>
      <c r="C86" s="7"/>
    </row>
    <row r="87" spans="1:3">
      <c r="A87" s="7"/>
      <c r="B87" s="7"/>
      <c r="C87" s="7"/>
    </row>
    <row r="88" spans="1:3">
      <c r="A88" s="7"/>
      <c r="B88" s="7"/>
      <c r="C88" s="7"/>
    </row>
    <row r="89" spans="1:3">
      <c r="A89" s="7"/>
      <c r="B89" s="7"/>
      <c r="C89" s="7"/>
    </row>
    <row r="90" spans="1:3">
      <c r="A90" s="7"/>
      <c r="B90" s="7"/>
      <c r="C90" s="7"/>
    </row>
    <row r="91" spans="1:3">
      <c r="A91" s="7"/>
      <c r="B91" s="7"/>
      <c r="C91" s="7"/>
    </row>
  </sheetData>
  <mergeCells count="2">
    <mergeCell ref="A1:B1"/>
    <mergeCell ref="A2:B2"/>
  </mergeCells>
  <pageMargins left="0.74803149606299213" right="0.51181102362204722" top="0.47" bottom="0.4" header="0.43" footer="0.23622047244094491"/>
  <pageSetup firstPageNumber="61" orientation="portrait" useFirstPageNumber="1" r:id="rId1"/>
  <headerFooter alignWithMargins="0">
    <oddFooter>&amp;C&amp;10&amp;P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401"/>
  <sheetViews>
    <sheetView workbookViewId="0">
      <selection activeCell="C10" sqref="C1:H1048576"/>
    </sheetView>
  </sheetViews>
  <sheetFormatPr defaultRowHeight="15.6" customHeight="1"/>
  <cols>
    <col min="1" max="1" width="1.21875" style="21" customWidth="1"/>
    <col min="2" max="2" width="32.44140625" style="21" customWidth="1"/>
    <col min="3" max="8" width="8.21875" style="21" customWidth="1"/>
    <col min="9" max="16384" width="8.88671875" style="21"/>
  </cols>
  <sheetData>
    <row r="1" spans="1:15" ht="18" customHeight="1">
      <c r="A1" s="19" t="s">
        <v>69</v>
      </c>
      <c r="B1" s="20"/>
    </row>
    <row r="2" spans="1:15" ht="18" customHeight="1">
      <c r="A2" s="23" t="s">
        <v>46</v>
      </c>
    </row>
    <row r="3" spans="1:15" ht="18" customHeight="1">
      <c r="A3" s="22" t="s">
        <v>225</v>
      </c>
    </row>
    <row r="4" spans="1:15" ht="18" customHeight="1">
      <c r="A4" s="25"/>
      <c r="B4" s="25"/>
      <c r="C4" s="25"/>
      <c r="D4" s="25"/>
      <c r="E4" s="25"/>
      <c r="F4" s="25"/>
      <c r="G4" s="26"/>
      <c r="H4" s="26" t="s">
        <v>129</v>
      </c>
    </row>
    <row r="5" spans="1:15" ht="27" customHeight="1">
      <c r="B5" s="27"/>
      <c r="C5" s="28">
        <v>2010</v>
      </c>
      <c r="D5" s="28">
        <v>2015</v>
      </c>
      <c r="E5" s="28">
        <v>2016</v>
      </c>
      <c r="F5" s="29">
        <v>2017</v>
      </c>
      <c r="G5" s="29">
        <v>2018</v>
      </c>
      <c r="H5" s="29" t="s">
        <v>255</v>
      </c>
    </row>
    <row r="6" spans="1:15" ht="18" customHeight="1"/>
    <row r="7" spans="1:15" ht="18" customHeight="1">
      <c r="A7" s="20" t="s">
        <v>130</v>
      </c>
      <c r="C7" s="49">
        <f>SUM(C8:C37,C44:C54)</f>
        <v>32321000</v>
      </c>
      <c r="D7" s="49">
        <f t="shared" ref="D7:F7" si="0">SUM(D8:D37,D44:D54)</f>
        <v>40874363</v>
      </c>
      <c r="E7" s="49">
        <f t="shared" si="0"/>
        <v>50606897</v>
      </c>
      <c r="F7" s="49">
        <f t="shared" si="0"/>
        <v>52942053</v>
      </c>
      <c r="G7" s="49">
        <f t="shared" ref="G7:H7" si="1">SUM(G8:G37,G44:G54)</f>
        <v>58721508</v>
      </c>
      <c r="H7" s="49">
        <f t="shared" si="1"/>
        <v>64633698</v>
      </c>
      <c r="J7" s="74"/>
      <c r="K7" s="74"/>
      <c r="L7" s="74"/>
      <c r="M7" s="74"/>
      <c r="N7" s="74"/>
      <c r="O7" s="74"/>
    </row>
    <row r="8" spans="1:15" ht="18" customHeight="1">
      <c r="B8" s="54" t="s">
        <v>40</v>
      </c>
      <c r="C8" s="47">
        <v>421310</v>
      </c>
      <c r="D8" s="47">
        <v>375439</v>
      </c>
      <c r="E8" s="47">
        <v>1015389</v>
      </c>
      <c r="F8" s="47">
        <v>2451836</v>
      </c>
      <c r="G8" s="47">
        <v>1914591</v>
      </c>
      <c r="H8" s="47">
        <v>1756121</v>
      </c>
    </row>
    <row r="9" spans="1:15" ht="18" customHeight="1">
      <c r="B9" s="55" t="s">
        <v>39</v>
      </c>
      <c r="C9" s="47"/>
      <c r="D9" s="47"/>
      <c r="E9" s="47"/>
      <c r="F9" s="47"/>
      <c r="G9" s="47"/>
      <c r="H9" s="47"/>
    </row>
    <row r="10" spans="1:15" ht="18" customHeight="1">
      <c r="B10" s="54" t="s">
        <v>135</v>
      </c>
      <c r="C10" s="47">
        <v>386371</v>
      </c>
      <c r="D10" s="47">
        <v>200730</v>
      </c>
      <c r="E10" s="47">
        <v>227895</v>
      </c>
      <c r="F10" s="47">
        <v>130610</v>
      </c>
      <c r="G10" s="47">
        <v>116711</v>
      </c>
      <c r="H10" s="47">
        <v>159622</v>
      </c>
    </row>
    <row r="11" spans="1:15" ht="18" customHeight="1">
      <c r="B11" s="54" t="s">
        <v>136</v>
      </c>
      <c r="C11" s="47">
        <v>20040008</v>
      </c>
      <c r="D11" s="47">
        <v>27254594</v>
      </c>
      <c r="E11" s="47">
        <v>35032088</v>
      </c>
      <c r="F11" s="47">
        <v>24174090</v>
      </c>
      <c r="G11" s="47">
        <v>30736684</v>
      </c>
      <c r="H11" s="47">
        <v>33166831</v>
      </c>
    </row>
    <row r="12" spans="1:15" ht="18" customHeight="1">
      <c r="B12" s="54" t="s">
        <v>38</v>
      </c>
      <c r="C12" s="47">
        <v>1133553</v>
      </c>
      <c r="D12" s="47">
        <v>249054</v>
      </c>
      <c r="E12" s="47">
        <v>274691</v>
      </c>
      <c r="F12" s="47">
        <v>2524770</v>
      </c>
      <c r="G12" s="47">
        <v>36102</v>
      </c>
      <c r="H12" s="47">
        <v>213515</v>
      </c>
    </row>
    <row r="13" spans="1:15" ht="18" customHeight="1">
      <c r="B13" s="54" t="s">
        <v>37</v>
      </c>
      <c r="C13" s="47"/>
      <c r="D13" s="47"/>
      <c r="E13" s="47"/>
      <c r="F13" s="47"/>
      <c r="G13" s="47"/>
      <c r="H13" s="47"/>
    </row>
    <row r="14" spans="1:15" ht="18" customHeight="1">
      <c r="B14" s="55" t="s">
        <v>36</v>
      </c>
      <c r="C14" s="47"/>
      <c r="D14" s="47"/>
      <c r="E14" s="47"/>
      <c r="F14" s="47"/>
      <c r="G14" s="47"/>
      <c r="H14" s="47"/>
    </row>
    <row r="15" spans="1:15" ht="18" customHeight="1">
      <c r="B15" s="54" t="s">
        <v>35</v>
      </c>
      <c r="C15" s="47">
        <v>485809</v>
      </c>
      <c r="D15" s="47">
        <v>92929</v>
      </c>
      <c r="E15" s="47">
        <v>107900</v>
      </c>
      <c r="F15" s="47">
        <v>449620</v>
      </c>
      <c r="G15" s="47">
        <v>274657</v>
      </c>
      <c r="H15" s="47">
        <v>218506</v>
      </c>
    </row>
    <row r="16" spans="1:15" ht="18" customHeight="1">
      <c r="B16" s="54" t="s">
        <v>34</v>
      </c>
      <c r="C16" s="47"/>
      <c r="D16" s="47"/>
      <c r="E16" s="47"/>
      <c r="F16" s="47"/>
      <c r="G16" s="47"/>
      <c r="H16" s="47"/>
    </row>
    <row r="17" spans="2:8" ht="18" customHeight="1">
      <c r="B17" s="55" t="s">
        <v>33</v>
      </c>
      <c r="C17" s="47"/>
      <c r="D17" s="47"/>
      <c r="E17" s="47"/>
      <c r="F17" s="47"/>
      <c r="G17" s="47"/>
      <c r="H17" s="47"/>
    </row>
    <row r="18" spans="2:8" ht="18" customHeight="1">
      <c r="B18" s="55" t="s">
        <v>32</v>
      </c>
      <c r="C18" s="47"/>
      <c r="D18" s="47"/>
      <c r="E18" s="47"/>
      <c r="F18" s="47"/>
      <c r="G18" s="47"/>
      <c r="H18" s="47"/>
    </row>
    <row r="19" spans="2:8" ht="18" customHeight="1">
      <c r="B19" s="54" t="s">
        <v>137</v>
      </c>
      <c r="C19" s="47">
        <v>2586493</v>
      </c>
      <c r="D19" s="47">
        <v>479521</v>
      </c>
      <c r="E19" s="47">
        <v>1050044</v>
      </c>
      <c r="F19" s="47">
        <v>3656088</v>
      </c>
      <c r="G19" s="47">
        <v>3655445</v>
      </c>
      <c r="H19" s="47">
        <v>8700847</v>
      </c>
    </row>
    <row r="20" spans="2:8" ht="27.75" customHeight="1">
      <c r="B20" s="56" t="s">
        <v>235</v>
      </c>
      <c r="C20" s="47">
        <v>2843550</v>
      </c>
      <c r="D20" s="47">
        <v>3043440</v>
      </c>
      <c r="E20" s="47">
        <v>3347655</v>
      </c>
      <c r="F20" s="47">
        <v>4617584</v>
      </c>
      <c r="G20" s="47">
        <v>5700077</v>
      </c>
      <c r="H20" s="47">
        <v>6009429</v>
      </c>
    </row>
    <row r="21" spans="2:8" ht="27.75" customHeight="1">
      <c r="B21" s="57" t="s">
        <v>50</v>
      </c>
      <c r="C21" s="47"/>
      <c r="D21" s="47"/>
      <c r="E21" s="47"/>
      <c r="F21" s="47"/>
      <c r="G21" s="47"/>
      <c r="H21" s="47"/>
    </row>
    <row r="22" spans="2:8" ht="18" customHeight="1">
      <c r="B22" s="54" t="s">
        <v>138</v>
      </c>
      <c r="C22" s="47">
        <v>453196</v>
      </c>
      <c r="D22" s="47">
        <v>2998834</v>
      </c>
      <c r="E22" s="47">
        <v>3062716</v>
      </c>
      <c r="F22" s="47">
        <v>1630016</v>
      </c>
      <c r="G22" s="47">
        <v>2055587</v>
      </c>
      <c r="H22" s="47">
        <v>1151756</v>
      </c>
    </row>
    <row r="23" spans="2:8" ht="18" customHeight="1">
      <c r="B23" s="54" t="s">
        <v>51</v>
      </c>
      <c r="C23" s="47">
        <v>390589</v>
      </c>
      <c r="D23" s="47">
        <v>137537</v>
      </c>
      <c r="E23" s="47">
        <v>156508</v>
      </c>
      <c r="F23" s="47">
        <v>612154</v>
      </c>
      <c r="G23" s="47">
        <v>194491</v>
      </c>
      <c r="H23" s="47">
        <v>466140</v>
      </c>
    </row>
    <row r="24" spans="2:8" ht="18" customHeight="1">
      <c r="B24" s="55" t="s">
        <v>237</v>
      </c>
      <c r="C24" s="47"/>
      <c r="D24" s="47"/>
      <c r="E24" s="47"/>
      <c r="F24" s="47"/>
      <c r="G24" s="47"/>
      <c r="H24" s="47"/>
    </row>
    <row r="25" spans="2:8" ht="18" customHeight="1">
      <c r="B25" s="54" t="s">
        <v>139</v>
      </c>
      <c r="C25" s="47">
        <v>277766</v>
      </c>
      <c r="D25" s="47">
        <v>9291</v>
      </c>
      <c r="E25" s="47">
        <v>12824</v>
      </c>
      <c r="F25" s="47">
        <v>53539</v>
      </c>
      <c r="G25" s="47">
        <v>28310</v>
      </c>
      <c r="H25" s="47">
        <v>32341</v>
      </c>
    </row>
    <row r="26" spans="2:8" ht="18" customHeight="1">
      <c r="B26" s="54" t="s">
        <v>52</v>
      </c>
      <c r="C26" s="47">
        <v>77304</v>
      </c>
      <c r="D26" s="47">
        <v>9292</v>
      </c>
      <c r="E26" s="47">
        <v>26093</v>
      </c>
      <c r="F26" s="47">
        <v>29795</v>
      </c>
      <c r="G26" s="47">
        <v>27595</v>
      </c>
      <c r="H26" s="47">
        <v>66267</v>
      </c>
    </row>
    <row r="27" spans="2:8" ht="18" customHeight="1">
      <c r="B27" s="55" t="s">
        <v>53</v>
      </c>
      <c r="C27" s="47"/>
      <c r="D27" s="47"/>
      <c r="E27" s="47"/>
      <c r="F27" s="47"/>
      <c r="G27" s="47"/>
      <c r="H27" s="47"/>
    </row>
    <row r="28" spans="2:8" ht="18" customHeight="1">
      <c r="B28" s="54" t="s">
        <v>140</v>
      </c>
      <c r="C28" s="47">
        <v>1111816</v>
      </c>
      <c r="D28" s="47">
        <v>1482205</v>
      </c>
      <c r="E28" s="47">
        <v>1867340</v>
      </c>
      <c r="F28" s="47">
        <v>3278776</v>
      </c>
      <c r="G28" s="47">
        <v>980502</v>
      </c>
      <c r="H28" s="47">
        <v>1310638</v>
      </c>
    </row>
    <row r="29" spans="2:8" ht="18" customHeight="1">
      <c r="B29" s="54" t="s">
        <v>54</v>
      </c>
      <c r="C29" s="47">
        <v>509549</v>
      </c>
      <c r="D29" s="47">
        <v>1191774</v>
      </c>
      <c r="E29" s="47">
        <v>866846</v>
      </c>
      <c r="F29" s="47">
        <v>600205</v>
      </c>
      <c r="G29" s="47">
        <v>319467</v>
      </c>
      <c r="H29" s="47">
        <v>410543</v>
      </c>
    </row>
    <row r="30" spans="2:8" ht="18" customHeight="1">
      <c r="B30" s="55" t="s">
        <v>55</v>
      </c>
      <c r="C30" s="47"/>
      <c r="D30" s="47"/>
      <c r="E30" s="47"/>
      <c r="F30" s="47"/>
      <c r="G30" s="47"/>
      <c r="H30" s="47"/>
    </row>
    <row r="31" spans="2:8" ht="18" customHeight="1">
      <c r="B31" s="54" t="s">
        <v>56</v>
      </c>
      <c r="C31" s="47">
        <v>241211</v>
      </c>
      <c r="D31" s="47">
        <v>360569</v>
      </c>
      <c r="E31" s="47">
        <v>351248</v>
      </c>
      <c r="F31" s="47">
        <v>725978</v>
      </c>
      <c r="G31" s="47">
        <v>286782</v>
      </c>
      <c r="H31" s="47">
        <v>258980</v>
      </c>
    </row>
    <row r="32" spans="2:8" ht="18" customHeight="1">
      <c r="B32" s="55" t="s">
        <v>57</v>
      </c>
      <c r="C32" s="47"/>
      <c r="D32" s="47"/>
      <c r="E32" s="47"/>
      <c r="F32" s="47"/>
      <c r="G32" s="47"/>
      <c r="H32" s="47"/>
    </row>
    <row r="33" spans="1:8" ht="24">
      <c r="B33" s="56" t="s">
        <v>58</v>
      </c>
      <c r="C33" s="47">
        <v>156192</v>
      </c>
      <c r="D33" s="47">
        <v>170992</v>
      </c>
      <c r="E33" s="47">
        <v>180000</v>
      </c>
      <c r="F33" s="47">
        <v>224369</v>
      </c>
      <c r="G33" s="47">
        <v>260556</v>
      </c>
      <c r="H33" s="47">
        <v>40751</v>
      </c>
    </row>
    <row r="34" spans="1:8" ht="18" customHeight="1">
      <c r="B34" s="54" t="s">
        <v>59</v>
      </c>
      <c r="C34" s="47"/>
      <c r="D34" s="47"/>
      <c r="E34" s="47"/>
      <c r="F34" s="47"/>
      <c r="G34" s="47"/>
      <c r="H34" s="47"/>
    </row>
    <row r="35" spans="1:8" ht="18" customHeight="1">
      <c r="B35" s="55" t="s">
        <v>60</v>
      </c>
      <c r="C35" s="117"/>
      <c r="D35" s="117"/>
      <c r="E35" s="117"/>
      <c r="F35" s="117"/>
      <c r="G35" s="117"/>
      <c r="H35" s="117"/>
    </row>
    <row r="36" spans="1:8" ht="18" customHeight="1">
      <c r="B36" s="55" t="s">
        <v>61</v>
      </c>
      <c r="C36" s="47"/>
      <c r="D36" s="47"/>
      <c r="E36" s="47"/>
      <c r="F36" s="47"/>
      <c r="G36" s="47"/>
      <c r="H36" s="47"/>
    </row>
    <row r="37" spans="1:8" ht="18" customHeight="1">
      <c r="B37" s="54" t="s">
        <v>141</v>
      </c>
      <c r="C37" s="47">
        <v>684837</v>
      </c>
      <c r="D37" s="47">
        <v>814580</v>
      </c>
      <c r="E37" s="47">
        <v>666890</v>
      </c>
      <c r="F37" s="47">
        <v>1315313</v>
      </c>
      <c r="G37" s="47">
        <v>1429153</v>
      </c>
      <c r="H37" s="47">
        <v>366660</v>
      </c>
    </row>
    <row r="38" spans="1:8" ht="18" customHeight="1">
      <c r="A38" s="19" t="s">
        <v>149</v>
      </c>
      <c r="B38" s="20"/>
    </row>
    <row r="39" spans="1:8" ht="18" customHeight="1">
      <c r="A39" s="23" t="s">
        <v>46</v>
      </c>
      <c r="C39" s="37"/>
      <c r="D39" s="47"/>
      <c r="E39" s="47"/>
      <c r="F39" s="31"/>
    </row>
    <row r="40" spans="1:8" ht="18" customHeight="1">
      <c r="A40" s="22" t="s">
        <v>77</v>
      </c>
      <c r="C40" s="37"/>
      <c r="D40" s="47"/>
      <c r="E40" s="47"/>
      <c r="F40" s="31"/>
    </row>
    <row r="41" spans="1:8" ht="18" customHeight="1">
      <c r="A41" s="24"/>
      <c r="C41" s="37"/>
      <c r="D41" s="47"/>
      <c r="E41" s="47"/>
      <c r="F41" s="31"/>
    </row>
    <row r="42" spans="1:8" ht="18" customHeight="1">
      <c r="A42" s="25"/>
      <c r="B42" s="25"/>
      <c r="C42" s="25"/>
      <c r="D42" s="25"/>
      <c r="E42" s="25"/>
      <c r="F42" s="25"/>
      <c r="G42" s="26"/>
      <c r="H42" s="26" t="s">
        <v>129</v>
      </c>
    </row>
    <row r="43" spans="1:8" ht="27" customHeight="1">
      <c r="B43" s="27"/>
      <c r="C43" s="28">
        <v>2010</v>
      </c>
      <c r="D43" s="28">
        <v>2015</v>
      </c>
      <c r="E43" s="28">
        <v>2016</v>
      </c>
      <c r="F43" s="29">
        <v>2017</v>
      </c>
      <c r="G43" s="29">
        <v>2018</v>
      </c>
      <c r="H43" s="29" t="s">
        <v>255</v>
      </c>
    </row>
    <row r="44" spans="1:8" ht="18" customHeight="1">
      <c r="B44" s="54" t="s">
        <v>62</v>
      </c>
      <c r="C44" s="47">
        <v>319092</v>
      </c>
      <c r="D44" s="47">
        <v>1479456</v>
      </c>
      <c r="E44" s="47">
        <v>1640557</v>
      </c>
      <c r="F44" s="31">
        <v>779847</v>
      </c>
      <c r="G44" s="31">
        <v>1670404</v>
      </c>
      <c r="H44" s="31">
        <v>551695</v>
      </c>
    </row>
    <row r="45" spans="1:8" ht="18" customHeight="1">
      <c r="B45" s="55" t="s">
        <v>63</v>
      </c>
      <c r="C45" s="117"/>
      <c r="D45" s="117"/>
      <c r="E45" s="117"/>
      <c r="F45" s="31"/>
      <c r="G45" s="31"/>
      <c r="H45" s="31"/>
    </row>
    <row r="46" spans="1:8" ht="18" customHeight="1">
      <c r="B46" s="54" t="s">
        <v>64</v>
      </c>
      <c r="C46" s="47">
        <v>60462</v>
      </c>
      <c r="D46" s="47">
        <v>130101</v>
      </c>
      <c r="E46" s="47">
        <v>309194</v>
      </c>
      <c r="F46" s="31">
        <v>142911</v>
      </c>
      <c r="G46" s="31">
        <v>177504</v>
      </c>
      <c r="H46" s="31">
        <v>224403</v>
      </c>
    </row>
    <row r="47" spans="1:8" ht="18" customHeight="1">
      <c r="B47" s="55" t="s">
        <v>65</v>
      </c>
      <c r="C47" s="117"/>
      <c r="D47" s="117"/>
      <c r="E47" s="117"/>
      <c r="F47" s="64"/>
      <c r="G47" s="64"/>
      <c r="H47" s="64"/>
    </row>
    <row r="48" spans="1:8" ht="18" customHeight="1">
      <c r="B48" s="54" t="s">
        <v>142</v>
      </c>
      <c r="C48" s="48">
        <v>141892</v>
      </c>
      <c r="D48" s="48">
        <v>394025</v>
      </c>
      <c r="E48" s="48">
        <v>411019</v>
      </c>
      <c r="F48" s="64">
        <v>44279</v>
      </c>
      <c r="G48" s="64">
        <v>52574</v>
      </c>
      <c r="H48" s="64">
        <v>114901</v>
      </c>
    </row>
    <row r="49" spans="1:8" ht="18" customHeight="1">
      <c r="B49" s="54" t="s">
        <v>31</v>
      </c>
      <c r="C49" s="246" t="s">
        <v>122</v>
      </c>
      <c r="D49" s="246" t="s">
        <v>122</v>
      </c>
      <c r="E49" s="246" t="s">
        <v>122</v>
      </c>
      <c r="F49" s="31">
        <v>5500273</v>
      </c>
      <c r="G49" s="31">
        <v>8804316</v>
      </c>
      <c r="H49" s="31">
        <v>9413752</v>
      </c>
    </row>
    <row r="50" spans="1:8" ht="18" customHeight="1">
      <c r="B50" s="58" t="s">
        <v>30</v>
      </c>
      <c r="C50" s="117"/>
      <c r="D50" s="117"/>
      <c r="E50" s="31"/>
      <c r="F50" s="31"/>
      <c r="G50" s="31"/>
      <c r="H50" s="31"/>
    </row>
    <row r="51" spans="1:8" ht="18" customHeight="1">
      <c r="B51" s="59" t="s">
        <v>29</v>
      </c>
      <c r="C51" s="246" t="s">
        <v>122</v>
      </c>
      <c r="D51" s="246" t="s">
        <v>122</v>
      </c>
      <c r="E51" s="246" t="s">
        <v>122</v>
      </c>
      <c r="F51" s="246" t="s">
        <v>122</v>
      </c>
      <c r="G51" s="246" t="s">
        <v>122</v>
      </c>
      <c r="H51" s="246" t="s">
        <v>122</v>
      </c>
    </row>
    <row r="52" spans="1:8" ht="18" customHeight="1">
      <c r="B52" s="60" t="s">
        <v>28</v>
      </c>
      <c r="C52" s="117"/>
      <c r="D52" s="117"/>
      <c r="E52" s="31"/>
      <c r="F52" s="31"/>
      <c r="G52" s="31"/>
      <c r="H52" s="31"/>
    </row>
    <row r="53" spans="1:8" ht="18" customHeight="1">
      <c r="B53" s="61" t="s">
        <v>27</v>
      </c>
      <c r="C53" s="117"/>
      <c r="D53" s="117"/>
      <c r="E53" s="31"/>
      <c r="F53" s="31"/>
      <c r="G53" s="31"/>
      <c r="H53" s="31"/>
    </row>
    <row r="54" spans="1:8" ht="18" customHeight="1">
      <c r="B54" s="60" t="s">
        <v>26</v>
      </c>
      <c r="C54" s="246" t="s">
        <v>122</v>
      </c>
      <c r="D54" s="246" t="s">
        <v>122</v>
      </c>
      <c r="E54" s="246" t="s">
        <v>122</v>
      </c>
      <c r="F54" s="246" t="s">
        <v>122</v>
      </c>
      <c r="G54" s="246" t="s">
        <v>122</v>
      </c>
      <c r="H54" s="246" t="s">
        <v>122</v>
      </c>
    </row>
    <row r="55" spans="1:8" ht="18" customHeight="1">
      <c r="A55" s="25"/>
      <c r="B55" s="25"/>
      <c r="C55" s="25"/>
      <c r="D55" s="25"/>
      <c r="E55" s="25"/>
      <c r="F55" s="218"/>
      <c r="G55" s="218"/>
      <c r="H55" s="218"/>
    </row>
    <row r="56" spans="1:8" ht="18" customHeight="1"/>
    <row r="57" spans="1:8" ht="18" customHeight="1">
      <c r="B57" s="55"/>
    </row>
    <row r="58" spans="1:8" ht="18" customHeight="1">
      <c r="B58" s="54"/>
    </row>
    <row r="59" spans="1:8" ht="18" customHeight="1">
      <c r="B59" s="54"/>
    </row>
    <row r="60" spans="1:8" ht="18" customHeight="1">
      <c r="B60" s="55"/>
    </row>
    <row r="61" spans="1:8" ht="18" customHeight="1">
      <c r="B61" s="55"/>
    </row>
    <row r="62" spans="1:8" ht="18" customHeight="1">
      <c r="B62" s="54"/>
    </row>
    <row r="63" spans="1:8" ht="18" customHeight="1">
      <c r="B63" s="54"/>
    </row>
    <row r="64" spans="1:8" ht="18" customHeight="1">
      <c r="B64" s="55"/>
    </row>
    <row r="65" spans="2:2" ht="18" customHeight="1">
      <c r="B65" s="54"/>
    </row>
    <row r="66" spans="2:2" ht="18" customHeight="1">
      <c r="B66" s="55"/>
    </row>
    <row r="67" spans="2:2" ht="18" customHeight="1">
      <c r="B67" s="54"/>
    </row>
    <row r="68" spans="2:2" ht="18" customHeight="1">
      <c r="B68" s="54"/>
    </row>
    <row r="69" spans="2:2" ht="18" customHeight="1">
      <c r="B69" s="58"/>
    </row>
    <row r="70" spans="2:2" ht="18" customHeight="1">
      <c r="B70" s="59"/>
    </row>
    <row r="71" spans="2:2" ht="18" customHeight="1">
      <c r="B71" s="60"/>
    </row>
    <row r="72" spans="2:2" ht="18" customHeight="1">
      <c r="B72" s="61"/>
    </row>
    <row r="73" spans="2:2" ht="18" customHeight="1">
      <c r="B73" s="60"/>
    </row>
    <row r="74" spans="2:2" ht="18" customHeight="1"/>
    <row r="75" spans="2:2" ht="18" customHeight="1"/>
    <row r="76" spans="2:2" ht="18" customHeight="1"/>
    <row r="77" spans="2:2" ht="18" customHeight="1"/>
    <row r="78" spans="2:2" ht="18" customHeight="1"/>
    <row r="79" spans="2:2" ht="18" customHeight="1"/>
    <row r="80" spans="2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</sheetData>
  <pageMargins left="0.4" right="0.34" top="0.62992125984251968" bottom="0.62992125984251968" header="0.51181102362204722" footer="0.23622047244094491"/>
  <pageSetup orientation="portrait" r:id="rId1"/>
  <headerFooter alignWithMargins="0">
    <oddFooter>&amp;C&amp;10&amp;P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134"/>
  <sheetViews>
    <sheetView topLeftCell="A52" workbookViewId="0">
      <selection activeCell="G8" sqref="G8"/>
    </sheetView>
  </sheetViews>
  <sheetFormatPr defaultRowHeight="12.75"/>
  <cols>
    <col min="1" max="1" width="1.21875" style="68" customWidth="1"/>
    <col min="2" max="2" width="40.109375" style="68" customWidth="1"/>
    <col min="3" max="3" width="5.5546875" style="68" customWidth="1"/>
    <col min="4" max="6" width="6.77734375" style="68" customWidth="1"/>
    <col min="7" max="8" width="7.77734375" style="68" customWidth="1"/>
    <col min="9" max="16384" width="8.88671875" style="68"/>
  </cols>
  <sheetData>
    <row r="1" spans="1:8" ht="18" customHeight="1">
      <c r="A1" s="66" t="s">
        <v>70</v>
      </c>
      <c r="B1" s="67"/>
    </row>
    <row r="2" spans="1:8" ht="18" customHeight="1">
      <c r="A2" s="66" t="s">
        <v>42</v>
      </c>
      <c r="B2" s="67"/>
    </row>
    <row r="3" spans="1:8" ht="18" customHeight="1">
      <c r="A3" s="69" t="s">
        <v>227</v>
      </c>
    </row>
    <row r="4" spans="1:8" ht="18" customHeight="1">
      <c r="A4" s="69" t="s">
        <v>41</v>
      </c>
    </row>
    <row r="5" spans="1:8" ht="18" customHeight="1">
      <c r="A5" s="70"/>
      <c r="B5" s="70"/>
      <c r="C5" s="70"/>
      <c r="D5" s="70"/>
      <c r="E5" s="70"/>
      <c r="F5" s="70"/>
      <c r="G5" s="71"/>
      <c r="H5" s="71" t="s">
        <v>132</v>
      </c>
    </row>
    <row r="6" spans="1:8" ht="27" customHeight="1">
      <c r="B6" s="72"/>
      <c r="C6" s="28">
        <v>2010</v>
      </c>
      <c r="D6" s="28">
        <v>2015</v>
      </c>
      <c r="E6" s="28">
        <v>2016</v>
      </c>
      <c r="F6" s="29">
        <v>2017</v>
      </c>
      <c r="G6" s="29">
        <v>2018</v>
      </c>
      <c r="H6" s="29" t="s">
        <v>255</v>
      </c>
    </row>
    <row r="7" spans="1:8" ht="18" customHeight="1"/>
    <row r="8" spans="1:8" s="20" customFormat="1" ht="18" customHeight="1">
      <c r="A8" s="20" t="s">
        <v>130</v>
      </c>
      <c r="C8" s="50" t="s">
        <v>122</v>
      </c>
      <c r="D8" s="44">
        <v>107.95175940340505</v>
      </c>
      <c r="E8" s="44">
        <f>'55'!E7/'55'!D7*100</f>
        <v>123.81085180458959</v>
      </c>
      <c r="F8" s="44">
        <f>'55'!F7/'55'!E7*100</f>
        <v>104.61430385664625</v>
      </c>
      <c r="G8" s="44">
        <f>'55'!G7/'55'!F7*100</f>
        <v>110.91656759136256</v>
      </c>
      <c r="H8" s="44">
        <f>'55'!H7/'55'!G7*100</f>
        <v>110.06818489743144</v>
      </c>
    </row>
    <row r="9" spans="1:8" s="21" customFormat="1" ht="18" customHeight="1">
      <c r="B9" s="54" t="s">
        <v>40</v>
      </c>
      <c r="C9" s="50" t="s">
        <v>122</v>
      </c>
      <c r="D9" s="45">
        <v>111.25667870784967</v>
      </c>
      <c r="E9" s="45">
        <f>'55'!E8/'55'!D8*100</f>
        <v>270.45378876461956</v>
      </c>
      <c r="F9" s="45">
        <f>'55'!F8/'55'!E8*100</f>
        <v>241.46765426846261</v>
      </c>
      <c r="G9" s="45">
        <f>'55'!G8/'55'!F8*100</f>
        <v>78.088053197685326</v>
      </c>
      <c r="H9" s="45">
        <f>'55'!H8/'55'!G8*100</f>
        <v>91.723036408298171</v>
      </c>
    </row>
    <row r="10" spans="1:8" s="21" customFormat="1" ht="18" customHeight="1">
      <c r="B10" s="55" t="s">
        <v>39</v>
      </c>
      <c r="C10" s="50"/>
      <c r="D10" s="45"/>
      <c r="E10" s="45"/>
      <c r="F10" s="45"/>
      <c r="G10" s="45"/>
      <c r="H10" s="45"/>
    </row>
    <row r="11" spans="1:8" s="21" customFormat="1" ht="18" customHeight="1">
      <c r="B11" s="54" t="s">
        <v>135</v>
      </c>
      <c r="C11" s="50" t="s">
        <v>122</v>
      </c>
      <c r="D11" s="45">
        <v>135.56700682799004</v>
      </c>
      <c r="E11" s="45">
        <f>'55'!E10/'55'!D10*100</f>
        <v>113.5331041697803</v>
      </c>
      <c r="F11" s="45">
        <f>'55'!F10/'55'!E10*100</f>
        <v>57.311481164571397</v>
      </c>
      <c r="G11" s="45">
        <f>'55'!G10/'55'!F10*100</f>
        <v>89.358395222417883</v>
      </c>
      <c r="H11" s="45">
        <f>'55'!H10/'55'!G10*100</f>
        <v>136.76688572628115</v>
      </c>
    </row>
    <row r="12" spans="1:8" s="21" customFormat="1" ht="18" customHeight="1">
      <c r="B12" s="54" t="s">
        <v>136</v>
      </c>
      <c r="C12" s="50" t="s">
        <v>122</v>
      </c>
      <c r="D12" s="45">
        <v>104.75773639047779</v>
      </c>
      <c r="E12" s="45">
        <f>'55'!E11/'55'!D11*100</f>
        <v>128.53645150612041</v>
      </c>
      <c r="F12" s="45">
        <f>'55'!F11/'55'!E11*100</f>
        <v>69.005564270105737</v>
      </c>
      <c r="G12" s="45">
        <f>'55'!G11/'55'!F11*100</f>
        <v>127.14722250144679</v>
      </c>
      <c r="H12" s="45">
        <f>'55'!H11/'55'!G11*100</f>
        <v>107.90634084015049</v>
      </c>
    </row>
    <row r="13" spans="1:8" s="21" customFormat="1" ht="18" customHeight="1">
      <c r="B13" s="54" t="s">
        <v>38</v>
      </c>
      <c r="C13" s="50" t="s">
        <v>122</v>
      </c>
      <c r="D13" s="45">
        <v>90.849532536414017</v>
      </c>
      <c r="E13" s="45">
        <f>'55'!E12/'55'!D12*100</f>
        <v>110.29375155588748</v>
      </c>
      <c r="F13" s="45">
        <f>'55'!F12/'55'!E12*100</f>
        <v>919.13095077741889</v>
      </c>
      <c r="G13" s="45">
        <f>'55'!G12/'55'!F12*100</f>
        <v>1.4299124276666786</v>
      </c>
      <c r="H13" s="45">
        <f>'55'!H12/'55'!G12*100</f>
        <v>591.42152789319152</v>
      </c>
    </row>
    <row r="14" spans="1:8" s="21" customFormat="1" ht="18" customHeight="1">
      <c r="B14" s="54" t="s">
        <v>37</v>
      </c>
      <c r="C14" s="50"/>
      <c r="D14" s="45"/>
      <c r="E14" s="45"/>
      <c r="F14" s="45"/>
      <c r="G14" s="45"/>
      <c r="H14" s="45"/>
    </row>
    <row r="15" spans="1:8" s="21" customFormat="1" ht="18" customHeight="1">
      <c r="B15" s="55" t="s">
        <v>36</v>
      </c>
      <c r="C15" s="50"/>
      <c r="D15" s="45"/>
      <c r="E15" s="45"/>
      <c r="F15" s="45"/>
      <c r="G15" s="45"/>
      <c r="H15" s="45"/>
    </row>
    <row r="16" spans="1:8" s="21" customFormat="1" ht="18" customHeight="1">
      <c r="B16" s="54" t="s">
        <v>35</v>
      </c>
      <c r="C16" s="50" t="s">
        <v>122</v>
      </c>
      <c r="D16" s="45">
        <v>68.129265914472768</v>
      </c>
      <c r="E16" s="45">
        <f>'55'!E15/'55'!D15*100</f>
        <v>116.11014860807714</v>
      </c>
      <c r="F16" s="45">
        <f>'55'!F15/'55'!E15*100</f>
        <v>416.70064874884156</v>
      </c>
      <c r="G16" s="45">
        <f>'55'!G15/'55'!F15*100</f>
        <v>61.086473021662734</v>
      </c>
      <c r="H16" s="45">
        <f>'55'!H15/'55'!G15*100</f>
        <v>79.555955245997737</v>
      </c>
    </row>
    <row r="17" spans="2:8" s="21" customFormat="1" ht="18" customHeight="1">
      <c r="B17" s="54" t="s">
        <v>34</v>
      </c>
      <c r="C17" s="50"/>
      <c r="D17" s="45"/>
      <c r="E17" s="45"/>
      <c r="F17" s="45"/>
      <c r="G17" s="45"/>
      <c r="H17" s="45"/>
    </row>
    <row r="18" spans="2:8" s="21" customFormat="1" ht="18" customHeight="1">
      <c r="B18" s="55" t="s">
        <v>33</v>
      </c>
      <c r="C18" s="50"/>
      <c r="D18" s="45"/>
      <c r="E18" s="45"/>
      <c r="F18" s="45"/>
      <c r="G18" s="45"/>
      <c r="H18" s="45"/>
    </row>
    <row r="19" spans="2:8" s="21" customFormat="1" ht="18" customHeight="1">
      <c r="B19" s="55" t="s">
        <v>32</v>
      </c>
      <c r="C19" s="50"/>
      <c r="D19" s="45"/>
      <c r="E19" s="45"/>
      <c r="F19" s="45"/>
      <c r="G19" s="45"/>
      <c r="H19" s="45"/>
    </row>
    <row r="20" spans="2:8" s="21" customFormat="1" ht="18" customHeight="1">
      <c r="B20" s="54" t="s">
        <v>137</v>
      </c>
      <c r="C20" s="50" t="s">
        <v>122</v>
      </c>
      <c r="D20" s="45">
        <v>108.16051716282237</v>
      </c>
      <c r="E20" s="45">
        <f>'55'!E19/'55'!D19*100</f>
        <v>218.97768815130098</v>
      </c>
      <c r="F20" s="45">
        <f>'55'!F19/'55'!E19*100</f>
        <v>348.1842665640678</v>
      </c>
      <c r="G20" s="45">
        <f>'55'!G19/'55'!F19*100</f>
        <v>99.982412895969688</v>
      </c>
      <c r="H20" s="45">
        <f>'55'!H19/'55'!G19*100</f>
        <v>238.02428979235088</v>
      </c>
    </row>
    <row r="21" spans="2:8" s="21" customFormat="1" ht="24.75" customHeight="1">
      <c r="B21" s="56" t="s">
        <v>235</v>
      </c>
      <c r="C21" s="50" t="s">
        <v>122</v>
      </c>
      <c r="D21" s="45">
        <v>112.73511485613996</v>
      </c>
      <c r="E21" s="45">
        <f>'55'!E20/'55'!D20*100</f>
        <v>109.99576137528587</v>
      </c>
      <c r="F21" s="45">
        <f>'55'!F20/'55'!E20*100</f>
        <v>137.93488277615228</v>
      </c>
      <c r="G21" s="45">
        <f>'55'!G20/'55'!F20*100</f>
        <v>123.44284370354714</v>
      </c>
      <c r="H21" s="45">
        <f>'55'!H20/'55'!G20*100</f>
        <v>105.42715475597961</v>
      </c>
    </row>
    <row r="22" spans="2:8" s="21" customFormat="1" ht="24.75" customHeight="1">
      <c r="B22" s="57" t="s">
        <v>50</v>
      </c>
      <c r="C22" s="50"/>
      <c r="D22" s="45"/>
      <c r="E22" s="45"/>
      <c r="F22" s="45"/>
      <c r="G22" s="45"/>
      <c r="H22" s="45"/>
    </row>
    <row r="23" spans="2:8" s="21" customFormat="1" ht="18" customHeight="1">
      <c r="B23" s="54" t="s">
        <v>138</v>
      </c>
      <c r="C23" s="50" t="s">
        <v>122</v>
      </c>
      <c r="D23" s="45">
        <v>110.6593470257409</v>
      </c>
      <c r="E23" s="45">
        <f>'55'!E22/'55'!D22*100</f>
        <v>102.13022794859603</v>
      </c>
      <c r="F23" s="45">
        <f>'55'!F22/'55'!E22*100</f>
        <v>53.221258516950307</v>
      </c>
      <c r="G23" s="45">
        <f>'55'!G22/'55'!F22*100</f>
        <v>126.10839402803408</v>
      </c>
      <c r="H23" s="45">
        <f>'55'!H22/'55'!G22*100</f>
        <v>56.030515857514182</v>
      </c>
    </row>
    <row r="24" spans="2:8" s="21" customFormat="1" ht="18" customHeight="1">
      <c r="B24" s="54" t="s">
        <v>51</v>
      </c>
      <c r="C24" s="50" t="s">
        <v>122</v>
      </c>
      <c r="D24" s="45">
        <v>137.73258026397482</v>
      </c>
      <c r="E24" s="45">
        <f>'55'!E23/'55'!D23*100</f>
        <v>113.79337923613282</v>
      </c>
      <c r="F24" s="45">
        <f>'55'!F23/'55'!E23*100</f>
        <v>391.13272165001149</v>
      </c>
      <c r="G24" s="45">
        <f>'55'!G23/'55'!F23*100</f>
        <v>31.77158035396322</v>
      </c>
      <c r="H24" s="45">
        <f>'55'!H23/'55'!G23*100</f>
        <v>239.67175859037178</v>
      </c>
    </row>
    <row r="25" spans="2:8" s="21" customFormat="1" ht="18" customHeight="1">
      <c r="B25" s="55" t="s">
        <v>237</v>
      </c>
      <c r="C25" s="50"/>
      <c r="D25" s="45"/>
      <c r="E25" s="45"/>
      <c r="F25" s="45"/>
      <c r="G25" s="45"/>
      <c r="H25" s="45"/>
    </row>
    <row r="26" spans="2:8" s="21" customFormat="1" ht="18" customHeight="1">
      <c r="B26" s="54" t="s">
        <v>139</v>
      </c>
      <c r="C26" s="50" t="s">
        <v>122</v>
      </c>
      <c r="D26" s="45">
        <v>730.99921321793863</v>
      </c>
      <c r="E26" s="45">
        <f>'55'!E25/'55'!D25*100</f>
        <v>138.02604671187171</v>
      </c>
      <c r="F26" s="45">
        <f>'55'!F25/'55'!E25*100</f>
        <v>417.49064254522767</v>
      </c>
      <c r="G26" s="45">
        <f>'55'!G25/'55'!F25*100</f>
        <v>52.8773417508732</v>
      </c>
      <c r="H26" s="45">
        <f>'55'!H25/'55'!G25*100</f>
        <v>114.23878488166726</v>
      </c>
    </row>
    <row r="27" spans="2:8" s="21" customFormat="1" ht="18" customHeight="1">
      <c r="B27" s="54" t="s">
        <v>52</v>
      </c>
      <c r="C27" s="50" t="s">
        <v>122</v>
      </c>
      <c r="D27" s="45">
        <v>377.72357723577238</v>
      </c>
      <c r="E27" s="45">
        <f>'55'!E26/'55'!D26*100</f>
        <v>280.81145071028845</v>
      </c>
      <c r="F27" s="45">
        <f>'55'!F26/'55'!E26*100</f>
        <v>114.18771317978002</v>
      </c>
      <c r="G27" s="45">
        <f>'55'!G26/'55'!F26*100</f>
        <v>92.616210773619727</v>
      </c>
      <c r="H27" s="45">
        <f>'55'!H26/'55'!G26*100</f>
        <v>240.14132995107809</v>
      </c>
    </row>
    <row r="28" spans="2:8" s="21" customFormat="1" ht="18" customHeight="1">
      <c r="B28" s="55" t="s">
        <v>53</v>
      </c>
      <c r="C28" s="50"/>
      <c r="D28" s="45"/>
      <c r="E28" s="45"/>
      <c r="F28" s="45"/>
      <c r="G28" s="45"/>
      <c r="H28" s="45"/>
    </row>
    <row r="29" spans="2:8" s="21" customFormat="1" ht="18" customHeight="1">
      <c r="B29" s="54" t="s">
        <v>140</v>
      </c>
      <c r="C29" s="50" t="s">
        <v>122</v>
      </c>
      <c r="D29" s="45">
        <v>125.12969224210345</v>
      </c>
      <c r="E29" s="45">
        <f>'55'!E28/'55'!D28*100</f>
        <v>125.98392260179934</v>
      </c>
      <c r="F29" s="45">
        <f>'55'!F28/'55'!E28*100</f>
        <v>175.58537813145972</v>
      </c>
      <c r="G29" s="45">
        <f>'55'!G28/'55'!F28*100</f>
        <v>29.904513147589224</v>
      </c>
      <c r="H29" s="45">
        <f>'55'!H28/'55'!G28*100</f>
        <v>133.67009960204058</v>
      </c>
    </row>
    <row r="30" spans="2:8" s="21" customFormat="1" ht="18" customHeight="1">
      <c r="B30" s="54" t="s">
        <v>54</v>
      </c>
      <c r="C30" s="50" t="s">
        <v>122</v>
      </c>
      <c r="D30" s="45">
        <v>144.81343229174263</v>
      </c>
      <c r="E30" s="45">
        <f>'55'!E29/'55'!D29*100</f>
        <v>72.735770372570641</v>
      </c>
      <c r="F30" s="45">
        <f>'55'!F29/'55'!E29*100</f>
        <v>69.24009570327371</v>
      </c>
      <c r="G30" s="45">
        <f>'55'!G29/'55'!F29*100</f>
        <v>53.226314342599615</v>
      </c>
      <c r="H30" s="45">
        <f>'55'!H29/'55'!G29*100</f>
        <v>128.50873486150368</v>
      </c>
    </row>
    <row r="31" spans="2:8" s="21" customFormat="1" ht="18" customHeight="1">
      <c r="B31" s="55" t="s">
        <v>55</v>
      </c>
      <c r="C31" s="50" t="s">
        <v>122</v>
      </c>
      <c r="D31" s="45"/>
      <c r="E31" s="45"/>
      <c r="F31" s="45"/>
      <c r="G31" s="45"/>
      <c r="H31" s="45"/>
    </row>
    <row r="32" spans="2:8" s="21" customFormat="1" ht="18" customHeight="1">
      <c r="B32" s="54" t="s">
        <v>56</v>
      </c>
      <c r="C32" s="50" t="s">
        <v>122</v>
      </c>
      <c r="D32" s="45">
        <v>111.40673132479122</v>
      </c>
      <c r="E32" s="45">
        <f>'55'!E31/'55'!D31*100</f>
        <v>97.414919197157829</v>
      </c>
      <c r="F32" s="45">
        <f>'55'!F31/'55'!E31*100</f>
        <v>206.68530496970803</v>
      </c>
      <c r="G32" s="45">
        <f>'55'!G31/'55'!F31*100</f>
        <v>39.502849948621034</v>
      </c>
      <c r="H32" s="45">
        <f>'55'!H31/'55'!G31*100</f>
        <v>90.305528240963511</v>
      </c>
    </row>
    <row r="33" spans="1:8" s="21" customFormat="1" ht="18" customHeight="1">
      <c r="B33" s="55" t="s">
        <v>57</v>
      </c>
      <c r="C33" s="50" t="s">
        <v>122</v>
      </c>
      <c r="D33" s="45"/>
      <c r="E33" s="45"/>
      <c r="F33" s="45"/>
      <c r="G33" s="45"/>
      <c r="H33" s="45"/>
    </row>
    <row r="34" spans="1:8" s="21" customFormat="1" ht="18" customHeight="1">
      <c r="B34" s="54" t="s">
        <v>58</v>
      </c>
      <c r="C34" s="50" t="s">
        <v>122</v>
      </c>
      <c r="D34" s="45">
        <v>137.61377811758078</v>
      </c>
      <c r="E34" s="45">
        <f>'55'!E33/'55'!D33*100</f>
        <v>105.26808271732011</v>
      </c>
      <c r="F34" s="45">
        <f>'55'!F33/'55'!E33*100</f>
        <v>124.64944444444444</v>
      </c>
      <c r="G34" s="45">
        <f>'55'!G33/'55'!F33*100</f>
        <v>116.12834215065362</v>
      </c>
      <c r="H34" s="45">
        <f>'55'!H33/'55'!G33*100</f>
        <v>15.640015965857629</v>
      </c>
    </row>
    <row r="35" spans="1:8" s="21" customFormat="1" ht="18" customHeight="1">
      <c r="B35" s="54" t="s">
        <v>59</v>
      </c>
      <c r="C35" s="50" t="s">
        <v>122</v>
      </c>
      <c r="D35" s="45"/>
      <c r="E35" s="45"/>
      <c r="F35" s="45"/>
      <c r="G35" s="45"/>
      <c r="H35" s="45"/>
    </row>
    <row r="36" spans="1:8" s="21" customFormat="1" ht="18" customHeight="1">
      <c r="B36" s="55" t="s">
        <v>60</v>
      </c>
      <c r="C36" s="50" t="s">
        <v>122</v>
      </c>
      <c r="D36" s="45"/>
      <c r="E36" s="45"/>
      <c r="F36" s="45"/>
      <c r="G36" s="45"/>
      <c r="H36" s="45"/>
    </row>
    <row r="37" spans="1:8" s="21" customFormat="1" ht="18" customHeight="1">
      <c r="B37" s="55" t="s">
        <v>61</v>
      </c>
      <c r="C37" s="50" t="s">
        <v>122</v>
      </c>
      <c r="D37" s="45"/>
      <c r="E37" s="45"/>
      <c r="F37" s="45"/>
      <c r="G37" s="45"/>
      <c r="H37" s="45"/>
    </row>
    <row r="38" spans="1:8" s="21" customFormat="1" ht="18" customHeight="1">
      <c r="B38" s="54" t="s">
        <v>141</v>
      </c>
      <c r="C38" s="50" t="s">
        <v>122</v>
      </c>
      <c r="D38" s="45">
        <v>133.28599104641725</v>
      </c>
      <c r="E38" s="45">
        <f>'55'!E37/'55'!D37*100</f>
        <v>81.869184119423508</v>
      </c>
      <c r="F38" s="45">
        <f>'55'!F37/'55'!E37*100</f>
        <v>197.23087765598524</v>
      </c>
      <c r="G38" s="45">
        <f>'55'!G37/'55'!F37*100</f>
        <v>108.65497413923531</v>
      </c>
      <c r="H38" s="45">
        <f>'55'!H37/'55'!G37*100</f>
        <v>25.655755541918886</v>
      </c>
    </row>
    <row r="39" spans="1:8" ht="18" customHeight="1">
      <c r="A39" s="66" t="s">
        <v>78</v>
      </c>
      <c r="B39" s="67"/>
    </row>
    <row r="40" spans="1:8" ht="18" customHeight="1">
      <c r="A40" s="66" t="s">
        <v>42</v>
      </c>
      <c r="B40" s="67"/>
    </row>
    <row r="41" spans="1:8" ht="18" customHeight="1">
      <c r="A41" s="69" t="s">
        <v>80</v>
      </c>
    </row>
    <row r="42" spans="1:8" ht="18" customHeight="1">
      <c r="A42" s="69" t="s">
        <v>79</v>
      </c>
    </row>
    <row r="43" spans="1:8" ht="18" customHeight="1">
      <c r="A43" s="70"/>
      <c r="B43" s="70"/>
      <c r="C43" s="70"/>
      <c r="D43" s="70"/>
      <c r="E43" s="70"/>
      <c r="F43" s="70"/>
      <c r="G43" s="71"/>
      <c r="H43" s="71" t="s">
        <v>132</v>
      </c>
    </row>
    <row r="44" spans="1:8" ht="27" customHeight="1">
      <c r="B44" s="72"/>
      <c r="C44" s="28">
        <v>2010</v>
      </c>
      <c r="D44" s="28">
        <v>2015</v>
      </c>
      <c r="E44" s="28">
        <v>2016</v>
      </c>
      <c r="F44" s="29">
        <v>2017</v>
      </c>
      <c r="G44" s="29">
        <v>2018</v>
      </c>
      <c r="H44" s="29" t="s">
        <v>255</v>
      </c>
    </row>
    <row r="45" spans="1:8" s="21" customFormat="1" ht="18" customHeight="1">
      <c r="B45" s="54" t="s">
        <v>62</v>
      </c>
      <c r="C45" s="50" t="s">
        <v>122</v>
      </c>
      <c r="D45" s="45">
        <v>104.79210596960904</v>
      </c>
      <c r="E45" s="45">
        <f>'55'!E44/'55'!D44*100</f>
        <v>110.88920522137866</v>
      </c>
      <c r="F45" s="45">
        <f>'55'!F44/'55'!E44*100</f>
        <v>47.535501661935548</v>
      </c>
      <c r="G45" s="45">
        <f>'55'!G44/'55'!F44*100</f>
        <v>214.19637441703307</v>
      </c>
      <c r="H45" s="45">
        <f>'55'!H44/'55'!G44*100</f>
        <v>33.02763882270397</v>
      </c>
    </row>
    <row r="46" spans="1:8" s="21" customFormat="1" ht="18" customHeight="1">
      <c r="B46" s="55" t="s">
        <v>63</v>
      </c>
      <c r="C46" s="50"/>
      <c r="D46" s="45"/>
      <c r="E46" s="45"/>
      <c r="F46" s="45"/>
      <c r="G46" s="45"/>
      <c r="H46" s="45"/>
    </row>
    <row r="47" spans="1:8" s="21" customFormat="1" ht="18" customHeight="1">
      <c r="B47" s="54" t="s">
        <v>64</v>
      </c>
      <c r="C47" s="50" t="s">
        <v>122</v>
      </c>
      <c r="D47" s="45">
        <v>82.834167398861595</v>
      </c>
      <c r="E47" s="45">
        <f>'55'!E46/'55'!D46*100</f>
        <v>237.65689733361003</v>
      </c>
      <c r="F47" s="45">
        <f>'55'!F46/'55'!E46*100</f>
        <v>46.220495869906919</v>
      </c>
      <c r="G47" s="45">
        <f>'55'!G46/'55'!F46*100</f>
        <v>124.20597434767093</v>
      </c>
      <c r="H47" s="45">
        <f>'55'!H46/'55'!G46*100</f>
        <v>126.42137641968631</v>
      </c>
    </row>
    <row r="48" spans="1:8" s="21" customFormat="1" ht="18" customHeight="1">
      <c r="B48" s="55" t="s">
        <v>65</v>
      </c>
      <c r="C48" s="50"/>
      <c r="D48" s="45"/>
      <c r="E48" s="45"/>
      <c r="F48" s="45"/>
      <c r="G48" s="45"/>
      <c r="H48" s="45"/>
    </row>
    <row r="49" spans="1:8" s="21" customFormat="1" ht="18" customHeight="1">
      <c r="B49" s="54" t="s">
        <v>142</v>
      </c>
      <c r="C49" s="50" t="s">
        <v>122</v>
      </c>
      <c r="D49" s="62">
        <v>109.8373451154752</v>
      </c>
      <c r="E49" s="62">
        <f>'55'!E48/'55'!D48*100</f>
        <v>104.31292430683332</v>
      </c>
      <c r="F49" s="62">
        <f>'55'!F48/'55'!E48*100</f>
        <v>10.772981297701566</v>
      </c>
      <c r="G49" s="62">
        <f>'55'!G48/'55'!F48*100</f>
        <v>118.73348539939927</v>
      </c>
      <c r="H49" s="62">
        <f>'55'!H48/'55'!G48*100</f>
        <v>218.55099478829837</v>
      </c>
    </row>
    <row r="50" spans="1:8" s="21" customFormat="1" ht="18" customHeight="1">
      <c r="B50" s="54" t="s">
        <v>31</v>
      </c>
      <c r="D50" s="62"/>
      <c r="E50" s="62"/>
      <c r="F50" s="62"/>
      <c r="G50" s="62">
        <f>'55'!G49/'55'!F49*100</f>
        <v>160.07052740836681</v>
      </c>
      <c r="H50" s="62">
        <f>'55'!H49/'55'!G49*100</f>
        <v>106.92201415760178</v>
      </c>
    </row>
    <row r="51" spans="1:8" s="21" customFormat="1" ht="18" customHeight="1">
      <c r="B51" s="58" t="s">
        <v>30</v>
      </c>
      <c r="D51" s="45"/>
      <c r="E51" s="45"/>
      <c r="F51" s="45"/>
      <c r="G51" s="45"/>
      <c r="H51" s="45"/>
    </row>
    <row r="52" spans="1:8" s="21" customFormat="1" ht="18" customHeight="1">
      <c r="B52" s="59" t="s">
        <v>29</v>
      </c>
      <c r="C52" s="65" t="s">
        <v>122</v>
      </c>
      <c r="D52" s="65" t="s">
        <v>122</v>
      </c>
      <c r="E52" s="65" t="s">
        <v>122</v>
      </c>
      <c r="F52" s="65" t="s">
        <v>122</v>
      </c>
      <c r="G52" s="65" t="s">
        <v>122</v>
      </c>
      <c r="H52" s="65" t="s">
        <v>122</v>
      </c>
    </row>
    <row r="53" spans="1:8" s="21" customFormat="1" ht="18" customHeight="1">
      <c r="B53" s="60" t="s">
        <v>28</v>
      </c>
      <c r="D53" s="45"/>
      <c r="E53" s="45"/>
      <c r="F53" s="45"/>
      <c r="G53" s="45"/>
      <c r="H53" s="45"/>
    </row>
    <row r="54" spans="1:8" s="21" customFormat="1" ht="18" customHeight="1">
      <c r="B54" s="61" t="s">
        <v>27</v>
      </c>
      <c r="D54" s="45"/>
      <c r="E54" s="45"/>
      <c r="F54" s="45"/>
      <c r="G54" s="45"/>
      <c r="H54" s="45"/>
    </row>
    <row r="55" spans="1:8" s="21" customFormat="1" ht="18" customHeight="1">
      <c r="B55" s="60" t="s">
        <v>26</v>
      </c>
      <c r="C55" s="65" t="s">
        <v>122</v>
      </c>
      <c r="D55" s="65" t="s">
        <v>122</v>
      </c>
      <c r="E55" s="65" t="s">
        <v>122</v>
      </c>
      <c r="F55" s="65" t="s">
        <v>122</v>
      </c>
      <c r="G55" s="65" t="s">
        <v>122</v>
      </c>
      <c r="H55" s="65" t="s">
        <v>122</v>
      </c>
    </row>
    <row r="56" spans="1:8" ht="18" customHeight="1">
      <c r="A56" s="70"/>
      <c r="B56" s="70"/>
      <c r="C56" s="70"/>
      <c r="D56" s="70"/>
      <c r="E56" s="70"/>
      <c r="F56" s="70"/>
      <c r="G56" s="70"/>
      <c r="H56" s="70"/>
    </row>
    <row r="57" spans="1:8" ht="18" customHeight="1"/>
    <row r="58" spans="1:8" ht="18" customHeight="1"/>
    <row r="59" spans="1:8" ht="18" customHeight="1"/>
    <row r="60" spans="1:8" ht="18" customHeight="1"/>
    <row r="61" spans="1:8" ht="18" customHeight="1"/>
    <row r="62" spans="1:8" ht="18" customHeight="1"/>
    <row r="63" spans="1:8" ht="18" customHeight="1"/>
    <row r="64" spans="1:8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</sheetData>
  <pageMargins left="0.37" right="0.32" top="0.62992125984251968" bottom="0.62992125984251968" header="0.51181102362204722" footer="0.23622047244094491"/>
  <pageSetup orientation="portrait" r:id="rId1"/>
  <headerFooter alignWithMargins="0">
    <oddFooter>&amp;C&amp;10&amp;P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62"/>
  <sheetViews>
    <sheetView workbookViewId="0">
      <selection activeCell="F10" sqref="F10"/>
    </sheetView>
  </sheetViews>
  <sheetFormatPr defaultRowHeight="12.75"/>
  <cols>
    <col min="1" max="1" width="40.109375" style="21" customWidth="1"/>
    <col min="2" max="3" width="6.77734375" style="21" customWidth="1"/>
    <col min="4" max="4" width="6.77734375" style="35" customWidth="1"/>
    <col min="5" max="5" width="7.6640625" style="35" customWidth="1"/>
    <col min="6" max="7" width="7.77734375" style="21" customWidth="1"/>
    <col min="8" max="16384" width="8.88671875" style="21"/>
  </cols>
  <sheetData>
    <row r="1" spans="1:9" ht="20.100000000000001" customHeight="1">
      <c r="A1" s="19" t="s">
        <v>71</v>
      </c>
      <c r="B1" s="20"/>
    </row>
    <row r="2" spans="1:9" ht="20.100000000000001" customHeight="1">
      <c r="A2" s="22" t="s">
        <v>238</v>
      </c>
    </row>
    <row r="3" spans="1:9" ht="20.100000000000001" customHeight="1">
      <c r="A3" s="22"/>
    </row>
    <row r="4" spans="1:9" ht="18" customHeight="1">
      <c r="A4" s="25"/>
      <c r="B4" s="25"/>
      <c r="C4" s="25"/>
      <c r="D4" s="257"/>
      <c r="E4" s="257"/>
      <c r="F4" s="26"/>
      <c r="G4" s="26" t="s">
        <v>132</v>
      </c>
    </row>
    <row r="5" spans="1:9" ht="29.25" customHeight="1">
      <c r="B5" s="28">
        <v>2010</v>
      </c>
      <c r="C5" s="28">
        <v>2015</v>
      </c>
      <c r="D5" s="258">
        <v>2016</v>
      </c>
      <c r="E5" s="259">
        <v>2017</v>
      </c>
      <c r="F5" s="29">
        <v>2018</v>
      </c>
      <c r="G5" s="29" t="s">
        <v>255</v>
      </c>
    </row>
    <row r="6" spans="1:9" ht="18" customHeight="1"/>
    <row r="7" spans="1:9" s="20" customFormat="1" ht="18" customHeight="1">
      <c r="A7" s="219" t="s">
        <v>130</v>
      </c>
      <c r="B7" s="187">
        <v>31.69</v>
      </c>
      <c r="C7" s="187">
        <v>21.46</v>
      </c>
      <c r="D7" s="280">
        <v>24.76</v>
      </c>
      <c r="E7" s="280">
        <v>25.12</v>
      </c>
      <c r="F7" s="187">
        <v>26.15</v>
      </c>
      <c r="G7" s="187">
        <v>25.99</v>
      </c>
    </row>
    <row r="8" spans="1:9" ht="18" customHeight="1">
      <c r="A8" s="20" t="s">
        <v>239</v>
      </c>
      <c r="B8" s="188"/>
      <c r="C8" s="188"/>
      <c r="D8" s="281"/>
      <c r="E8" s="281"/>
      <c r="F8" s="188"/>
      <c r="G8" s="188"/>
    </row>
    <row r="9" spans="1:9" ht="18" customHeight="1">
      <c r="A9" s="36" t="s">
        <v>150</v>
      </c>
      <c r="B9" s="188">
        <v>47.47</v>
      </c>
      <c r="C9" s="188">
        <v>34.549999999999997</v>
      </c>
      <c r="D9" s="281">
        <v>35</v>
      </c>
      <c r="E9" s="281">
        <v>25.69</v>
      </c>
      <c r="F9" s="188">
        <v>24.62</v>
      </c>
      <c r="G9" s="188">
        <v>18.329999999999998</v>
      </c>
      <c r="H9" s="35"/>
    </row>
    <row r="10" spans="1:9" ht="18" customHeight="1">
      <c r="A10" s="36" t="s">
        <v>151</v>
      </c>
      <c r="B10" s="188">
        <v>22.58</v>
      </c>
      <c r="C10" s="188">
        <v>22.45</v>
      </c>
      <c r="D10" s="281">
        <v>25.99</v>
      </c>
      <c r="E10" s="281">
        <v>30.7</v>
      </c>
      <c r="F10" s="188">
        <v>33.25</v>
      </c>
      <c r="G10" s="188">
        <v>33.909999999999997</v>
      </c>
      <c r="H10" s="35"/>
    </row>
    <row r="11" spans="1:9" ht="18" customHeight="1">
      <c r="A11" s="36" t="s">
        <v>45</v>
      </c>
      <c r="B11" s="188">
        <v>39.1</v>
      </c>
      <c r="C11" s="188">
        <v>20.58</v>
      </c>
      <c r="D11" s="281">
        <v>25.03</v>
      </c>
      <c r="E11" s="281">
        <v>25.25</v>
      </c>
      <c r="F11" s="188">
        <v>25.82</v>
      </c>
      <c r="G11" s="188">
        <v>26.25</v>
      </c>
      <c r="H11" s="35"/>
    </row>
    <row r="12" spans="1:9" ht="18" customHeight="1">
      <c r="A12" s="38" t="s">
        <v>44</v>
      </c>
      <c r="B12" s="188"/>
      <c r="C12" s="188"/>
      <c r="D12" s="281"/>
      <c r="E12" s="281"/>
      <c r="F12" s="188"/>
      <c r="G12" s="188"/>
    </row>
    <row r="13" spans="1:9" s="20" customFormat="1" ht="18" customHeight="1">
      <c r="A13" s="20" t="s">
        <v>43</v>
      </c>
      <c r="B13" s="187"/>
      <c r="C13" s="187"/>
      <c r="D13" s="280"/>
      <c r="E13" s="280"/>
      <c r="F13" s="187"/>
      <c r="G13" s="187"/>
    </row>
    <row r="14" spans="1:9" ht="18" customHeight="1">
      <c r="A14" s="73" t="s">
        <v>240</v>
      </c>
      <c r="B14" s="188"/>
      <c r="C14" s="188"/>
      <c r="D14" s="281"/>
      <c r="E14" s="281"/>
      <c r="F14" s="188"/>
      <c r="G14" s="188"/>
    </row>
    <row r="15" spans="1:9" ht="18" customHeight="1">
      <c r="A15" s="54" t="s">
        <v>40</v>
      </c>
      <c r="B15" s="188">
        <v>2.9</v>
      </c>
      <c r="C15" s="188">
        <v>1.66</v>
      </c>
      <c r="D15" s="281">
        <v>4.22</v>
      </c>
      <c r="E15" s="281">
        <v>11.43</v>
      </c>
      <c r="F15" s="188">
        <v>8.93</v>
      </c>
      <c r="G15" s="188">
        <v>7.67</v>
      </c>
      <c r="I15" s="20"/>
    </row>
    <row r="16" spans="1:9" ht="18" customHeight="1">
      <c r="A16" s="55" t="s">
        <v>39</v>
      </c>
      <c r="B16" s="188"/>
      <c r="C16" s="188"/>
      <c r="D16" s="281"/>
      <c r="E16" s="281"/>
      <c r="F16" s="188"/>
      <c r="G16" s="188"/>
      <c r="I16" s="20"/>
    </row>
    <row r="17" spans="1:9" ht="18" customHeight="1">
      <c r="A17" s="54" t="s">
        <v>135</v>
      </c>
      <c r="B17" s="188">
        <v>23.37</v>
      </c>
      <c r="C17" s="188">
        <v>20.28</v>
      </c>
      <c r="D17" s="281">
        <v>22.25</v>
      </c>
      <c r="E17" s="281">
        <v>12.59</v>
      </c>
      <c r="F17" s="188">
        <v>8.2100000000000009</v>
      </c>
      <c r="G17" s="188">
        <v>9.76</v>
      </c>
      <c r="I17" s="20"/>
    </row>
    <row r="18" spans="1:9" ht="18" customHeight="1">
      <c r="A18" s="54" t="s">
        <v>136</v>
      </c>
      <c r="B18" s="188">
        <v>45.09</v>
      </c>
      <c r="C18" s="188">
        <v>29.74</v>
      </c>
      <c r="D18" s="281">
        <v>34.68</v>
      </c>
      <c r="E18" s="281">
        <v>23.08</v>
      </c>
      <c r="F18" s="188">
        <v>26.81</v>
      </c>
      <c r="G18" s="188">
        <v>25.68</v>
      </c>
      <c r="I18" s="20"/>
    </row>
    <row r="19" spans="1:9" ht="18" customHeight="1">
      <c r="A19" s="54" t="s">
        <v>38</v>
      </c>
      <c r="B19" s="188">
        <v>26.21</v>
      </c>
      <c r="C19" s="188">
        <v>2.08</v>
      </c>
      <c r="D19" s="281">
        <v>9.09</v>
      </c>
      <c r="E19" s="281">
        <v>23.68</v>
      </c>
      <c r="F19" s="188">
        <v>0.37</v>
      </c>
      <c r="G19" s="188">
        <v>1.85</v>
      </c>
      <c r="I19" s="20"/>
    </row>
    <row r="20" spans="1:9" ht="18" customHeight="1">
      <c r="A20" s="54" t="s">
        <v>37</v>
      </c>
      <c r="B20" s="188"/>
      <c r="C20" s="188"/>
      <c r="D20" s="281"/>
      <c r="E20" s="281"/>
      <c r="F20" s="188"/>
      <c r="G20" s="188"/>
      <c r="I20" s="20"/>
    </row>
    <row r="21" spans="1:9" ht="18" customHeight="1">
      <c r="A21" s="55" t="s">
        <v>36</v>
      </c>
      <c r="B21" s="188"/>
      <c r="C21" s="188"/>
      <c r="D21" s="281"/>
      <c r="E21" s="281"/>
      <c r="F21" s="188"/>
      <c r="G21" s="188"/>
      <c r="I21" s="20"/>
    </row>
    <row r="22" spans="1:9" ht="18" customHeight="1">
      <c r="A22" s="54" t="s">
        <v>35</v>
      </c>
      <c r="B22" s="188">
        <v>190.89</v>
      </c>
      <c r="C22" s="188">
        <v>12.91</v>
      </c>
      <c r="D22" s="281">
        <v>66.73</v>
      </c>
      <c r="E22" s="281">
        <v>49.27</v>
      </c>
      <c r="F22" s="188">
        <v>24.84</v>
      </c>
      <c r="G22" s="188">
        <v>18.28</v>
      </c>
      <c r="I22" s="20"/>
    </row>
    <row r="23" spans="1:9" ht="18" customHeight="1">
      <c r="A23" s="54" t="s">
        <v>34</v>
      </c>
      <c r="B23" s="188"/>
      <c r="C23" s="188"/>
      <c r="D23" s="281"/>
      <c r="E23" s="281"/>
      <c r="F23" s="188"/>
      <c r="G23" s="188"/>
      <c r="I23" s="20"/>
    </row>
    <row r="24" spans="1:9" ht="18" customHeight="1">
      <c r="A24" s="55" t="s">
        <v>33</v>
      </c>
      <c r="B24" s="188"/>
      <c r="C24" s="188"/>
      <c r="D24" s="281"/>
      <c r="E24" s="281"/>
      <c r="F24" s="188"/>
      <c r="G24" s="188"/>
      <c r="I24" s="20"/>
    </row>
    <row r="25" spans="1:9" ht="18" customHeight="1">
      <c r="A25" s="55" t="s">
        <v>32</v>
      </c>
      <c r="B25" s="188"/>
      <c r="C25" s="188"/>
      <c r="D25" s="281"/>
      <c r="E25" s="281"/>
      <c r="F25" s="188"/>
      <c r="G25" s="188"/>
      <c r="I25" s="20"/>
    </row>
    <row r="26" spans="1:9" ht="18" customHeight="1">
      <c r="A26" s="54" t="s">
        <v>137</v>
      </c>
      <c r="B26" s="188">
        <v>66.41</v>
      </c>
      <c r="C26" s="188">
        <v>8.6999999999999993</v>
      </c>
      <c r="D26" s="281">
        <v>17.2</v>
      </c>
      <c r="E26" s="281">
        <v>57.98</v>
      </c>
      <c r="F26" s="188">
        <v>52.45</v>
      </c>
      <c r="G26" s="188">
        <v>111.87</v>
      </c>
      <c r="I26" s="20"/>
    </row>
    <row r="27" spans="1:9" ht="22.5" customHeight="1">
      <c r="A27" s="56" t="s">
        <v>235</v>
      </c>
      <c r="B27" s="188">
        <v>51.32</v>
      </c>
      <c r="C27" s="188">
        <v>25.95</v>
      </c>
      <c r="D27" s="281">
        <v>26.21</v>
      </c>
      <c r="E27" s="281">
        <v>34.28</v>
      </c>
      <c r="F27" s="188">
        <v>40.39</v>
      </c>
      <c r="G27" s="188">
        <v>39.94</v>
      </c>
      <c r="I27" s="20"/>
    </row>
    <row r="28" spans="1:9" ht="25.5" customHeight="1">
      <c r="A28" s="57" t="s">
        <v>50</v>
      </c>
      <c r="B28" s="188"/>
      <c r="C28" s="188"/>
      <c r="D28" s="281"/>
      <c r="E28" s="281"/>
      <c r="F28" s="188"/>
      <c r="G28" s="188"/>
      <c r="I28" s="20"/>
    </row>
    <row r="29" spans="1:9" ht="18" customHeight="1">
      <c r="A29" s="54" t="s">
        <v>138</v>
      </c>
      <c r="B29" s="188">
        <v>17.11</v>
      </c>
      <c r="C29" s="188">
        <v>74.290000000000006</v>
      </c>
      <c r="D29" s="281">
        <v>57.3</v>
      </c>
      <c r="E29" s="281">
        <v>34.590000000000003</v>
      </c>
      <c r="F29" s="188">
        <v>40.909999999999997</v>
      </c>
      <c r="G29" s="188">
        <v>20.56</v>
      </c>
      <c r="I29" s="20"/>
    </row>
    <row r="30" spans="1:9" ht="18" customHeight="1">
      <c r="A30" s="54" t="s">
        <v>51</v>
      </c>
      <c r="B30" s="188">
        <v>21.34</v>
      </c>
      <c r="C30" s="188">
        <v>3.95</v>
      </c>
      <c r="D30" s="281">
        <v>4.26</v>
      </c>
      <c r="E30" s="281">
        <v>14.86</v>
      </c>
      <c r="F30" s="188">
        <v>4.45</v>
      </c>
      <c r="G30" s="188">
        <v>9.8000000000000007</v>
      </c>
      <c r="I30" s="20"/>
    </row>
    <row r="31" spans="1:9" ht="18" customHeight="1">
      <c r="A31" s="55" t="s">
        <v>237</v>
      </c>
      <c r="B31" s="188"/>
      <c r="C31" s="188"/>
      <c r="D31" s="281"/>
      <c r="E31" s="281"/>
      <c r="F31" s="188"/>
      <c r="G31" s="188"/>
      <c r="I31" s="20"/>
    </row>
    <row r="32" spans="1:9" ht="18" customHeight="1">
      <c r="A32" s="54" t="s">
        <v>139</v>
      </c>
      <c r="B32" s="188">
        <v>19.71</v>
      </c>
      <c r="C32" s="188">
        <v>0.4</v>
      </c>
      <c r="D32" s="281">
        <v>0.52</v>
      </c>
      <c r="E32" s="281">
        <v>2.13</v>
      </c>
      <c r="F32" s="188">
        <v>1.06</v>
      </c>
      <c r="G32" s="188">
        <v>1.1499999999999999</v>
      </c>
      <c r="I32" s="20"/>
    </row>
    <row r="33" spans="1:9" ht="18" customHeight="1">
      <c r="A33" s="54" t="s">
        <v>52</v>
      </c>
      <c r="B33" s="188">
        <v>3.8</v>
      </c>
      <c r="C33" s="188">
        <v>0.28999999999999998</v>
      </c>
      <c r="D33" s="281">
        <v>0.75</v>
      </c>
      <c r="E33" s="281">
        <v>0.82</v>
      </c>
      <c r="F33" s="188">
        <v>0.73</v>
      </c>
      <c r="G33" s="188">
        <v>1.61</v>
      </c>
      <c r="I33" s="20"/>
    </row>
    <row r="34" spans="1:9" ht="18" customHeight="1">
      <c r="A34" s="55" t="s">
        <v>53</v>
      </c>
      <c r="B34" s="188"/>
      <c r="C34" s="188"/>
      <c r="D34" s="281"/>
      <c r="E34" s="281"/>
      <c r="F34" s="188"/>
      <c r="G34" s="188"/>
      <c r="I34" s="20"/>
    </row>
    <row r="35" spans="1:9" ht="18" customHeight="1">
      <c r="A35" s="54" t="s">
        <v>140</v>
      </c>
      <c r="B35" s="188">
        <v>27.01</v>
      </c>
      <c r="C35" s="188">
        <v>29.8</v>
      </c>
      <c r="D35" s="281">
        <v>35.21</v>
      </c>
      <c r="E35" s="281">
        <v>59.97</v>
      </c>
      <c r="F35" s="188">
        <v>17.91</v>
      </c>
      <c r="G35" s="188">
        <v>22.81</v>
      </c>
      <c r="I35" s="20"/>
    </row>
    <row r="36" spans="1:9" ht="18" customHeight="1">
      <c r="A36" s="54" t="s">
        <v>54</v>
      </c>
      <c r="B36" s="282">
        <v>90.57</v>
      </c>
      <c r="C36" s="282">
        <v>127.76</v>
      </c>
      <c r="D36" s="283">
        <v>86.43</v>
      </c>
      <c r="E36" s="283">
        <v>58.58</v>
      </c>
      <c r="F36" s="282">
        <v>29.82</v>
      </c>
      <c r="G36" s="282">
        <v>33.25</v>
      </c>
      <c r="I36" s="20"/>
    </row>
    <row r="37" spans="1:9" ht="18" customHeight="1">
      <c r="A37" s="55" t="s">
        <v>55</v>
      </c>
      <c r="B37" s="45"/>
      <c r="C37" s="45"/>
      <c r="D37" s="62"/>
      <c r="E37" s="62"/>
      <c r="F37" s="45"/>
      <c r="G37" s="45"/>
      <c r="I37" s="20"/>
    </row>
    <row r="38" spans="1:9" ht="20.100000000000001" customHeight="1">
      <c r="A38" s="19" t="s">
        <v>72</v>
      </c>
      <c r="B38" s="20"/>
      <c r="I38" s="20"/>
    </row>
    <row r="39" spans="1:9" ht="20.100000000000001" customHeight="1">
      <c r="A39" s="22" t="s">
        <v>241</v>
      </c>
      <c r="I39" s="20"/>
    </row>
    <row r="40" spans="1:9" ht="20.100000000000001" customHeight="1">
      <c r="A40" s="22"/>
      <c r="I40" s="20"/>
    </row>
    <row r="41" spans="1:9" ht="18" customHeight="1">
      <c r="A41" s="25"/>
      <c r="B41" s="25"/>
      <c r="C41" s="25"/>
      <c r="D41" s="257"/>
      <c r="E41" s="257"/>
      <c r="F41" s="26"/>
      <c r="G41" s="26" t="s">
        <v>132</v>
      </c>
      <c r="I41" s="20"/>
    </row>
    <row r="42" spans="1:9" ht="29.25" customHeight="1">
      <c r="B42" s="28">
        <v>2010</v>
      </c>
      <c r="C42" s="28">
        <v>2015</v>
      </c>
      <c r="D42" s="258">
        <v>2016</v>
      </c>
      <c r="E42" s="259">
        <v>2017</v>
      </c>
      <c r="F42" s="29">
        <v>2018</v>
      </c>
      <c r="G42" s="29" t="s">
        <v>255</v>
      </c>
      <c r="I42" s="20"/>
    </row>
    <row r="43" spans="1:9" ht="18" customHeight="1">
      <c r="A43" s="55"/>
      <c r="I43" s="20"/>
    </row>
    <row r="44" spans="1:9" ht="18" customHeight="1">
      <c r="A44" s="54" t="s">
        <v>56</v>
      </c>
      <c r="B44" s="188">
        <v>20</v>
      </c>
      <c r="C44" s="188">
        <v>26.16</v>
      </c>
      <c r="D44" s="281">
        <v>23.83</v>
      </c>
      <c r="E44" s="281">
        <v>46.51</v>
      </c>
      <c r="F44" s="188">
        <v>17.32</v>
      </c>
      <c r="G44" s="188">
        <v>14.26</v>
      </c>
      <c r="I44" s="20"/>
    </row>
    <row r="45" spans="1:9" ht="18" customHeight="1">
      <c r="A45" s="55" t="s">
        <v>57</v>
      </c>
      <c r="B45" s="188"/>
      <c r="C45" s="188"/>
      <c r="D45" s="281"/>
      <c r="E45" s="281"/>
      <c r="F45" s="188"/>
      <c r="G45" s="188"/>
      <c r="I45" s="20"/>
    </row>
    <row r="46" spans="1:9" ht="18" customHeight="1">
      <c r="A46" s="54" t="s">
        <v>58</v>
      </c>
      <c r="B46" s="188">
        <v>15.46</v>
      </c>
      <c r="C46" s="188">
        <v>8.83</v>
      </c>
      <c r="D46" s="281">
        <v>8.48</v>
      </c>
      <c r="E46" s="281">
        <v>10.36</v>
      </c>
      <c r="F46" s="188">
        <v>11.27</v>
      </c>
      <c r="G46" s="188">
        <v>1.7</v>
      </c>
      <c r="I46" s="20"/>
    </row>
    <row r="47" spans="1:9" ht="18" customHeight="1">
      <c r="A47" s="54" t="s">
        <v>59</v>
      </c>
      <c r="B47" s="188"/>
      <c r="C47" s="188"/>
      <c r="D47" s="281"/>
      <c r="E47" s="281"/>
      <c r="F47" s="188"/>
      <c r="G47" s="188"/>
      <c r="I47" s="20"/>
    </row>
    <row r="48" spans="1:9" ht="18" customHeight="1">
      <c r="A48" s="55" t="s">
        <v>60</v>
      </c>
      <c r="B48" s="188"/>
      <c r="C48" s="188"/>
      <c r="D48" s="281"/>
      <c r="E48" s="281"/>
      <c r="F48" s="188"/>
      <c r="G48" s="188"/>
      <c r="I48" s="20"/>
    </row>
    <row r="49" spans="1:9" ht="18" customHeight="1">
      <c r="A49" s="55" t="s">
        <v>61</v>
      </c>
      <c r="B49" s="188"/>
      <c r="C49" s="188"/>
      <c r="D49" s="281"/>
      <c r="E49" s="281"/>
      <c r="F49" s="188"/>
      <c r="G49" s="188"/>
      <c r="I49" s="20"/>
    </row>
    <row r="50" spans="1:9" ht="18" customHeight="1">
      <c r="A50" s="54" t="s">
        <v>141</v>
      </c>
      <c r="B50" s="188">
        <v>40.32</v>
      </c>
      <c r="C50" s="188">
        <v>24.57</v>
      </c>
      <c r="D50" s="188">
        <v>10.41</v>
      </c>
      <c r="E50" s="188">
        <v>32.24</v>
      </c>
      <c r="F50" s="188">
        <v>32.159999999999997</v>
      </c>
      <c r="G50" s="188">
        <v>7.15</v>
      </c>
      <c r="I50" s="20"/>
    </row>
    <row r="51" spans="1:9" ht="18" customHeight="1">
      <c r="A51" s="54" t="s">
        <v>62</v>
      </c>
      <c r="B51" s="188">
        <v>73.59</v>
      </c>
      <c r="C51" s="188">
        <v>108.32</v>
      </c>
      <c r="D51" s="188">
        <v>95.76</v>
      </c>
      <c r="E51" s="188">
        <v>33.950000000000003</v>
      </c>
      <c r="F51" s="188">
        <v>64.77</v>
      </c>
      <c r="G51" s="188">
        <v>19.46</v>
      </c>
      <c r="I51" s="20"/>
    </row>
    <row r="52" spans="1:9" ht="18" customHeight="1">
      <c r="A52" s="55" t="s">
        <v>63</v>
      </c>
      <c r="B52" s="188"/>
      <c r="C52" s="188"/>
      <c r="D52" s="281"/>
      <c r="E52" s="281"/>
      <c r="F52" s="188"/>
      <c r="G52" s="188"/>
      <c r="I52" s="20"/>
    </row>
    <row r="53" spans="1:9" ht="18" customHeight="1">
      <c r="A53" s="54" t="s">
        <v>64</v>
      </c>
      <c r="B53" s="188">
        <v>8.8000000000000007</v>
      </c>
      <c r="C53" s="188">
        <v>12.25</v>
      </c>
      <c r="D53" s="281">
        <v>26.36</v>
      </c>
      <c r="E53" s="281">
        <v>11.6</v>
      </c>
      <c r="F53" s="188">
        <v>13.73</v>
      </c>
      <c r="G53" s="188">
        <v>15.4</v>
      </c>
      <c r="I53" s="20"/>
    </row>
    <row r="54" spans="1:9" ht="18" customHeight="1">
      <c r="A54" s="55" t="s">
        <v>65</v>
      </c>
      <c r="B54" s="188"/>
      <c r="C54" s="188"/>
      <c r="D54" s="281"/>
      <c r="E54" s="281"/>
      <c r="F54" s="188"/>
      <c r="G54" s="188"/>
      <c r="I54" s="20"/>
    </row>
    <row r="55" spans="1:9" ht="18" customHeight="1">
      <c r="A55" s="54" t="s">
        <v>142</v>
      </c>
      <c r="B55" s="188">
        <v>22.23</v>
      </c>
      <c r="C55" s="188">
        <v>33.35</v>
      </c>
      <c r="D55" s="281">
        <v>28.27</v>
      </c>
      <c r="E55" s="281">
        <v>3.32</v>
      </c>
      <c r="F55" s="188">
        <v>3.87</v>
      </c>
      <c r="G55" s="188">
        <v>8.1</v>
      </c>
      <c r="I55" s="20"/>
    </row>
    <row r="56" spans="1:9" ht="18" customHeight="1">
      <c r="A56" s="54" t="s">
        <v>31</v>
      </c>
      <c r="B56" s="188"/>
      <c r="C56" s="188"/>
      <c r="D56" s="281"/>
      <c r="E56" s="260">
        <v>875.48</v>
      </c>
      <c r="F56" s="188">
        <v>1296.78</v>
      </c>
      <c r="G56" s="188">
        <v>1203.49</v>
      </c>
      <c r="I56" s="20"/>
    </row>
    <row r="57" spans="1:9" ht="18" customHeight="1">
      <c r="A57" s="58" t="s">
        <v>30</v>
      </c>
      <c r="B57" s="188"/>
      <c r="C57" s="188"/>
      <c r="D57" s="281"/>
      <c r="E57" s="260"/>
      <c r="F57" s="256"/>
      <c r="G57" s="256"/>
    </row>
    <row r="58" spans="1:9" ht="18" customHeight="1">
      <c r="A58" s="59" t="s">
        <v>29</v>
      </c>
      <c r="B58" s="284"/>
      <c r="C58" s="284"/>
      <c r="D58" s="285"/>
      <c r="E58" s="285"/>
      <c r="F58" s="284"/>
      <c r="G58" s="284"/>
    </row>
    <row r="59" spans="1:9" ht="18" customHeight="1">
      <c r="A59" s="60" t="s">
        <v>28</v>
      </c>
      <c r="B59" s="188"/>
      <c r="C59" s="188"/>
      <c r="D59" s="281"/>
      <c r="E59" s="281"/>
      <c r="F59" s="188"/>
      <c r="G59" s="188"/>
    </row>
    <row r="60" spans="1:9" ht="18" customHeight="1">
      <c r="A60" s="61" t="s">
        <v>27</v>
      </c>
      <c r="B60" s="188"/>
      <c r="C60" s="188"/>
      <c r="D60" s="281"/>
      <c r="E60" s="281"/>
      <c r="F60" s="188"/>
      <c r="G60" s="188"/>
    </row>
    <row r="61" spans="1:9" ht="18" customHeight="1">
      <c r="A61" s="60" t="s">
        <v>26</v>
      </c>
      <c r="B61" s="284"/>
      <c r="C61" s="284"/>
      <c r="D61" s="285"/>
      <c r="E61" s="285"/>
      <c r="F61" s="284"/>
      <c r="G61" s="284"/>
    </row>
    <row r="62" spans="1:9" ht="18" customHeight="1">
      <c r="A62" s="25"/>
      <c r="B62" s="25"/>
      <c r="C62" s="25"/>
      <c r="D62" s="257"/>
      <c r="E62" s="257"/>
      <c r="F62" s="25"/>
      <c r="G62" s="25"/>
    </row>
  </sheetData>
  <pageMargins left="0.31" right="0.2" top="0.62992125984251968" bottom="0.62992125984251968" header="0.51181102362204722" footer="0.23622047244094491"/>
  <pageSetup orientation="portrait" r:id="rId1"/>
  <headerFooter alignWithMargins="0">
    <oddFooter>&amp;C&amp;10&amp;P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397"/>
  <sheetViews>
    <sheetView workbookViewId="0">
      <selection activeCell="A44" sqref="A44:D45"/>
    </sheetView>
  </sheetViews>
  <sheetFormatPr defaultRowHeight="15.6" customHeight="1"/>
  <cols>
    <col min="1" max="1" width="32.88671875" style="16" customWidth="1"/>
    <col min="2" max="2" width="13.21875" style="16" customWidth="1"/>
    <col min="3" max="3" width="14.5546875" style="16" customWidth="1"/>
    <col min="4" max="4" width="12.33203125" style="16" customWidth="1"/>
    <col min="5" max="16384" width="8.88671875" style="16"/>
  </cols>
  <sheetData>
    <row r="1" spans="1:4" s="76" customFormat="1" ht="18" customHeight="1">
      <c r="A1" s="75" t="s">
        <v>257</v>
      </c>
    </row>
    <row r="2" spans="1:4" ht="18" customHeight="1">
      <c r="A2" s="77" t="s">
        <v>258</v>
      </c>
    </row>
    <row r="3" spans="1:4" ht="11.25" customHeight="1">
      <c r="A3" s="79"/>
      <c r="B3" s="80"/>
      <c r="C3" s="80"/>
      <c r="D3" s="80"/>
    </row>
    <row r="4" spans="1:4" ht="18" customHeight="1">
      <c r="B4" s="249" t="s">
        <v>84</v>
      </c>
      <c r="C4" s="249" t="s">
        <v>242</v>
      </c>
      <c r="D4" s="249" t="s">
        <v>86</v>
      </c>
    </row>
    <row r="5" spans="1:4" ht="18" customHeight="1">
      <c r="B5" s="81" t="s">
        <v>90</v>
      </c>
      <c r="C5" s="249" t="s">
        <v>89</v>
      </c>
      <c r="D5" s="249" t="s">
        <v>89</v>
      </c>
    </row>
    <row r="6" spans="1:4" ht="18" customHeight="1">
      <c r="B6" s="81" t="s">
        <v>92</v>
      </c>
      <c r="C6" s="82" t="s">
        <v>93</v>
      </c>
      <c r="D6" s="81" t="s">
        <v>91</v>
      </c>
    </row>
    <row r="7" spans="1:4" ht="18" customHeight="1">
      <c r="C7" s="82" t="s">
        <v>95</v>
      </c>
      <c r="D7" s="81" t="s">
        <v>94</v>
      </c>
    </row>
    <row r="8" spans="1:4" ht="18" customHeight="1">
      <c r="B8" s="98"/>
      <c r="C8" s="83"/>
      <c r="D8" s="83" t="s">
        <v>96</v>
      </c>
    </row>
    <row r="9" spans="1:4" ht="11.25" customHeight="1">
      <c r="B9" s="84"/>
      <c r="C9" s="82"/>
      <c r="D9" s="82"/>
    </row>
    <row r="10" spans="1:4" s="87" customFormat="1" ht="18" customHeight="1">
      <c r="A10" s="85" t="s">
        <v>130</v>
      </c>
      <c r="B10" s="226">
        <f>SUM(B11:B42)</f>
        <v>1987</v>
      </c>
      <c r="C10" s="86">
        <f t="shared" ref="C10:D10" si="0">SUM(C11:C42)</f>
        <v>28788.100000000002</v>
      </c>
      <c r="D10" s="86">
        <f t="shared" si="0"/>
        <v>17184.2</v>
      </c>
    </row>
    <row r="11" spans="1:4" ht="18" customHeight="1">
      <c r="A11" s="88">
        <v>1988</v>
      </c>
      <c r="B11" s="89" t="s">
        <v>122</v>
      </c>
      <c r="C11" s="89" t="s">
        <v>122</v>
      </c>
      <c r="D11" s="89" t="s">
        <v>122</v>
      </c>
    </row>
    <row r="12" spans="1:4" ht="18" customHeight="1">
      <c r="A12" s="88">
        <v>1989</v>
      </c>
      <c r="B12" s="16">
        <v>1</v>
      </c>
      <c r="C12" s="90">
        <v>0.7</v>
      </c>
      <c r="D12" s="90">
        <v>0.5</v>
      </c>
    </row>
    <row r="13" spans="1:4" ht="18" customHeight="1">
      <c r="A13" s="88">
        <v>1990</v>
      </c>
      <c r="B13" s="16">
        <v>2</v>
      </c>
      <c r="C13" s="90">
        <v>10</v>
      </c>
      <c r="D13" s="90">
        <v>6.5</v>
      </c>
    </row>
    <row r="14" spans="1:4" ht="18" customHeight="1">
      <c r="A14" s="88">
        <v>1991</v>
      </c>
      <c r="B14" s="16">
        <v>11</v>
      </c>
      <c r="C14" s="90">
        <v>325</v>
      </c>
      <c r="D14" s="90">
        <v>235.5</v>
      </c>
    </row>
    <row r="15" spans="1:4" ht="18" customHeight="1">
      <c r="A15" s="88">
        <v>1992</v>
      </c>
      <c r="B15" s="16">
        <v>9</v>
      </c>
      <c r="C15" s="90">
        <v>85.9</v>
      </c>
      <c r="D15" s="90">
        <v>53.1</v>
      </c>
    </row>
    <row r="16" spans="1:4" ht="18" customHeight="1">
      <c r="A16" s="88">
        <v>1993</v>
      </c>
      <c r="B16" s="16">
        <v>23</v>
      </c>
      <c r="C16" s="90">
        <v>473.9</v>
      </c>
      <c r="D16" s="90">
        <v>319.3</v>
      </c>
    </row>
    <row r="17" spans="1:4" ht="18" customHeight="1">
      <c r="A17" s="88">
        <v>1994</v>
      </c>
      <c r="B17" s="16">
        <v>43</v>
      </c>
      <c r="C17" s="90">
        <v>5284.1</v>
      </c>
      <c r="D17" s="90">
        <v>3712.1</v>
      </c>
    </row>
    <row r="18" spans="1:4" ht="18" customHeight="1">
      <c r="A18" s="88">
        <v>1995</v>
      </c>
      <c r="B18" s="16">
        <v>47</v>
      </c>
      <c r="C18" s="90">
        <v>1036.8</v>
      </c>
      <c r="D18" s="90">
        <v>660.9</v>
      </c>
    </row>
    <row r="19" spans="1:4" ht="18" customHeight="1">
      <c r="A19" s="88">
        <v>1996</v>
      </c>
      <c r="B19" s="16">
        <v>39</v>
      </c>
      <c r="C19" s="90">
        <v>630</v>
      </c>
      <c r="D19" s="90">
        <v>441</v>
      </c>
    </row>
    <row r="20" spans="1:4" ht="18" customHeight="1">
      <c r="A20" s="88">
        <v>1997</v>
      </c>
      <c r="B20" s="16">
        <v>51</v>
      </c>
      <c r="C20" s="90">
        <v>593.4</v>
      </c>
      <c r="D20" s="90">
        <v>380.8</v>
      </c>
    </row>
    <row r="21" spans="1:4" ht="18" customHeight="1">
      <c r="A21" s="88">
        <v>1998</v>
      </c>
      <c r="B21" s="16">
        <v>22</v>
      </c>
      <c r="C21" s="90">
        <v>110.4</v>
      </c>
      <c r="D21" s="90">
        <v>65.099999999999994</v>
      </c>
    </row>
    <row r="22" spans="1:4" ht="18" customHeight="1">
      <c r="A22" s="88">
        <v>1999</v>
      </c>
      <c r="B22" s="16">
        <v>11</v>
      </c>
      <c r="C22" s="90">
        <v>25.6</v>
      </c>
      <c r="D22" s="90">
        <v>18.600000000000001</v>
      </c>
    </row>
    <row r="23" spans="1:4" ht="18" customHeight="1">
      <c r="A23" s="88">
        <v>2000</v>
      </c>
      <c r="B23" s="16">
        <v>32</v>
      </c>
      <c r="C23" s="90">
        <v>113.5</v>
      </c>
      <c r="D23" s="90">
        <v>71.2</v>
      </c>
    </row>
    <row r="24" spans="1:4" ht="18" customHeight="1">
      <c r="A24" s="88">
        <v>2001</v>
      </c>
      <c r="B24" s="16">
        <v>54</v>
      </c>
      <c r="C24" s="90">
        <v>732</v>
      </c>
      <c r="D24" s="90">
        <v>442.1</v>
      </c>
    </row>
    <row r="25" spans="1:4" ht="18" customHeight="1">
      <c r="A25" s="88">
        <v>2002</v>
      </c>
      <c r="B25" s="16">
        <v>110</v>
      </c>
      <c r="C25" s="90">
        <v>351</v>
      </c>
      <c r="D25" s="90">
        <v>208.6</v>
      </c>
    </row>
    <row r="26" spans="1:4" ht="18" customHeight="1">
      <c r="A26" s="88">
        <v>2003</v>
      </c>
      <c r="B26" s="16">
        <v>89</v>
      </c>
      <c r="C26" s="90">
        <v>347.4</v>
      </c>
      <c r="D26" s="90">
        <v>246.4</v>
      </c>
    </row>
    <row r="27" spans="1:4" ht="18" customHeight="1">
      <c r="A27" s="88">
        <v>2004</v>
      </c>
      <c r="B27" s="16">
        <v>100</v>
      </c>
      <c r="C27" s="90">
        <v>574.29999999999995</v>
      </c>
      <c r="D27" s="90">
        <v>360.4</v>
      </c>
    </row>
    <row r="28" spans="1:4" ht="18" customHeight="1">
      <c r="A28" s="88">
        <v>2005</v>
      </c>
      <c r="B28" s="91">
        <v>112</v>
      </c>
      <c r="C28" s="92">
        <v>785.2</v>
      </c>
      <c r="D28" s="92">
        <v>550</v>
      </c>
    </row>
    <row r="29" spans="1:4" ht="18" customHeight="1">
      <c r="A29" s="88">
        <v>2006</v>
      </c>
      <c r="B29" s="91">
        <v>96</v>
      </c>
      <c r="C29" s="92">
        <v>562.6</v>
      </c>
      <c r="D29" s="92">
        <v>550</v>
      </c>
    </row>
    <row r="30" spans="1:4" ht="18" customHeight="1">
      <c r="A30" s="88">
        <v>2007</v>
      </c>
      <c r="B30" s="91">
        <v>138</v>
      </c>
      <c r="C30" s="93">
        <v>1983.9</v>
      </c>
      <c r="D30" s="92">
        <v>1302</v>
      </c>
    </row>
    <row r="31" spans="1:4" ht="18" customHeight="1">
      <c r="A31" s="88">
        <v>2008</v>
      </c>
      <c r="B31" s="94">
        <v>89</v>
      </c>
      <c r="C31" s="95">
        <v>2299.1</v>
      </c>
      <c r="D31" s="95">
        <v>1500</v>
      </c>
    </row>
    <row r="32" spans="1:4" ht="18" customHeight="1">
      <c r="A32" s="88">
        <v>2009</v>
      </c>
      <c r="B32" s="94">
        <v>35</v>
      </c>
      <c r="C32" s="95">
        <v>2406.4</v>
      </c>
      <c r="D32" s="95">
        <v>800</v>
      </c>
    </row>
    <row r="33" spans="1:4" ht="18" customHeight="1">
      <c r="A33" s="88">
        <v>2010</v>
      </c>
      <c r="B33" s="94">
        <v>70</v>
      </c>
      <c r="C33" s="95">
        <v>1518.5</v>
      </c>
      <c r="D33" s="95">
        <v>1000</v>
      </c>
    </row>
    <row r="34" spans="1:4" ht="18" customHeight="1">
      <c r="A34" s="88">
        <v>2011</v>
      </c>
      <c r="B34" s="94">
        <v>37</v>
      </c>
      <c r="C34" s="95">
        <v>239</v>
      </c>
      <c r="D34" s="95">
        <v>200</v>
      </c>
    </row>
    <row r="35" spans="1:4" ht="18" customHeight="1">
      <c r="A35" s="88">
        <v>2012</v>
      </c>
      <c r="B35" s="94">
        <v>60</v>
      </c>
      <c r="C35" s="95">
        <v>672</v>
      </c>
      <c r="D35" s="95">
        <v>360</v>
      </c>
    </row>
    <row r="36" spans="1:4" ht="18" customHeight="1">
      <c r="A36" s="88">
        <v>2013</v>
      </c>
      <c r="B36" s="91">
        <v>76</v>
      </c>
      <c r="C36" s="92">
        <v>720</v>
      </c>
      <c r="D36" s="92">
        <v>420</v>
      </c>
    </row>
    <row r="37" spans="1:4" ht="18" customHeight="1">
      <c r="A37" s="96">
        <v>2014</v>
      </c>
      <c r="B37" s="91">
        <v>75</v>
      </c>
      <c r="C37" s="92">
        <v>592.70000000000005</v>
      </c>
      <c r="D37" s="92">
        <v>320</v>
      </c>
    </row>
    <row r="38" spans="1:4" ht="18" customHeight="1">
      <c r="A38" s="96">
        <v>2015</v>
      </c>
      <c r="B38" s="97">
        <v>109</v>
      </c>
      <c r="C38" s="93">
        <v>1777.8</v>
      </c>
      <c r="D38" s="93">
        <v>1255.5999999999999</v>
      </c>
    </row>
    <row r="39" spans="1:4" ht="18" customHeight="1">
      <c r="A39" s="96">
        <v>2016</v>
      </c>
      <c r="B39" s="97">
        <v>100</v>
      </c>
      <c r="C39" s="93">
        <v>1091.7</v>
      </c>
      <c r="D39" s="93">
        <v>682</v>
      </c>
    </row>
    <row r="40" spans="1:4" ht="18" customHeight="1">
      <c r="A40" s="96">
        <v>2017</v>
      </c>
      <c r="B40" s="16">
        <v>87</v>
      </c>
      <c r="C40" s="90">
        <v>1025</v>
      </c>
      <c r="D40" s="90">
        <v>283.89999999999998</v>
      </c>
    </row>
    <row r="41" spans="1:4" ht="18" customHeight="1">
      <c r="A41" s="96">
        <v>2018</v>
      </c>
      <c r="B41" s="16">
        <v>131</v>
      </c>
      <c r="C41" s="90">
        <v>1045</v>
      </c>
      <c r="D41" s="90">
        <v>381</v>
      </c>
    </row>
    <row r="42" spans="1:4" ht="18" customHeight="1">
      <c r="A42" s="96" t="s">
        <v>256</v>
      </c>
      <c r="B42" s="136">
        <v>128</v>
      </c>
      <c r="C42" s="228">
        <v>1375.2</v>
      </c>
      <c r="D42" s="228">
        <v>357.6</v>
      </c>
    </row>
    <row r="43" spans="1:4" ht="18" customHeight="1">
      <c r="A43" s="136"/>
      <c r="B43" s="136"/>
      <c r="C43" s="136"/>
      <c r="D43" s="136"/>
    </row>
    <row r="44" spans="1:4" ht="18" customHeight="1">
      <c r="A44" s="136"/>
      <c r="B44" s="136"/>
      <c r="C44" s="136"/>
      <c r="D44" s="136"/>
    </row>
    <row r="45" spans="1:4" ht="18" customHeight="1">
      <c r="A45" s="136"/>
      <c r="B45" s="136"/>
      <c r="C45" s="136"/>
      <c r="D45" s="136"/>
    </row>
    <row r="46" spans="1:4" ht="18" customHeight="1"/>
    <row r="47" spans="1:4" ht="18" customHeight="1"/>
    <row r="48" spans="1:4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5.95" customHeight="1"/>
    <row r="95" ht="15.95" customHeight="1"/>
    <row r="96" ht="15.95" customHeight="1"/>
    <row r="97" ht="15.95" customHeight="1"/>
    <row r="98" ht="15.95" customHeight="1"/>
    <row r="99" ht="15.95" customHeight="1"/>
    <row r="100" ht="15.95" customHeight="1"/>
    <row r="101" ht="15.95" customHeight="1"/>
    <row r="102" ht="15.95" customHeight="1"/>
    <row r="103" ht="15.95" customHeight="1"/>
    <row r="104" ht="15.95" customHeight="1"/>
    <row r="105" ht="15.95" customHeight="1"/>
    <row r="106" ht="15.95" customHeight="1"/>
    <row r="107" ht="15.95" customHeight="1"/>
    <row r="108" ht="15.95" customHeight="1"/>
    <row r="109" ht="15.95" customHeight="1"/>
    <row r="110" ht="15.95" customHeight="1"/>
    <row r="111" ht="15.95" customHeight="1"/>
    <row r="112" ht="15.95" customHeight="1"/>
    <row r="113" ht="15.95" customHeight="1"/>
    <row r="114" ht="15.95" customHeight="1"/>
    <row r="115" ht="15.95" customHeight="1"/>
    <row r="116" ht="15.95" customHeight="1"/>
    <row r="117" ht="15.95" customHeight="1"/>
    <row r="118" ht="15.95" customHeight="1"/>
    <row r="119" ht="15.95" customHeight="1"/>
    <row r="120" ht="15.95" customHeight="1"/>
    <row r="121" ht="15.95" customHeight="1"/>
    <row r="122" ht="15.95" customHeight="1"/>
    <row r="123" ht="15.95" customHeight="1"/>
    <row r="124" ht="15.95" customHeight="1"/>
    <row r="125" ht="15.95" customHeight="1"/>
    <row r="126" ht="15.95" customHeight="1"/>
    <row r="127" ht="15.95" customHeight="1"/>
    <row r="128" ht="15.95" customHeight="1"/>
    <row r="129" ht="15.95" customHeight="1"/>
    <row r="130" ht="15.95" customHeight="1"/>
    <row r="131" ht="15.95" customHeight="1"/>
    <row r="132" ht="15.95" customHeight="1"/>
    <row r="133" ht="15.95" customHeight="1"/>
    <row r="134" ht="15.95" customHeight="1"/>
    <row r="135" ht="15.95" customHeight="1"/>
    <row r="136" ht="15.95" customHeight="1"/>
    <row r="137" ht="15.95" customHeight="1"/>
    <row r="138" ht="15.95" customHeight="1"/>
    <row r="139" ht="15.95" customHeight="1"/>
    <row r="140" ht="15.95" customHeight="1"/>
    <row r="141" ht="15.95" customHeight="1"/>
    <row r="142" ht="15.95" customHeight="1"/>
    <row r="143" ht="15.95" customHeight="1"/>
    <row r="144" ht="15.95" customHeight="1"/>
    <row r="145" ht="15.95" customHeight="1"/>
    <row r="146" ht="15.95" customHeight="1"/>
    <row r="147" ht="15.95" customHeight="1"/>
    <row r="148" ht="15.95" customHeight="1"/>
    <row r="149" ht="15.95" customHeight="1"/>
    <row r="150" ht="15.95" customHeight="1"/>
    <row r="151" ht="15.95" customHeight="1"/>
    <row r="152" ht="15.95" customHeight="1"/>
    <row r="153" ht="15.95" customHeight="1"/>
    <row r="154" ht="15.95" customHeight="1"/>
    <row r="155" ht="15.95" customHeight="1"/>
    <row r="156" ht="15.95" customHeight="1"/>
    <row r="157" ht="15.95" customHeight="1"/>
    <row r="158" ht="15.95" customHeight="1"/>
    <row r="159" ht="15.95" customHeight="1"/>
    <row r="160" ht="15.95" customHeight="1"/>
    <row r="161" ht="15.95" customHeight="1"/>
    <row r="162" ht="15.95" customHeight="1"/>
    <row r="163" ht="15.95" customHeight="1"/>
    <row r="164" ht="15.95" customHeight="1"/>
    <row r="165" ht="15.95" customHeight="1"/>
    <row r="166" ht="15.95" customHeight="1"/>
    <row r="167" ht="15.95" customHeight="1"/>
    <row r="168" ht="15.95" customHeight="1"/>
    <row r="169" ht="15.95" customHeight="1"/>
    <row r="170" ht="15.95" customHeight="1"/>
    <row r="171" ht="15.95" customHeight="1"/>
    <row r="172" ht="15.95" customHeight="1"/>
    <row r="173" ht="15.95" customHeight="1"/>
    <row r="174" ht="15.95" customHeight="1"/>
    <row r="175" ht="15.95" customHeight="1"/>
    <row r="176" ht="15.95" customHeight="1"/>
    <row r="177" ht="15.95" customHeight="1"/>
    <row r="178" ht="15.95" customHeight="1"/>
    <row r="179" ht="15.95" customHeight="1"/>
    <row r="180" ht="15.95" customHeight="1"/>
    <row r="181" ht="15.95" customHeight="1"/>
    <row r="182" ht="15.95" customHeight="1"/>
    <row r="183" ht="15.95" customHeight="1"/>
    <row r="184" ht="15.95" customHeight="1"/>
    <row r="185" ht="15.95" customHeight="1"/>
    <row r="186" ht="15.95" customHeight="1"/>
    <row r="187" ht="15.95" customHeight="1"/>
    <row r="188" ht="15.95" customHeight="1"/>
    <row r="189" ht="15.95" customHeight="1"/>
    <row r="190" ht="15.95" customHeight="1"/>
    <row r="191" ht="15.95" customHeight="1"/>
    <row r="192" ht="15.95" customHeight="1"/>
    <row r="193" ht="15.95" customHeight="1"/>
    <row r="194" ht="15.95" customHeight="1"/>
    <row r="195" ht="15.95" customHeight="1"/>
    <row r="196" ht="15.95" customHeight="1"/>
    <row r="197" ht="15.95" customHeight="1"/>
    <row r="198" ht="15.95" customHeight="1"/>
    <row r="199" ht="15.95" customHeight="1"/>
    <row r="200" ht="15.95" customHeight="1"/>
    <row r="201" ht="15.95" customHeight="1"/>
    <row r="202" ht="15.95" customHeight="1"/>
    <row r="203" ht="15.95" customHeight="1"/>
    <row r="204" ht="15.95" customHeight="1"/>
    <row r="205" ht="15.95" customHeight="1"/>
    <row r="206" ht="15.95" customHeight="1"/>
    <row r="207" ht="15.95" customHeight="1"/>
    <row r="208" ht="15.95" customHeight="1"/>
    <row r="209" ht="15.95" customHeight="1"/>
    <row r="210" ht="15.95" customHeight="1"/>
    <row r="211" ht="15.95" customHeight="1"/>
    <row r="212" ht="15.95" customHeight="1"/>
    <row r="213" ht="15.95" customHeight="1"/>
    <row r="214" ht="15.95" customHeight="1"/>
    <row r="215" ht="15.95" customHeight="1"/>
    <row r="216" ht="15.95" customHeight="1"/>
    <row r="217" ht="15.95" customHeight="1"/>
    <row r="218" ht="15.95" customHeight="1"/>
    <row r="219" ht="15.95" customHeight="1"/>
    <row r="220" ht="15.95" customHeight="1"/>
    <row r="221" ht="15.95" customHeight="1"/>
    <row r="222" ht="15.95" customHeight="1"/>
    <row r="223" ht="15.95" customHeight="1"/>
    <row r="224" ht="15.95" customHeight="1"/>
    <row r="225" ht="15.95" customHeight="1"/>
    <row r="226" ht="15.95" customHeight="1"/>
    <row r="227" ht="15.95" customHeight="1"/>
    <row r="228" ht="15.95" customHeight="1"/>
    <row r="229" ht="15.95" customHeight="1"/>
    <row r="230" ht="15.95" customHeight="1"/>
    <row r="231" ht="15.95" customHeight="1"/>
    <row r="232" ht="15.95" customHeight="1"/>
    <row r="233" ht="15.95" customHeight="1"/>
    <row r="234" ht="15.95" customHeight="1"/>
    <row r="235" ht="15.95" customHeight="1"/>
    <row r="236" ht="15.95" customHeight="1"/>
    <row r="237" ht="15.95" customHeight="1"/>
    <row r="238" ht="15.95" customHeight="1"/>
    <row r="239" ht="15.95" customHeight="1"/>
    <row r="240" ht="15.95" customHeight="1"/>
    <row r="241" ht="15.95" customHeight="1"/>
    <row r="242" ht="15.95" customHeight="1"/>
    <row r="243" ht="15.95" customHeight="1"/>
    <row r="244" ht="15.95" customHeight="1"/>
    <row r="245" ht="15.95" customHeight="1"/>
    <row r="246" ht="15.95" customHeight="1"/>
    <row r="247" ht="15.95" customHeight="1"/>
    <row r="248" ht="15.95" customHeight="1"/>
    <row r="249" ht="15.95" customHeight="1"/>
    <row r="250" ht="15.95" customHeight="1"/>
    <row r="251" ht="15.95" customHeight="1"/>
    <row r="252" ht="15.95" customHeight="1"/>
    <row r="253" ht="15.95" customHeight="1"/>
    <row r="254" ht="15.95" customHeight="1"/>
    <row r="255" ht="15.95" customHeight="1"/>
    <row r="256" ht="15.95" customHeight="1"/>
    <row r="257" ht="15.95" customHeight="1"/>
    <row r="258" ht="15.95" customHeight="1"/>
    <row r="259" ht="15.95" customHeight="1"/>
    <row r="260" ht="15.95" customHeight="1"/>
    <row r="261" ht="15.95" customHeight="1"/>
    <row r="262" ht="15.95" customHeight="1"/>
    <row r="263" ht="15.95" customHeight="1"/>
    <row r="264" ht="15.95" customHeight="1"/>
    <row r="265" ht="15.95" customHeight="1"/>
    <row r="266" ht="15.95" customHeight="1"/>
    <row r="267" ht="15.95" customHeight="1"/>
    <row r="268" ht="15.95" customHeight="1"/>
    <row r="269" ht="15.95" customHeight="1"/>
    <row r="270" ht="15.95" customHeight="1"/>
    <row r="271" ht="15.95" customHeight="1"/>
    <row r="272" ht="15.95" customHeight="1"/>
    <row r="273" ht="15.95" customHeight="1"/>
    <row r="274" ht="15.95" customHeight="1"/>
    <row r="275" ht="15.95" customHeight="1"/>
    <row r="276" ht="15.95" customHeight="1"/>
    <row r="277" ht="15.95" customHeight="1"/>
    <row r="278" ht="15.95" customHeight="1"/>
    <row r="279" ht="15.95" customHeight="1"/>
    <row r="280" ht="15.95" customHeight="1"/>
    <row r="281" ht="15.95" customHeight="1"/>
    <row r="282" ht="15.95" customHeight="1"/>
    <row r="283" ht="15.95" customHeight="1"/>
    <row r="284" ht="15.95" customHeight="1"/>
    <row r="285" ht="15.95" customHeight="1"/>
    <row r="286" ht="15.95" customHeight="1"/>
    <row r="287" ht="15.95" customHeight="1"/>
    <row r="288" ht="15.95" customHeight="1"/>
    <row r="289" ht="15.95" customHeight="1"/>
    <row r="290" ht="15.95" customHeight="1"/>
    <row r="291" ht="15.95" customHeight="1"/>
    <row r="292" ht="15.95" customHeight="1"/>
    <row r="293" ht="15.95" customHeight="1"/>
    <row r="294" ht="15.95" customHeight="1"/>
    <row r="295" ht="15.95" customHeight="1"/>
    <row r="296" ht="15.95" customHeight="1"/>
    <row r="297" ht="15.95" customHeight="1"/>
    <row r="298" ht="15.95" customHeight="1"/>
    <row r="299" ht="15.95" customHeight="1"/>
    <row r="300" ht="15.95" customHeight="1"/>
    <row r="301" ht="15.95" customHeight="1"/>
    <row r="302" ht="15.95" customHeight="1"/>
    <row r="303" ht="15.95" customHeight="1"/>
    <row r="304" ht="15.95" customHeight="1"/>
    <row r="305" ht="15.95" customHeight="1"/>
    <row r="306" ht="15.95" customHeight="1"/>
    <row r="307" ht="15.95" customHeight="1"/>
    <row r="308" ht="15.95" customHeight="1"/>
    <row r="309" ht="15.95" customHeight="1"/>
    <row r="310" ht="15.95" customHeight="1"/>
    <row r="311" ht="15.95" customHeight="1"/>
    <row r="312" ht="15.95" customHeight="1"/>
    <row r="313" ht="15.95" customHeight="1"/>
    <row r="314" ht="15.95" customHeight="1"/>
    <row r="315" ht="15.95" customHeight="1"/>
    <row r="316" ht="15.95" customHeight="1"/>
    <row r="317" ht="15.95" customHeight="1"/>
    <row r="318" ht="15.95" customHeight="1"/>
    <row r="319" ht="15.95" customHeight="1"/>
    <row r="320" ht="15.95" customHeight="1"/>
    <row r="321" ht="15.95" customHeight="1"/>
    <row r="322" ht="15.95" customHeight="1"/>
    <row r="323" ht="15.95" customHeight="1"/>
    <row r="324" ht="15.95" customHeight="1"/>
    <row r="325" ht="15.95" customHeight="1"/>
    <row r="326" ht="15.95" customHeight="1"/>
    <row r="327" ht="15.95" customHeight="1"/>
    <row r="328" ht="15.95" customHeight="1"/>
    <row r="329" ht="15.95" customHeight="1"/>
    <row r="330" ht="15.95" customHeight="1"/>
    <row r="331" ht="15.95" customHeight="1"/>
    <row r="332" ht="15.95" customHeight="1"/>
    <row r="333" ht="15.95" customHeight="1"/>
    <row r="334" ht="15.95" customHeight="1"/>
    <row r="335" ht="15.95" customHeight="1"/>
    <row r="336" ht="15.95" customHeight="1"/>
    <row r="337" ht="15.95" customHeight="1"/>
    <row r="338" ht="15.95" customHeight="1"/>
    <row r="339" ht="15.95" customHeight="1"/>
    <row r="340" ht="15.95" customHeight="1"/>
    <row r="341" ht="15.95" customHeight="1"/>
    <row r="342" ht="15.95" customHeight="1"/>
    <row r="343" ht="15.95" customHeight="1"/>
    <row r="344" ht="15.95" customHeight="1"/>
    <row r="345" ht="15.95" customHeight="1"/>
    <row r="346" ht="15.95" customHeight="1"/>
    <row r="347" ht="15.95" customHeight="1"/>
    <row r="348" ht="15.95" customHeight="1"/>
    <row r="349" ht="15.95" customHeight="1"/>
    <row r="350" ht="15.95" customHeight="1"/>
    <row r="351" ht="15.95" customHeight="1"/>
    <row r="352" ht="15.95" customHeight="1"/>
    <row r="353" ht="15.95" customHeight="1"/>
    <row r="354" ht="15.95" customHeight="1"/>
    <row r="355" ht="15.95" customHeight="1"/>
    <row r="356" ht="15.95" customHeight="1"/>
    <row r="357" ht="15.95" customHeight="1"/>
    <row r="358" ht="15.95" customHeight="1"/>
    <row r="359" ht="15.95" customHeight="1"/>
    <row r="360" ht="15.95" customHeight="1"/>
    <row r="361" ht="15.95" customHeight="1"/>
    <row r="362" ht="15.95" customHeight="1"/>
    <row r="363" ht="15.95" customHeight="1"/>
    <row r="364" ht="15.95" customHeight="1"/>
    <row r="365" ht="15.95" customHeight="1"/>
    <row r="366" ht="15.95" customHeight="1"/>
    <row r="367" ht="15.95" customHeight="1"/>
    <row r="368" ht="15.95" customHeight="1"/>
    <row r="369" ht="15.95" customHeight="1"/>
    <row r="370" ht="15.95" customHeight="1"/>
    <row r="371" ht="15.95" customHeight="1"/>
    <row r="372" ht="15.95" customHeight="1"/>
    <row r="373" ht="15.95" customHeight="1"/>
    <row r="374" ht="15.95" customHeight="1"/>
    <row r="375" ht="15.95" customHeight="1"/>
    <row r="376" ht="15.95" customHeight="1"/>
    <row r="377" ht="15.95" customHeight="1"/>
    <row r="378" ht="15.95" customHeight="1"/>
    <row r="379" ht="15.95" customHeight="1"/>
    <row r="380" ht="15.95" customHeight="1"/>
    <row r="381" ht="15.95" customHeight="1"/>
    <row r="382" ht="15.95" customHeight="1"/>
    <row r="383" ht="15.95" customHeight="1"/>
    <row r="384" ht="15.95" customHeight="1"/>
    <row r="385" ht="15.95" customHeight="1"/>
    <row r="386" ht="15.95" customHeight="1"/>
    <row r="387" ht="15.95" customHeight="1"/>
    <row r="388" ht="15.95" customHeight="1"/>
    <row r="389" ht="15.95" customHeight="1"/>
    <row r="390" ht="15.95" customHeight="1"/>
    <row r="391" ht="15.95" customHeight="1"/>
    <row r="392" ht="15.95" customHeight="1"/>
    <row r="393" ht="15.95" customHeight="1"/>
    <row r="394" ht="15.95" customHeight="1"/>
    <row r="395" ht="15.95" customHeight="1"/>
    <row r="396" ht="15.95" customHeight="1"/>
    <row r="397" ht="15.95" customHeight="1"/>
  </sheetData>
  <pageMargins left="0.61" right="0.51181102362204722" top="0.38" bottom="0.24" header="0.3" footer="0.23622047244094491"/>
  <pageSetup orientation="portrait" r:id="rId1"/>
  <headerFooter alignWithMargins="0">
    <oddFooter>&amp;C&amp;10&amp;P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131"/>
  <sheetViews>
    <sheetView workbookViewId="0">
      <selection activeCell="D13" sqref="D13"/>
    </sheetView>
  </sheetViews>
  <sheetFormatPr defaultRowHeight="12.75"/>
  <cols>
    <col min="1" max="1" width="51.88671875" style="16" customWidth="1"/>
    <col min="2" max="2" width="13" style="16" customWidth="1"/>
    <col min="3" max="3" width="14.5546875" style="16" customWidth="1"/>
    <col min="4" max="4" width="12.21875" style="16" customWidth="1"/>
    <col min="5" max="16384" width="8.88671875" style="16"/>
  </cols>
  <sheetData>
    <row r="1" spans="1:8" s="78" customFormat="1" ht="18" customHeight="1">
      <c r="A1" s="99" t="s">
        <v>123</v>
      </c>
      <c r="B1" s="100"/>
      <c r="C1" s="100"/>
      <c r="D1" s="100"/>
    </row>
    <row r="2" spans="1:8" s="78" customFormat="1" ht="18" customHeight="1">
      <c r="A2" s="99" t="s">
        <v>259</v>
      </c>
      <c r="B2" s="100"/>
      <c r="C2" s="100"/>
      <c r="D2" s="100"/>
    </row>
    <row r="3" spans="1:8" s="78" customFormat="1" ht="18" customHeight="1">
      <c r="A3" s="77" t="s">
        <v>97</v>
      </c>
      <c r="B3" s="100"/>
      <c r="C3" s="100"/>
      <c r="D3" s="100"/>
    </row>
    <row r="4" spans="1:8" s="78" customFormat="1" ht="18" customHeight="1">
      <c r="A4" s="77" t="s">
        <v>260</v>
      </c>
      <c r="B4" s="100"/>
      <c r="C4" s="100"/>
      <c r="D4" s="100"/>
    </row>
    <row r="5" spans="1:8" ht="18" customHeight="1">
      <c r="A5" s="80"/>
      <c r="B5" s="80"/>
      <c r="C5" s="80"/>
      <c r="D5" s="76"/>
      <c r="E5" s="76"/>
      <c r="F5" s="76"/>
      <c r="G5" s="76"/>
      <c r="H5" s="76"/>
    </row>
    <row r="6" spans="1:8" ht="18" customHeight="1">
      <c r="B6" s="88" t="s">
        <v>84</v>
      </c>
      <c r="C6" s="88" t="s">
        <v>242</v>
      </c>
    </row>
    <row r="7" spans="1:8" ht="18" customHeight="1">
      <c r="B7" s="102" t="s">
        <v>90</v>
      </c>
      <c r="C7" s="88" t="s">
        <v>89</v>
      </c>
    </row>
    <row r="8" spans="1:8" ht="18" customHeight="1">
      <c r="B8" s="102" t="s">
        <v>92</v>
      </c>
      <c r="C8" s="103" t="s">
        <v>93</v>
      </c>
    </row>
    <row r="9" spans="1:8" ht="18" customHeight="1">
      <c r="C9" s="103" t="s">
        <v>95</v>
      </c>
    </row>
    <row r="10" spans="1:8" ht="18" customHeight="1">
      <c r="B10" s="104"/>
      <c r="C10" s="105"/>
    </row>
    <row r="11" spans="1:8" ht="18" customHeight="1">
      <c r="B11" s="106"/>
      <c r="C11" s="103"/>
    </row>
    <row r="12" spans="1:8" ht="18" customHeight="1">
      <c r="A12" s="87" t="s">
        <v>130</v>
      </c>
      <c r="B12" s="49">
        <f>SUM(B13:B68)</f>
        <v>1987</v>
      </c>
      <c r="C12" s="268">
        <f>SUM(C13:C68)</f>
        <v>28788.100000000002</v>
      </c>
      <c r="D12" s="108"/>
    </row>
    <row r="13" spans="1:8" ht="18" customHeight="1">
      <c r="A13" s="107" t="s">
        <v>40</v>
      </c>
      <c r="B13" s="229">
        <f>21+3</f>
        <v>24</v>
      </c>
      <c r="C13" s="233">
        <v>82.8</v>
      </c>
    </row>
    <row r="14" spans="1:8" ht="18" customHeight="1">
      <c r="A14" s="109" t="s">
        <v>39</v>
      </c>
      <c r="B14" s="229"/>
      <c r="C14" s="233"/>
    </row>
    <row r="15" spans="1:8" ht="18" customHeight="1">
      <c r="A15" s="107" t="s">
        <v>152</v>
      </c>
      <c r="B15" s="230"/>
      <c r="C15" s="270"/>
    </row>
    <row r="16" spans="1:8" ht="18" customHeight="1">
      <c r="A16" s="107" t="s">
        <v>153</v>
      </c>
      <c r="B16" s="231">
        <f>1651+117</f>
        <v>1768</v>
      </c>
      <c r="C16" s="269">
        <v>18806.5</v>
      </c>
    </row>
    <row r="17" spans="1:3" ht="18" customHeight="1">
      <c r="A17" s="107" t="s">
        <v>38</v>
      </c>
      <c r="B17" s="232">
        <v>10</v>
      </c>
      <c r="C17" s="270">
        <v>233.2</v>
      </c>
    </row>
    <row r="18" spans="1:3" ht="18" customHeight="1">
      <c r="A18" s="107" t="s">
        <v>37</v>
      </c>
      <c r="B18" s="232"/>
      <c r="C18" s="270"/>
    </row>
    <row r="19" spans="1:3" ht="18" customHeight="1">
      <c r="A19" s="109" t="s">
        <v>36</v>
      </c>
      <c r="B19" s="229"/>
      <c r="C19" s="233"/>
    </row>
    <row r="20" spans="1:3" ht="18" customHeight="1">
      <c r="A20" s="107" t="s">
        <v>35</v>
      </c>
      <c r="B20" s="230"/>
      <c r="C20" s="270"/>
    </row>
    <row r="21" spans="1:3" ht="18" customHeight="1">
      <c r="A21" s="107" t="s">
        <v>34</v>
      </c>
      <c r="B21" s="229"/>
      <c r="C21" s="233"/>
    </row>
    <row r="22" spans="1:3" ht="18" customHeight="1">
      <c r="A22" s="109" t="s">
        <v>33</v>
      </c>
      <c r="B22" s="229"/>
      <c r="C22" s="233"/>
    </row>
    <row r="23" spans="1:3" ht="18" customHeight="1">
      <c r="A23" s="109" t="s">
        <v>32</v>
      </c>
      <c r="B23" s="229"/>
      <c r="C23" s="233"/>
    </row>
    <row r="24" spans="1:3" ht="18" customHeight="1">
      <c r="A24" s="107" t="s">
        <v>154</v>
      </c>
      <c r="B24" s="232">
        <f>43+3</f>
        <v>46</v>
      </c>
      <c r="C24" s="270">
        <v>1190.0999999999999</v>
      </c>
    </row>
    <row r="25" spans="1:3" ht="18" customHeight="1">
      <c r="A25" s="110" t="s">
        <v>235</v>
      </c>
      <c r="B25" s="232">
        <f>81+1</f>
        <v>82</v>
      </c>
      <c r="C25" s="270">
        <v>6387.2</v>
      </c>
    </row>
    <row r="26" spans="1:3" ht="18" customHeight="1">
      <c r="A26" s="111" t="s">
        <v>50</v>
      </c>
      <c r="B26" s="232"/>
      <c r="C26" s="270"/>
    </row>
    <row r="27" spans="1:3" ht="18" customHeight="1">
      <c r="A27" s="107" t="s">
        <v>155</v>
      </c>
      <c r="B27" s="232">
        <f>8+1</f>
        <v>9</v>
      </c>
      <c r="C27" s="270">
        <v>63</v>
      </c>
    </row>
    <row r="28" spans="1:3" ht="18" customHeight="1">
      <c r="A28" s="107" t="s">
        <v>51</v>
      </c>
      <c r="B28" s="232">
        <v>1</v>
      </c>
      <c r="C28" s="270">
        <v>1</v>
      </c>
    </row>
    <row r="29" spans="1:3" ht="18" customHeight="1">
      <c r="A29" s="109" t="s">
        <v>237</v>
      </c>
      <c r="B29" s="232"/>
      <c r="C29" s="270"/>
    </row>
    <row r="30" spans="1:3" ht="18" customHeight="1">
      <c r="A30" s="107" t="s">
        <v>156</v>
      </c>
      <c r="B30" s="232">
        <v>1</v>
      </c>
      <c r="C30" s="270">
        <v>1.2</v>
      </c>
    </row>
    <row r="31" spans="1:3" ht="18" customHeight="1">
      <c r="A31" s="107" t="s">
        <v>52</v>
      </c>
      <c r="B31" s="232"/>
      <c r="C31" s="270"/>
    </row>
    <row r="32" spans="1:3" ht="18" customHeight="1">
      <c r="A32" s="109" t="s">
        <v>53</v>
      </c>
      <c r="B32" s="232"/>
      <c r="C32" s="270"/>
    </row>
    <row r="33" spans="1:3" ht="18" customHeight="1">
      <c r="A33" s="107" t="s">
        <v>157</v>
      </c>
      <c r="B33" s="232">
        <f>29+2</f>
        <v>31</v>
      </c>
      <c r="C33" s="270">
        <v>1709.2</v>
      </c>
    </row>
    <row r="34" spans="1:3" ht="18" customHeight="1">
      <c r="A34" s="107" t="s">
        <v>54</v>
      </c>
      <c r="B34" s="232">
        <v>4</v>
      </c>
      <c r="C34" s="270">
        <v>3.7</v>
      </c>
    </row>
    <row r="35" spans="1:3" ht="18" customHeight="1">
      <c r="A35" s="109" t="s">
        <v>55</v>
      </c>
      <c r="B35" s="232"/>
      <c r="C35" s="270"/>
    </row>
    <row r="36" spans="1:3" ht="18" customHeight="1">
      <c r="A36" s="107" t="s">
        <v>56</v>
      </c>
      <c r="B36" s="232">
        <v>3</v>
      </c>
      <c r="C36" s="270">
        <v>3.9</v>
      </c>
    </row>
    <row r="37" spans="1:3" ht="18" customHeight="1">
      <c r="A37" s="109" t="s">
        <v>57</v>
      </c>
      <c r="B37" s="108"/>
      <c r="C37" s="228"/>
    </row>
    <row r="38" spans="1:3" ht="18" customHeight="1">
      <c r="A38" s="109"/>
      <c r="B38" s="108"/>
    </row>
    <row r="39" spans="1:3" ht="18" customHeight="1">
      <c r="A39" s="109"/>
      <c r="B39" s="108"/>
    </row>
    <row r="40" spans="1:3" s="78" customFormat="1" ht="18" customHeight="1">
      <c r="A40" s="99" t="s">
        <v>124</v>
      </c>
      <c r="B40" s="100"/>
      <c r="C40" s="100"/>
    </row>
    <row r="41" spans="1:3" s="78" customFormat="1" ht="18" customHeight="1">
      <c r="A41" s="99" t="s">
        <v>259</v>
      </c>
      <c r="B41" s="100"/>
      <c r="C41" s="100"/>
    </row>
    <row r="42" spans="1:3" s="78" customFormat="1" ht="18" customHeight="1">
      <c r="A42" s="77" t="s">
        <v>98</v>
      </c>
      <c r="B42" s="100"/>
      <c r="C42" s="100"/>
    </row>
    <row r="43" spans="1:3" s="78" customFormat="1" ht="18" customHeight="1">
      <c r="A43" s="77" t="s">
        <v>260</v>
      </c>
      <c r="B43" s="100"/>
      <c r="C43" s="100"/>
    </row>
    <row r="44" spans="1:3" s="78" customFormat="1" ht="18" customHeight="1"/>
    <row r="45" spans="1:3" ht="18" customHeight="1">
      <c r="A45" s="80"/>
      <c r="B45" s="80"/>
      <c r="C45" s="80"/>
    </row>
    <row r="46" spans="1:3" ht="18" customHeight="1">
      <c r="B46" s="88" t="s">
        <v>84</v>
      </c>
      <c r="C46" s="88" t="s">
        <v>242</v>
      </c>
    </row>
    <row r="47" spans="1:3" ht="18" customHeight="1">
      <c r="B47" s="102" t="s">
        <v>90</v>
      </c>
      <c r="C47" s="88" t="s">
        <v>89</v>
      </c>
    </row>
    <row r="48" spans="1:3" ht="18" customHeight="1">
      <c r="B48" s="102" t="s">
        <v>92</v>
      </c>
      <c r="C48" s="103" t="s">
        <v>93</v>
      </c>
    </row>
    <row r="49" spans="1:3" ht="18" customHeight="1">
      <c r="C49" s="103" t="s">
        <v>95</v>
      </c>
    </row>
    <row r="50" spans="1:3" ht="18" customHeight="1">
      <c r="B50" s="104"/>
      <c r="C50" s="105"/>
    </row>
    <row r="51" spans="1:3" ht="18" customHeight="1">
      <c r="A51" s="107"/>
    </row>
    <row r="52" spans="1:3" ht="18" customHeight="1">
      <c r="A52" s="107" t="s">
        <v>58</v>
      </c>
      <c r="B52" s="230"/>
      <c r="C52" s="230"/>
    </row>
    <row r="53" spans="1:3" ht="18" customHeight="1">
      <c r="A53" s="107" t="s">
        <v>59</v>
      </c>
      <c r="B53" s="229"/>
      <c r="C53" s="229"/>
    </row>
    <row r="54" spans="1:3" ht="18" customHeight="1">
      <c r="A54" s="109" t="s">
        <v>60</v>
      </c>
      <c r="B54" s="229"/>
      <c r="C54" s="229"/>
    </row>
    <row r="55" spans="1:3" ht="18" customHeight="1">
      <c r="A55" s="109" t="s">
        <v>61</v>
      </c>
      <c r="B55" s="229"/>
      <c r="C55" s="229"/>
    </row>
    <row r="56" spans="1:3" ht="18" customHeight="1">
      <c r="A56" s="107" t="s">
        <v>158</v>
      </c>
      <c r="B56" s="229">
        <f>2+1</f>
        <v>3</v>
      </c>
      <c r="C56" s="234">
        <v>0.3</v>
      </c>
    </row>
    <row r="57" spans="1:3" ht="18" customHeight="1">
      <c r="A57" s="107" t="s">
        <v>243</v>
      </c>
      <c r="B57" s="229">
        <v>1</v>
      </c>
      <c r="C57" s="234">
        <v>300</v>
      </c>
    </row>
    <row r="58" spans="1:3" ht="18" customHeight="1">
      <c r="A58" s="109" t="s">
        <v>63</v>
      </c>
      <c r="B58" s="229"/>
      <c r="C58" s="229"/>
    </row>
    <row r="59" spans="1:3" ht="18" customHeight="1">
      <c r="A59" s="107" t="s">
        <v>64</v>
      </c>
      <c r="B59" s="229">
        <v>2</v>
      </c>
      <c r="C59" s="234">
        <v>3.2</v>
      </c>
    </row>
    <row r="60" spans="1:3" ht="18" customHeight="1">
      <c r="A60" s="109" t="s">
        <v>65</v>
      </c>
      <c r="B60" s="229"/>
      <c r="C60" s="234"/>
    </row>
    <row r="61" spans="1:3" ht="18" customHeight="1">
      <c r="A61" s="107" t="s">
        <v>159</v>
      </c>
      <c r="B61" s="231">
        <v>1</v>
      </c>
      <c r="C61" s="235">
        <v>0.8</v>
      </c>
    </row>
    <row r="62" spans="1:3" ht="18" customHeight="1">
      <c r="A62" s="107" t="s">
        <v>31</v>
      </c>
      <c r="B62" s="231">
        <v>1</v>
      </c>
      <c r="C62" s="269">
        <v>2</v>
      </c>
    </row>
    <row r="63" spans="1:3" ht="18" customHeight="1">
      <c r="A63" s="113" t="s">
        <v>30</v>
      </c>
      <c r="B63" s="229"/>
      <c r="C63" s="229"/>
    </row>
    <row r="64" spans="1:3" ht="18" customHeight="1">
      <c r="A64" s="114" t="s">
        <v>29</v>
      </c>
      <c r="B64" s="229"/>
      <c r="C64" s="229"/>
    </row>
    <row r="65" spans="1:3" ht="18" customHeight="1">
      <c r="A65" s="112" t="s">
        <v>28</v>
      </c>
      <c r="B65" s="229"/>
      <c r="C65" s="229"/>
    </row>
    <row r="66" spans="1:3" ht="18" customHeight="1">
      <c r="A66" s="115" t="s">
        <v>27</v>
      </c>
      <c r="B66" s="230"/>
      <c r="C66" s="230"/>
    </row>
    <row r="67" spans="1:3" ht="18" customHeight="1">
      <c r="A67" s="112" t="s">
        <v>26</v>
      </c>
      <c r="B67" s="229"/>
      <c r="C67" s="229"/>
    </row>
    <row r="68" spans="1:3" ht="18" customHeight="1">
      <c r="A68" s="251"/>
      <c r="B68" s="252"/>
      <c r="C68" s="252"/>
    </row>
    <row r="69" spans="1:3" ht="18" customHeight="1">
      <c r="B69" s="229"/>
      <c r="C69" s="229"/>
    </row>
    <row r="70" spans="1:3" ht="18" customHeight="1"/>
    <row r="71" spans="1:3" ht="18" customHeight="1"/>
    <row r="72" spans="1:3" ht="18" customHeight="1"/>
    <row r="73" spans="1:3" ht="18" customHeight="1"/>
    <row r="74" spans="1:3" ht="18" customHeight="1"/>
    <row r="75" spans="1:3" ht="18" customHeight="1"/>
    <row r="76" spans="1:3" ht="18" customHeight="1"/>
    <row r="77" spans="1:3" ht="18" customHeight="1"/>
    <row r="78" spans="1:3" ht="18" customHeight="1"/>
    <row r="79" spans="1:3" ht="18" customHeight="1"/>
    <row r="80" spans="1:3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</sheetData>
  <pageMargins left="0.54" right="0.2" top="0.62992125984251968" bottom="0.62992125984251968" header="0.51181102362204722" footer="0.23622047244094491"/>
  <pageSetup orientation="portrait" r:id="rId1"/>
  <headerFooter alignWithMargins="0">
    <oddFooter>&amp;C&amp;10&amp;P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26"/>
  <sheetViews>
    <sheetView workbookViewId="0">
      <selection activeCell="B12" sqref="B12"/>
    </sheetView>
  </sheetViews>
  <sheetFormatPr defaultRowHeight="12.75"/>
  <cols>
    <col min="1" max="1" width="39" style="117" customWidth="1"/>
    <col min="2" max="3" width="19.33203125" style="117" customWidth="1"/>
    <col min="4" max="4" width="12.21875" style="117" customWidth="1"/>
    <col min="5" max="16384" width="8.88671875" style="117"/>
  </cols>
  <sheetData>
    <row r="1" spans="1:3" ht="18" customHeight="1">
      <c r="A1" s="116" t="s">
        <v>126</v>
      </c>
    </row>
    <row r="2" spans="1:3" ht="18" customHeight="1">
      <c r="A2" s="118" t="s">
        <v>259</v>
      </c>
    </row>
    <row r="3" spans="1:3" ht="18" customHeight="1">
      <c r="A3" s="119" t="s">
        <v>100</v>
      </c>
    </row>
    <row r="4" spans="1:3" ht="18" customHeight="1">
      <c r="A4" s="119" t="s">
        <v>260</v>
      </c>
    </row>
    <row r="5" spans="1:3" ht="18" customHeight="1">
      <c r="A5" s="104"/>
      <c r="B5" s="104"/>
    </row>
    <row r="6" spans="1:3" s="120" customFormat="1" ht="18" customHeight="1">
      <c r="B6" s="101" t="s">
        <v>84</v>
      </c>
      <c r="C6" s="121" t="s">
        <v>101</v>
      </c>
    </row>
    <row r="7" spans="1:3" s="120" customFormat="1" ht="18" customHeight="1">
      <c r="B7" s="103" t="s">
        <v>90</v>
      </c>
      <c r="C7" s="122" t="s">
        <v>89</v>
      </c>
    </row>
    <row r="8" spans="1:3" s="120" customFormat="1" ht="18" customHeight="1">
      <c r="B8" s="103" t="s">
        <v>92</v>
      </c>
      <c r="C8" s="103" t="s">
        <v>102</v>
      </c>
    </row>
    <row r="9" spans="1:3" s="120" customFormat="1" ht="18" customHeight="1">
      <c r="B9" s="105"/>
      <c r="C9" s="105" t="s">
        <v>96</v>
      </c>
    </row>
    <row r="10" spans="1:3" ht="18" customHeight="1"/>
    <row r="11" spans="1:3" s="120" customFormat="1" ht="21" customHeight="1">
      <c r="A11" s="120" t="s">
        <v>160</v>
      </c>
      <c r="B11" s="238">
        <f>SUM(B13:B32)</f>
        <v>1987</v>
      </c>
      <c r="C11" s="241">
        <f>SUM(C13:C32)</f>
        <v>28788.100000000006</v>
      </c>
    </row>
    <row r="12" spans="1:3" s="125" customFormat="1" ht="21" customHeight="1">
      <c r="A12" s="124" t="s">
        <v>161</v>
      </c>
      <c r="B12" s="229"/>
      <c r="C12" s="229"/>
    </row>
    <row r="13" spans="1:3" ht="21" customHeight="1">
      <c r="A13" s="126" t="s">
        <v>162</v>
      </c>
      <c r="B13" s="239">
        <v>440</v>
      </c>
      <c r="C13" s="262">
        <v>5073.5</v>
      </c>
    </row>
    <row r="14" spans="1:3" ht="21" customHeight="1">
      <c r="A14" s="126" t="s">
        <v>163</v>
      </c>
      <c r="B14" s="239">
        <v>503</v>
      </c>
      <c r="C14" s="262">
        <v>6081.8</v>
      </c>
    </row>
    <row r="15" spans="1:3" ht="21" customHeight="1">
      <c r="A15" s="126" t="s">
        <v>164</v>
      </c>
      <c r="B15" s="239">
        <v>267</v>
      </c>
      <c r="C15" s="262">
        <v>4272.7</v>
      </c>
    </row>
    <row r="16" spans="1:3" ht="21" customHeight="1">
      <c r="A16" s="126" t="s">
        <v>165</v>
      </c>
      <c r="B16" s="239">
        <v>38</v>
      </c>
      <c r="C16" s="262">
        <v>502</v>
      </c>
    </row>
    <row r="17" spans="1:3" ht="21" customHeight="1">
      <c r="A17" s="126" t="s">
        <v>166</v>
      </c>
      <c r="B17" s="239">
        <v>43</v>
      </c>
      <c r="C17" s="262">
        <v>993.6</v>
      </c>
    </row>
    <row r="18" spans="1:3" ht="21" customHeight="1">
      <c r="A18" s="126" t="s">
        <v>167</v>
      </c>
      <c r="B18" s="239">
        <v>53</v>
      </c>
      <c r="C18" s="262">
        <v>366.6</v>
      </c>
    </row>
    <row r="19" spans="1:3" ht="21" customHeight="1">
      <c r="A19" s="126" t="s">
        <v>168</v>
      </c>
      <c r="B19" s="239">
        <v>105</v>
      </c>
      <c r="C19" s="262">
        <v>3031.7</v>
      </c>
    </row>
    <row r="20" spans="1:3" ht="21" customHeight="1">
      <c r="A20" s="126" t="s">
        <v>169</v>
      </c>
      <c r="B20" s="239">
        <v>48</v>
      </c>
      <c r="C20" s="262">
        <v>265.5</v>
      </c>
    </row>
    <row r="21" spans="1:3" ht="21" customHeight="1">
      <c r="A21" s="126" t="s">
        <v>170</v>
      </c>
      <c r="B21" s="239">
        <v>27</v>
      </c>
      <c r="C21" s="262">
        <v>197.9</v>
      </c>
    </row>
    <row r="22" spans="1:3" ht="21" customHeight="1">
      <c r="A22" s="126" t="s">
        <v>171</v>
      </c>
      <c r="B22" s="239">
        <v>8</v>
      </c>
      <c r="C22" s="262">
        <v>556.5</v>
      </c>
    </row>
    <row r="23" spans="1:3" ht="21" customHeight="1">
      <c r="A23" s="126" t="s">
        <v>172</v>
      </c>
      <c r="B23" s="239">
        <v>13</v>
      </c>
      <c r="C23" s="262">
        <v>64.3</v>
      </c>
    </row>
    <row r="24" spans="1:3" ht="21" customHeight="1">
      <c r="A24" s="126" t="s">
        <v>173</v>
      </c>
      <c r="B24" s="239">
        <v>15</v>
      </c>
      <c r="C24" s="262">
        <v>166</v>
      </c>
    </row>
    <row r="25" spans="1:3" ht="21" customHeight="1">
      <c r="A25" s="126" t="s">
        <v>174</v>
      </c>
      <c r="B25" s="239">
        <v>24</v>
      </c>
      <c r="C25" s="262">
        <v>356.7</v>
      </c>
    </row>
    <row r="26" spans="1:3" ht="21" customHeight="1">
      <c r="A26" s="126" t="s">
        <v>175</v>
      </c>
      <c r="B26" s="240">
        <v>7</v>
      </c>
      <c r="C26" s="262">
        <v>57.5</v>
      </c>
    </row>
    <row r="27" spans="1:3" ht="21" customHeight="1">
      <c r="A27" s="126" t="s">
        <v>176</v>
      </c>
      <c r="B27" s="239">
        <v>116</v>
      </c>
      <c r="C27" s="262">
        <v>1327.9</v>
      </c>
    </row>
    <row r="28" spans="1:3" ht="21" customHeight="1">
      <c r="A28" s="126" t="s">
        <v>177</v>
      </c>
      <c r="B28" s="239">
        <v>10</v>
      </c>
      <c r="C28" s="262">
        <v>587.70000000000005</v>
      </c>
    </row>
    <row r="29" spans="1:3" ht="21" customHeight="1">
      <c r="A29" s="126" t="s">
        <v>178</v>
      </c>
      <c r="B29" s="239">
        <v>4</v>
      </c>
      <c r="C29" s="262">
        <v>40.4</v>
      </c>
    </row>
    <row r="30" spans="1:3" ht="21" customHeight="1">
      <c r="A30" s="126" t="s">
        <v>179</v>
      </c>
      <c r="B30" s="239">
        <v>32</v>
      </c>
      <c r="C30" s="262">
        <v>1092.9000000000001</v>
      </c>
    </row>
    <row r="31" spans="1:3" ht="21" customHeight="1">
      <c r="A31" s="126" t="s">
        <v>180</v>
      </c>
      <c r="B31" s="239">
        <v>11</v>
      </c>
      <c r="C31" s="262">
        <v>48</v>
      </c>
    </row>
    <row r="32" spans="1:3" ht="18" customHeight="1">
      <c r="A32" s="261" t="s">
        <v>217</v>
      </c>
      <c r="B32" s="250">
        <v>223</v>
      </c>
      <c r="C32" s="233">
        <v>3704.9</v>
      </c>
    </row>
    <row r="33" spans="1:3" ht="18" customHeight="1">
      <c r="A33" s="104"/>
      <c r="B33" s="104"/>
      <c r="C33" s="104"/>
    </row>
    <row r="34" spans="1:3" ht="18" customHeight="1"/>
    <row r="35" spans="1:3" ht="18" customHeight="1"/>
    <row r="36" spans="1:3" ht="18" customHeight="1"/>
    <row r="37" spans="1:3" ht="18" customHeight="1"/>
    <row r="38" spans="1:3" ht="18" customHeight="1"/>
    <row r="39" spans="1:3" ht="18" customHeight="1"/>
    <row r="40" spans="1:3" ht="18" customHeight="1"/>
    <row r="41" spans="1:3" ht="18" customHeight="1"/>
    <row r="42" spans="1:3" ht="18" customHeight="1"/>
    <row r="43" spans="1:3" ht="18" customHeight="1"/>
    <row r="44" spans="1:3" ht="18" customHeight="1"/>
    <row r="45" spans="1:3" ht="18" customHeight="1"/>
    <row r="46" spans="1:3" ht="18" customHeight="1"/>
    <row r="47" spans="1:3" ht="18" customHeight="1"/>
    <row r="48" spans="1:3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</sheetData>
  <pageMargins left="0.63" right="0.39" top="0.62992125984251968" bottom="0.62992125984251968" header="0.51181102362204722" footer="0.23622047244094491"/>
  <pageSetup orientation="portrait" r:id="rId1"/>
  <headerFooter alignWithMargins="0">
    <oddFooter>&amp;C&amp;10&amp;P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38"/>
  <sheetViews>
    <sheetView workbookViewId="0">
      <selection activeCell="E24" sqref="E24"/>
    </sheetView>
  </sheetViews>
  <sheetFormatPr defaultRowHeight="12.75"/>
  <cols>
    <col min="1" max="1" width="52.21875" style="16" customWidth="1"/>
    <col min="2" max="2" width="12.44140625" style="16" customWidth="1"/>
    <col min="3" max="3" width="15.21875" style="16" customWidth="1"/>
    <col min="4" max="16384" width="8.88671875" style="16"/>
  </cols>
  <sheetData>
    <row r="1" spans="1:7" ht="18" customHeight="1">
      <c r="A1" s="127" t="s">
        <v>261</v>
      </c>
    </row>
    <row r="2" spans="1:7" ht="18" customHeight="1">
      <c r="A2" s="77" t="s">
        <v>262</v>
      </c>
    </row>
    <row r="3" spans="1:7" ht="18" customHeight="1">
      <c r="A3" s="79"/>
      <c r="B3" s="80"/>
      <c r="C3" s="80"/>
      <c r="D3" s="76"/>
      <c r="E3" s="76"/>
      <c r="F3" s="76"/>
      <c r="G3" s="76"/>
    </row>
    <row r="4" spans="1:7" s="87" customFormat="1" ht="15" customHeight="1">
      <c r="B4" s="178" t="s">
        <v>84</v>
      </c>
      <c r="C4" s="178" t="s">
        <v>85</v>
      </c>
    </row>
    <row r="5" spans="1:7" s="87" customFormat="1" ht="15" customHeight="1">
      <c r="B5" s="178" t="s">
        <v>87</v>
      </c>
      <c r="C5" s="178" t="s">
        <v>88</v>
      </c>
    </row>
    <row r="6" spans="1:7" ht="15" customHeight="1">
      <c r="B6" s="102" t="s">
        <v>90</v>
      </c>
      <c r="C6" s="178" t="s">
        <v>89</v>
      </c>
    </row>
    <row r="7" spans="1:7" ht="15" customHeight="1">
      <c r="B7" s="102" t="s">
        <v>92</v>
      </c>
      <c r="C7" s="103" t="s">
        <v>93</v>
      </c>
    </row>
    <row r="8" spans="1:7" ht="15" customHeight="1">
      <c r="B8" s="104"/>
      <c r="C8" s="105" t="s">
        <v>95</v>
      </c>
    </row>
    <row r="9" spans="1:7" ht="18" customHeight="1">
      <c r="B9" s="84"/>
      <c r="C9" s="82"/>
    </row>
    <row r="10" spans="1:7" s="87" customFormat="1" ht="18" customHeight="1">
      <c r="A10" s="87" t="s">
        <v>130</v>
      </c>
      <c r="B10" s="87">
        <f>SUM(B11:B35)</f>
        <v>127</v>
      </c>
      <c r="C10" s="86">
        <f>SUM(C11:C35)</f>
        <v>1375.1999999999998</v>
      </c>
    </row>
    <row r="11" spans="1:7" ht="18" customHeight="1">
      <c r="A11" s="128" t="s">
        <v>40</v>
      </c>
      <c r="B11" s="16">
        <v>3</v>
      </c>
      <c r="C11" s="90">
        <v>1.8</v>
      </c>
    </row>
    <row r="12" spans="1:7" ht="18" customHeight="1">
      <c r="A12" s="129" t="s">
        <v>39</v>
      </c>
      <c r="C12" s="90"/>
    </row>
    <row r="13" spans="1:7" ht="18" customHeight="1">
      <c r="A13" s="128" t="s">
        <v>135</v>
      </c>
      <c r="B13" s="89"/>
      <c r="C13" s="89"/>
    </row>
    <row r="14" spans="1:7" ht="18" customHeight="1">
      <c r="A14" s="128" t="s">
        <v>136</v>
      </c>
      <c r="B14" s="16">
        <v>117</v>
      </c>
      <c r="C14" s="90">
        <v>1154.0999999999999</v>
      </c>
    </row>
    <row r="15" spans="1:7" ht="18" customHeight="1">
      <c r="A15" s="128" t="s">
        <v>38</v>
      </c>
      <c r="C15" s="90"/>
    </row>
    <row r="16" spans="1:7" ht="18" customHeight="1">
      <c r="A16" s="128" t="s">
        <v>37</v>
      </c>
      <c r="C16" s="90"/>
    </row>
    <row r="17" spans="1:3" ht="18" customHeight="1">
      <c r="A17" s="129" t="s">
        <v>36</v>
      </c>
      <c r="C17" s="90"/>
    </row>
    <row r="18" spans="1:3" ht="18" customHeight="1">
      <c r="A18" s="128" t="s">
        <v>35</v>
      </c>
      <c r="B18" s="89"/>
      <c r="C18" s="89"/>
    </row>
    <row r="19" spans="1:3" ht="18" customHeight="1">
      <c r="A19" s="128" t="s">
        <v>34</v>
      </c>
      <c r="C19" s="90"/>
    </row>
    <row r="20" spans="1:3" ht="18" customHeight="1">
      <c r="A20" s="129" t="s">
        <v>33</v>
      </c>
      <c r="C20" s="90"/>
    </row>
    <row r="21" spans="1:3" ht="18" customHeight="1">
      <c r="A21" s="129" t="s">
        <v>32</v>
      </c>
      <c r="C21" s="90"/>
    </row>
    <row r="22" spans="1:3" ht="18" customHeight="1">
      <c r="A22" s="128" t="s">
        <v>137</v>
      </c>
      <c r="B22" s="89">
        <v>3</v>
      </c>
      <c r="C22" s="89">
        <v>206.9</v>
      </c>
    </row>
    <row r="23" spans="1:3" ht="18" customHeight="1">
      <c r="A23" s="130" t="s">
        <v>235</v>
      </c>
      <c r="B23" s="16">
        <v>1</v>
      </c>
      <c r="C23" s="90">
        <v>0.1</v>
      </c>
    </row>
    <row r="24" spans="1:3" ht="18" customHeight="1">
      <c r="A24" s="131" t="s">
        <v>50</v>
      </c>
      <c r="C24" s="90"/>
    </row>
    <row r="25" spans="1:3" ht="18" customHeight="1">
      <c r="A25" s="128" t="s">
        <v>138</v>
      </c>
      <c r="B25" s="89">
        <v>1</v>
      </c>
      <c r="C25" s="89">
        <v>0.1</v>
      </c>
    </row>
    <row r="26" spans="1:3" ht="18" customHeight="1">
      <c r="A26" s="128" t="s">
        <v>51</v>
      </c>
      <c r="B26" s="89"/>
      <c r="C26" s="89"/>
    </row>
    <row r="27" spans="1:3" ht="18" customHeight="1">
      <c r="A27" s="129" t="s">
        <v>237</v>
      </c>
      <c r="C27" s="90"/>
    </row>
    <row r="28" spans="1:3" ht="18" customHeight="1">
      <c r="A28" s="128" t="s">
        <v>139</v>
      </c>
      <c r="B28" s="89"/>
      <c r="C28" s="89"/>
    </row>
    <row r="29" spans="1:3" ht="18" customHeight="1">
      <c r="A29" s="128" t="s">
        <v>52</v>
      </c>
      <c r="C29" s="90"/>
    </row>
    <row r="30" spans="1:3" ht="18" customHeight="1">
      <c r="A30" s="129" t="s">
        <v>53</v>
      </c>
      <c r="C30" s="90"/>
    </row>
    <row r="31" spans="1:3" ht="18" customHeight="1">
      <c r="A31" s="128" t="s">
        <v>140</v>
      </c>
      <c r="B31" s="16">
        <v>2</v>
      </c>
      <c r="C31" s="90">
        <v>12.2</v>
      </c>
    </row>
    <row r="32" spans="1:3" ht="18" customHeight="1">
      <c r="A32" s="128" t="s">
        <v>54</v>
      </c>
      <c r="B32" s="89"/>
      <c r="C32" s="89"/>
    </row>
    <row r="33" spans="1:3" ht="18" customHeight="1">
      <c r="A33" s="129" t="s">
        <v>55</v>
      </c>
      <c r="C33" s="90"/>
    </row>
    <row r="34" spans="1:3" ht="18" customHeight="1">
      <c r="A34" s="128" t="s">
        <v>56</v>
      </c>
      <c r="C34" s="108"/>
    </row>
    <row r="35" spans="1:3" ht="18" customHeight="1">
      <c r="A35" s="129" t="s">
        <v>57</v>
      </c>
      <c r="C35" s="90"/>
    </row>
    <row r="36" spans="1:3" ht="18" customHeight="1">
      <c r="A36" s="128"/>
    </row>
    <row r="37" spans="1:3" ht="18" customHeight="1">
      <c r="A37" s="128"/>
    </row>
    <row r="38" spans="1:3" ht="18" customHeight="1">
      <c r="A38" s="128"/>
    </row>
    <row r="39" spans="1:3" ht="18" customHeight="1">
      <c r="A39" s="128"/>
    </row>
    <row r="40" spans="1:3" ht="33.75" customHeight="1">
      <c r="A40" s="291" t="s">
        <v>263</v>
      </c>
      <c r="B40" s="291"/>
      <c r="C40" s="291"/>
    </row>
    <row r="41" spans="1:3" ht="18" customHeight="1">
      <c r="A41" s="77" t="s">
        <v>264</v>
      </c>
    </row>
    <row r="42" spans="1:3" ht="18" customHeight="1">
      <c r="A42" s="77"/>
    </row>
    <row r="43" spans="1:3" ht="18" customHeight="1">
      <c r="A43" s="79"/>
      <c r="B43" s="80"/>
      <c r="C43" s="80"/>
    </row>
    <row r="44" spans="1:3" s="87" customFormat="1" ht="18" customHeight="1">
      <c r="B44" s="247" t="s">
        <v>84</v>
      </c>
      <c r="C44" s="178" t="s">
        <v>85</v>
      </c>
    </row>
    <row r="45" spans="1:3" s="87" customFormat="1" ht="18" customHeight="1">
      <c r="B45" s="247" t="s">
        <v>87</v>
      </c>
      <c r="C45" s="178" t="s">
        <v>88</v>
      </c>
    </row>
    <row r="46" spans="1:3" s="87" customFormat="1" ht="18" customHeight="1">
      <c r="B46" s="102" t="s">
        <v>90</v>
      </c>
      <c r="C46" s="178" t="s">
        <v>89</v>
      </c>
    </row>
    <row r="47" spans="1:3" ht="18" customHeight="1">
      <c r="B47" s="102" t="s">
        <v>92</v>
      </c>
      <c r="C47" s="103" t="s">
        <v>93</v>
      </c>
    </row>
    <row r="48" spans="1:3" ht="18" customHeight="1">
      <c r="B48" s="104"/>
      <c r="C48" s="105" t="s">
        <v>95</v>
      </c>
    </row>
    <row r="49" spans="1:3" ht="18" customHeight="1">
      <c r="A49" s="128"/>
    </row>
    <row r="50" spans="1:3" ht="18" customHeight="1">
      <c r="A50" s="128" t="s">
        <v>58</v>
      </c>
      <c r="B50" s="89"/>
      <c r="C50" s="89"/>
    </row>
    <row r="51" spans="1:3" ht="18" customHeight="1">
      <c r="A51" s="128" t="s">
        <v>59</v>
      </c>
    </row>
    <row r="52" spans="1:3" ht="18" customHeight="1">
      <c r="A52" s="129" t="s">
        <v>60</v>
      </c>
    </row>
    <row r="53" spans="1:3" ht="18" customHeight="1">
      <c r="A53" s="129" t="s">
        <v>61</v>
      </c>
    </row>
    <row r="54" spans="1:3" ht="18" customHeight="1">
      <c r="A54" s="128" t="s">
        <v>141</v>
      </c>
      <c r="B54" s="89">
        <v>1</v>
      </c>
      <c r="C54" s="271">
        <v>0.1</v>
      </c>
    </row>
    <row r="55" spans="1:3" ht="18" customHeight="1">
      <c r="A55" s="128" t="s">
        <v>243</v>
      </c>
      <c r="B55" s="89"/>
      <c r="C55" s="89"/>
    </row>
    <row r="56" spans="1:3" ht="18" customHeight="1">
      <c r="A56" s="129" t="s">
        <v>63</v>
      </c>
    </row>
    <row r="57" spans="1:3" ht="18" customHeight="1">
      <c r="A57" s="128" t="s">
        <v>64</v>
      </c>
      <c r="B57" s="89"/>
      <c r="C57" s="89"/>
    </row>
    <row r="58" spans="1:3" ht="18" customHeight="1">
      <c r="A58" s="129" t="s">
        <v>65</v>
      </c>
    </row>
    <row r="59" spans="1:3" ht="18" customHeight="1">
      <c r="A59" s="128" t="s">
        <v>142</v>
      </c>
      <c r="B59" s="89"/>
      <c r="C59" s="89"/>
    </row>
    <row r="60" spans="1:3" ht="18" customHeight="1">
      <c r="A60" s="128" t="s">
        <v>31</v>
      </c>
      <c r="B60" s="89"/>
      <c r="C60" s="89"/>
    </row>
    <row r="61" spans="1:3" ht="18" customHeight="1">
      <c r="A61" s="133" t="s">
        <v>30</v>
      </c>
    </row>
    <row r="62" spans="1:3" ht="18" customHeight="1">
      <c r="A62" s="134" t="s">
        <v>29</v>
      </c>
    </row>
    <row r="63" spans="1:3" ht="18" customHeight="1">
      <c r="A63" s="132" t="s">
        <v>28</v>
      </c>
    </row>
    <row r="64" spans="1:3" ht="18" customHeight="1">
      <c r="A64" s="135" t="s">
        <v>27</v>
      </c>
      <c r="B64" s="89"/>
      <c r="C64" s="89"/>
    </row>
    <row r="65" spans="1:3" ht="18" customHeight="1">
      <c r="A65" s="132" t="s">
        <v>26</v>
      </c>
    </row>
    <row r="66" spans="1:3" ht="18" customHeight="1">
      <c r="A66" s="80"/>
      <c r="B66" s="80"/>
      <c r="C66" s="80"/>
    </row>
    <row r="67" spans="1:3" ht="18" customHeight="1"/>
    <row r="68" spans="1:3" ht="18" customHeight="1"/>
    <row r="69" spans="1:3" ht="18" customHeight="1"/>
    <row r="70" spans="1:3" ht="18" customHeight="1"/>
    <row r="71" spans="1:3" ht="18" customHeight="1"/>
    <row r="72" spans="1:3" ht="18" customHeight="1"/>
    <row r="73" spans="1:3" ht="18" customHeight="1"/>
    <row r="74" spans="1:3" ht="18" customHeight="1"/>
    <row r="75" spans="1:3" ht="18" customHeight="1"/>
    <row r="76" spans="1:3" ht="18" customHeight="1"/>
    <row r="77" spans="1:3" ht="18" customHeight="1"/>
    <row r="78" spans="1:3" ht="18" customHeight="1"/>
    <row r="79" spans="1:3" ht="18" customHeight="1"/>
    <row r="80" spans="1:3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</sheetData>
  <mergeCells count="1">
    <mergeCell ref="A40:C40"/>
  </mergeCells>
  <pageMargins left="0.46" right="0.26" top="0.62992125984251968" bottom="0.62992125984251968" header="0.51181102362204722" footer="0.23622047244094491"/>
  <pageSetup orientation="portrait" r:id="rId1"/>
  <headerFooter alignWithMargins="0">
    <oddFooter>&amp;C&amp;10&amp;P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29"/>
  <sheetViews>
    <sheetView workbookViewId="0">
      <selection activeCell="F18" sqref="F18"/>
    </sheetView>
  </sheetViews>
  <sheetFormatPr defaultRowHeight="12.75"/>
  <cols>
    <col min="1" max="1" width="42.33203125" style="117" customWidth="1"/>
    <col min="2" max="2" width="15.6640625" style="117" customWidth="1"/>
    <col min="3" max="3" width="14.5546875" style="117" customWidth="1"/>
    <col min="4" max="4" width="6" style="117" customWidth="1"/>
    <col min="5" max="16384" width="8.88671875" style="117"/>
  </cols>
  <sheetData>
    <row r="1" spans="1:3" ht="20.100000000000001" customHeight="1">
      <c r="A1" s="116" t="s">
        <v>265</v>
      </c>
    </row>
    <row r="2" spans="1:3" ht="20.100000000000001" customHeight="1">
      <c r="A2" s="116" t="s">
        <v>99</v>
      </c>
    </row>
    <row r="3" spans="1:3" ht="20.100000000000001" customHeight="1">
      <c r="A3" s="119" t="s">
        <v>266</v>
      </c>
    </row>
    <row r="4" spans="1:3" ht="20.100000000000001" customHeight="1">
      <c r="A4" s="119" t="s">
        <v>103</v>
      </c>
    </row>
    <row r="5" spans="1:3" ht="20.100000000000001" customHeight="1">
      <c r="A5" s="272"/>
      <c r="B5" s="106"/>
      <c r="C5" s="106"/>
    </row>
    <row r="6" spans="1:3" ht="20.100000000000001" customHeight="1">
      <c r="A6" s="104"/>
      <c r="B6" s="104"/>
    </row>
    <row r="7" spans="1:3" ht="15.95" customHeight="1">
      <c r="B7" s="263" t="s">
        <v>84</v>
      </c>
      <c r="C7" s="121" t="s">
        <v>101</v>
      </c>
    </row>
    <row r="8" spans="1:3" ht="15.95" customHeight="1">
      <c r="B8" s="103" t="s">
        <v>90</v>
      </c>
      <c r="C8" s="122" t="s">
        <v>89</v>
      </c>
    </row>
    <row r="9" spans="1:3" ht="15.95" customHeight="1">
      <c r="B9" s="103" t="s">
        <v>92</v>
      </c>
      <c r="C9" s="103" t="s">
        <v>102</v>
      </c>
    </row>
    <row r="10" spans="1:3" ht="15.95" customHeight="1">
      <c r="B10" s="105"/>
      <c r="C10" s="105" t="s">
        <v>96</v>
      </c>
    </row>
    <row r="11" spans="1:3" ht="20.100000000000001" customHeight="1"/>
    <row r="12" spans="1:3" s="120" customFormat="1" ht="20.100000000000001" customHeight="1">
      <c r="A12" s="273" t="s">
        <v>130</v>
      </c>
      <c r="B12" s="273">
        <f>SUM(B14:B33)</f>
        <v>128</v>
      </c>
      <c r="C12" s="274">
        <f>SUM(C14:C33)</f>
        <v>1375.1999999999998</v>
      </c>
    </row>
    <row r="13" spans="1:3" s="125" customFormat="1" ht="20.100000000000001" customHeight="1">
      <c r="A13" s="275" t="s">
        <v>161</v>
      </c>
      <c r="B13" s="261"/>
      <c r="C13" s="276"/>
    </row>
    <row r="14" spans="1:3" ht="20.100000000000001" customHeight="1">
      <c r="A14" s="227" t="s">
        <v>162</v>
      </c>
      <c r="B14" s="106">
        <v>10</v>
      </c>
      <c r="C14" s="277">
        <v>59.3</v>
      </c>
    </row>
    <row r="15" spans="1:3" ht="20.100000000000001" customHeight="1">
      <c r="A15" s="227" t="s">
        <v>163</v>
      </c>
      <c r="B15" s="106">
        <v>33</v>
      </c>
      <c r="C15" s="277">
        <v>467.1</v>
      </c>
    </row>
    <row r="16" spans="1:3" ht="20.100000000000001" customHeight="1">
      <c r="A16" s="227" t="s">
        <v>164</v>
      </c>
      <c r="B16" s="106">
        <v>14</v>
      </c>
      <c r="C16" s="277">
        <v>137.9</v>
      </c>
    </row>
    <row r="17" spans="1:3" ht="20.100000000000001" customHeight="1">
      <c r="A17" s="227" t="s">
        <v>165</v>
      </c>
      <c r="B17" s="106"/>
      <c r="C17" s="277"/>
    </row>
    <row r="18" spans="1:3" ht="20.100000000000001" customHeight="1">
      <c r="A18" s="227" t="s">
        <v>166</v>
      </c>
      <c r="B18" s="106"/>
      <c r="C18" s="277"/>
    </row>
    <row r="19" spans="1:3" ht="20.100000000000001" customHeight="1">
      <c r="A19" s="227" t="s">
        <v>167</v>
      </c>
      <c r="B19" s="106">
        <v>1</v>
      </c>
      <c r="C19" s="277">
        <v>1.6</v>
      </c>
    </row>
    <row r="20" spans="1:3" ht="20.100000000000001" customHeight="1">
      <c r="A20" s="227" t="s">
        <v>168</v>
      </c>
      <c r="B20" s="106">
        <v>12</v>
      </c>
      <c r="C20" s="277">
        <v>70.599999999999994</v>
      </c>
    </row>
    <row r="21" spans="1:3" ht="20.100000000000001" customHeight="1">
      <c r="A21" s="227" t="s">
        <v>169</v>
      </c>
      <c r="B21" s="106">
        <v>4</v>
      </c>
      <c r="C21" s="277">
        <v>10.4</v>
      </c>
    </row>
    <row r="22" spans="1:3" ht="20.100000000000001" customHeight="1">
      <c r="A22" s="227" t="s">
        <v>170</v>
      </c>
      <c r="B22" s="106"/>
      <c r="C22" s="278"/>
    </row>
    <row r="23" spans="1:3" ht="20.100000000000001" customHeight="1">
      <c r="A23" s="227" t="s">
        <v>171</v>
      </c>
      <c r="B23" s="106"/>
      <c r="C23" s="277"/>
    </row>
    <row r="24" spans="1:3" ht="20.100000000000001" customHeight="1">
      <c r="A24" s="227" t="s">
        <v>172</v>
      </c>
      <c r="B24" s="106">
        <v>1</v>
      </c>
      <c r="C24" s="277">
        <v>0.4</v>
      </c>
    </row>
    <row r="25" spans="1:3" ht="20.100000000000001" customHeight="1">
      <c r="A25" s="227" t="s">
        <v>173</v>
      </c>
      <c r="B25" s="106"/>
      <c r="C25" s="278"/>
    </row>
    <row r="26" spans="1:3" ht="20.100000000000001" customHeight="1">
      <c r="A26" s="227" t="s">
        <v>174</v>
      </c>
      <c r="B26" s="106"/>
      <c r="C26" s="278"/>
    </row>
    <row r="27" spans="1:3" ht="20.100000000000001" customHeight="1">
      <c r="A27" s="227" t="s">
        <v>175</v>
      </c>
      <c r="B27" s="106"/>
      <c r="C27" s="277"/>
    </row>
    <row r="28" spans="1:3" ht="20.100000000000001" customHeight="1">
      <c r="A28" s="227" t="s">
        <v>176</v>
      </c>
      <c r="B28" s="106">
        <v>23</v>
      </c>
      <c r="C28" s="277">
        <v>150.80000000000001</v>
      </c>
    </row>
    <row r="29" spans="1:3" ht="20.100000000000001" customHeight="1">
      <c r="A29" s="227" t="s">
        <v>177</v>
      </c>
      <c r="B29" s="106">
        <v>2</v>
      </c>
      <c r="C29" s="277">
        <v>29.2</v>
      </c>
    </row>
    <row r="30" spans="1:3" ht="20.100000000000001" customHeight="1">
      <c r="A30" s="227" t="s">
        <v>178</v>
      </c>
      <c r="B30" s="106"/>
      <c r="C30" s="277"/>
    </row>
    <row r="31" spans="1:3" ht="20.100000000000001" customHeight="1">
      <c r="A31" s="227" t="s">
        <v>179</v>
      </c>
      <c r="B31" s="106">
        <v>3</v>
      </c>
      <c r="C31" s="278">
        <v>21.5</v>
      </c>
    </row>
    <row r="32" spans="1:3" ht="20.100000000000001" customHeight="1">
      <c r="A32" s="227" t="s">
        <v>180</v>
      </c>
      <c r="B32" s="106"/>
      <c r="C32" s="277"/>
    </row>
    <row r="33" spans="1:3" ht="20.100000000000001" customHeight="1">
      <c r="A33" s="106" t="s">
        <v>216</v>
      </c>
      <c r="B33" s="261">
        <v>25</v>
      </c>
      <c r="C33" s="261">
        <v>426.4</v>
      </c>
    </row>
    <row r="34" spans="1:3" ht="20.100000000000001" customHeight="1">
      <c r="A34" s="104"/>
      <c r="B34" s="279"/>
      <c r="C34" s="279"/>
    </row>
    <row r="35" spans="1:3" ht="20.100000000000001" customHeight="1"/>
    <row r="36" spans="1:3" ht="20.100000000000001" customHeight="1"/>
    <row r="37" spans="1:3" ht="20.100000000000001" customHeight="1"/>
    <row r="38" spans="1:3" ht="20.100000000000001" customHeight="1"/>
    <row r="39" spans="1:3" ht="20.100000000000001" customHeight="1"/>
    <row r="40" spans="1:3" ht="20.100000000000001" customHeight="1"/>
    <row r="41" spans="1:3" ht="20.100000000000001" customHeight="1"/>
    <row r="42" spans="1:3" ht="20.100000000000001" customHeight="1"/>
    <row r="43" spans="1:3" ht="20.100000000000001" customHeight="1"/>
    <row r="44" spans="1:3" ht="20.100000000000001" customHeight="1"/>
    <row r="45" spans="1:3" ht="20.100000000000001" customHeight="1"/>
    <row r="46" spans="1:3" ht="20.100000000000001" customHeight="1"/>
    <row r="47" spans="1:3" ht="20.100000000000001" customHeight="1"/>
    <row r="48" spans="1:3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</sheetData>
  <pageMargins left="0.74803149606299213" right="0.51181102362204722" top="0.62992125984251968" bottom="0.62992125984251968" header="0.51181102362204722" footer="0.23622047244094491"/>
  <pageSetup orientation="portrait" r:id="rId1"/>
  <headerFooter alignWithMargins="0">
    <oddFooter>&amp;C&amp;10&amp;P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94"/>
  <sheetViews>
    <sheetView workbookViewId="0">
      <selection activeCell="G1" sqref="B1:G1048576"/>
    </sheetView>
  </sheetViews>
  <sheetFormatPr defaultRowHeight="12.75"/>
  <cols>
    <col min="1" max="1" width="31.6640625" style="147" customWidth="1"/>
    <col min="2" max="4" width="8.5546875" style="147" customWidth="1"/>
    <col min="5" max="5" width="8.5546875" style="176" customWidth="1"/>
    <col min="6" max="7" width="8.5546875" style="146" customWidth="1"/>
    <col min="8" max="8" width="10" style="147" bestFit="1" customWidth="1"/>
    <col min="9" max="16384" width="8.88671875" style="147"/>
  </cols>
  <sheetData>
    <row r="1" spans="1:8" s="141" customFormat="1" ht="20.100000000000001" customHeight="1">
      <c r="A1" s="137" t="s">
        <v>125</v>
      </c>
      <c r="B1" s="138"/>
      <c r="C1" s="138"/>
      <c r="D1" s="138"/>
      <c r="E1" s="139"/>
      <c r="F1" s="140"/>
      <c r="G1" s="140"/>
    </row>
    <row r="2" spans="1:8" s="141" customFormat="1" ht="20.100000000000001" customHeight="1">
      <c r="A2" s="142" t="s">
        <v>181</v>
      </c>
      <c r="B2" s="143"/>
      <c r="C2" s="143"/>
      <c r="D2" s="143"/>
      <c r="E2" s="139"/>
      <c r="F2" s="140"/>
      <c r="G2" s="140"/>
    </row>
    <row r="3" spans="1:8" ht="20.100000000000001" customHeight="1">
      <c r="A3" s="144"/>
      <c r="B3" s="144"/>
      <c r="C3" s="144"/>
      <c r="D3" s="144"/>
      <c r="E3" s="145"/>
    </row>
    <row r="4" spans="1:8" ht="20.100000000000001" customHeight="1">
      <c r="A4" s="148"/>
      <c r="B4" s="149"/>
      <c r="C4" s="149"/>
      <c r="D4" s="149"/>
      <c r="E4" s="150"/>
      <c r="F4" s="151"/>
      <c r="G4" s="151" t="s">
        <v>183</v>
      </c>
    </row>
    <row r="5" spans="1:8" s="155" customFormat="1" ht="27" customHeight="1">
      <c r="A5" s="152"/>
      <c r="B5" s="153">
        <v>2010</v>
      </c>
      <c r="C5" s="153">
        <v>2015</v>
      </c>
      <c r="D5" s="153">
        <v>2016</v>
      </c>
      <c r="E5" s="154">
        <v>2017</v>
      </c>
      <c r="F5" s="154">
        <v>2018</v>
      </c>
      <c r="G5" s="154" t="s">
        <v>255</v>
      </c>
    </row>
    <row r="6" spans="1:8" ht="20.100000000000001" customHeight="1">
      <c r="A6" s="156"/>
      <c r="B6" s="157"/>
      <c r="C6" s="157"/>
      <c r="D6" s="157"/>
      <c r="E6" s="157"/>
      <c r="F6" s="157"/>
      <c r="G6" s="157"/>
    </row>
    <row r="7" spans="1:8" s="155" customFormat="1" ht="18" customHeight="1">
      <c r="A7" s="158" t="s">
        <v>182</v>
      </c>
      <c r="B7" s="159">
        <f>+B8+B17</f>
        <v>2361181</v>
      </c>
      <c r="C7" s="159">
        <f t="shared" ref="C7" si="0">+C8+C17</f>
        <v>2813140</v>
      </c>
      <c r="D7" s="159">
        <f t="shared" ref="D7" si="1">+D8+D17</f>
        <v>2973698</v>
      </c>
      <c r="E7" s="159">
        <f t="shared" ref="E7:F7" si="2">+E8+E17</f>
        <v>3163193</v>
      </c>
      <c r="F7" s="159">
        <f t="shared" si="2"/>
        <v>3341561</v>
      </c>
      <c r="G7" s="159">
        <f t="shared" ref="G7" si="3">+G8+G17</f>
        <v>3537065</v>
      </c>
      <c r="H7" s="236"/>
    </row>
    <row r="8" spans="1:8" ht="17.25" customHeight="1">
      <c r="A8" s="253" t="s">
        <v>244</v>
      </c>
      <c r="B8" s="254">
        <f t="shared" ref="B8" si="4">+B9+B11+B13+B15</f>
        <v>249959</v>
      </c>
      <c r="C8" s="254">
        <f t="shared" ref="C8:F8" si="5">+C9+C11+C13+C15</f>
        <v>80233</v>
      </c>
      <c r="D8" s="254">
        <f t="shared" si="5"/>
        <v>118552</v>
      </c>
      <c r="E8" s="254">
        <f t="shared" si="5"/>
        <v>125415</v>
      </c>
      <c r="F8" s="254">
        <f t="shared" si="5"/>
        <v>133318</v>
      </c>
      <c r="G8" s="254">
        <f>+G9+G11+G13+G15</f>
        <v>139383</v>
      </c>
      <c r="H8" s="236"/>
    </row>
    <row r="9" spans="1:8" ht="18" customHeight="1">
      <c r="A9" s="161" t="s">
        <v>104</v>
      </c>
      <c r="B9" s="162">
        <v>21563</v>
      </c>
      <c r="C9" s="164">
        <v>62667</v>
      </c>
      <c r="D9" s="165">
        <v>99155</v>
      </c>
      <c r="E9" s="166">
        <v>105303</v>
      </c>
      <c r="F9" s="166">
        <v>112450</v>
      </c>
      <c r="G9" s="166">
        <v>117871</v>
      </c>
      <c r="H9" s="237"/>
    </row>
    <row r="10" spans="1:8" ht="18" customHeight="1">
      <c r="A10" s="167" t="s">
        <v>105</v>
      </c>
      <c r="B10" s="163"/>
      <c r="C10" s="164"/>
      <c r="D10" s="165"/>
      <c r="E10" s="166"/>
      <c r="F10" s="166"/>
      <c r="G10" s="166"/>
      <c r="H10" s="237"/>
    </row>
    <row r="11" spans="1:8" ht="18" customHeight="1">
      <c r="A11" s="168" t="s">
        <v>106</v>
      </c>
      <c r="B11" s="169">
        <v>26632</v>
      </c>
      <c r="C11" s="164">
        <v>15063</v>
      </c>
      <c r="D11" s="166">
        <v>8685</v>
      </c>
      <c r="E11" s="166">
        <v>9091</v>
      </c>
      <c r="F11" s="166">
        <v>9542</v>
      </c>
      <c r="G11" s="166">
        <v>9968</v>
      </c>
      <c r="H11" s="237"/>
    </row>
    <row r="12" spans="1:8" ht="18" customHeight="1">
      <c r="A12" s="170" t="s">
        <v>107</v>
      </c>
      <c r="B12" s="160"/>
      <c r="C12" s="164"/>
      <c r="D12" s="166"/>
      <c r="E12" s="166"/>
      <c r="F12" s="166"/>
      <c r="G12" s="166"/>
      <c r="H12" s="237"/>
    </row>
    <row r="13" spans="1:8" ht="18" customHeight="1">
      <c r="A13" s="168" t="s">
        <v>108</v>
      </c>
      <c r="B13" s="169">
        <v>201764</v>
      </c>
      <c r="C13" s="164">
        <v>2503</v>
      </c>
      <c r="D13" s="166">
        <v>10712</v>
      </c>
      <c r="E13" s="166">
        <v>11021</v>
      </c>
      <c r="F13" s="166">
        <v>11326</v>
      </c>
      <c r="G13" s="166">
        <v>11544</v>
      </c>
      <c r="H13" s="237"/>
    </row>
    <row r="14" spans="1:8" ht="18" customHeight="1">
      <c r="A14" s="170" t="s">
        <v>109</v>
      </c>
      <c r="B14" s="160"/>
      <c r="C14" s="164"/>
      <c r="D14" s="166"/>
      <c r="E14" s="166"/>
      <c r="F14" s="166"/>
      <c r="G14" s="166"/>
      <c r="H14" s="237"/>
    </row>
    <row r="15" spans="1:8" ht="18" customHeight="1">
      <c r="A15" s="168" t="s">
        <v>110</v>
      </c>
      <c r="B15" s="160"/>
      <c r="C15" s="164"/>
      <c r="D15" s="166"/>
      <c r="E15" s="166"/>
      <c r="F15" s="166"/>
      <c r="G15" s="166"/>
      <c r="H15" s="237"/>
    </row>
    <row r="16" spans="1:8" ht="18" customHeight="1">
      <c r="A16" s="170" t="s">
        <v>111</v>
      </c>
      <c r="B16" s="160"/>
      <c r="C16" s="164"/>
      <c r="D16" s="166"/>
      <c r="E16" s="166"/>
      <c r="F16" s="166"/>
      <c r="G16" s="166"/>
      <c r="H16" s="237"/>
    </row>
    <row r="17" spans="1:8" ht="18" customHeight="1">
      <c r="A17" s="255" t="s">
        <v>245</v>
      </c>
      <c r="B17" s="254">
        <f t="shared" ref="B17" si="6">+B18+B20+B22</f>
        <v>2111222</v>
      </c>
      <c r="C17" s="254">
        <f t="shared" ref="C17:F17" si="7">+C18+C20+C22</f>
        <v>2732907</v>
      </c>
      <c r="D17" s="254">
        <f t="shared" si="7"/>
        <v>2855146</v>
      </c>
      <c r="E17" s="254">
        <f t="shared" si="7"/>
        <v>3037778</v>
      </c>
      <c r="F17" s="254">
        <f t="shared" si="7"/>
        <v>3208243</v>
      </c>
      <c r="G17" s="254">
        <f t="shared" ref="G17" si="8">+G18+G20+G22</f>
        <v>3397682</v>
      </c>
      <c r="H17" s="237"/>
    </row>
    <row r="18" spans="1:8" ht="18" customHeight="1">
      <c r="A18" s="171" t="s">
        <v>112</v>
      </c>
      <c r="B18" s="169">
        <v>2032687</v>
      </c>
      <c r="C18" s="164">
        <v>2648877</v>
      </c>
      <c r="D18" s="165">
        <v>2790048</v>
      </c>
      <c r="E18" s="166">
        <v>2969448</v>
      </c>
      <c r="F18" s="166">
        <v>3133402</v>
      </c>
      <c r="G18" s="166">
        <v>3315839</v>
      </c>
      <c r="H18" s="237"/>
    </row>
    <row r="19" spans="1:8" ht="18" customHeight="1">
      <c r="A19" s="167" t="s">
        <v>105</v>
      </c>
      <c r="B19" s="163"/>
      <c r="C19" s="164"/>
      <c r="D19" s="165"/>
      <c r="E19" s="166"/>
      <c r="F19" s="166"/>
      <c r="G19" s="166"/>
      <c r="H19" s="237"/>
    </row>
    <row r="20" spans="1:8" ht="18" customHeight="1">
      <c r="A20" s="171" t="s">
        <v>113</v>
      </c>
      <c r="B20" s="169">
        <v>22980</v>
      </c>
      <c r="C20" s="164">
        <v>31811</v>
      </c>
      <c r="D20" s="165">
        <v>27089</v>
      </c>
      <c r="E20" s="166">
        <v>28151</v>
      </c>
      <c r="F20" s="166">
        <v>29678</v>
      </c>
      <c r="G20" s="166">
        <v>31134</v>
      </c>
      <c r="H20" s="237"/>
    </row>
    <row r="21" spans="1:8" ht="18" customHeight="1">
      <c r="A21" s="167" t="s">
        <v>114</v>
      </c>
      <c r="B21" s="163"/>
      <c r="C21" s="164"/>
      <c r="D21" s="165"/>
      <c r="E21" s="166"/>
      <c r="F21" s="166"/>
      <c r="G21" s="166"/>
      <c r="H21" s="237"/>
    </row>
    <row r="22" spans="1:8" ht="18" customHeight="1">
      <c r="A22" s="171" t="s">
        <v>246</v>
      </c>
      <c r="B22" s="169">
        <v>55555</v>
      </c>
      <c r="C22" s="164">
        <v>52219</v>
      </c>
      <c r="D22" s="166">
        <v>38009</v>
      </c>
      <c r="E22" s="166">
        <v>40179</v>
      </c>
      <c r="F22" s="166">
        <v>45163</v>
      </c>
      <c r="G22" s="166">
        <v>50709</v>
      </c>
      <c r="H22" s="237"/>
    </row>
    <row r="23" spans="1:8" ht="18" customHeight="1">
      <c r="A23" s="220"/>
      <c r="B23" s="221"/>
      <c r="C23" s="221"/>
      <c r="D23" s="221"/>
      <c r="E23" s="221"/>
      <c r="F23" s="222"/>
      <c r="G23" s="222"/>
    </row>
    <row r="24" spans="1:8" s="172" customFormat="1" ht="18" customHeight="1">
      <c r="B24" s="173"/>
      <c r="C24" s="173"/>
      <c r="D24" s="173"/>
      <c r="E24" s="173"/>
      <c r="F24" s="173"/>
      <c r="G24" s="173"/>
    </row>
    <row r="25" spans="1:8" s="172" customFormat="1" ht="18" customHeight="1">
      <c r="A25" s="174"/>
      <c r="E25" s="175"/>
    </row>
    <row r="26" spans="1:8" ht="18" customHeight="1"/>
    <row r="27" spans="1:8" ht="18" customHeight="1"/>
    <row r="28" spans="1:8" ht="18" customHeight="1"/>
    <row r="29" spans="1:8" ht="18" customHeight="1"/>
    <row r="30" spans="1:8" ht="18" customHeight="1"/>
    <row r="31" spans="1:8" ht="18" customHeight="1">
      <c r="E31" s="147"/>
      <c r="F31" s="147"/>
      <c r="G31" s="147"/>
    </row>
    <row r="32" spans="1:8" ht="18" customHeight="1">
      <c r="E32" s="147"/>
      <c r="F32" s="147"/>
      <c r="G32" s="147"/>
    </row>
    <row r="33" spans="5:7" ht="18" customHeight="1">
      <c r="E33" s="147"/>
      <c r="F33" s="147"/>
      <c r="G33" s="147"/>
    </row>
    <row r="34" spans="5:7" ht="18" customHeight="1">
      <c r="E34" s="147"/>
      <c r="F34" s="147"/>
      <c r="G34" s="147"/>
    </row>
    <row r="35" spans="5:7" ht="18" customHeight="1">
      <c r="E35" s="147"/>
      <c r="F35" s="147"/>
      <c r="G35" s="147"/>
    </row>
    <row r="36" spans="5:7" ht="18" customHeight="1">
      <c r="E36" s="147"/>
      <c r="F36" s="147"/>
      <c r="G36" s="147"/>
    </row>
    <row r="37" spans="5:7" ht="18" customHeight="1">
      <c r="E37" s="147"/>
      <c r="F37" s="147"/>
      <c r="G37" s="147"/>
    </row>
    <row r="38" spans="5:7" ht="18" customHeight="1">
      <c r="E38" s="147"/>
      <c r="F38" s="147"/>
      <c r="G38" s="147"/>
    </row>
    <row r="39" spans="5:7" ht="18" customHeight="1">
      <c r="E39" s="147"/>
      <c r="F39" s="147"/>
      <c r="G39" s="147"/>
    </row>
    <row r="40" spans="5:7" ht="18" customHeight="1">
      <c r="E40" s="147"/>
      <c r="F40" s="147"/>
      <c r="G40" s="147"/>
    </row>
    <row r="41" spans="5:7" ht="18" customHeight="1">
      <c r="E41" s="147"/>
      <c r="F41" s="147"/>
      <c r="G41" s="147"/>
    </row>
    <row r="42" spans="5:7" ht="18" customHeight="1">
      <c r="E42" s="147"/>
      <c r="F42" s="147"/>
      <c r="G42" s="147"/>
    </row>
    <row r="43" spans="5:7" ht="18" customHeight="1">
      <c r="E43" s="147"/>
      <c r="F43" s="147"/>
      <c r="G43" s="147"/>
    </row>
    <row r="44" spans="5:7" ht="18" customHeight="1">
      <c r="E44" s="147"/>
      <c r="F44" s="147"/>
      <c r="G44" s="147"/>
    </row>
    <row r="45" spans="5:7" ht="18" customHeight="1">
      <c r="E45" s="147"/>
      <c r="F45" s="147"/>
      <c r="G45" s="147"/>
    </row>
    <row r="46" spans="5:7" ht="18" customHeight="1">
      <c r="E46" s="147"/>
      <c r="F46" s="147"/>
      <c r="G46" s="147"/>
    </row>
    <row r="47" spans="5:7" ht="18" customHeight="1">
      <c r="E47" s="147"/>
      <c r="F47" s="147"/>
      <c r="G47" s="147"/>
    </row>
    <row r="48" spans="5:7" ht="18" customHeight="1">
      <c r="E48" s="147"/>
      <c r="F48" s="147"/>
      <c r="G48" s="147"/>
    </row>
    <row r="49" spans="5:7" ht="18" customHeight="1">
      <c r="E49" s="147"/>
      <c r="F49" s="147"/>
      <c r="G49" s="147"/>
    </row>
    <row r="50" spans="5:7" ht="18" customHeight="1">
      <c r="E50" s="147"/>
      <c r="F50" s="147"/>
      <c r="G50" s="147"/>
    </row>
    <row r="51" spans="5:7" ht="18" customHeight="1">
      <c r="E51" s="147"/>
      <c r="F51" s="147"/>
      <c r="G51" s="147"/>
    </row>
    <row r="52" spans="5:7" ht="18" customHeight="1">
      <c r="E52" s="147"/>
      <c r="F52" s="147"/>
      <c r="G52" s="147"/>
    </row>
    <row r="53" spans="5:7" ht="18" customHeight="1">
      <c r="E53" s="147"/>
      <c r="F53" s="147"/>
      <c r="G53" s="147"/>
    </row>
    <row r="54" spans="5:7" ht="18" customHeight="1">
      <c r="E54" s="147"/>
      <c r="F54" s="147"/>
      <c r="G54" s="147"/>
    </row>
    <row r="55" spans="5:7" ht="18" customHeight="1">
      <c r="E55" s="147"/>
      <c r="F55" s="147"/>
      <c r="G55" s="147"/>
    </row>
    <row r="56" spans="5:7" ht="18" customHeight="1">
      <c r="E56" s="147"/>
      <c r="F56" s="147"/>
      <c r="G56" s="147"/>
    </row>
    <row r="57" spans="5:7" ht="18" customHeight="1">
      <c r="E57" s="147"/>
      <c r="F57" s="147"/>
      <c r="G57" s="147"/>
    </row>
    <row r="58" spans="5:7" ht="18" customHeight="1">
      <c r="E58" s="147"/>
      <c r="F58" s="147"/>
      <c r="G58" s="147"/>
    </row>
    <row r="59" spans="5:7" ht="18" customHeight="1">
      <c r="E59" s="147"/>
      <c r="F59" s="147"/>
      <c r="G59" s="147"/>
    </row>
    <row r="60" spans="5:7" ht="18" customHeight="1">
      <c r="E60" s="147"/>
      <c r="F60" s="147"/>
      <c r="G60" s="147"/>
    </row>
    <row r="61" spans="5:7" ht="18" customHeight="1">
      <c r="E61" s="147"/>
      <c r="F61" s="147"/>
      <c r="G61" s="147"/>
    </row>
    <row r="62" spans="5:7" ht="18" customHeight="1">
      <c r="E62" s="147"/>
      <c r="F62" s="147"/>
      <c r="G62" s="147"/>
    </row>
    <row r="63" spans="5:7" ht="18" customHeight="1">
      <c r="E63" s="147"/>
      <c r="F63" s="147"/>
      <c r="G63" s="147"/>
    </row>
    <row r="64" spans="5:7" ht="18" customHeight="1">
      <c r="E64" s="147"/>
      <c r="F64" s="147"/>
      <c r="G64" s="147"/>
    </row>
    <row r="65" spans="5:7" ht="18" customHeight="1">
      <c r="E65" s="147"/>
      <c r="F65" s="147"/>
      <c r="G65" s="147"/>
    </row>
    <row r="66" spans="5:7" ht="18" customHeight="1">
      <c r="E66" s="147"/>
      <c r="F66" s="147"/>
      <c r="G66" s="147"/>
    </row>
    <row r="67" spans="5:7" ht="18" customHeight="1">
      <c r="E67" s="147"/>
      <c r="F67" s="147"/>
      <c r="G67" s="147"/>
    </row>
    <row r="68" spans="5:7" ht="18" customHeight="1">
      <c r="E68" s="147"/>
      <c r="F68" s="147"/>
      <c r="G68" s="147"/>
    </row>
    <row r="69" spans="5:7" ht="18" customHeight="1">
      <c r="E69" s="147"/>
      <c r="F69" s="147"/>
      <c r="G69" s="147"/>
    </row>
    <row r="70" spans="5:7" ht="18" customHeight="1">
      <c r="E70" s="147"/>
      <c r="F70" s="147"/>
      <c r="G70" s="147"/>
    </row>
    <row r="71" spans="5:7" ht="18" customHeight="1">
      <c r="E71" s="147"/>
      <c r="F71" s="147"/>
      <c r="G71" s="147"/>
    </row>
    <row r="72" spans="5:7" ht="18" customHeight="1">
      <c r="E72" s="147"/>
      <c r="F72" s="147"/>
      <c r="G72" s="147"/>
    </row>
    <row r="73" spans="5:7" ht="18" customHeight="1">
      <c r="E73" s="147"/>
      <c r="F73" s="147"/>
      <c r="G73" s="147"/>
    </row>
    <row r="74" spans="5:7" ht="18" customHeight="1">
      <c r="E74" s="147"/>
      <c r="F74" s="147"/>
      <c r="G74" s="147"/>
    </row>
    <row r="75" spans="5:7" ht="18" customHeight="1">
      <c r="E75" s="147"/>
      <c r="F75" s="147"/>
      <c r="G75" s="147"/>
    </row>
    <row r="76" spans="5:7" ht="18" customHeight="1">
      <c r="E76" s="147"/>
      <c r="F76" s="147"/>
      <c r="G76" s="147"/>
    </row>
    <row r="77" spans="5:7" ht="18" customHeight="1">
      <c r="E77" s="147"/>
      <c r="F77" s="147"/>
      <c r="G77" s="147"/>
    </row>
    <row r="78" spans="5:7" ht="18" customHeight="1">
      <c r="E78" s="147"/>
      <c r="F78" s="147"/>
      <c r="G78" s="147"/>
    </row>
    <row r="79" spans="5:7" ht="18" customHeight="1">
      <c r="E79" s="147"/>
      <c r="F79" s="147"/>
      <c r="G79" s="147"/>
    </row>
    <row r="80" spans="5:7" ht="18" customHeight="1">
      <c r="E80" s="147"/>
      <c r="F80" s="147"/>
      <c r="G80" s="147"/>
    </row>
    <row r="81" spans="5:7" ht="18" customHeight="1">
      <c r="E81" s="147"/>
      <c r="F81" s="147"/>
      <c r="G81" s="147"/>
    </row>
    <row r="82" spans="5:7" ht="18" customHeight="1">
      <c r="E82" s="147"/>
      <c r="F82" s="147"/>
      <c r="G82" s="147"/>
    </row>
    <row r="83" spans="5:7" ht="18" customHeight="1">
      <c r="E83" s="147"/>
      <c r="F83" s="147"/>
      <c r="G83" s="147"/>
    </row>
    <row r="84" spans="5:7" ht="18" customHeight="1">
      <c r="E84" s="147"/>
      <c r="F84" s="147"/>
      <c r="G84" s="147"/>
    </row>
    <row r="85" spans="5:7" ht="18" customHeight="1">
      <c r="E85" s="147"/>
      <c r="F85" s="147"/>
      <c r="G85" s="147"/>
    </row>
    <row r="86" spans="5:7" ht="18" customHeight="1">
      <c r="E86" s="147"/>
      <c r="F86" s="147"/>
      <c r="G86" s="147"/>
    </row>
    <row r="87" spans="5:7" ht="18" customHeight="1">
      <c r="E87" s="147"/>
      <c r="F87" s="147"/>
      <c r="G87" s="147"/>
    </row>
    <row r="88" spans="5:7" ht="18" customHeight="1">
      <c r="E88" s="147"/>
      <c r="F88" s="147"/>
      <c r="G88" s="147"/>
    </row>
    <row r="89" spans="5:7" ht="18" customHeight="1">
      <c r="E89" s="147"/>
      <c r="F89" s="147"/>
      <c r="G89" s="147"/>
    </row>
    <row r="90" spans="5:7" ht="18" customHeight="1">
      <c r="E90" s="147"/>
      <c r="F90" s="147"/>
      <c r="G90" s="147"/>
    </row>
    <row r="91" spans="5:7" ht="18" customHeight="1">
      <c r="E91" s="147"/>
      <c r="F91" s="147"/>
      <c r="G91" s="147"/>
    </row>
    <row r="92" spans="5:7" ht="18" customHeight="1">
      <c r="E92" s="147"/>
      <c r="F92" s="147"/>
      <c r="G92" s="147"/>
    </row>
    <row r="93" spans="5:7" ht="18" customHeight="1">
      <c r="E93" s="147"/>
      <c r="F93" s="147"/>
      <c r="G93" s="147"/>
    </row>
    <row r="94" spans="5:7" ht="18" customHeight="1">
      <c r="E94" s="147"/>
      <c r="F94" s="147"/>
      <c r="G94" s="147"/>
    </row>
  </sheetData>
  <pageMargins left="0.25" right="0.22" top="0.62992125984251968" bottom="0.62992125984251968" header="0.51181102362204722" footer="0.23622047244094491"/>
  <pageSetup orientation="portrait" r:id="rId1"/>
  <headerFooter alignWithMargins="0">
    <oddFooter>&amp;C&amp;10&amp;P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30"/>
  <sheetViews>
    <sheetView topLeftCell="A13" workbookViewId="0">
      <selection activeCell="I29" sqref="I29"/>
    </sheetView>
  </sheetViews>
  <sheetFormatPr defaultRowHeight="12.75"/>
  <cols>
    <col min="1" max="1" width="35.6640625" style="117" customWidth="1"/>
    <col min="2" max="7" width="7.77734375" style="117" customWidth="1"/>
    <col min="8" max="16384" width="8.88671875" style="117"/>
  </cols>
  <sheetData>
    <row r="1" spans="1:7" ht="20.100000000000001" customHeight="1">
      <c r="A1" s="116" t="s">
        <v>127</v>
      </c>
    </row>
    <row r="2" spans="1:7" ht="20.100000000000001" customHeight="1">
      <c r="A2" s="119" t="s">
        <v>230</v>
      </c>
    </row>
    <row r="3" spans="1:7" ht="20.100000000000001" customHeight="1">
      <c r="A3" s="104"/>
      <c r="B3" s="104"/>
      <c r="C3" s="104"/>
      <c r="D3" s="104"/>
      <c r="E3" s="104"/>
      <c r="F3" s="104"/>
      <c r="G3" s="104"/>
    </row>
    <row r="4" spans="1:7" s="120" customFormat="1" ht="25.5">
      <c r="B4" s="153">
        <v>2010</v>
      </c>
      <c r="C4" s="153">
        <v>2015</v>
      </c>
      <c r="D4" s="153">
        <v>2016</v>
      </c>
      <c r="E4" s="154">
        <v>2017</v>
      </c>
      <c r="F4" s="154">
        <v>2018</v>
      </c>
      <c r="G4" s="154" t="s">
        <v>255</v>
      </c>
    </row>
    <row r="5" spans="1:7" ht="20.100000000000001" customHeight="1">
      <c r="F5" s="177"/>
      <c r="G5" s="177"/>
    </row>
    <row r="6" spans="1:7" ht="20.100000000000001" customHeight="1">
      <c r="B6" s="292" t="s">
        <v>184</v>
      </c>
      <c r="C6" s="292"/>
      <c r="D6" s="292"/>
      <c r="E6" s="292"/>
      <c r="F6" s="292"/>
      <c r="G6" s="292"/>
    </row>
    <row r="7" spans="1:7" s="120" customFormat="1" ht="20.100000000000001" customHeight="1">
      <c r="A7" s="120" t="s">
        <v>185</v>
      </c>
      <c r="B7" s="123">
        <f>+B8+B14+B16</f>
        <v>2022720</v>
      </c>
      <c r="C7" s="123">
        <f t="shared" ref="C7:E7" si="0">+C8+C14+C16</f>
        <v>2365136</v>
      </c>
      <c r="D7" s="123">
        <f t="shared" si="0"/>
        <v>2533211</v>
      </c>
      <c r="E7" s="123">
        <f t="shared" si="0"/>
        <v>2706544</v>
      </c>
      <c r="F7" s="123">
        <f t="shared" ref="F7" si="1">+F8+F14+F16</f>
        <v>2890105</v>
      </c>
      <c r="G7" s="123">
        <f t="shared" ref="G7" si="2">+G8+G14+G16</f>
        <v>3065550</v>
      </c>
    </row>
    <row r="8" spans="1:7" s="120" customFormat="1" ht="20.100000000000001" customHeight="1">
      <c r="A8" s="179" t="s">
        <v>115</v>
      </c>
      <c r="B8" s="123">
        <f>+B10+B11+B12+B13</f>
        <v>1957183</v>
      </c>
      <c r="C8" s="123">
        <f t="shared" ref="C8:E8" si="3">+C10+C11+C12+C13</f>
        <v>2335629</v>
      </c>
      <c r="D8" s="123">
        <f t="shared" si="3"/>
        <v>2498192</v>
      </c>
      <c r="E8" s="123">
        <f t="shared" si="3"/>
        <v>2669388</v>
      </c>
      <c r="F8" s="123">
        <f t="shared" ref="F8" si="4">+F10+F11+F12+F13</f>
        <v>2849658</v>
      </c>
      <c r="G8" s="123">
        <f t="shared" ref="G8" si="5">+G10+G11+G12+G13</f>
        <v>3023313</v>
      </c>
    </row>
    <row r="9" spans="1:7" ht="20.100000000000001" customHeight="1">
      <c r="A9" s="180" t="s">
        <v>105</v>
      </c>
      <c r="B9" s="91"/>
      <c r="C9" s="91"/>
      <c r="D9" s="91"/>
      <c r="E9" s="91"/>
      <c r="F9" s="91"/>
      <c r="G9" s="91"/>
    </row>
    <row r="10" spans="1:7" ht="20.100000000000001" customHeight="1">
      <c r="A10" s="126" t="s">
        <v>186</v>
      </c>
      <c r="B10" s="181">
        <v>409011</v>
      </c>
      <c r="C10" s="91">
        <v>635236</v>
      </c>
      <c r="D10" s="91">
        <v>688088</v>
      </c>
      <c r="E10" s="91">
        <v>734878</v>
      </c>
      <c r="F10" s="91">
        <v>791075</v>
      </c>
      <c r="G10" s="91">
        <v>849635</v>
      </c>
    </row>
    <row r="11" spans="1:7" ht="20.100000000000001" customHeight="1">
      <c r="A11" s="126" t="s">
        <v>187</v>
      </c>
      <c r="B11" s="181">
        <v>1429506</v>
      </c>
      <c r="C11" s="91">
        <v>1443229</v>
      </c>
      <c r="D11" s="91">
        <v>1533864</v>
      </c>
      <c r="E11" s="91">
        <v>1640161</v>
      </c>
      <c r="F11" s="91">
        <v>1743620</v>
      </c>
      <c r="G11" s="91">
        <v>1868763</v>
      </c>
    </row>
    <row r="12" spans="1:7" ht="20.100000000000001" customHeight="1">
      <c r="A12" s="126" t="s">
        <v>188</v>
      </c>
      <c r="B12" s="181">
        <v>27278</v>
      </c>
      <c r="C12" s="91">
        <v>17626</v>
      </c>
      <c r="D12" s="91">
        <v>22186</v>
      </c>
      <c r="E12" s="91">
        <v>23273</v>
      </c>
      <c r="F12" s="91">
        <v>25112</v>
      </c>
      <c r="G12" s="91">
        <v>20136</v>
      </c>
    </row>
    <row r="13" spans="1:7" ht="20.100000000000001" customHeight="1">
      <c r="A13" s="126" t="s">
        <v>189</v>
      </c>
      <c r="B13" s="181">
        <v>91388</v>
      </c>
      <c r="C13" s="91">
        <v>239538</v>
      </c>
      <c r="D13" s="91">
        <v>254054</v>
      </c>
      <c r="E13" s="91">
        <v>271076</v>
      </c>
      <c r="F13" s="91">
        <v>289851</v>
      </c>
      <c r="G13" s="91">
        <v>284779</v>
      </c>
    </row>
    <row r="14" spans="1:7" s="120" customFormat="1" ht="20.100000000000001" customHeight="1">
      <c r="A14" s="182" t="s">
        <v>116</v>
      </c>
      <c r="B14" s="183">
        <v>18375</v>
      </c>
      <c r="C14" s="123">
        <v>18181</v>
      </c>
      <c r="D14" s="123">
        <v>21160</v>
      </c>
      <c r="E14" s="123">
        <v>22370</v>
      </c>
      <c r="F14" s="123">
        <v>23917</v>
      </c>
      <c r="G14" s="123">
        <v>24241</v>
      </c>
    </row>
    <row r="15" spans="1:7" ht="20.100000000000001" customHeight="1">
      <c r="A15" s="184" t="s">
        <v>114</v>
      </c>
      <c r="B15" s="91"/>
      <c r="C15" s="91"/>
      <c r="D15" s="91"/>
      <c r="E15" s="91"/>
      <c r="F15" s="123"/>
      <c r="G15" s="91"/>
    </row>
    <row r="16" spans="1:7" s="120" customFormat="1" ht="20.100000000000001" customHeight="1">
      <c r="A16" s="182" t="s">
        <v>190</v>
      </c>
      <c r="B16" s="185">
        <v>47162</v>
      </c>
      <c r="C16" s="123">
        <v>11326</v>
      </c>
      <c r="D16" s="123">
        <v>13859</v>
      </c>
      <c r="E16" s="123">
        <v>14786</v>
      </c>
      <c r="F16" s="123">
        <v>16530</v>
      </c>
      <c r="G16" s="123">
        <v>17996</v>
      </c>
    </row>
    <row r="17" spans="1:7" ht="18" customHeight="1">
      <c r="B17" s="91"/>
      <c r="C17" s="91"/>
      <c r="D17" s="91"/>
      <c r="E17" s="91"/>
      <c r="F17" s="91"/>
      <c r="G17" s="91"/>
    </row>
    <row r="18" spans="1:7" ht="20.100000000000001" customHeight="1">
      <c r="B18" s="292" t="s">
        <v>191</v>
      </c>
      <c r="C18" s="292"/>
      <c r="D18" s="292"/>
      <c r="E18" s="292"/>
      <c r="F18" s="292"/>
      <c r="G18" s="292"/>
    </row>
    <row r="19" spans="1:7" ht="18" customHeight="1"/>
    <row r="20" spans="1:7" ht="20.100000000000001" customHeight="1">
      <c r="A20" s="120" t="s">
        <v>185</v>
      </c>
      <c r="B20" s="186">
        <f>+B21+B27+B29</f>
        <v>100</v>
      </c>
      <c r="C20" s="186">
        <f>+C21+C27+C29</f>
        <v>100</v>
      </c>
      <c r="D20" s="186">
        <f t="shared" ref="D20" si="6">+D21+D27+D29</f>
        <v>100</v>
      </c>
      <c r="E20" s="186">
        <f t="shared" ref="E20" si="7">+E21+E27+E29</f>
        <v>100</v>
      </c>
      <c r="F20" s="186">
        <f t="shared" ref="F20:G20" si="8">+F21+F27+F29</f>
        <v>100</v>
      </c>
      <c r="G20" s="186">
        <f t="shared" si="8"/>
        <v>100</v>
      </c>
    </row>
    <row r="21" spans="1:7" s="120" customFormat="1" ht="20.100000000000001" customHeight="1">
      <c r="A21" s="179" t="s">
        <v>115</v>
      </c>
      <c r="B21" s="187">
        <f>+B8/$B$7*100</f>
        <v>96.759956889732635</v>
      </c>
      <c r="C21" s="187">
        <f>+C8/$C$7*100</f>
        <v>98.752418465576611</v>
      </c>
      <c r="D21" s="187">
        <f>+D8/$D$7*100</f>
        <v>98.617604297470677</v>
      </c>
      <c r="E21" s="187">
        <f>+E8/$E$7*100</f>
        <v>98.627179162799493</v>
      </c>
      <c r="F21" s="187">
        <f>+F8/$F$7*100</f>
        <v>98.600500673850959</v>
      </c>
      <c r="G21" s="187">
        <f>+G8/$G$7*100</f>
        <v>98.622204824582866</v>
      </c>
    </row>
    <row r="22" spans="1:7" ht="20.100000000000001" customHeight="1">
      <c r="A22" s="180" t="s">
        <v>105</v>
      </c>
      <c r="B22" s="188"/>
      <c r="C22" s="188"/>
      <c r="D22" s="188"/>
      <c r="E22" s="188"/>
      <c r="F22" s="188"/>
      <c r="G22" s="188"/>
    </row>
    <row r="23" spans="1:7" ht="20.100000000000001" customHeight="1">
      <c r="A23" s="126" t="s">
        <v>186</v>
      </c>
      <c r="B23" s="188">
        <f t="shared" ref="B23:B29" si="9">+B10/$B$7*100</f>
        <v>20.220841243474133</v>
      </c>
      <c r="C23" s="188">
        <f t="shared" ref="C23" si="10">+C10/$C$7*100</f>
        <v>26.858328654250752</v>
      </c>
      <c r="D23" s="188">
        <f t="shared" ref="D23:D29" si="11">+D10/$D$7*100</f>
        <v>27.162680092578157</v>
      </c>
      <c r="E23" s="188">
        <f t="shared" ref="E23:E29" si="12">+E10/$E$7*100</f>
        <v>27.151895553887172</v>
      </c>
      <c r="F23" s="188">
        <f t="shared" ref="F23:F29" si="13">+F10/$F$7*100</f>
        <v>27.371842891521244</v>
      </c>
      <c r="G23" s="188">
        <f t="shared" ref="G23:G29" si="14">+G10/$G$7*100</f>
        <v>27.715581217073609</v>
      </c>
    </row>
    <row r="24" spans="1:7" ht="20.100000000000001" customHeight="1">
      <c r="A24" s="126" t="s">
        <v>187</v>
      </c>
      <c r="B24" s="188">
        <f t="shared" si="9"/>
        <v>70.672460844803041</v>
      </c>
      <c r="C24" s="188">
        <f t="shared" ref="C24" si="15">+C11/$C$7*100</f>
        <v>61.02097300112974</v>
      </c>
      <c r="D24" s="188">
        <f t="shared" si="11"/>
        <v>60.550187094561011</v>
      </c>
      <c r="E24" s="188">
        <f t="shared" si="12"/>
        <v>60.599827676919347</v>
      </c>
      <c r="F24" s="188">
        <f t="shared" si="13"/>
        <v>60.330680027196252</v>
      </c>
      <c r="G24" s="188">
        <f t="shared" si="14"/>
        <v>60.960121348534521</v>
      </c>
    </row>
    <row r="25" spans="1:7" ht="20.100000000000001" customHeight="1">
      <c r="A25" s="126" t="s">
        <v>188</v>
      </c>
      <c r="B25" s="188">
        <f t="shared" si="9"/>
        <v>1.3485801297263091</v>
      </c>
      <c r="C25" s="188">
        <f t="shared" ref="C25" si="16">+C12/$C$7*100</f>
        <v>0.74524255687622187</v>
      </c>
      <c r="D25" s="188">
        <f t="shared" si="11"/>
        <v>0.87580545007897093</v>
      </c>
      <c r="E25" s="188">
        <f t="shared" si="12"/>
        <v>0.85987887135771679</v>
      </c>
      <c r="F25" s="188">
        <f t="shared" si="13"/>
        <v>0.86889576676279934</v>
      </c>
      <c r="G25" s="188">
        <f t="shared" si="14"/>
        <v>0.65684787395410282</v>
      </c>
    </row>
    <row r="26" spans="1:7" ht="20.100000000000001" customHeight="1">
      <c r="A26" s="126" t="s">
        <v>189</v>
      </c>
      <c r="B26" s="188">
        <f t="shared" si="9"/>
        <v>4.5180746717291571</v>
      </c>
      <c r="C26" s="188">
        <f t="shared" ref="C26" si="17">+C13/$C$7*100</f>
        <v>10.127874253319893</v>
      </c>
      <c r="D26" s="188">
        <f t="shared" si="11"/>
        <v>10.028931660252541</v>
      </c>
      <c r="E26" s="188">
        <f t="shared" si="12"/>
        <v>10.015577060635259</v>
      </c>
      <c r="F26" s="188">
        <f t="shared" si="13"/>
        <v>10.029081988370665</v>
      </c>
      <c r="G26" s="188">
        <f t="shared" si="14"/>
        <v>9.2896543850206328</v>
      </c>
    </row>
    <row r="27" spans="1:7" s="120" customFormat="1" ht="20.100000000000001" customHeight="1">
      <c r="A27" s="182" t="s">
        <v>116</v>
      </c>
      <c r="B27" s="187">
        <f t="shared" si="9"/>
        <v>0.90843023255813959</v>
      </c>
      <c r="C27" s="187">
        <f t="shared" ref="C27" si="18">+C14/$C$7*100</f>
        <v>0.76870843790801036</v>
      </c>
      <c r="D27" s="187">
        <f t="shared" si="11"/>
        <v>0.83530349426084116</v>
      </c>
      <c r="E27" s="187">
        <f t="shared" si="12"/>
        <v>0.82651529034813398</v>
      </c>
      <c r="F27" s="187">
        <f t="shared" si="13"/>
        <v>0.82754778805614326</v>
      </c>
      <c r="G27" s="187">
        <f t="shared" si="14"/>
        <v>0.79075532938624393</v>
      </c>
    </row>
    <row r="28" spans="1:7" ht="20.100000000000001" customHeight="1">
      <c r="A28" s="184" t="s">
        <v>114</v>
      </c>
      <c r="B28" s="188"/>
      <c r="C28" s="188"/>
      <c r="D28" s="188"/>
      <c r="E28" s="188"/>
      <c r="F28" s="188"/>
      <c r="G28" s="188"/>
    </row>
    <row r="29" spans="1:7" s="120" customFormat="1" ht="20.100000000000001" customHeight="1">
      <c r="A29" s="182" t="s">
        <v>190</v>
      </c>
      <c r="B29" s="187">
        <f t="shared" si="9"/>
        <v>2.3316128777092233</v>
      </c>
      <c r="C29" s="187">
        <f t="shared" ref="C29" si="19">+C16/$C$7*100</f>
        <v>0.47887309651538013</v>
      </c>
      <c r="D29" s="187">
        <f t="shared" si="11"/>
        <v>0.54709220826847826</v>
      </c>
      <c r="E29" s="187">
        <f t="shared" si="12"/>
        <v>0.54630554685236965</v>
      </c>
      <c r="F29" s="187">
        <f t="shared" si="13"/>
        <v>0.57195153809290666</v>
      </c>
      <c r="G29" s="187">
        <f t="shared" si="14"/>
        <v>0.58703984603089165</v>
      </c>
    </row>
    <row r="30" spans="1:7">
      <c r="A30" s="104"/>
      <c r="B30" s="104"/>
      <c r="C30" s="104"/>
      <c r="D30" s="104"/>
      <c r="E30" s="104"/>
      <c r="F30" s="104"/>
      <c r="G30" s="104"/>
    </row>
  </sheetData>
  <mergeCells count="2">
    <mergeCell ref="B6:G6"/>
    <mergeCell ref="B18:G18"/>
  </mergeCells>
  <pageMargins left="0.41" right="0.26" top="0.62992125984251968" bottom="0.62992125984251968" header="0.51181102362204722" footer="0.23622047244094491"/>
  <pageSetup orientation="portrait" r:id="rId1"/>
  <headerFooter alignWithMargins="0">
    <oddFooter>&amp;C&amp;10&amp;P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174"/>
  <sheetViews>
    <sheetView workbookViewId="0">
      <selection activeCell="I66" sqref="I66"/>
    </sheetView>
  </sheetViews>
  <sheetFormatPr defaultRowHeight="12.75"/>
  <cols>
    <col min="1" max="1" width="5.109375" style="16" customWidth="1"/>
    <col min="2" max="2" width="61.21875" style="16" customWidth="1"/>
    <col min="3" max="3" width="5.44140625" style="16" customWidth="1"/>
    <col min="4" max="16384" width="8.88671875" style="16"/>
  </cols>
  <sheetData>
    <row r="1" spans="1:4" ht="15">
      <c r="A1" s="14"/>
      <c r="B1" s="14"/>
      <c r="C1" s="14"/>
      <c r="D1" s="15"/>
    </row>
    <row r="2" spans="1:4" ht="20.25">
      <c r="A2" s="290" t="s">
        <v>82</v>
      </c>
      <c r="B2" s="290"/>
      <c r="C2" s="290"/>
      <c r="D2" s="15"/>
    </row>
    <row r="3" spans="1:4">
      <c r="A3" s="15"/>
      <c r="B3" s="15"/>
      <c r="C3" s="15"/>
      <c r="D3" s="15"/>
    </row>
    <row r="4" spans="1:4">
      <c r="A4" s="15"/>
      <c r="B4" s="15"/>
      <c r="C4" s="15"/>
      <c r="D4" s="15"/>
    </row>
    <row r="5" spans="1:4">
      <c r="A5" s="15"/>
      <c r="B5" s="15"/>
      <c r="C5" s="15"/>
      <c r="D5" s="15"/>
    </row>
    <row r="6" spans="1:4">
      <c r="A6" s="15"/>
      <c r="B6" s="15"/>
      <c r="C6" s="15"/>
      <c r="D6" s="15"/>
    </row>
    <row r="7" spans="1:4">
      <c r="A7" s="15"/>
      <c r="B7" s="15"/>
      <c r="C7" s="15"/>
      <c r="D7" s="15"/>
    </row>
    <row r="8" spans="1:4">
      <c r="A8" s="15"/>
      <c r="B8" s="15"/>
      <c r="C8" s="15"/>
      <c r="D8" s="15"/>
    </row>
    <row r="9" spans="1:4">
      <c r="A9" s="15"/>
      <c r="B9" s="15"/>
      <c r="C9" s="15"/>
      <c r="D9" s="15"/>
    </row>
    <row r="10" spans="1:4">
      <c r="A10" s="15"/>
      <c r="B10" s="15"/>
      <c r="C10" s="15"/>
      <c r="D10" s="15"/>
    </row>
    <row r="11" spans="1:4">
      <c r="A11" s="15"/>
      <c r="B11" s="15"/>
      <c r="C11" s="15"/>
      <c r="D11" s="15"/>
    </row>
    <row r="12" spans="1:4">
      <c r="A12" s="15"/>
      <c r="B12" s="15"/>
      <c r="C12" s="15"/>
      <c r="D12" s="15"/>
    </row>
    <row r="13" spans="1:4">
      <c r="A13" s="15"/>
      <c r="B13" s="15"/>
      <c r="C13" s="15"/>
      <c r="D13" s="15"/>
    </row>
    <row r="14" spans="1:4">
      <c r="A14" s="15"/>
      <c r="B14" s="15"/>
      <c r="C14" s="15"/>
      <c r="D14" s="15"/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  <row r="20" spans="1:4">
      <c r="A20" s="15"/>
      <c r="B20" s="15"/>
      <c r="C20" s="15"/>
      <c r="D20" s="15"/>
    </row>
    <row r="21" spans="1:4">
      <c r="A21" s="15"/>
      <c r="B21" s="15"/>
      <c r="C21" s="15"/>
      <c r="D21" s="15"/>
    </row>
    <row r="22" spans="1:4">
      <c r="A22" s="15"/>
      <c r="B22" s="15"/>
      <c r="C22" s="15"/>
      <c r="D22" s="15"/>
    </row>
    <row r="23" spans="1:4">
      <c r="A23" s="15"/>
      <c r="B23" s="15"/>
      <c r="C23" s="15"/>
      <c r="D23" s="15"/>
    </row>
    <row r="24" spans="1:4">
      <c r="A24" s="15"/>
      <c r="B24" s="15"/>
      <c r="C24" s="15"/>
      <c r="D24" s="15"/>
    </row>
    <row r="25" spans="1:4">
      <c r="A25" s="15"/>
      <c r="B25" s="15"/>
      <c r="C25" s="15"/>
      <c r="D25" s="15"/>
    </row>
    <row r="26" spans="1:4">
      <c r="A26" s="15"/>
      <c r="B26" s="15"/>
      <c r="C26" s="15"/>
      <c r="D26" s="15"/>
    </row>
    <row r="27" spans="1:4">
      <c r="A27" s="15"/>
      <c r="B27" s="15"/>
      <c r="C27" s="15"/>
      <c r="D27" s="15"/>
    </row>
    <row r="28" spans="1:4">
      <c r="A28" s="15"/>
      <c r="B28" s="15"/>
      <c r="C28" s="15"/>
      <c r="D28" s="15"/>
    </row>
    <row r="29" spans="1:4">
      <c r="A29" s="15"/>
      <c r="B29" s="15"/>
      <c r="C29" s="15"/>
      <c r="D29" s="15"/>
    </row>
    <row r="30" spans="1:4">
      <c r="A30" s="15"/>
      <c r="B30" s="15"/>
      <c r="C30" s="15"/>
      <c r="D30" s="15"/>
    </row>
    <row r="31" spans="1:4">
      <c r="A31" s="15"/>
      <c r="B31" s="15"/>
      <c r="C31" s="15"/>
      <c r="D31" s="15"/>
    </row>
    <row r="32" spans="1:4">
      <c r="A32" s="15"/>
      <c r="B32" s="15"/>
      <c r="C32" s="15"/>
      <c r="D32" s="15"/>
    </row>
    <row r="33" spans="1:4">
      <c r="A33" s="15"/>
      <c r="B33" s="15"/>
      <c r="C33" s="15"/>
      <c r="D33" s="15"/>
    </row>
    <row r="34" spans="1:4">
      <c r="A34" s="15"/>
      <c r="B34" s="15"/>
      <c r="C34" s="15"/>
      <c r="D34" s="15"/>
    </row>
    <row r="35" spans="1:4">
      <c r="A35" s="15"/>
      <c r="B35" s="15"/>
      <c r="C35" s="15"/>
      <c r="D35" s="15"/>
    </row>
    <row r="36" spans="1:4">
      <c r="A36" s="15"/>
      <c r="B36" s="15"/>
      <c r="C36" s="15"/>
      <c r="D36" s="15"/>
    </row>
    <row r="37" spans="1:4">
      <c r="A37" s="15"/>
      <c r="B37" s="15"/>
      <c r="C37" s="15"/>
      <c r="D37" s="15"/>
    </row>
    <row r="38" spans="1:4">
      <c r="A38" s="15"/>
      <c r="B38" s="15"/>
      <c r="C38" s="15"/>
      <c r="D38" s="15"/>
    </row>
    <row r="39" spans="1:4">
      <c r="A39" s="15"/>
      <c r="B39" s="15"/>
      <c r="C39" s="15"/>
      <c r="D39" s="15"/>
    </row>
    <row r="40" spans="1:4">
      <c r="A40" s="15"/>
      <c r="B40" s="15"/>
      <c r="C40" s="15"/>
      <c r="D40" s="15"/>
    </row>
    <row r="41" spans="1:4">
      <c r="A41" s="15"/>
      <c r="B41" s="15"/>
      <c r="C41" s="15"/>
      <c r="D41" s="15"/>
    </row>
    <row r="42" spans="1:4">
      <c r="A42" s="15"/>
      <c r="B42" s="15"/>
      <c r="C42" s="15"/>
      <c r="D42" s="15"/>
    </row>
    <row r="43" spans="1:4">
      <c r="A43" s="15"/>
      <c r="B43" s="15"/>
      <c r="C43" s="15"/>
      <c r="D43" s="15"/>
    </row>
    <row r="44" spans="1:4">
      <c r="A44" s="15"/>
      <c r="B44" s="15"/>
      <c r="C44" s="15"/>
      <c r="D44" s="15"/>
    </row>
    <row r="45" spans="1:4">
      <c r="A45" s="15"/>
      <c r="B45" s="15"/>
      <c r="C45" s="15"/>
      <c r="D45" s="15"/>
    </row>
    <row r="46" spans="1:4">
      <c r="A46" s="15"/>
      <c r="B46" s="15"/>
      <c r="C46" s="15"/>
      <c r="D46" s="15"/>
    </row>
    <row r="47" spans="1:4">
      <c r="A47" s="15"/>
      <c r="B47" s="15"/>
      <c r="C47" s="15"/>
      <c r="D47" s="15"/>
    </row>
    <row r="48" spans="1:4">
      <c r="A48" s="15"/>
      <c r="B48" s="15"/>
      <c r="C48" s="15"/>
      <c r="D48" s="15"/>
    </row>
    <row r="49" spans="1:4">
      <c r="A49" s="15"/>
      <c r="B49" s="15"/>
      <c r="C49" s="15"/>
      <c r="D49" s="15"/>
    </row>
    <row r="50" spans="1:4">
      <c r="A50" s="15"/>
      <c r="B50" s="15"/>
      <c r="C50" s="15"/>
      <c r="D50" s="15"/>
    </row>
    <row r="51" spans="1:4">
      <c r="A51" s="15"/>
      <c r="B51" s="15"/>
      <c r="C51" s="15"/>
      <c r="D51" s="15"/>
    </row>
    <row r="52" spans="1:4">
      <c r="A52" s="15"/>
      <c r="B52" s="15"/>
      <c r="C52" s="15"/>
      <c r="D52" s="15"/>
    </row>
    <row r="53" spans="1:4">
      <c r="A53" s="15"/>
      <c r="B53" s="15"/>
      <c r="C53" s="15"/>
      <c r="D53" s="15"/>
    </row>
    <row r="54" spans="1:4">
      <c r="A54" s="15"/>
      <c r="B54" s="15"/>
      <c r="C54" s="15"/>
      <c r="D54" s="15"/>
    </row>
    <row r="55" spans="1:4">
      <c r="A55" s="15"/>
      <c r="B55" s="15"/>
      <c r="C55" s="15"/>
      <c r="D55" s="15"/>
    </row>
    <row r="56" spans="1:4">
      <c r="A56" s="15"/>
      <c r="B56" s="15"/>
      <c r="C56" s="15"/>
      <c r="D56" s="15"/>
    </row>
    <row r="57" spans="1:4">
      <c r="A57" s="15"/>
      <c r="B57" s="15"/>
      <c r="C57" s="15"/>
      <c r="D57" s="15"/>
    </row>
    <row r="58" spans="1:4">
      <c r="A58" s="15"/>
      <c r="B58" s="15"/>
      <c r="C58" s="15"/>
      <c r="D58" s="15"/>
    </row>
    <row r="59" spans="1:4">
      <c r="A59" s="15"/>
      <c r="B59" s="15"/>
      <c r="C59" s="15"/>
      <c r="D59" s="15"/>
    </row>
    <row r="60" spans="1:4">
      <c r="A60" s="15"/>
      <c r="B60" s="15"/>
      <c r="C60" s="15"/>
      <c r="D60" s="15"/>
    </row>
    <row r="61" spans="1:4">
      <c r="A61" s="15"/>
      <c r="B61" s="15"/>
      <c r="C61" s="15"/>
      <c r="D61" s="15"/>
    </row>
    <row r="62" spans="1:4">
      <c r="A62" s="15"/>
      <c r="B62" s="15"/>
      <c r="C62" s="15"/>
      <c r="D62" s="15"/>
    </row>
    <row r="63" spans="1:4">
      <c r="A63" s="15"/>
      <c r="B63" s="15"/>
      <c r="C63" s="15"/>
      <c r="D63" s="15"/>
    </row>
    <row r="64" spans="1:4">
      <c r="A64" s="15"/>
      <c r="B64" s="15"/>
      <c r="C64" s="15"/>
      <c r="D64" s="15"/>
    </row>
    <row r="65" spans="1:4">
      <c r="A65" s="15"/>
      <c r="B65" s="15"/>
      <c r="C65" s="15"/>
      <c r="D65" s="15"/>
    </row>
    <row r="66" spans="1:4">
      <c r="A66" s="15"/>
      <c r="B66" s="15"/>
      <c r="C66" s="15"/>
      <c r="D66" s="15"/>
    </row>
    <row r="67" spans="1:4">
      <c r="A67" s="15"/>
      <c r="B67" s="15"/>
      <c r="C67" s="15"/>
      <c r="D67" s="15"/>
    </row>
    <row r="68" spans="1:4">
      <c r="A68" s="15"/>
      <c r="B68" s="15"/>
      <c r="C68" s="15"/>
      <c r="D68" s="15"/>
    </row>
    <row r="69" spans="1:4">
      <c r="A69" s="15"/>
      <c r="B69" s="15"/>
      <c r="C69" s="15"/>
      <c r="D69" s="15"/>
    </row>
    <row r="70" spans="1:4">
      <c r="A70" s="15"/>
      <c r="B70" s="15"/>
      <c r="C70" s="15"/>
      <c r="D70" s="15"/>
    </row>
    <row r="71" spans="1:4">
      <c r="A71" s="15"/>
      <c r="B71" s="15"/>
      <c r="C71" s="15"/>
      <c r="D71" s="15"/>
    </row>
    <row r="72" spans="1:4">
      <c r="A72" s="15"/>
      <c r="B72" s="15"/>
      <c r="C72" s="15"/>
      <c r="D72" s="15"/>
    </row>
    <row r="73" spans="1:4">
      <c r="A73" s="15"/>
      <c r="B73" s="15"/>
      <c r="C73" s="15"/>
      <c r="D73" s="15"/>
    </row>
    <row r="74" spans="1:4">
      <c r="A74" s="15"/>
      <c r="B74" s="15"/>
      <c r="C74" s="15"/>
      <c r="D74" s="15"/>
    </row>
    <row r="75" spans="1:4">
      <c r="A75" s="15"/>
      <c r="B75" s="15"/>
      <c r="C75" s="15"/>
      <c r="D75" s="15"/>
    </row>
    <row r="76" spans="1:4">
      <c r="A76" s="15"/>
      <c r="B76" s="15"/>
      <c r="C76" s="15"/>
      <c r="D76" s="15"/>
    </row>
    <row r="77" spans="1:4">
      <c r="A77" s="15"/>
      <c r="B77" s="15"/>
      <c r="C77" s="15"/>
      <c r="D77" s="15"/>
    </row>
    <row r="78" spans="1:4">
      <c r="A78" s="15"/>
      <c r="B78" s="15"/>
      <c r="C78" s="15"/>
      <c r="D78" s="15"/>
    </row>
    <row r="79" spans="1:4">
      <c r="A79" s="15"/>
      <c r="B79" s="15"/>
      <c r="C79" s="15"/>
      <c r="D79" s="15"/>
    </row>
    <row r="80" spans="1:4">
      <c r="A80" s="15"/>
      <c r="B80" s="15"/>
      <c r="C80" s="15"/>
      <c r="D80" s="15"/>
    </row>
    <row r="81" spans="1:4">
      <c r="A81" s="15"/>
      <c r="B81" s="15"/>
      <c r="C81" s="15"/>
      <c r="D81" s="15"/>
    </row>
    <row r="82" spans="1:4">
      <c r="A82" s="15"/>
      <c r="B82" s="15"/>
      <c r="C82" s="15"/>
      <c r="D82" s="15"/>
    </row>
    <row r="83" spans="1:4">
      <c r="A83" s="15"/>
      <c r="B83" s="15"/>
      <c r="C83" s="15"/>
      <c r="D83" s="15"/>
    </row>
    <row r="84" spans="1:4">
      <c r="A84" s="15"/>
      <c r="B84" s="15"/>
      <c r="C84" s="15"/>
      <c r="D84" s="15"/>
    </row>
    <row r="85" spans="1:4">
      <c r="A85" s="15"/>
      <c r="B85" s="15"/>
      <c r="C85" s="15"/>
      <c r="D85" s="15"/>
    </row>
    <row r="86" spans="1:4">
      <c r="A86" s="15"/>
      <c r="B86" s="15"/>
      <c r="C86" s="15"/>
      <c r="D86" s="15"/>
    </row>
    <row r="87" spans="1:4">
      <c r="A87" s="15"/>
      <c r="B87" s="15"/>
      <c r="C87" s="15"/>
      <c r="D87" s="15"/>
    </row>
    <row r="88" spans="1:4">
      <c r="A88" s="15"/>
      <c r="B88" s="15"/>
      <c r="C88" s="15"/>
      <c r="D88" s="15"/>
    </row>
    <row r="89" spans="1:4">
      <c r="A89" s="15"/>
      <c r="B89" s="15"/>
      <c r="C89" s="15"/>
      <c r="D89" s="15"/>
    </row>
    <row r="90" spans="1:4">
      <c r="A90" s="15"/>
      <c r="B90" s="15"/>
      <c r="C90" s="15"/>
      <c r="D90" s="15"/>
    </row>
    <row r="91" spans="1:4">
      <c r="A91" s="15"/>
      <c r="B91" s="15"/>
      <c r="C91" s="15"/>
      <c r="D91" s="15"/>
    </row>
    <row r="92" spans="1:4">
      <c r="A92" s="15"/>
      <c r="B92" s="15"/>
      <c r="C92" s="15"/>
      <c r="D92" s="15"/>
    </row>
    <row r="93" spans="1:4">
      <c r="A93" s="15"/>
      <c r="B93" s="15"/>
      <c r="C93" s="15"/>
      <c r="D93" s="15"/>
    </row>
    <row r="94" spans="1:4">
      <c r="A94" s="15"/>
      <c r="B94" s="15"/>
      <c r="C94" s="15"/>
      <c r="D94" s="15"/>
    </row>
    <row r="95" spans="1:4">
      <c r="A95" s="15"/>
      <c r="B95" s="15"/>
      <c r="C95" s="15"/>
      <c r="D95" s="15"/>
    </row>
    <row r="96" spans="1:4">
      <c r="A96" s="15"/>
      <c r="B96" s="15"/>
      <c r="C96" s="15"/>
      <c r="D96" s="15"/>
    </row>
    <row r="97" spans="1:4">
      <c r="A97" s="15"/>
      <c r="B97" s="15"/>
      <c r="C97" s="15"/>
      <c r="D97" s="15"/>
    </row>
    <row r="98" spans="1:4">
      <c r="A98" s="15"/>
      <c r="B98" s="15"/>
      <c r="C98" s="15"/>
      <c r="D98" s="15"/>
    </row>
    <row r="99" spans="1:4">
      <c r="A99" s="15"/>
      <c r="B99" s="15"/>
      <c r="C99" s="15"/>
      <c r="D99" s="15"/>
    </row>
    <row r="100" spans="1:4">
      <c r="A100" s="15"/>
      <c r="B100" s="15"/>
      <c r="C100" s="15"/>
      <c r="D100" s="15"/>
    </row>
    <row r="101" spans="1:4">
      <c r="A101" s="15"/>
      <c r="B101" s="15"/>
      <c r="C101" s="15"/>
      <c r="D101" s="15"/>
    </row>
    <row r="102" spans="1:4">
      <c r="A102" s="15"/>
      <c r="B102" s="15"/>
      <c r="C102" s="15"/>
      <c r="D102" s="15"/>
    </row>
    <row r="103" spans="1:4">
      <c r="A103" s="15"/>
      <c r="B103" s="15"/>
      <c r="C103" s="15"/>
      <c r="D103" s="15"/>
    </row>
    <row r="104" spans="1:4">
      <c r="A104" s="15"/>
      <c r="B104" s="15"/>
      <c r="C104" s="15"/>
      <c r="D104" s="15"/>
    </row>
    <row r="105" spans="1:4">
      <c r="A105" s="15"/>
      <c r="B105" s="15"/>
      <c r="C105" s="15"/>
      <c r="D105" s="15"/>
    </row>
    <row r="106" spans="1:4">
      <c r="A106" s="15"/>
      <c r="B106" s="15"/>
      <c r="C106" s="15"/>
      <c r="D106" s="15"/>
    </row>
    <row r="107" spans="1:4">
      <c r="A107" s="15"/>
      <c r="B107" s="15"/>
      <c r="C107" s="15"/>
      <c r="D107" s="15"/>
    </row>
    <row r="108" spans="1:4">
      <c r="A108" s="15"/>
      <c r="B108" s="15"/>
      <c r="C108" s="15"/>
      <c r="D108" s="15"/>
    </row>
    <row r="109" spans="1:4">
      <c r="A109" s="15"/>
      <c r="B109" s="15"/>
      <c r="C109" s="15"/>
      <c r="D109" s="15"/>
    </row>
    <row r="110" spans="1:4">
      <c r="A110" s="15"/>
      <c r="B110" s="15"/>
      <c r="C110" s="15"/>
      <c r="D110" s="15"/>
    </row>
    <row r="111" spans="1:4">
      <c r="A111" s="15"/>
      <c r="B111" s="15"/>
      <c r="C111" s="15"/>
      <c r="D111" s="15"/>
    </row>
    <row r="112" spans="1:4">
      <c r="A112" s="15"/>
      <c r="B112" s="15"/>
      <c r="C112" s="15"/>
      <c r="D112" s="15"/>
    </row>
    <row r="113" spans="1:4">
      <c r="A113" s="15"/>
      <c r="B113" s="15"/>
      <c r="C113" s="15"/>
      <c r="D113" s="15"/>
    </row>
    <row r="114" spans="1:4">
      <c r="A114" s="15"/>
      <c r="B114" s="15"/>
      <c r="C114" s="15"/>
      <c r="D114" s="15"/>
    </row>
    <row r="115" spans="1:4">
      <c r="A115" s="15"/>
      <c r="B115" s="15"/>
      <c r="C115" s="15"/>
      <c r="D115" s="15"/>
    </row>
    <row r="116" spans="1:4">
      <c r="A116" s="15"/>
      <c r="B116" s="15"/>
      <c r="C116" s="15"/>
      <c r="D116" s="15"/>
    </row>
    <row r="117" spans="1:4">
      <c r="A117" s="15"/>
      <c r="B117" s="15"/>
      <c r="C117" s="15"/>
      <c r="D117" s="15"/>
    </row>
    <row r="118" spans="1:4">
      <c r="A118" s="15"/>
      <c r="B118" s="15"/>
      <c r="C118" s="15"/>
      <c r="D118" s="15"/>
    </row>
    <row r="119" spans="1:4">
      <c r="A119" s="15"/>
      <c r="B119" s="15"/>
      <c r="C119" s="15"/>
      <c r="D119" s="15"/>
    </row>
    <row r="120" spans="1:4">
      <c r="A120" s="15"/>
      <c r="B120" s="15"/>
      <c r="C120" s="15"/>
      <c r="D120" s="15"/>
    </row>
    <row r="121" spans="1:4">
      <c r="A121" s="15"/>
      <c r="B121" s="15"/>
      <c r="C121" s="15"/>
      <c r="D121" s="15"/>
    </row>
    <row r="122" spans="1:4">
      <c r="A122" s="15"/>
      <c r="B122" s="15"/>
      <c r="C122" s="15"/>
      <c r="D122" s="15"/>
    </row>
    <row r="123" spans="1:4">
      <c r="A123" s="15"/>
      <c r="B123" s="15"/>
      <c r="C123" s="15"/>
      <c r="D123" s="15"/>
    </row>
    <row r="124" spans="1:4">
      <c r="A124" s="15"/>
      <c r="B124" s="15"/>
      <c r="C124" s="15"/>
      <c r="D124" s="15"/>
    </row>
    <row r="125" spans="1:4">
      <c r="A125" s="15"/>
      <c r="B125" s="15"/>
      <c r="C125" s="15"/>
      <c r="D125" s="15"/>
    </row>
    <row r="126" spans="1:4">
      <c r="A126" s="15"/>
      <c r="B126" s="15"/>
      <c r="C126" s="15"/>
      <c r="D126" s="15"/>
    </row>
    <row r="127" spans="1:4">
      <c r="A127" s="15"/>
      <c r="B127" s="15"/>
      <c r="C127" s="15"/>
      <c r="D127" s="15"/>
    </row>
    <row r="128" spans="1:4">
      <c r="A128" s="15"/>
      <c r="B128" s="15"/>
      <c r="C128" s="15"/>
      <c r="D128" s="15"/>
    </row>
    <row r="129" spans="1:4">
      <c r="A129" s="15"/>
      <c r="B129" s="15"/>
      <c r="C129" s="15"/>
      <c r="D129" s="15"/>
    </row>
    <row r="130" spans="1:4">
      <c r="A130" s="15"/>
      <c r="B130" s="15"/>
      <c r="C130" s="15"/>
      <c r="D130" s="15"/>
    </row>
    <row r="131" spans="1:4">
      <c r="A131" s="15"/>
      <c r="B131" s="15"/>
      <c r="C131" s="15"/>
      <c r="D131" s="15"/>
    </row>
    <row r="132" spans="1:4">
      <c r="A132" s="15"/>
      <c r="B132" s="15"/>
      <c r="C132" s="15"/>
      <c r="D132" s="15"/>
    </row>
    <row r="133" spans="1:4">
      <c r="A133" s="15"/>
      <c r="B133" s="15"/>
      <c r="C133" s="15"/>
      <c r="D133" s="15"/>
    </row>
    <row r="134" spans="1:4">
      <c r="A134" s="15"/>
      <c r="B134" s="15"/>
      <c r="C134" s="15"/>
      <c r="D134" s="15"/>
    </row>
    <row r="135" spans="1:4">
      <c r="A135" s="15"/>
      <c r="B135" s="15"/>
      <c r="C135" s="15"/>
      <c r="D135" s="15"/>
    </row>
    <row r="136" spans="1:4">
      <c r="A136" s="15"/>
      <c r="B136" s="15"/>
      <c r="C136" s="15"/>
      <c r="D136" s="15"/>
    </row>
    <row r="137" spans="1:4">
      <c r="A137" s="15"/>
      <c r="B137" s="15"/>
      <c r="C137" s="15"/>
      <c r="D137" s="15"/>
    </row>
    <row r="138" spans="1:4">
      <c r="A138" s="15"/>
      <c r="B138" s="15"/>
      <c r="C138" s="15"/>
      <c r="D138" s="15"/>
    </row>
    <row r="139" spans="1:4">
      <c r="A139" s="15"/>
      <c r="B139" s="15"/>
      <c r="C139" s="15"/>
      <c r="D139" s="15"/>
    </row>
    <row r="140" spans="1:4">
      <c r="A140" s="15"/>
      <c r="B140" s="15"/>
      <c r="C140" s="15"/>
      <c r="D140" s="15"/>
    </row>
    <row r="141" spans="1:4">
      <c r="A141" s="15"/>
      <c r="B141" s="15"/>
      <c r="C141" s="15"/>
      <c r="D141" s="15"/>
    </row>
    <row r="142" spans="1:4">
      <c r="A142" s="15"/>
      <c r="B142" s="15"/>
      <c r="C142" s="15"/>
      <c r="D142" s="15"/>
    </row>
    <row r="143" spans="1:4">
      <c r="A143" s="15"/>
      <c r="B143" s="15"/>
      <c r="C143" s="15"/>
      <c r="D143" s="15"/>
    </row>
    <row r="144" spans="1:4">
      <c r="A144" s="15"/>
      <c r="B144" s="15"/>
      <c r="C144" s="15"/>
      <c r="D144" s="15"/>
    </row>
    <row r="145" spans="1:4">
      <c r="A145" s="15"/>
      <c r="B145" s="15"/>
      <c r="C145" s="15"/>
      <c r="D145" s="15"/>
    </row>
    <row r="146" spans="1:4">
      <c r="A146" s="15"/>
      <c r="B146" s="15"/>
      <c r="C146" s="15"/>
      <c r="D146" s="15"/>
    </row>
    <row r="147" spans="1:4">
      <c r="A147" s="15"/>
      <c r="B147" s="15"/>
      <c r="C147" s="15"/>
      <c r="D147" s="15"/>
    </row>
    <row r="148" spans="1:4">
      <c r="A148" s="15"/>
      <c r="B148" s="15"/>
      <c r="C148" s="15"/>
      <c r="D148" s="15"/>
    </row>
    <row r="149" spans="1:4">
      <c r="A149" s="15"/>
      <c r="B149" s="15"/>
      <c r="C149" s="15"/>
      <c r="D149" s="15"/>
    </row>
    <row r="150" spans="1:4">
      <c r="A150" s="15"/>
      <c r="B150" s="15"/>
      <c r="C150" s="15"/>
      <c r="D150" s="15"/>
    </row>
    <row r="151" spans="1:4">
      <c r="A151" s="15"/>
      <c r="B151" s="15"/>
      <c r="C151" s="15"/>
      <c r="D151" s="15"/>
    </row>
    <row r="152" spans="1:4">
      <c r="A152" s="15"/>
      <c r="B152" s="15"/>
      <c r="C152" s="15"/>
      <c r="D152" s="15"/>
    </row>
    <row r="153" spans="1:4">
      <c r="A153" s="15"/>
      <c r="B153" s="15"/>
      <c r="C153" s="15"/>
      <c r="D153" s="15"/>
    </row>
    <row r="154" spans="1:4">
      <c r="A154" s="15"/>
      <c r="B154" s="15"/>
      <c r="C154" s="15"/>
      <c r="D154" s="15"/>
    </row>
    <row r="155" spans="1:4">
      <c r="A155" s="15"/>
      <c r="B155" s="15"/>
      <c r="C155" s="15"/>
      <c r="D155" s="15"/>
    </row>
    <row r="156" spans="1:4">
      <c r="A156" s="15"/>
      <c r="B156" s="15"/>
      <c r="C156" s="15"/>
      <c r="D156" s="15"/>
    </row>
    <row r="157" spans="1:4">
      <c r="A157" s="15"/>
      <c r="B157" s="15"/>
      <c r="C157" s="15"/>
      <c r="D157" s="15"/>
    </row>
    <row r="158" spans="1:4">
      <c r="A158" s="15"/>
      <c r="B158" s="15"/>
      <c r="C158" s="15"/>
      <c r="D158" s="15"/>
    </row>
    <row r="159" spans="1:4">
      <c r="A159" s="15"/>
      <c r="B159" s="15"/>
      <c r="C159" s="15"/>
      <c r="D159" s="15"/>
    </row>
    <row r="160" spans="1:4">
      <c r="A160" s="15"/>
      <c r="B160" s="15"/>
      <c r="C160" s="15"/>
      <c r="D160" s="15"/>
    </row>
    <row r="161" spans="1:4">
      <c r="A161" s="15"/>
      <c r="B161" s="15"/>
      <c r="C161" s="15"/>
      <c r="D161" s="15"/>
    </row>
    <row r="162" spans="1:4">
      <c r="A162" s="15"/>
      <c r="B162" s="15"/>
      <c r="C162" s="15"/>
      <c r="D162" s="15"/>
    </row>
    <row r="163" spans="1:4">
      <c r="A163" s="15"/>
      <c r="B163" s="15"/>
      <c r="C163" s="15"/>
      <c r="D163" s="15"/>
    </row>
    <row r="164" spans="1:4">
      <c r="A164" s="15"/>
      <c r="B164" s="15"/>
      <c r="C164" s="15"/>
      <c r="D164" s="15"/>
    </row>
    <row r="165" spans="1:4">
      <c r="A165" s="15"/>
      <c r="B165" s="15"/>
      <c r="C165" s="15"/>
      <c r="D165" s="15"/>
    </row>
    <row r="166" spans="1:4">
      <c r="A166" s="15"/>
      <c r="B166" s="15"/>
      <c r="C166" s="15"/>
      <c r="D166" s="15"/>
    </row>
    <row r="167" spans="1:4">
      <c r="A167" s="15"/>
      <c r="B167" s="15"/>
      <c r="C167" s="15"/>
      <c r="D167" s="15"/>
    </row>
    <row r="168" spans="1:4">
      <c r="A168" s="15"/>
      <c r="B168" s="15"/>
      <c r="C168" s="15"/>
      <c r="D168" s="15"/>
    </row>
    <row r="169" spans="1:4">
      <c r="A169" s="15"/>
      <c r="B169" s="15"/>
      <c r="C169" s="15"/>
      <c r="D169" s="15"/>
    </row>
    <row r="170" spans="1:4">
      <c r="A170" s="15"/>
      <c r="B170" s="15"/>
      <c r="C170" s="15"/>
      <c r="D170" s="15"/>
    </row>
    <row r="171" spans="1:4">
      <c r="A171" s="15"/>
      <c r="B171" s="15"/>
      <c r="C171" s="15"/>
      <c r="D171" s="15"/>
    </row>
    <row r="172" spans="1:4">
      <c r="A172" s="15"/>
      <c r="B172" s="15"/>
      <c r="C172" s="15"/>
      <c r="D172" s="15"/>
    </row>
    <row r="173" spans="1:4">
      <c r="A173" s="15"/>
      <c r="B173" s="15"/>
      <c r="C173" s="15"/>
      <c r="D173" s="15"/>
    </row>
    <row r="174" spans="1:4">
      <c r="A174" s="15"/>
      <c r="B174" s="15"/>
      <c r="C174" s="15"/>
      <c r="D174" s="15"/>
    </row>
  </sheetData>
  <mergeCells count="1">
    <mergeCell ref="A2:C2"/>
  </mergeCells>
  <pageMargins left="0.74803149606299213" right="0.51181102362204722" top="0.62992125984251968" bottom="0.62992125984251968" header="0.51181102362204722" footer="0.23622047244094491"/>
  <pageSetup orientation="portrait" r:id="rId1"/>
  <headerFooter alignWithMargins="0">
    <oddFooter>&amp;C&amp;10&amp;P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16"/>
  <sheetViews>
    <sheetView topLeftCell="A13" workbookViewId="0">
      <selection activeCell="E26" sqref="E26:F27"/>
    </sheetView>
  </sheetViews>
  <sheetFormatPr defaultRowHeight="12.75"/>
  <cols>
    <col min="1" max="1" width="36.77734375" style="16" customWidth="1"/>
    <col min="2" max="2" width="7.77734375" style="16" customWidth="1"/>
    <col min="3" max="3" width="14" style="16" customWidth="1"/>
    <col min="4" max="4" width="14.109375" style="16" customWidth="1"/>
    <col min="5" max="16384" width="8.88671875" style="16"/>
  </cols>
  <sheetData>
    <row r="1" spans="1:4" ht="20.100000000000001" customHeight="1">
      <c r="A1" s="189" t="s">
        <v>117</v>
      </c>
      <c r="B1" s="190"/>
      <c r="C1" s="190"/>
      <c r="D1" s="190"/>
    </row>
    <row r="2" spans="1:4" ht="20.100000000000001" customHeight="1">
      <c r="A2" s="191" t="s">
        <v>118</v>
      </c>
      <c r="B2" s="190"/>
      <c r="C2" s="190"/>
      <c r="D2" s="190"/>
    </row>
    <row r="3" spans="1:4" ht="20.100000000000001" customHeight="1">
      <c r="A3" s="191"/>
      <c r="B3" s="190"/>
      <c r="C3" s="190"/>
      <c r="D3" s="190"/>
    </row>
    <row r="4" spans="1:4" ht="20.100000000000001" customHeight="1">
      <c r="A4" s="192"/>
      <c r="B4" s="193"/>
      <c r="C4" s="194"/>
      <c r="D4" s="195" t="s">
        <v>192</v>
      </c>
    </row>
    <row r="5" spans="1:4" s="87" customFormat="1" ht="20.100000000000001" customHeight="1">
      <c r="A5" s="196"/>
      <c r="B5" s="197" t="s">
        <v>119</v>
      </c>
      <c r="C5" s="293" t="s">
        <v>120</v>
      </c>
      <c r="D5" s="294"/>
    </row>
    <row r="6" spans="1:4" s="87" customFormat="1" ht="20.100000000000001" customHeight="1">
      <c r="A6" s="198"/>
      <c r="B6" s="199" t="s">
        <v>121</v>
      </c>
      <c r="C6" s="200" t="s">
        <v>193</v>
      </c>
      <c r="D6" s="200" t="s">
        <v>194</v>
      </c>
    </row>
    <row r="7" spans="1:4" ht="20.100000000000001" customHeight="1">
      <c r="A7" s="201"/>
      <c r="B7" s="202"/>
      <c r="C7" s="203"/>
      <c r="D7" s="203"/>
    </row>
    <row r="8" spans="1:4" ht="20.100000000000001" customHeight="1">
      <c r="A8" s="88">
        <v>2008</v>
      </c>
      <c r="B8" s="204">
        <v>17.2</v>
      </c>
      <c r="C8" s="205">
        <v>19.2</v>
      </c>
      <c r="D8" s="205">
        <v>16.2</v>
      </c>
    </row>
    <row r="9" spans="1:4" ht="20.100000000000001" customHeight="1">
      <c r="A9" s="88">
        <v>2010</v>
      </c>
      <c r="B9" s="204">
        <v>16.399999999999999</v>
      </c>
      <c r="C9" s="205">
        <v>17.5</v>
      </c>
      <c r="D9" s="205">
        <v>15.9</v>
      </c>
    </row>
    <row r="10" spans="1:4" ht="20.100000000000001" customHeight="1">
      <c r="A10" s="88">
        <v>2012</v>
      </c>
      <c r="B10" s="204">
        <v>20.100000000000001</v>
      </c>
      <c r="C10" s="205">
        <v>22.1</v>
      </c>
      <c r="D10" s="205">
        <v>19</v>
      </c>
    </row>
    <row r="11" spans="1:4" ht="20.100000000000001" customHeight="1">
      <c r="A11" s="88">
        <v>2014</v>
      </c>
      <c r="B11" s="204">
        <v>21.9</v>
      </c>
      <c r="C11" s="205">
        <v>23.3</v>
      </c>
      <c r="D11" s="205">
        <v>21.2</v>
      </c>
    </row>
    <row r="12" spans="1:4" ht="20.100000000000001" customHeight="1">
      <c r="A12" s="88">
        <v>2016</v>
      </c>
      <c r="B12" s="204">
        <v>23.6</v>
      </c>
      <c r="C12" s="205">
        <v>24.6</v>
      </c>
      <c r="D12" s="205">
        <v>23.1</v>
      </c>
    </row>
    <row r="13" spans="1:4" ht="20.100000000000001" customHeight="1">
      <c r="A13" s="88">
        <v>2018</v>
      </c>
      <c r="B13" s="204">
        <v>23.8</v>
      </c>
      <c r="C13" s="205">
        <v>24.8</v>
      </c>
      <c r="D13" s="205">
        <v>23.3</v>
      </c>
    </row>
    <row r="14" spans="1:4" ht="20.100000000000001" customHeight="1">
      <c r="A14" s="88">
        <v>2019</v>
      </c>
      <c r="B14" s="204">
        <v>23.6</v>
      </c>
      <c r="C14" s="205">
        <v>23.7</v>
      </c>
      <c r="D14" s="205">
        <v>23.6</v>
      </c>
    </row>
    <row r="15" spans="1:4" ht="20.100000000000001" customHeight="1">
      <c r="A15" s="223"/>
      <c r="B15" s="224"/>
      <c r="C15" s="224"/>
      <c r="D15" s="225"/>
    </row>
    <row r="16" spans="1:4" ht="20.100000000000001" customHeight="1"/>
  </sheetData>
  <mergeCells count="1">
    <mergeCell ref="C5:D5"/>
  </mergeCells>
  <pageMargins left="0.74803149606299213" right="0.51181102362204722" top="0.62992125984251968" bottom="0.62992125984251968" header="0.51181102362204722" footer="0.23622047244094491"/>
  <pageSetup orientation="portrait" r:id="rId1"/>
  <headerFooter alignWithMargins="0">
    <oddFooter>&amp;C&amp;10&amp;P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2"/>
  <sheetViews>
    <sheetView workbookViewId="0">
      <selection activeCell="I66" sqref="I66"/>
    </sheetView>
  </sheetViews>
  <sheetFormatPr defaultRowHeight="12.75"/>
  <cols>
    <col min="1" max="1" width="76.109375" style="16" customWidth="1"/>
    <col min="2" max="16384" width="8.88671875" style="16"/>
  </cols>
  <sheetData>
    <row r="1" spans="1:1" ht="15">
      <c r="A1" s="17"/>
    </row>
    <row r="2" spans="1:1" ht="20.25">
      <c r="A2" s="18" t="s">
        <v>83</v>
      </c>
    </row>
  </sheetData>
  <pageMargins left="0.74803149606299213" right="0.51181102362204722" top="0.62992125984251968" bottom="0.62992125984251968" header="0.51181102362204722" footer="0.23622047244094491"/>
  <pageSetup orientation="portrait" r:id="rId1"/>
  <headerFooter alignWithMargins="0">
    <oddFooter>&amp;C&amp;10&amp;P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403"/>
  <sheetViews>
    <sheetView tabSelected="1" topLeftCell="A16" workbookViewId="0">
      <selection activeCell="I28" sqref="I28"/>
    </sheetView>
  </sheetViews>
  <sheetFormatPr defaultRowHeight="15.6" customHeight="1"/>
  <cols>
    <col min="1" max="1" width="35.21875" style="21" customWidth="1"/>
    <col min="2" max="7" width="8" style="21" customWidth="1"/>
    <col min="8" max="16384" width="8.88671875" style="21"/>
  </cols>
  <sheetData>
    <row r="1" spans="1:7" ht="18" customHeight="1">
      <c r="A1" s="19" t="s">
        <v>66</v>
      </c>
      <c r="B1" s="20"/>
    </row>
    <row r="2" spans="1:7" ht="18" customHeight="1">
      <c r="A2" s="22" t="s">
        <v>73</v>
      </c>
    </row>
    <row r="3" spans="1:7" ht="18" customHeight="1">
      <c r="A3" s="24"/>
    </row>
    <row r="4" spans="1:7" ht="18" customHeight="1">
      <c r="A4" s="25"/>
      <c r="B4" s="25"/>
      <c r="C4" s="25"/>
      <c r="D4" s="25"/>
      <c r="E4" s="25"/>
      <c r="F4" s="26"/>
      <c r="G4" s="26" t="s">
        <v>129</v>
      </c>
    </row>
    <row r="5" spans="1:7" ht="27" customHeight="1">
      <c r="A5" s="27"/>
      <c r="B5" s="28">
        <v>2010</v>
      </c>
      <c r="C5" s="28">
        <v>2015</v>
      </c>
      <c r="D5" s="28">
        <v>2016</v>
      </c>
      <c r="E5" s="29">
        <v>2017</v>
      </c>
      <c r="F5" s="29">
        <v>2018</v>
      </c>
      <c r="G5" s="29" t="s">
        <v>255</v>
      </c>
    </row>
    <row r="6" spans="1:7" ht="18" customHeight="1"/>
    <row r="7" spans="1:7" ht="18" customHeight="1">
      <c r="A7" s="20" t="s">
        <v>130</v>
      </c>
      <c r="B7" s="30">
        <f>B9+B10</f>
        <v>32321000</v>
      </c>
      <c r="C7" s="30">
        <f t="shared" ref="C7:E7" si="0">C9+C10</f>
        <v>50279554</v>
      </c>
      <c r="D7" s="30">
        <f t="shared" si="0"/>
        <v>63258622</v>
      </c>
      <c r="E7" s="30">
        <f t="shared" si="0"/>
        <v>70852350</v>
      </c>
      <c r="F7" s="30">
        <f t="shared" ref="F7:G7" si="1">F9+F10</f>
        <v>82321682</v>
      </c>
      <c r="G7" s="30">
        <f t="shared" si="1"/>
        <v>91967288</v>
      </c>
    </row>
    <row r="8" spans="1:7" s="35" customFormat="1" ht="18" customHeight="1">
      <c r="A8" s="33" t="s">
        <v>131</v>
      </c>
      <c r="B8" s="34"/>
      <c r="C8" s="34"/>
      <c r="D8" s="34"/>
      <c r="E8" s="34"/>
      <c r="F8" s="34"/>
      <c r="G8" s="34"/>
    </row>
    <row r="9" spans="1:7" ht="18" customHeight="1">
      <c r="A9" s="36" t="s">
        <v>197</v>
      </c>
      <c r="B9" s="37">
        <v>1411800</v>
      </c>
      <c r="C9" s="37">
        <v>2518193</v>
      </c>
      <c r="D9" s="37">
        <v>3177937</v>
      </c>
      <c r="E9" s="37">
        <v>1727244</v>
      </c>
      <c r="F9" s="37">
        <v>346200</v>
      </c>
      <c r="G9" s="37">
        <v>263837</v>
      </c>
    </row>
    <row r="10" spans="1:7" ht="18" customHeight="1">
      <c r="A10" s="36" t="s">
        <v>198</v>
      </c>
      <c r="B10" s="37">
        <v>30909200</v>
      </c>
      <c r="C10" s="37">
        <v>47761361</v>
      </c>
      <c r="D10" s="37">
        <v>60080685</v>
      </c>
      <c r="E10" s="37">
        <v>69125106</v>
      </c>
      <c r="F10" s="37">
        <v>81975482</v>
      </c>
      <c r="G10" s="37">
        <v>91703451</v>
      </c>
    </row>
    <row r="11" spans="1:7" s="20" customFormat="1" ht="18" customHeight="1">
      <c r="A11" s="20" t="s">
        <v>232</v>
      </c>
      <c r="B11" s="266"/>
      <c r="C11" s="266"/>
      <c r="D11" s="266"/>
      <c r="E11" s="266"/>
      <c r="F11" s="266"/>
      <c r="G11" s="266"/>
    </row>
    <row r="12" spans="1:7" ht="18" customHeight="1">
      <c r="A12" s="36" t="s">
        <v>199</v>
      </c>
      <c r="B12" s="37">
        <v>11106037</v>
      </c>
      <c r="C12" s="37">
        <v>33309255</v>
      </c>
      <c r="D12" s="37">
        <v>39510632</v>
      </c>
      <c r="E12" s="37">
        <v>41216168</v>
      </c>
      <c r="F12" s="37">
        <v>51416941</v>
      </c>
      <c r="G12" s="37">
        <v>57191967</v>
      </c>
    </row>
    <row r="13" spans="1:7" ht="18" customHeight="1">
      <c r="A13" s="36" t="s">
        <v>200</v>
      </c>
      <c r="B13" s="37">
        <v>9860719</v>
      </c>
      <c r="C13" s="37">
        <v>12341011</v>
      </c>
      <c r="D13" s="37">
        <v>16459868</v>
      </c>
      <c r="E13" s="37">
        <v>19345704</v>
      </c>
      <c r="F13" s="37">
        <v>21789129</v>
      </c>
      <c r="G13" s="37">
        <v>24208593</v>
      </c>
    </row>
    <row r="14" spans="1:7" ht="18" customHeight="1">
      <c r="A14" s="38" t="s">
        <v>201</v>
      </c>
      <c r="B14" s="39"/>
      <c r="C14" s="39"/>
      <c r="D14" s="39"/>
      <c r="E14" s="39"/>
      <c r="F14" s="37"/>
      <c r="G14" s="37"/>
    </row>
    <row r="15" spans="1:7" ht="18" customHeight="1">
      <c r="A15" s="36" t="s">
        <v>202</v>
      </c>
      <c r="B15" s="37">
        <v>1625312</v>
      </c>
      <c r="C15" s="37">
        <v>2519773</v>
      </c>
      <c r="D15" s="37">
        <v>3031893</v>
      </c>
      <c r="E15" s="37">
        <v>5448298</v>
      </c>
      <c r="F15" s="37">
        <v>6056996</v>
      </c>
      <c r="G15" s="37">
        <v>6731782</v>
      </c>
    </row>
    <row r="16" spans="1:7" ht="18" customHeight="1">
      <c r="A16" s="38" t="s">
        <v>203</v>
      </c>
      <c r="B16" s="39"/>
      <c r="C16" s="39"/>
      <c r="D16" s="39"/>
      <c r="E16" s="39"/>
      <c r="F16" s="37"/>
      <c r="G16" s="37"/>
    </row>
    <row r="17" spans="1:8" ht="18" customHeight="1">
      <c r="A17" s="36" t="s">
        <v>204</v>
      </c>
      <c r="B17" s="37">
        <v>8558162</v>
      </c>
      <c r="C17" s="37">
        <v>1384696</v>
      </c>
      <c r="D17" s="37">
        <v>2966424</v>
      </c>
      <c r="E17" s="37">
        <v>4730655</v>
      </c>
      <c r="F17" s="37">
        <v>2661459</v>
      </c>
      <c r="G17" s="37">
        <v>3107523</v>
      </c>
    </row>
    <row r="18" spans="1:8" ht="18" customHeight="1">
      <c r="A18" s="38" t="s">
        <v>205</v>
      </c>
      <c r="B18" s="39"/>
      <c r="C18" s="39"/>
      <c r="D18" s="39"/>
      <c r="E18" s="39"/>
      <c r="F18" s="37"/>
      <c r="G18" s="37"/>
    </row>
    <row r="19" spans="1:8" ht="18" customHeight="1">
      <c r="A19" s="36" t="s">
        <v>206</v>
      </c>
      <c r="B19" s="37">
        <v>1170770</v>
      </c>
      <c r="C19" s="37">
        <v>724819</v>
      </c>
      <c r="D19" s="37">
        <v>1289805</v>
      </c>
      <c r="E19" s="37">
        <v>111525</v>
      </c>
      <c r="F19" s="37">
        <v>397157</v>
      </c>
      <c r="G19" s="37">
        <v>727423</v>
      </c>
    </row>
    <row r="20" spans="1:8" ht="18" customHeight="1">
      <c r="A20" s="20" t="s">
        <v>208</v>
      </c>
      <c r="B20" s="267"/>
      <c r="C20" s="267"/>
      <c r="D20" s="267"/>
      <c r="E20" s="267"/>
      <c r="F20" s="267"/>
      <c r="G20" s="267"/>
    </row>
    <row r="21" spans="1:8" ht="18" customHeight="1">
      <c r="A21" s="40" t="s">
        <v>25</v>
      </c>
      <c r="B21" s="30">
        <f>SUM(B22:B26)</f>
        <v>8228790</v>
      </c>
      <c r="C21" s="30">
        <f t="shared" ref="C21:E21" si="2">SUM(C22:C26)</f>
        <v>11036822</v>
      </c>
      <c r="D21" s="30">
        <f t="shared" si="2"/>
        <v>11749863</v>
      </c>
      <c r="E21" s="30">
        <f t="shared" si="2"/>
        <v>9180878</v>
      </c>
      <c r="F21" s="30">
        <f t="shared" ref="F21" si="3">SUM(F22:F26)</f>
        <v>9256390</v>
      </c>
      <c r="G21" s="30">
        <f>SUM(G22:G26)</f>
        <v>8496744</v>
      </c>
    </row>
    <row r="22" spans="1:8" ht="18" customHeight="1">
      <c r="A22" s="36" t="s">
        <v>207</v>
      </c>
      <c r="B22" s="37">
        <v>2451900</v>
      </c>
      <c r="C22" s="37">
        <v>4663169</v>
      </c>
      <c r="D22" s="37">
        <v>4704266</v>
      </c>
      <c r="E22" s="37">
        <v>6396888</v>
      </c>
      <c r="F22" s="37">
        <v>7432644</v>
      </c>
      <c r="G22" s="37">
        <v>6714068</v>
      </c>
    </row>
    <row r="23" spans="1:8" ht="18" customHeight="1">
      <c r="A23" s="41" t="s">
        <v>209</v>
      </c>
      <c r="B23" s="37">
        <v>4137590</v>
      </c>
      <c r="C23" s="37">
        <v>3324589</v>
      </c>
      <c r="D23" s="37">
        <v>4335837</v>
      </c>
      <c r="E23" s="37">
        <v>517863</v>
      </c>
      <c r="F23" s="37">
        <v>118242</v>
      </c>
      <c r="G23" s="37">
        <v>129852</v>
      </c>
    </row>
    <row r="24" spans="1:8" ht="18" customHeight="1">
      <c r="A24" s="36" t="s">
        <v>210</v>
      </c>
      <c r="B24" s="37">
        <v>976049</v>
      </c>
      <c r="C24" s="37">
        <v>2815852</v>
      </c>
      <c r="D24" s="37">
        <v>2605279</v>
      </c>
      <c r="E24" s="37">
        <v>988690</v>
      </c>
      <c r="F24" s="37">
        <v>131687</v>
      </c>
      <c r="G24" s="37">
        <v>393770</v>
      </c>
    </row>
    <row r="25" spans="1:8" ht="18" customHeight="1">
      <c r="A25" s="38" t="s">
        <v>211</v>
      </c>
      <c r="B25" s="39"/>
      <c r="C25" s="39"/>
      <c r="D25" s="39"/>
      <c r="E25" s="39"/>
      <c r="F25" s="37"/>
      <c r="G25" s="37"/>
    </row>
    <row r="26" spans="1:8" ht="18" customHeight="1">
      <c r="A26" s="36" t="s">
        <v>212</v>
      </c>
      <c r="B26" s="37">
        <v>663251</v>
      </c>
      <c r="C26" s="37">
        <v>233212</v>
      </c>
      <c r="D26" s="37">
        <v>104481</v>
      </c>
      <c r="E26" s="37">
        <v>1277437</v>
      </c>
      <c r="F26" s="37">
        <v>1573817</v>
      </c>
      <c r="G26" s="286">
        <v>1259054</v>
      </c>
    </row>
    <row r="27" spans="1:8" ht="18" customHeight="1">
      <c r="A27" s="40" t="s">
        <v>24</v>
      </c>
      <c r="B27" s="30">
        <f>SUM(B28:B30)</f>
        <v>7602643</v>
      </c>
      <c r="C27" s="30">
        <f t="shared" ref="C27:E27" si="4">SUM(C28:C30)</f>
        <v>18325790</v>
      </c>
      <c r="D27" s="30">
        <f t="shared" si="4"/>
        <v>23095220</v>
      </c>
      <c r="E27" s="30">
        <f t="shared" si="4"/>
        <v>30191564</v>
      </c>
      <c r="F27" s="30">
        <f t="shared" ref="F27:G27" si="5">SUM(F28:F30)</f>
        <v>36561210</v>
      </c>
      <c r="G27" s="30">
        <f t="shared" si="5"/>
        <v>41755332</v>
      </c>
    </row>
    <row r="28" spans="1:8" ht="18" customHeight="1">
      <c r="A28" s="36" t="s">
        <v>213</v>
      </c>
      <c r="B28" s="37">
        <v>3676322</v>
      </c>
      <c r="C28" s="37">
        <v>9226858</v>
      </c>
      <c r="D28" s="37">
        <v>11693117</v>
      </c>
      <c r="E28" s="37">
        <v>20095293</v>
      </c>
      <c r="F28" s="37">
        <v>22373108</v>
      </c>
      <c r="G28" s="37">
        <v>25014031</v>
      </c>
    </row>
    <row r="29" spans="1:8" ht="18" customHeight="1">
      <c r="A29" s="38" t="s">
        <v>214</v>
      </c>
      <c r="B29" s="39"/>
      <c r="C29" s="39"/>
      <c r="D29" s="39"/>
      <c r="E29" s="39"/>
      <c r="F29" s="37"/>
      <c r="G29" s="37"/>
    </row>
    <row r="30" spans="1:8" ht="18" customHeight="1">
      <c r="A30" s="36" t="s">
        <v>215</v>
      </c>
      <c r="B30" s="37">
        <v>3926321</v>
      </c>
      <c r="C30" s="37">
        <v>9098932</v>
      </c>
      <c r="D30" s="37">
        <v>11402103</v>
      </c>
      <c r="E30" s="37">
        <v>10096271</v>
      </c>
      <c r="F30" s="37">
        <v>14188102</v>
      </c>
      <c r="G30" s="37">
        <v>16741301</v>
      </c>
    </row>
    <row r="31" spans="1:8" ht="18" customHeight="1">
      <c r="A31" s="40" t="s">
        <v>23</v>
      </c>
      <c r="B31" s="30">
        <v>16489567</v>
      </c>
      <c r="C31" s="30">
        <f>19062298+1854644</f>
        <v>20916942</v>
      </c>
      <c r="D31" s="30">
        <v>28413539</v>
      </c>
      <c r="E31" s="30">
        <v>31479908</v>
      </c>
      <c r="F31" s="30">
        <v>36504082</v>
      </c>
      <c r="G31" s="30">
        <v>41715212</v>
      </c>
      <c r="H31" s="74"/>
    </row>
    <row r="32" spans="1:8" ht="18" customHeight="1">
      <c r="A32" s="40" t="s">
        <v>22</v>
      </c>
      <c r="B32" s="42"/>
      <c r="F32" s="32"/>
      <c r="G32" s="32"/>
    </row>
    <row r="33" spans="1:7" ht="18" customHeight="1">
      <c r="A33" s="25"/>
      <c r="B33" s="25"/>
      <c r="C33" s="25"/>
      <c r="D33" s="25"/>
      <c r="E33" s="25"/>
      <c r="F33" s="25"/>
      <c r="G33" s="25"/>
    </row>
    <row r="34" spans="1:7" ht="18" customHeight="1"/>
    <row r="35" spans="1:7" ht="18" customHeight="1"/>
    <row r="36" spans="1:7" ht="18" customHeight="1"/>
    <row r="37" spans="1:7" ht="18" customHeight="1"/>
    <row r="38" spans="1:7" ht="18" customHeight="1"/>
    <row r="39" spans="1:7" ht="18" customHeight="1"/>
    <row r="40" spans="1:7" ht="18" customHeight="1"/>
    <row r="41" spans="1:7" ht="18" customHeight="1"/>
    <row r="42" spans="1:7" ht="18" customHeight="1"/>
    <row r="43" spans="1:7" ht="18" customHeight="1"/>
    <row r="44" spans="1:7" ht="18" customHeight="1"/>
    <row r="45" spans="1:7" ht="18" customHeight="1"/>
    <row r="46" spans="1:7" ht="18" customHeight="1"/>
    <row r="47" spans="1:7" ht="18" customHeight="1"/>
    <row r="48" spans="1:7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  <row r="95" ht="15.95" customHeight="1"/>
    <row r="96" ht="15.95" customHeight="1"/>
    <row r="97" ht="15.95" customHeight="1"/>
    <row r="98" ht="15.95" customHeight="1"/>
    <row r="99" ht="15.95" customHeight="1"/>
    <row r="100" ht="15.95" customHeight="1"/>
    <row r="101" ht="15.95" customHeight="1"/>
    <row r="102" ht="15.95" customHeight="1"/>
    <row r="103" ht="15.95" customHeight="1"/>
    <row r="104" ht="15.95" customHeight="1"/>
    <row r="105" ht="15.95" customHeight="1"/>
    <row r="106" ht="15.95" customHeight="1"/>
    <row r="107" ht="15.95" customHeight="1"/>
    <row r="108" ht="15.95" customHeight="1"/>
    <row r="109" ht="15.95" customHeight="1"/>
    <row r="110" ht="15.95" customHeight="1"/>
    <row r="111" ht="15.95" customHeight="1"/>
    <row r="112" ht="15.95" customHeight="1"/>
    <row r="113" ht="15.95" customHeight="1"/>
    <row r="114" ht="15.95" customHeight="1"/>
    <row r="115" ht="15.95" customHeight="1"/>
    <row r="116" ht="15.95" customHeight="1"/>
    <row r="117" ht="15.95" customHeight="1"/>
    <row r="118" ht="15.95" customHeight="1"/>
    <row r="119" ht="15.95" customHeight="1"/>
    <row r="120" ht="15.95" customHeight="1"/>
    <row r="121" ht="15.95" customHeight="1"/>
    <row r="122" ht="15.95" customHeight="1"/>
    <row r="123" ht="15.95" customHeight="1"/>
    <row r="124" ht="15.95" customHeight="1"/>
    <row r="125" ht="15.95" customHeight="1"/>
    <row r="126" ht="15.95" customHeight="1"/>
    <row r="127" ht="15.95" customHeight="1"/>
    <row r="128" ht="15.95" customHeight="1"/>
    <row r="129" ht="15.95" customHeight="1"/>
    <row r="130" ht="15.95" customHeight="1"/>
    <row r="131" ht="15.95" customHeight="1"/>
    <row r="132" ht="15.95" customHeight="1"/>
    <row r="133" ht="15.95" customHeight="1"/>
    <row r="134" ht="15.95" customHeight="1"/>
    <row r="135" ht="15.95" customHeight="1"/>
    <row r="136" ht="15.95" customHeight="1"/>
    <row r="137" ht="15.95" customHeight="1"/>
    <row r="138" ht="15.95" customHeight="1"/>
    <row r="139" ht="15.95" customHeight="1"/>
    <row r="140" ht="15.95" customHeight="1"/>
    <row r="141" ht="15.95" customHeight="1"/>
    <row r="142" ht="15.95" customHeight="1"/>
    <row r="143" ht="15.95" customHeight="1"/>
    <row r="144" ht="15.95" customHeight="1"/>
    <row r="145" ht="15.95" customHeight="1"/>
    <row r="146" ht="15.95" customHeight="1"/>
    <row r="147" ht="15.95" customHeight="1"/>
    <row r="148" ht="15.95" customHeight="1"/>
    <row r="149" ht="15.95" customHeight="1"/>
    <row r="150" ht="15.95" customHeight="1"/>
    <row r="151" ht="15.95" customHeight="1"/>
    <row r="152" ht="15.95" customHeight="1"/>
    <row r="153" ht="15.95" customHeight="1"/>
    <row r="154" ht="15.95" customHeight="1"/>
    <row r="155" ht="15.95" customHeight="1"/>
    <row r="156" ht="15.95" customHeight="1"/>
    <row r="157" ht="15.95" customHeight="1"/>
    <row r="158" ht="15.95" customHeight="1"/>
    <row r="159" ht="15.95" customHeight="1"/>
    <row r="160" ht="15.95" customHeight="1"/>
    <row r="161" ht="15.95" customHeight="1"/>
    <row r="162" ht="15.95" customHeight="1"/>
    <row r="163" ht="15.95" customHeight="1"/>
    <row r="164" ht="15.95" customHeight="1"/>
    <row r="165" ht="15.95" customHeight="1"/>
    <row r="166" ht="15.95" customHeight="1"/>
    <row r="167" ht="15.95" customHeight="1"/>
    <row r="168" ht="15.95" customHeight="1"/>
    <row r="169" ht="15.95" customHeight="1"/>
    <row r="170" ht="15.95" customHeight="1"/>
    <row r="171" ht="15.95" customHeight="1"/>
    <row r="172" ht="15.95" customHeight="1"/>
    <row r="173" ht="15.95" customHeight="1"/>
    <row r="174" ht="15.95" customHeight="1"/>
    <row r="175" ht="15.95" customHeight="1"/>
    <row r="176" ht="15.95" customHeight="1"/>
    <row r="177" ht="15.95" customHeight="1"/>
    <row r="178" ht="15.95" customHeight="1"/>
    <row r="179" ht="15.95" customHeight="1"/>
    <row r="180" ht="15.95" customHeight="1"/>
    <row r="181" ht="15.95" customHeight="1"/>
    <row r="182" ht="15.95" customHeight="1"/>
    <row r="183" ht="15.95" customHeight="1"/>
    <row r="184" ht="15.95" customHeight="1"/>
    <row r="185" ht="15.95" customHeight="1"/>
    <row r="186" ht="15.95" customHeight="1"/>
    <row r="187" ht="15.95" customHeight="1"/>
    <row r="188" ht="15.95" customHeight="1"/>
    <row r="189" ht="15.95" customHeight="1"/>
    <row r="190" ht="15.95" customHeight="1"/>
    <row r="191" ht="15.95" customHeight="1"/>
    <row r="192" ht="15.95" customHeight="1"/>
    <row r="193" ht="15.95" customHeight="1"/>
    <row r="194" ht="15.95" customHeight="1"/>
    <row r="195" ht="15.95" customHeight="1"/>
    <row r="196" ht="15.95" customHeight="1"/>
    <row r="197" ht="15.95" customHeight="1"/>
    <row r="198" ht="15.95" customHeight="1"/>
    <row r="199" ht="15.95" customHeight="1"/>
    <row r="200" ht="15.95" customHeight="1"/>
    <row r="201" ht="15.95" customHeight="1"/>
    <row r="202" ht="15.95" customHeight="1"/>
    <row r="203" ht="15.95" customHeight="1"/>
    <row r="204" ht="15.95" customHeight="1"/>
    <row r="205" ht="15.95" customHeight="1"/>
    <row r="206" ht="15.95" customHeight="1"/>
    <row r="207" ht="15.95" customHeight="1"/>
    <row r="208" ht="15.95" customHeight="1"/>
    <row r="209" ht="15.95" customHeight="1"/>
    <row r="210" ht="15.95" customHeight="1"/>
    <row r="211" ht="15.95" customHeight="1"/>
    <row r="212" ht="15.95" customHeight="1"/>
    <row r="213" ht="15.95" customHeight="1"/>
    <row r="214" ht="15.95" customHeight="1"/>
    <row r="215" ht="15.95" customHeight="1"/>
    <row r="216" ht="15.95" customHeight="1"/>
    <row r="217" ht="15.95" customHeight="1"/>
    <row r="218" ht="15.95" customHeight="1"/>
    <row r="219" ht="15.95" customHeight="1"/>
    <row r="220" ht="15.95" customHeight="1"/>
    <row r="221" ht="15.95" customHeight="1"/>
    <row r="222" ht="15.95" customHeight="1"/>
    <row r="223" ht="15.95" customHeight="1"/>
    <row r="224" ht="15.95" customHeight="1"/>
    <row r="225" spans="1:1" ht="15.95" customHeight="1"/>
    <row r="226" spans="1:1" ht="15.95" customHeight="1"/>
    <row r="227" spans="1:1" ht="15.95" customHeight="1"/>
    <row r="228" spans="1:1" ht="15.95" customHeight="1"/>
    <row r="229" spans="1:1" ht="15.95" customHeight="1"/>
    <row r="230" spans="1:1" ht="15.95" customHeight="1"/>
    <row r="231" spans="1:1" ht="15.95" customHeight="1"/>
    <row r="232" spans="1:1" ht="15.95" customHeight="1"/>
    <row r="233" spans="1:1" ht="15.95" customHeight="1"/>
    <row r="234" spans="1:1" ht="15.95" customHeight="1"/>
    <row r="235" spans="1:1" ht="15.95" customHeight="1"/>
    <row r="236" spans="1:1" ht="15.95" customHeight="1"/>
    <row r="237" spans="1:1" ht="15.95" customHeight="1"/>
    <row r="238" spans="1:1" ht="15.95" customHeight="1">
      <c r="A238" s="43"/>
    </row>
    <row r="239" spans="1:1" ht="15.95" customHeight="1"/>
    <row r="240" spans="1:1" ht="15.95" customHeight="1"/>
    <row r="241" ht="15.95" customHeight="1"/>
    <row r="242" ht="15.95" customHeight="1"/>
    <row r="243" ht="15.95" customHeight="1"/>
    <row r="244" ht="15.95" customHeight="1"/>
    <row r="245" ht="15.95" customHeight="1"/>
    <row r="246" ht="15.95" customHeight="1"/>
    <row r="247" ht="15.95" customHeight="1"/>
    <row r="248" ht="15.95" customHeight="1"/>
    <row r="249" ht="15.95" customHeight="1"/>
    <row r="250" ht="15.95" customHeight="1"/>
    <row r="251" ht="15.95" customHeight="1"/>
    <row r="252" ht="15.95" customHeight="1"/>
    <row r="253" ht="15.95" customHeight="1"/>
    <row r="254" ht="15.95" customHeight="1"/>
    <row r="255" ht="15.95" customHeight="1"/>
    <row r="256" ht="15.95" customHeight="1"/>
    <row r="257" ht="15.95" customHeight="1"/>
    <row r="258" ht="15.95" customHeight="1"/>
    <row r="259" ht="15.95" customHeight="1"/>
    <row r="260" ht="15.95" customHeight="1"/>
    <row r="261" ht="15.95" customHeight="1"/>
    <row r="262" ht="15.95" customHeight="1"/>
    <row r="263" ht="15.95" customHeight="1"/>
    <row r="264" ht="15.95" customHeight="1"/>
    <row r="265" ht="15.95" customHeight="1"/>
    <row r="266" ht="15.95" customHeight="1"/>
    <row r="267" ht="15.95" customHeight="1"/>
    <row r="268" ht="15.95" customHeight="1"/>
    <row r="269" ht="15.95" customHeight="1"/>
    <row r="270" ht="15.95" customHeight="1"/>
    <row r="271" ht="15.95" customHeight="1"/>
    <row r="272" ht="15.95" customHeight="1"/>
    <row r="273" ht="15.95" customHeight="1"/>
    <row r="274" ht="15.95" customHeight="1"/>
    <row r="275" ht="15.95" customHeight="1"/>
    <row r="276" ht="15.95" customHeight="1"/>
    <row r="277" ht="15.95" customHeight="1"/>
    <row r="278" ht="15.95" customHeight="1"/>
    <row r="279" ht="15.95" customHeight="1"/>
    <row r="280" ht="15.95" customHeight="1"/>
    <row r="281" ht="15.95" customHeight="1"/>
    <row r="282" ht="15.95" customHeight="1"/>
    <row r="283" ht="15.95" customHeight="1"/>
    <row r="284" ht="15.95" customHeight="1"/>
    <row r="285" ht="15.95" customHeight="1"/>
    <row r="286" ht="15.95" customHeight="1"/>
    <row r="287" ht="15.95" customHeight="1"/>
    <row r="288" ht="15.95" customHeight="1"/>
    <row r="289" ht="15.95" customHeight="1"/>
    <row r="290" ht="15.95" customHeight="1"/>
    <row r="291" ht="15.95" customHeight="1"/>
    <row r="292" ht="15.95" customHeight="1"/>
    <row r="293" ht="15.95" customHeight="1"/>
    <row r="294" ht="15.95" customHeight="1"/>
    <row r="295" ht="15.95" customHeight="1"/>
    <row r="296" ht="15.95" customHeight="1"/>
    <row r="297" ht="15.95" customHeight="1"/>
    <row r="298" ht="15.95" customHeight="1"/>
    <row r="299" ht="15.95" customHeight="1"/>
    <row r="300" ht="15.95" customHeight="1"/>
    <row r="301" ht="15.95" customHeight="1"/>
    <row r="302" ht="15.95" customHeight="1"/>
    <row r="303" ht="15.95" customHeight="1"/>
    <row r="304" ht="15.95" customHeight="1"/>
    <row r="305" ht="15.95" customHeight="1"/>
    <row r="306" ht="15.95" customHeight="1"/>
    <row r="307" ht="15.95" customHeight="1"/>
    <row r="308" ht="15.95" customHeight="1"/>
    <row r="309" ht="15.95" customHeight="1"/>
    <row r="310" ht="15.95" customHeight="1"/>
    <row r="311" ht="15.95" customHeight="1"/>
    <row r="312" ht="15.95" customHeight="1"/>
    <row r="313" ht="15.95" customHeight="1"/>
    <row r="314" ht="15.95" customHeight="1"/>
    <row r="315" ht="15.95" customHeight="1"/>
    <row r="316" ht="15.95" customHeight="1"/>
    <row r="317" ht="15.95" customHeight="1"/>
    <row r="318" ht="15.95" customHeight="1"/>
    <row r="319" ht="15.95" customHeight="1"/>
    <row r="320" ht="15.95" customHeight="1"/>
    <row r="321" ht="15.95" customHeight="1"/>
    <row r="322" ht="15.95" customHeight="1"/>
    <row r="323" ht="15.95" customHeight="1"/>
    <row r="324" ht="15.95" customHeight="1"/>
    <row r="325" ht="15.95" customHeight="1"/>
    <row r="326" ht="15.95" customHeight="1"/>
    <row r="327" ht="15.95" customHeight="1"/>
    <row r="328" ht="15.95" customHeight="1"/>
    <row r="329" ht="15.95" customHeight="1"/>
    <row r="330" ht="15.95" customHeight="1"/>
    <row r="331" ht="15.95" customHeight="1"/>
    <row r="332" ht="15.95" customHeight="1"/>
    <row r="333" ht="15.95" customHeight="1"/>
    <row r="334" ht="15.95" customHeight="1"/>
    <row r="335" ht="15.95" customHeight="1"/>
    <row r="336" ht="15.95" customHeight="1"/>
    <row r="337" ht="15.95" customHeight="1"/>
    <row r="338" ht="15.95" customHeight="1"/>
    <row r="339" ht="15.95" customHeight="1"/>
    <row r="340" ht="15.95" customHeight="1"/>
    <row r="341" ht="15.95" customHeight="1"/>
    <row r="342" ht="15.95" customHeight="1"/>
    <row r="343" ht="15.95" customHeight="1"/>
    <row r="344" ht="15.95" customHeight="1"/>
    <row r="345" ht="15.95" customHeight="1"/>
    <row r="346" ht="15.95" customHeight="1"/>
    <row r="347" ht="15.95" customHeight="1"/>
    <row r="348" ht="15.95" customHeight="1"/>
    <row r="349" ht="15.95" customHeight="1"/>
    <row r="350" ht="15.95" customHeight="1"/>
    <row r="351" ht="15.95" customHeight="1"/>
    <row r="352" ht="15.95" customHeight="1"/>
    <row r="353" ht="15.95" customHeight="1"/>
    <row r="354" ht="15.95" customHeight="1"/>
    <row r="355" ht="15.95" customHeight="1"/>
    <row r="356" ht="15.95" customHeight="1"/>
    <row r="357" ht="15.95" customHeight="1"/>
    <row r="358" ht="15.95" customHeight="1"/>
    <row r="359" ht="15.95" customHeight="1"/>
    <row r="360" ht="15.95" customHeight="1"/>
    <row r="361" ht="15.95" customHeight="1"/>
    <row r="362" ht="15.95" customHeight="1"/>
    <row r="363" ht="15.95" customHeight="1"/>
    <row r="364" ht="15.95" customHeight="1"/>
    <row r="365" ht="15.95" customHeight="1"/>
    <row r="366" ht="15.95" customHeight="1"/>
    <row r="367" ht="15.95" customHeight="1"/>
    <row r="368" ht="15.95" customHeight="1"/>
    <row r="369" ht="15.95" customHeight="1"/>
    <row r="370" ht="15.95" customHeight="1"/>
    <row r="371" ht="15.95" customHeight="1"/>
    <row r="372" ht="15.95" customHeight="1"/>
    <row r="373" ht="15.95" customHeight="1"/>
    <row r="374" ht="15.95" customHeight="1"/>
    <row r="375" ht="15.95" customHeight="1"/>
    <row r="376" ht="15.95" customHeight="1"/>
    <row r="377" ht="15.95" customHeight="1"/>
    <row r="378" ht="15.95" customHeight="1"/>
    <row r="379" ht="15.95" customHeight="1"/>
    <row r="380" ht="15.95" customHeight="1"/>
    <row r="381" ht="15.95" customHeight="1"/>
    <row r="382" ht="15.95" customHeight="1"/>
    <row r="383" ht="15.95" customHeight="1"/>
    <row r="384" ht="15.95" customHeight="1"/>
    <row r="385" ht="15.95" customHeight="1"/>
    <row r="386" ht="15.95" customHeight="1"/>
    <row r="387" ht="15.95" customHeight="1"/>
    <row r="388" ht="15.95" customHeight="1"/>
    <row r="389" ht="15.95" customHeight="1"/>
    <row r="390" ht="15.95" customHeight="1"/>
    <row r="391" ht="15.95" customHeight="1"/>
    <row r="392" ht="15.95" customHeight="1"/>
    <row r="393" ht="15.95" customHeight="1"/>
    <row r="394" ht="15.95" customHeight="1"/>
    <row r="395" ht="15.95" customHeight="1"/>
    <row r="396" ht="15.95" customHeight="1"/>
    <row r="397" ht="15.95" customHeight="1"/>
    <row r="398" ht="15.95" customHeight="1"/>
    <row r="399" ht="15.95" customHeight="1"/>
    <row r="400" ht="15.95" customHeight="1"/>
    <row r="401" ht="15.95" customHeight="1"/>
    <row r="402" ht="15.95" customHeight="1"/>
    <row r="403" ht="15.95" customHeight="1"/>
  </sheetData>
  <pageMargins left="0.39" right="0.2" top="0.62992125984251968" bottom="0.62992125984251968" header="0.51181102362204722" footer="0.23622047244094491"/>
  <pageSetup orientation="portrait" r:id="rId1"/>
  <headerFooter alignWithMargins="0">
    <oddFooter>&amp;C&amp;10&amp;P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75"/>
  <sheetViews>
    <sheetView topLeftCell="A17" workbookViewId="0">
      <selection activeCell="H31" sqref="H31"/>
    </sheetView>
  </sheetViews>
  <sheetFormatPr defaultRowHeight="12.75"/>
  <cols>
    <col min="1" max="1" width="40.109375" style="21" customWidth="1"/>
    <col min="2" max="5" width="6.77734375" style="21" customWidth="1"/>
    <col min="6" max="7" width="7.77734375" style="21" customWidth="1"/>
    <col min="8" max="16384" width="8.88671875" style="21"/>
  </cols>
  <sheetData>
    <row r="1" spans="1:7" ht="18" customHeight="1">
      <c r="A1" s="19" t="s">
        <v>67</v>
      </c>
    </row>
    <row r="2" spans="1:7" ht="18" customHeight="1">
      <c r="A2" s="22" t="s">
        <v>74</v>
      </c>
    </row>
    <row r="3" spans="1:7" ht="18" customHeight="1">
      <c r="A3" s="24"/>
    </row>
    <row r="4" spans="1:7" ht="18" customHeight="1">
      <c r="A4" s="25"/>
      <c r="B4" s="25"/>
      <c r="C4" s="25"/>
      <c r="D4" s="25"/>
      <c r="E4" s="25"/>
      <c r="F4" s="26"/>
      <c r="G4" s="26" t="s">
        <v>132</v>
      </c>
    </row>
    <row r="5" spans="1:7" ht="27" customHeight="1">
      <c r="A5" s="27"/>
      <c r="B5" s="28">
        <v>2010</v>
      </c>
      <c r="C5" s="28">
        <v>2015</v>
      </c>
      <c r="D5" s="28">
        <v>2016</v>
      </c>
      <c r="E5" s="29">
        <v>2017</v>
      </c>
      <c r="F5" s="29">
        <v>2018</v>
      </c>
      <c r="G5" s="29" t="s">
        <v>255</v>
      </c>
    </row>
    <row r="6" spans="1:7" ht="18" customHeight="1"/>
    <row r="7" spans="1:7" ht="18" customHeight="1">
      <c r="A7" s="20" t="s">
        <v>130</v>
      </c>
      <c r="B7" s="44">
        <v>100</v>
      </c>
      <c r="C7" s="44">
        <v>100</v>
      </c>
      <c r="D7" s="44">
        <v>100</v>
      </c>
      <c r="E7" s="44">
        <v>100</v>
      </c>
      <c r="F7" s="44">
        <v>100</v>
      </c>
      <c r="G7" s="44">
        <v>100</v>
      </c>
    </row>
    <row r="8" spans="1:7" ht="18" customHeight="1">
      <c r="A8" s="33" t="s">
        <v>131</v>
      </c>
      <c r="B8" s="45"/>
      <c r="C8" s="45"/>
      <c r="D8" s="45"/>
      <c r="E8" s="45"/>
      <c r="F8" s="45"/>
      <c r="G8" s="45"/>
    </row>
    <row r="9" spans="1:7" ht="18" customHeight="1">
      <c r="A9" s="36" t="s">
        <v>197</v>
      </c>
      <c r="B9" s="45">
        <f>'49'!B9/'49'!B$7*100</f>
        <v>4.368057919000031</v>
      </c>
      <c r="C9" s="45">
        <f>'49'!C9/'49'!C$7*100</f>
        <v>5.008383725917696</v>
      </c>
      <c r="D9" s="45">
        <f>'49'!D9/'49'!D$7*100</f>
        <v>5.0237215094568448</v>
      </c>
      <c r="E9" s="45">
        <f>'49'!E9/'49'!E$7*100</f>
        <v>2.4378076379964817</v>
      </c>
      <c r="F9" s="45">
        <f>'49'!F9/'49'!F$7*100</f>
        <v>0.4205453430847052</v>
      </c>
      <c r="G9" s="45">
        <f>'49'!G9/'49'!G$7*100</f>
        <v>0.28688135285668098</v>
      </c>
    </row>
    <row r="10" spans="1:7" ht="18" customHeight="1">
      <c r="A10" s="36" t="s">
        <v>198</v>
      </c>
      <c r="B10" s="45">
        <f>'49'!B10/'49'!B$7*100</f>
        <v>95.631942080999963</v>
      </c>
      <c r="C10" s="45">
        <f>'49'!C10/'49'!C$7*100</f>
        <v>94.991616274082304</v>
      </c>
      <c r="D10" s="45">
        <f>'49'!D10/'49'!D$7*100</f>
        <v>94.976278490543152</v>
      </c>
      <c r="E10" s="45">
        <f>'49'!E10/'49'!E$7*100</f>
        <v>97.562192362003515</v>
      </c>
      <c r="F10" s="45">
        <f>'49'!F10/'49'!F$7*100</f>
        <v>99.579454656915289</v>
      </c>
      <c r="G10" s="45">
        <f>'49'!G10/'49'!G$7*100</f>
        <v>99.713118647143318</v>
      </c>
    </row>
    <row r="11" spans="1:7" ht="18" customHeight="1">
      <c r="A11" s="20" t="s">
        <v>232</v>
      </c>
      <c r="B11" s="45"/>
      <c r="C11" s="45"/>
      <c r="D11" s="45"/>
      <c r="E11" s="45"/>
      <c r="F11" s="45"/>
      <c r="G11" s="45"/>
    </row>
    <row r="12" spans="1:7" ht="18" customHeight="1">
      <c r="A12" s="36" t="s">
        <v>199</v>
      </c>
      <c r="B12" s="45">
        <f>'49'!B12/'49'!B$7*100</f>
        <v>34.361675071934656</v>
      </c>
      <c r="C12" s="45">
        <f>'49'!C12/'49'!C$7*100</f>
        <v>66.248111508705904</v>
      </c>
      <c r="D12" s="45">
        <f>'49'!D12/'49'!D$7*100</f>
        <v>62.458888212898479</v>
      </c>
      <c r="E12" s="45">
        <f>'49'!E12/'49'!E$7*100</f>
        <v>58.171913846188581</v>
      </c>
      <c r="F12" s="45">
        <f>'49'!F12/'49'!F$7*100</f>
        <v>62.458564682874197</v>
      </c>
      <c r="G12" s="45">
        <f>'49'!G12/'49'!G$7*100</f>
        <v>62.187293160150588</v>
      </c>
    </row>
    <row r="13" spans="1:7" ht="18" customHeight="1">
      <c r="A13" s="36" t="s">
        <v>200</v>
      </c>
      <c r="B13" s="45">
        <f>'49'!B13/'49'!B$7*100</f>
        <v>30.508706413786701</v>
      </c>
      <c r="C13" s="45">
        <f>'49'!C13/'49'!C$7*100</f>
        <v>24.544790114884471</v>
      </c>
      <c r="D13" s="45">
        <f>'49'!D13/'49'!D$7*100</f>
        <v>26.019959777182628</v>
      </c>
      <c r="E13" s="45">
        <f>'49'!E13/'49'!E$7*100</f>
        <v>27.304251729124019</v>
      </c>
      <c r="F13" s="45">
        <f>'49'!F13/'49'!F$7*100</f>
        <v>26.468274785736277</v>
      </c>
      <c r="G13" s="45">
        <f>'49'!G13/'49'!G$7*100</f>
        <v>26.323047603621845</v>
      </c>
    </row>
    <row r="14" spans="1:7" ht="18" customHeight="1">
      <c r="A14" s="38" t="s">
        <v>201</v>
      </c>
      <c r="B14" s="45"/>
      <c r="C14" s="45"/>
      <c r="D14" s="45"/>
      <c r="E14" s="45"/>
      <c r="F14" s="45"/>
      <c r="G14" s="45"/>
    </row>
    <row r="15" spans="1:7" ht="18" customHeight="1">
      <c r="A15" s="36" t="s">
        <v>202</v>
      </c>
      <c r="B15" s="45">
        <f>'49'!B15/'49'!B$7*100</f>
        <v>5.0286562915751372</v>
      </c>
      <c r="C15" s="45">
        <f>'49'!C15/'49'!C$7*100</f>
        <v>5.0115261563378226</v>
      </c>
      <c r="D15" s="45">
        <f>'49'!D15/'49'!D$7*100</f>
        <v>4.7928533757817231</v>
      </c>
      <c r="E15" s="45">
        <f>'49'!E15/'49'!E$7*100</f>
        <v>7.6896503785689534</v>
      </c>
      <c r="F15" s="45">
        <f>'49'!F15/'49'!F$7*100</f>
        <v>7.3577165247911234</v>
      </c>
      <c r="G15" s="45">
        <f>'49'!G15/'49'!G$7*100</f>
        <v>7.3197569988146221</v>
      </c>
    </row>
    <row r="16" spans="1:7" ht="18" customHeight="1">
      <c r="A16" s="38" t="s">
        <v>203</v>
      </c>
      <c r="B16" s="45"/>
      <c r="C16" s="45"/>
      <c r="D16" s="45"/>
      <c r="E16" s="45"/>
      <c r="F16" s="45"/>
      <c r="G16" s="45"/>
    </row>
    <row r="17" spans="1:9" ht="18" customHeight="1">
      <c r="A17" s="36" t="s">
        <v>204</v>
      </c>
      <c r="B17" s="45">
        <f>'49'!B17/'49'!B$7*100</f>
        <v>26.478642368738591</v>
      </c>
      <c r="C17" s="45">
        <f>'49'!C17/'49'!C$7*100</f>
        <v>2.7539941981187819</v>
      </c>
      <c r="D17" s="45">
        <f>'49'!D17/'49'!D$7*100</f>
        <v>4.6893591833220771</v>
      </c>
      <c r="E17" s="45">
        <f>'49'!E17/'49'!E$7*100</f>
        <v>6.676779245854231</v>
      </c>
      <c r="F17" s="45">
        <f>'49'!F17/'49'!F$7*100</f>
        <v>3.232998810689995</v>
      </c>
      <c r="G17" s="45">
        <f>'49'!G17/'49'!G$7*100</f>
        <v>3.3789438262004636</v>
      </c>
    </row>
    <row r="18" spans="1:9" ht="18" customHeight="1">
      <c r="A18" s="38" t="s">
        <v>205</v>
      </c>
      <c r="B18" s="45"/>
      <c r="C18" s="45"/>
      <c r="D18" s="45"/>
      <c r="E18" s="45"/>
      <c r="F18" s="45"/>
      <c r="G18" s="45"/>
    </row>
    <row r="19" spans="1:9" ht="18" customHeight="1">
      <c r="A19" s="36" t="s">
        <v>206</v>
      </c>
      <c r="B19" s="45">
        <f>'49'!B19/'49'!B$7*100</f>
        <v>3.6223198539649144</v>
      </c>
      <c r="C19" s="45">
        <f>'49'!C19/'49'!C$7*100</f>
        <v>1.4415780219530188</v>
      </c>
      <c r="D19" s="45">
        <f>'49'!D19/'49'!D$7*100</f>
        <v>2.0389394508151</v>
      </c>
      <c r="E19" s="45">
        <f>'49'!E19/'49'!E$7*100</f>
        <v>0.15740480026421141</v>
      </c>
      <c r="F19" s="45">
        <f>'49'!F19/'49'!F$7*100</f>
        <v>0.48244519590841206</v>
      </c>
      <c r="G19" s="45">
        <f>'49'!G19/'49'!G$7*100</f>
        <v>0.79095841121247368</v>
      </c>
    </row>
    <row r="20" spans="1:9" ht="18" customHeight="1">
      <c r="A20" s="20" t="s">
        <v>208</v>
      </c>
      <c r="B20" s="45"/>
      <c r="C20" s="45"/>
      <c r="D20" s="45"/>
      <c r="E20" s="45"/>
      <c r="F20" s="45"/>
      <c r="G20" s="45"/>
      <c r="I20" s="45"/>
    </row>
    <row r="21" spans="1:9" ht="18" customHeight="1">
      <c r="A21" s="40" t="s">
        <v>25</v>
      </c>
      <c r="B21" s="44">
        <f>'49'!B21/'49'!B$7*100</f>
        <v>25.459577364561742</v>
      </c>
      <c r="C21" s="44">
        <f>'49'!C21/'49'!C$7*100</f>
        <v>21.950914679951218</v>
      </c>
      <c r="D21" s="44">
        <f>'49'!D21/'49'!D$7*100</f>
        <v>18.57432651631267</v>
      </c>
      <c r="E21" s="44">
        <f>'49'!E21/'49'!E$7*100</f>
        <v>12.957760751760528</v>
      </c>
      <c r="F21" s="44">
        <f>'49'!F21/'49'!F$7*100</f>
        <v>11.244170156775951</v>
      </c>
      <c r="G21" s="44">
        <f>'49'!G21/'49'!G$7*100</f>
        <v>9.2388763274176355</v>
      </c>
      <c r="I21" s="45"/>
    </row>
    <row r="22" spans="1:9" ht="18" customHeight="1">
      <c r="A22" s="36" t="s">
        <v>207</v>
      </c>
      <c r="B22" s="45">
        <f>'49'!B22/'49'!B$7*100</f>
        <v>7.5860895393088086</v>
      </c>
      <c r="C22" s="45">
        <f>'49'!C22/'49'!C$7*100</f>
        <v>9.2744836201212131</v>
      </c>
      <c r="D22" s="45">
        <f>'49'!D22/'49'!D$7*100</f>
        <v>7.4365609797823291</v>
      </c>
      <c r="E22" s="45">
        <f>'49'!E22/'49'!E$7*100</f>
        <v>9.0284768253981706</v>
      </c>
      <c r="F22" s="45">
        <f>'49'!F22/'49'!F$7*100</f>
        <v>9.028780534391899</v>
      </c>
      <c r="G22" s="45">
        <f>'49'!G22/'49'!G$7*100</f>
        <v>7.3004958023770365</v>
      </c>
      <c r="I22" s="45"/>
    </row>
    <row r="23" spans="1:9" ht="18" customHeight="1">
      <c r="A23" s="41" t="s">
        <v>209</v>
      </c>
      <c r="B23" s="45">
        <f>'49'!B23/'49'!B$7*100</f>
        <v>12.801553169765786</v>
      </c>
      <c r="C23" s="45">
        <f>'49'!C23/'49'!C$7*100</f>
        <v>6.6122086126698729</v>
      </c>
      <c r="D23" s="45">
        <f>'49'!D23/'49'!D$7*100</f>
        <v>6.8541439299768498</v>
      </c>
      <c r="E23" s="45">
        <f>'49'!E23/'49'!E$7*100</f>
        <v>0.73090447952679061</v>
      </c>
      <c r="F23" s="45">
        <f>'49'!F23/'49'!F$7*100</f>
        <v>0.14363409144142608</v>
      </c>
      <c r="G23" s="45">
        <f>'49'!G23/'49'!G$7*100</f>
        <v>0.14119368182304126</v>
      </c>
      <c r="I23" s="45"/>
    </row>
    <row r="24" spans="1:9" ht="18" customHeight="1">
      <c r="A24" s="36" t="s">
        <v>210</v>
      </c>
      <c r="B24" s="45">
        <f>'49'!B24/'49'!B$7*100</f>
        <v>3.0198601528418059</v>
      </c>
      <c r="C24" s="45">
        <f>'49'!C24/'49'!C$7*100</f>
        <v>5.600391761629389</v>
      </c>
      <c r="D24" s="45">
        <f>'49'!D24/'49'!D$7*100</f>
        <v>4.1184567694187209</v>
      </c>
      <c r="E24" s="45">
        <f>'49'!E24/'49'!E$7*100</f>
        <v>1.395423017020607</v>
      </c>
      <c r="F24" s="45">
        <f>'49'!F24/'49'!F$7*100</f>
        <v>0.15996636220333788</v>
      </c>
      <c r="G24" s="45">
        <f>'49'!G24/'49'!G$7*100</f>
        <v>0.42816310947431657</v>
      </c>
      <c r="I24" s="45"/>
    </row>
    <row r="25" spans="1:9" ht="18" customHeight="1">
      <c r="A25" s="38" t="s">
        <v>211</v>
      </c>
      <c r="B25" s="45"/>
      <c r="C25" s="45"/>
      <c r="D25" s="45"/>
      <c r="E25" s="45"/>
      <c r="F25" s="45"/>
      <c r="G25" s="45"/>
      <c r="I25" s="45"/>
    </row>
    <row r="26" spans="1:9" ht="18" customHeight="1">
      <c r="A26" s="36" t="s">
        <v>212</v>
      </c>
      <c r="B26" s="45">
        <f>'49'!B26/'49'!B$7*100</f>
        <v>2.0520745026453389</v>
      </c>
      <c r="C26" s="45">
        <f>'49'!C26/'49'!C$7*100</f>
        <v>0.46383068553074275</v>
      </c>
      <c r="D26" s="45">
        <f>'49'!D26/'49'!D$7*100</f>
        <v>0.16516483713477034</v>
      </c>
      <c r="E26" s="45">
        <f>'49'!E26/'49'!E$7*100</f>
        <v>1.8029564298149603</v>
      </c>
      <c r="F26" s="45">
        <f>'49'!F26/'49'!F$7*100</f>
        <v>1.9117891687392881</v>
      </c>
      <c r="G26" s="45">
        <f>'49'!G26/'49'!G$7*100</f>
        <v>1.3690237337432414</v>
      </c>
      <c r="I26" s="45"/>
    </row>
    <row r="27" spans="1:9" ht="18" customHeight="1">
      <c r="A27" s="40" t="s">
        <v>24</v>
      </c>
      <c r="B27" s="44">
        <f>'49'!B27/'49'!B$7*100</f>
        <v>23.522301290182853</v>
      </c>
      <c r="C27" s="44">
        <f>'49'!C27/'49'!C$7*100</f>
        <v>36.447797448640848</v>
      </c>
      <c r="D27" s="44">
        <f>'49'!D27/'49'!D$7*100</f>
        <v>36.509205021886189</v>
      </c>
      <c r="E27" s="44">
        <f>'49'!E27/'49'!E$7*100</f>
        <v>42.611944416804803</v>
      </c>
      <c r="F27" s="44">
        <f>'49'!F27/'49'!F$7*100</f>
        <v>44.41261294928352</v>
      </c>
      <c r="G27" s="44">
        <f>'49'!G27/'49'!G$7*100</f>
        <v>45.402373939742574</v>
      </c>
      <c r="I27" s="45"/>
    </row>
    <row r="28" spans="1:9" ht="18" customHeight="1">
      <c r="A28" s="36" t="s">
        <v>213</v>
      </c>
      <c r="B28" s="45">
        <f>'49'!B28/'49'!B$7*100</f>
        <v>11.37440673246496</v>
      </c>
      <c r="C28" s="45">
        <f>'49'!C28/'49'!C$7*100</f>
        <v>18.351113456575209</v>
      </c>
      <c r="D28" s="45">
        <f>'49'!D28/'49'!D$7*100</f>
        <v>18.484621748478808</v>
      </c>
      <c r="E28" s="45">
        <f>'49'!E28/'49'!E$7*100</f>
        <v>28.36221099229595</v>
      </c>
      <c r="F28" s="45">
        <f>'49'!F28/'49'!F$7*100</f>
        <v>27.177661408813293</v>
      </c>
      <c r="G28" s="45">
        <f>'49'!G28/'49'!G$7*100</f>
        <v>27.1988350901464</v>
      </c>
      <c r="I28" s="45"/>
    </row>
    <row r="29" spans="1:9" ht="18" customHeight="1">
      <c r="A29" s="38" t="s">
        <v>214</v>
      </c>
      <c r="B29" s="45"/>
      <c r="C29" s="45"/>
      <c r="D29" s="45"/>
      <c r="E29" s="45"/>
      <c r="F29" s="45"/>
      <c r="G29" s="45"/>
      <c r="I29" s="45"/>
    </row>
    <row r="30" spans="1:9" ht="18" customHeight="1">
      <c r="A30" s="36" t="s">
        <v>215</v>
      </c>
      <c r="B30" s="45">
        <f>'49'!B30/'49'!B$7*100</f>
        <v>12.147894557717892</v>
      </c>
      <c r="C30" s="45">
        <f>'49'!C30/'49'!C$7*100</f>
        <v>18.096683992065639</v>
      </c>
      <c r="D30" s="45">
        <f>'49'!D30/'49'!D$7*100</f>
        <v>18.02458327340738</v>
      </c>
      <c r="E30" s="45">
        <f>'49'!E30/'49'!E$7*100</f>
        <v>14.249733424508856</v>
      </c>
      <c r="F30" s="45">
        <f>'49'!F30/'49'!F$7*100</f>
        <v>17.234951540470224</v>
      </c>
      <c r="G30" s="45">
        <f>'49'!G30/'49'!G$7*100</f>
        <v>18.203538849596175</v>
      </c>
      <c r="I30" s="45"/>
    </row>
    <row r="31" spans="1:9" ht="18" customHeight="1">
      <c r="A31" s="40" t="s">
        <v>23</v>
      </c>
      <c r="B31" s="44">
        <f>'49'!B31/'49'!B$7*100</f>
        <v>51.018121345255409</v>
      </c>
      <c r="C31" s="44">
        <f>'49'!C31/'49'!C$7*100</f>
        <v>41.601287871407926</v>
      </c>
      <c r="D31" s="44">
        <f>'49'!D31/'49'!D$7*100</f>
        <v>44.916468461801145</v>
      </c>
      <c r="E31" s="44">
        <f>'49'!E31/'49'!E$7*100</f>
        <v>44.430294831434672</v>
      </c>
      <c r="F31" s="44">
        <f>'49'!F31/'49'!F$7*100</f>
        <v>44.343216893940529</v>
      </c>
      <c r="G31" s="44">
        <f>'49'!G31/'49'!G$7*100</f>
        <v>45.35874973283979</v>
      </c>
      <c r="I31" s="45"/>
    </row>
    <row r="32" spans="1:9" ht="18" customHeight="1">
      <c r="A32" s="40" t="s">
        <v>22</v>
      </c>
      <c r="B32" s="45"/>
      <c r="C32" s="45"/>
      <c r="D32" s="45"/>
      <c r="E32" s="45"/>
      <c r="F32" s="45"/>
      <c r="G32" s="45"/>
    </row>
    <row r="33" spans="1:7" ht="18" customHeight="1">
      <c r="A33" s="25"/>
      <c r="B33" s="25"/>
      <c r="C33" s="25"/>
      <c r="D33" s="25"/>
      <c r="E33" s="25"/>
      <c r="F33" s="25"/>
      <c r="G33" s="25"/>
    </row>
    <row r="34" spans="1:7" ht="18" customHeight="1"/>
    <row r="35" spans="1:7" ht="18" customHeight="1"/>
    <row r="36" spans="1:7" ht="18" customHeight="1"/>
    <row r="37" spans="1:7" ht="18" customHeight="1"/>
    <row r="38" spans="1:7" ht="18" customHeight="1"/>
    <row r="39" spans="1:7" ht="18" customHeight="1"/>
    <row r="40" spans="1:7" ht="18" customHeight="1"/>
    <row r="41" spans="1:7" ht="18" customHeight="1"/>
    <row r="42" spans="1:7" ht="18" customHeight="1"/>
    <row r="43" spans="1:7" ht="18" customHeight="1"/>
    <row r="44" spans="1:7" ht="18" customHeight="1"/>
    <row r="45" spans="1:7" ht="18" customHeight="1"/>
    <row r="46" spans="1:7" ht="18" customHeight="1"/>
    <row r="47" spans="1:7" ht="18" customHeight="1"/>
    <row r="48" spans="1:7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</sheetData>
  <pageMargins left="0.74803149606299213" right="0.51181102362204722" top="0.62992125984251968" bottom="0.62992125984251968" header="0.51181102362204722" footer="0.23622047244094491"/>
  <pageSetup orientation="portrait" r:id="rId1"/>
  <headerFooter alignWithMargins="0">
    <oddFooter>&amp;C&amp;10&amp;P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76"/>
  <sheetViews>
    <sheetView topLeftCell="A16" workbookViewId="0">
      <selection activeCell="G26" sqref="G26"/>
    </sheetView>
  </sheetViews>
  <sheetFormatPr defaultRowHeight="12.75"/>
  <cols>
    <col min="1" max="1" width="34.77734375" style="21" customWidth="1"/>
    <col min="2" max="7" width="8" style="21" customWidth="1"/>
    <col min="8" max="16384" width="8.88671875" style="21"/>
  </cols>
  <sheetData>
    <row r="1" spans="1:7" ht="18" customHeight="1">
      <c r="A1" s="19" t="s">
        <v>68</v>
      </c>
    </row>
    <row r="2" spans="1:7" ht="18" customHeight="1">
      <c r="A2" s="22" t="s">
        <v>75</v>
      </c>
    </row>
    <row r="3" spans="1:7" ht="18" customHeight="1">
      <c r="A3" s="22"/>
    </row>
    <row r="4" spans="1:7" ht="18" customHeight="1">
      <c r="A4" s="25"/>
      <c r="B4" s="25"/>
      <c r="C4" s="25"/>
      <c r="D4" s="25"/>
      <c r="E4" s="25"/>
      <c r="F4" s="26"/>
      <c r="G4" s="26" t="s">
        <v>129</v>
      </c>
    </row>
    <row r="5" spans="1:7" ht="27" customHeight="1">
      <c r="A5" s="27"/>
      <c r="B5" s="28">
        <v>2010</v>
      </c>
      <c r="C5" s="28">
        <v>2015</v>
      </c>
      <c r="D5" s="28">
        <v>2016</v>
      </c>
      <c r="E5" s="29">
        <v>2017</v>
      </c>
      <c r="F5" s="29">
        <v>2018</v>
      </c>
      <c r="G5" s="29" t="s">
        <v>255</v>
      </c>
    </row>
    <row r="6" spans="1:7" ht="18" customHeight="1"/>
    <row r="7" spans="1:7" ht="18" customHeight="1">
      <c r="A7" s="20" t="s">
        <v>130</v>
      </c>
      <c r="B7" s="46">
        <f>B9+B10</f>
        <v>32321000</v>
      </c>
      <c r="C7" s="46">
        <f t="shared" ref="C7:E7" si="0">C9+C10</f>
        <v>40874363</v>
      </c>
      <c r="D7" s="46">
        <f t="shared" si="0"/>
        <v>50606897</v>
      </c>
      <c r="E7" s="46">
        <f t="shared" si="0"/>
        <v>52942053</v>
      </c>
      <c r="F7" s="46">
        <f t="shared" ref="F7:G7" si="1">F9+F10</f>
        <v>58721508</v>
      </c>
      <c r="G7" s="46">
        <f t="shared" si="1"/>
        <v>64633698</v>
      </c>
    </row>
    <row r="8" spans="1:7" ht="18" customHeight="1">
      <c r="A8" s="33" t="s">
        <v>131</v>
      </c>
      <c r="B8" s="46"/>
      <c r="C8" s="46"/>
      <c r="D8" s="46"/>
      <c r="E8" s="46"/>
      <c r="F8" s="46"/>
      <c r="G8" s="46"/>
    </row>
    <row r="9" spans="1:7" ht="18" customHeight="1">
      <c r="A9" s="36" t="s">
        <v>197</v>
      </c>
      <c r="B9" s="47">
        <v>1411800</v>
      </c>
      <c r="C9" s="48">
        <v>2047145</v>
      </c>
      <c r="D9" s="48">
        <v>2542349</v>
      </c>
      <c r="E9" s="48">
        <v>1290625</v>
      </c>
      <c r="F9" s="48">
        <v>246951</v>
      </c>
      <c r="G9" s="48">
        <v>185422</v>
      </c>
    </row>
    <row r="10" spans="1:7" ht="18" customHeight="1">
      <c r="A10" s="36" t="s">
        <v>198</v>
      </c>
      <c r="B10" s="47">
        <v>30909200</v>
      </c>
      <c r="C10" s="48">
        <v>38827218</v>
      </c>
      <c r="D10" s="48">
        <v>48064548</v>
      </c>
      <c r="E10" s="48">
        <v>51651428</v>
      </c>
      <c r="F10" s="48">
        <v>58474557</v>
      </c>
      <c r="G10" s="48">
        <v>64448276</v>
      </c>
    </row>
    <row r="11" spans="1:7" ht="18" customHeight="1">
      <c r="A11" s="20" t="s">
        <v>232</v>
      </c>
      <c r="B11" s="265"/>
      <c r="C11" s="265"/>
      <c r="D11" s="265"/>
      <c r="E11" s="265"/>
      <c r="F11" s="265"/>
      <c r="G11" s="265"/>
    </row>
    <row r="12" spans="1:7" ht="18" customHeight="1">
      <c r="A12" s="36" t="s">
        <v>199</v>
      </c>
      <c r="B12" s="48">
        <v>11106037</v>
      </c>
      <c r="C12" s="48">
        <v>27078493</v>
      </c>
      <c r="D12" s="48">
        <v>31608506</v>
      </c>
      <c r="E12" s="48">
        <v>30797405</v>
      </c>
      <c r="F12" s="48">
        <v>36676611</v>
      </c>
      <c r="G12" s="48">
        <v>40193949</v>
      </c>
    </row>
    <row r="13" spans="1:7" ht="18" customHeight="1">
      <c r="A13" s="36" t="s">
        <v>200</v>
      </c>
      <c r="B13" s="48">
        <v>9860719</v>
      </c>
      <c r="C13" s="48">
        <v>10032527</v>
      </c>
      <c r="D13" s="48">
        <v>13167894</v>
      </c>
      <c r="E13" s="48">
        <v>14455432</v>
      </c>
      <c r="F13" s="48">
        <v>15542570</v>
      </c>
      <c r="G13" s="48">
        <v>17013559</v>
      </c>
    </row>
    <row r="14" spans="1:7" ht="18" customHeight="1">
      <c r="A14" s="38" t="s">
        <v>201</v>
      </c>
      <c r="B14" s="48"/>
      <c r="C14" s="48"/>
      <c r="D14" s="48"/>
      <c r="E14" s="48"/>
      <c r="F14" s="48"/>
      <c r="G14" s="48"/>
    </row>
    <row r="15" spans="1:7" ht="18" customHeight="1">
      <c r="A15" s="36" t="s">
        <v>202</v>
      </c>
      <c r="B15" s="48">
        <v>1625312</v>
      </c>
      <c r="C15" s="48">
        <v>2048429</v>
      </c>
      <c r="D15" s="48">
        <v>2425514</v>
      </c>
      <c r="E15" s="48">
        <v>4071059</v>
      </c>
      <c r="F15" s="48">
        <v>4320562</v>
      </c>
      <c r="G15" s="48">
        <v>4731029</v>
      </c>
    </row>
    <row r="16" spans="1:7" ht="18" customHeight="1">
      <c r="A16" s="38" t="s">
        <v>203</v>
      </c>
      <c r="B16" s="48"/>
      <c r="C16" s="48"/>
      <c r="D16" s="48"/>
      <c r="E16" s="48"/>
      <c r="F16" s="48"/>
      <c r="G16" s="48"/>
    </row>
    <row r="17" spans="1:8" ht="18" customHeight="1">
      <c r="A17" s="36" t="s">
        <v>204</v>
      </c>
      <c r="B17" s="48">
        <v>8558162</v>
      </c>
      <c r="C17" s="48">
        <v>1125678</v>
      </c>
      <c r="D17" s="48">
        <v>2373139</v>
      </c>
      <c r="E17" s="48">
        <v>3534824</v>
      </c>
      <c r="F17" s="48">
        <v>1898466</v>
      </c>
      <c r="G17" s="48">
        <v>2183936</v>
      </c>
    </row>
    <row r="18" spans="1:8" ht="18" customHeight="1">
      <c r="A18" s="38" t="s">
        <v>205</v>
      </c>
      <c r="B18" s="48"/>
      <c r="C18" s="48"/>
      <c r="D18" s="48"/>
      <c r="E18" s="48"/>
      <c r="F18" s="48"/>
      <c r="G18" s="48"/>
    </row>
    <row r="19" spans="1:8" ht="18" customHeight="1">
      <c r="A19" s="36" t="s">
        <v>206</v>
      </c>
      <c r="B19" s="48">
        <v>1170770</v>
      </c>
      <c r="C19" s="48">
        <v>589236</v>
      </c>
      <c r="D19" s="48">
        <v>1031844</v>
      </c>
      <c r="E19" s="48">
        <v>83333</v>
      </c>
      <c r="F19" s="48">
        <v>283299</v>
      </c>
      <c r="G19" s="48">
        <v>511225</v>
      </c>
    </row>
    <row r="20" spans="1:8" ht="18" customHeight="1">
      <c r="A20" s="20" t="s">
        <v>208</v>
      </c>
      <c r="B20" s="264"/>
      <c r="C20" s="264"/>
      <c r="D20" s="264"/>
      <c r="E20" s="264"/>
      <c r="F20" s="264"/>
      <c r="G20" s="264"/>
    </row>
    <row r="21" spans="1:8" ht="18" customHeight="1">
      <c r="A21" s="40" t="s">
        <v>25</v>
      </c>
      <c r="B21" s="49">
        <f>SUM(B22:B26)</f>
        <v>8228790</v>
      </c>
      <c r="C21" s="49">
        <f t="shared" ref="C21:D21" si="2">SUM(C22:C26)</f>
        <v>8972296</v>
      </c>
      <c r="D21" s="49">
        <f t="shared" si="2"/>
        <v>9399889</v>
      </c>
      <c r="E21" s="46">
        <f t="shared" ref="E21:G21" si="3">E22+E23+E24+E26</f>
        <v>6860105</v>
      </c>
      <c r="F21" s="46">
        <f t="shared" si="3"/>
        <v>6602746</v>
      </c>
      <c r="G21" s="46">
        <f t="shared" si="3"/>
        <v>5984681</v>
      </c>
    </row>
    <row r="22" spans="1:8" ht="18" customHeight="1">
      <c r="A22" s="36" t="s">
        <v>207</v>
      </c>
      <c r="B22" s="47">
        <v>2451900</v>
      </c>
      <c r="C22" s="48">
        <v>3790886</v>
      </c>
      <c r="D22" s="48">
        <v>3763413</v>
      </c>
      <c r="E22" s="48">
        <v>4779861</v>
      </c>
      <c r="F22" s="48">
        <v>5301836</v>
      </c>
      <c r="G22" s="48">
        <v>4718580</v>
      </c>
    </row>
    <row r="23" spans="1:8" ht="18" customHeight="1">
      <c r="A23" s="41" t="s">
        <v>209</v>
      </c>
      <c r="B23" s="47">
        <v>4137590</v>
      </c>
      <c r="C23" s="48">
        <v>2702698</v>
      </c>
      <c r="D23" s="48">
        <v>3468669</v>
      </c>
      <c r="E23" s="48">
        <v>386956</v>
      </c>
      <c r="F23" s="48">
        <v>84344</v>
      </c>
      <c r="G23" s="48">
        <v>91259</v>
      </c>
    </row>
    <row r="24" spans="1:8" ht="18" customHeight="1">
      <c r="A24" s="36" t="s">
        <v>210</v>
      </c>
      <c r="B24" s="47">
        <v>976049</v>
      </c>
      <c r="C24" s="48">
        <v>2289124</v>
      </c>
      <c r="D24" s="48">
        <v>2084223</v>
      </c>
      <c r="E24" s="48">
        <v>738766</v>
      </c>
      <c r="F24" s="48">
        <v>93935</v>
      </c>
      <c r="G24" s="48">
        <v>276737</v>
      </c>
    </row>
    <row r="25" spans="1:8" ht="18" customHeight="1">
      <c r="A25" s="38" t="s">
        <v>211</v>
      </c>
      <c r="B25" s="47"/>
      <c r="C25" s="48"/>
      <c r="D25" s="48"/>
      <c r="E25" s="48"/>
      <c r="F25" s="48"/>
      <c r="G25" s="48"/>
    </row>
    <row r="26" spans="1:8" ht="18" customHeight="1">
      <c r="A26" s="36" t="s">
        <v>212</v>
      </c>
      <c r="B26" s="47">
        <v>663251</v>
      </c>
      <c r="C26" s="48">
        <v>189588</v>
      </c>
      <c r="D26" s="48">
        <v>83584</v>
      </c>
      <c r="E26" s="48">
        <v>954522</v>
      </c>
      <c r="F26" s="48">
        <v>1122631</v>
      </c>
      <c r="G26" s="48">
        <v>898105</v>
      </c>
      <c r="H26" s="48"/>
    </row>
    <row r="27" spans="1:8" ht="18" customHeight="1">
      <c r="A27" s="40" t="s">
        <v>24</v>
      </c>
      <c r="B27" s="49">
        <f>SUM(B28:B30)</f>
        <v>7602643</v>
      </c>
      <c r="C27" s="49">
        <f>SUM(C28:C30)</f>
        <v>14897805</v>
      </c>
      <c r="D27" s="46">
        <f t="shared" ref="D27:G27" si="4">D28+D30</f>
        <v>18476176</v>
      </c>
      <c r="E27" s="46">
        <v>22559639</v>
      </c>
      <c r="F27" s="46">
        <f t="shared" si="4"/>
        <v>26079756</v>
      </c>
      <c r="G27" s="46">
        <f t="shared" si="4"/>
        <v>29345233</v>
      </c>
    </row>
    <row r="28" spans="1:8" ht="18" customHeight="1">
      <c r="A28" s="36" t="s">
        <v>213</v>
      </c>
      <c r="B28" s="47">
        <v>3676322</v>
      </c>
      <c r="C28" s="48">
        <v>7500901</v>
      </c>
      <c r="D28" s="48">
        <v>9354494</v>
      </c>
      <c r="E28" s="48">
        <v>15015537</v>
      </c>
      <c r="F28" s="48">
        <v>15959133</v>
      </c>
      <c r="G28" s="48">
        <v>17579613</v>
      </c>
    </row>
    <row r="29" spans="1:8" ht="18" customHeight="1">
      <c r="A29" s="38" t="s">
        <v>214</v>
      </c>
      <c r="B29" s="47"/>
      <c r="C29" s="48"/>
      <c r="D29" s="48"/>
      <c r="E29" s="48"/>
      <c r="F29" s="48"/>
      <c r="G29" s="48"/>
    </row>
    <row r="30" spans="1:8" ht="18" customHeight="1">
      <c r="A30" s="36" t="s">
        <v>215</v>
      </c>
      <c r="B30" s="47">
        <v>3926321</v>
      </c>
      <c r="C30" s="48">
        <v>7396904</v>
      </c>
      <c r="D30" s="48">
        <v>9121682</v>
      </c>
      <c r="E30" s="48">
        <v>7544102</v>
      </c>
      <c r="F30" s="48">
        <v>10120623</v>
      </c>
      <c r="G30" s="48">
        <v>11765620</v>
      </c>
    </row>
    <row r="31" spans="1:8" ht="18" customHeight="1">
      <c r="A31" s="40" t="s">
        <v>23</v>
      </c>
      <c r="B31" s="49">
        <v>16489567</v>
      </c>
      <c r="C31" s="46">
        <v>17004262</v>
      </c>
      <c r="D31" s="46">
        <v>22730832</v>
      </c>
      <c r="E31" s="46">
        <v>23522309</v>
      </c>
      <c r="F31" s="46">
        <v>26039006</v>
      </c>
      <c r="G31" s="46">
        <v>29303784</v>
      </c>
    </row>
    <row r="32" spans="1:8" ht="18" customHeight="1">
      <c r="A32" s="40" t="s">
        <v>22</v>
      </c>
      <c r="B32" s="47"/>
    </row>
    <row r="33" spans="1:7" ht="18" customHeight="1">
      <c r="A33" s="25"/>
      <c r="B33" s="25"/>
      <c r="C33" s="25"/>
      <c r="D33" s="25"/>
      <c r="E33" s="25"/>
      <c r="F33" s="25"/>
      <c r="G33" s="25"/>
    </row>
    <row r="34" spans="1:7" ht="18" customHeight="1"/>
    <row r="35" spans="1:7" ht="18" customHeight="1"/>
    <row r="36" spans="1:7" ht="18" customHeight="1"/>
    <row r="37" spans="1:7" ht="18" customHeight="1"/>
    <row r="38" spans="1:7" ht="18" customHeight="1"/>
    <row r="39" spans="1:7" ht="18" customHeight="1"/>
    <row r="40" spans="1:7" ht="18" customHeight="1"/>
    <row r="41" spans="1:7" ht="18" customHeight="1"/>
    <row r="42" spans="1:7" ht="18" customHeight="1"/>
    <row r="43" spans="1:7" ht="18" customHeight="1"/>
    <row r="44" spans="1:7" ht="18" customHeight="1"/>
    <row r="45" spans="1:7" ht="18" customHeight="1"/>
    <row r="46" spans="1:7" ht="18" customHeight="1"/>
    <row r="47" spans="1:7" ht="18" customHeight="1"/>
    <row r="48" spans="1:7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</sheetData>
  <pageMargins left="0.36" right="0.2" top="0.62992125984251968" bottom="0.62992125984251968" header="0.51181102362204722" footer="0.23622047244094491"/>
  <pageSetup orientation="portrait" r:id="rId1"/>
  <headerFooter alignWithMargins="0">
    <oddFooter>&amp;C&amp;10&amp;P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76"/>
  <sheetViews>
    <sheetView topLeftCell="A13" workbookViewId="0">
      <selection activeCell="G32" sqref="G32"/>
    </sheetView>
  </sheetViews>
  <sheetFormatPr defaultRowHeight="12.75"/>
  <cols>
    <col min="1" max="1" width="38.33203125" style="21" customWidth="1"/>
    <col min="2" max="2" width="6" style="21" customWidth="1"/>
    <col min="3" max="7" width="7.77734375" style="21" customWidth="1"/>
    <col min="8" max="16384" width="8.88671875" style="21"/>
  </cols>
  <sheetData>
    <row r="1" spans="1:7" ht="18" customHeight="1">
      <c r="A1" s="19" t="s">
        <v>133</v>
      </c>
    </row>
    <row r="2" spans="1:7" ht="18" customHeight="1">
      <c r="A2" s="19" t="s">
        <v>134</v>
      </c>
    </row>
    <row r="3" spans="1:7" ht="18" customHeight="1">
      <c r="A3" s="22" t="s">
        <v>76</v>
      </c>
    </row>
    <row r="4" spans="1:7" ht="18" customHeight="1">
      <c r="A4" s="23"/>
    </row>
    <row r="5" spans="1:7" ht="18" customHeight="1">
      <c r="A5" s="25"/>
      <c r="B5" s="25"/>
      <c r="C5" s="25"/>
      <c r="D5" s="25"/>
      <c r="E5" s="25"/>
      <c r="F5" s="26"/>
      <c r="G5" s="26" t="s">
        <v>132</v>
      </c>
    </row>
    <row r="6" spans="1:7" ht="27" customHeight="1">
      <c r="A6" s="27"/>
      <c r="B6" s="28">
        <v>2010</v>
      </c>
      <c r="C6" s="28">
        <v>2015</v>
      </c>
      <c r="D6" s="28">
        <v>2016</v>
      </c>
      <c r="E6" s="29">
        <v>2017</v>
      </c>
      <c r="F6" s="29">
        <v>2018</v>
      </c>
      <c r="G6" s="29" t="s">
        <v>255</v>
      </c>
    </row>
    <row r="7" spans="1:7" ht="18" customHeight="1"/>
    <row r="8" spans="1:7" ht="18" customHeight="1">
      <c r="A8" s="20" t="s">
        <v>130</v>
      </c>
      <c r="B8" s="50" t="s">
        <v>122</v>
      </c>
      <c r="C8" s="51">
        <v>107.95176225447887</v>
      </c>
      <c r="D8" s="51">
        <f>'51'!D7/'51'!C7*100</f>
        <v>123.81085180458959</v>
      </c>
      <c r="E8" s="51">
        <f>'51'!E7/'51'!D7*100</f>
        <v>104.61430385664625</v>
      </c>
      <c r="F8" s="51">
        <f>'51'!F7/'51'!E7*100</f>
        <v>110.91656759136256</v>
      </c>
      <c r="G8" s="51">
        <f>'51'!G7/'51'!F7*100</f>
        <v>110.06818489743144</v>
      </c>
    </row>
    <row r="9" spans="1:7" ht="18" customHeight="1">
      <c r="A9" s="33" t="s">
        <v>131</v>
      </c>
      <c r="B9" s="52"/>
      <c r="C9" s="53"/>
      <c r="D9" s="53"/>
      <c r="E9" s="53"/>
      <c r="F9" s="53"/>
      <c r="G9" s="53"/>
    </row>
    <row r="10" spans="1:7" ht="18" customHeight="1">
      <c r="A10" s="36" t="s">
        <v>197</v>
      </c>
      <c r="B10" s="50" t="s">
        <v>122</v>
      </c>
      <c r="C10" s="53">
        <v>100.28157188435173</v>
      </c>
      <c r="D10" s="53">
        <f>'51'!D9/'51'!C9*100</f>
        <v>124.18998165738138</v>
      </c>
      <c r="E10" s="53">
        <f>'51'!E9/'51'!D9*100</f>
        <v>50.765060186465348</v>
      </c>
      <c r="F10" s="53">
        <f>'51'!F9/'51'!E9*100</f>
        <v>19.134217917675546</v>
      </c>
      <c r="G10" s="53">
        <f>'51'!G9/'51'!F9*100</f>
        <v>75.084530939336148</v>
      </c>
    </row>
    <row r="11" spans="1:7" ht="18" customHeight="1">
      <c r="A11" s="36" t="s">
        <v>198</v>
      </c>
      <c r="B11" s="50" t="s">
        <v>122</v>
      </c>
      <c r="C11" s="53">
        <v>108.38886345924492</v>
      </c>
      <c r="D11" s="53">
        <f>'51'!D10/'51'!C10*100</f>
        <v>123.79086237906616</v>
      </c>
      <c r="E11" s="53">
        <f>'51'!E10/'51'!D10*100</f>
        <v>107.46263129323508</v>
      </c>
      <c r="F11" s="53">
        <f>'51'!F10/'51'!E10*100</f>
        <v>113.20995229793066</v>
      </c>
      <c r="G11" s="53">
        <f>'51'!G10/'51'!F10*100</f>
        <v>110.21592861319154</v>
      </c>
    </row>
    <row r="12" spans="1:7" ht="18" customHeight="1">
      <c r="A12" s="20" t="s">
        <v>232</v>
      </c>
      <c r="B12" s="50" t="s">
        <v>122</v>
      </c>
      <c r="C12" s="53"/>
      <c r="D12" s="53"/>
      <c r="E12" s="53"/>
      <c r="F12" s="53"/>
      <c r="G12" s="53"/>
    </row>
    <row r="13" spans="1:7" ht="18" customHeight="1">
      <c r="A13" s="36" t="s">
        <v>199</v>
      </c>
      <c r="B13" s="50" t="s">
        <v>122</v>
      </c>
      <c r="C13" s="53">
        <v>109.46114632729345</v>
      </c>
      <c r="D13" s="53">
        <f>'51'!D12/'51'!C12*100</f>
        <v>116.72919168729219</v>
      </c>
      <c r="E13" s="53">
        <f>'51'!E12/'51'!D12*100</f>
        <v>97.433915415046826</v>
      </c>
      <c r="F13" s="53">
        <f>'51'!F12/'51'!E12*100</f>
        <v>119.08993955821927</v>
      </c>
      <c r="G13" s="53">
        <f>'51'!G12/'51'!F12*100</f>
        <v>109.59013906710192</v>
      </c>
    </row>
    <row r="14" spans="1:7" ht="18" customHeight="1">
      <c r="A14" s="36" t="s">
        <v>200</v>
      </c>
      <c r="B14" s="50" t="s">
        <v>122</v>
      </c>
      <c r="C14" s="53">
        <v>103.63041706985928</v>
      </c>
      <c r="D14" s="53">
        <f>'51'!D13/'51'!C13*100</f>
        <v>131.2520165657167</v>
      </c>
      <c r="E14" s="53">
        <f>'51'!E13/'51'!D13*100</f>
        <v>109.77785817534679</v>
      </c>
      <c r="F14" s="53">
        <f>'51'!F13/'51'!E13*100</f>
        <v>107.52061923849803</v>
      </c>
      <c r="G14" s="53">
        <f>'51'!G13/'51'!F13*100</f>
        <v>109.46425848492238</v>
      </c>
    </row>
    <row r="15" spans="1:7" ht="18" customHeight="1">
      <c r="A15" s="38" t="s">
        <v>201</v>
      </c>
      <c r="B15" s="50" t="s">
        <v>122</v>
      </c>
      <c r="C15" s="53"/>
      <c r="D15" s="53"/>
      <c r="E15" s="53"/>
      <c r="F15" s="53"/>
      <c r="G15" s="53"/>
    </row>
    <row r="16" spans="1:7" ht="18" customHeight="1">
      <c r="A16" s="36" t="s">
        <v>202</v>
      </c>
      <c r="B16" s="50" t="s">
        <v>122</v>
      </c>
      <c r="C16" s="53">
        <v>109.42158657985996</v>
      </c>
      <c r="D16" s="53">
        <f>'51'!D15/'51'!C15*100</f>
        <v>118.40849743876893</v>
      </c>
      <c r="E16" s="53">
        <f>'51'!E15/'51'!D15*100</f>
        <v>167.84314582393668</v>
      </c>
      <c r="F16" s="53">
        <f>'51'!F15/'51'!E15*100</f>
        <v>106.1287001735912</v>
      </c>
      <c r="G16" s="53">
        <f>'51'!G15/'51'!F15*100</f>
        <v>109.50031500531642</v>
      </c>
    </row>
    <row r="17" spans="1:7" ht="18" customHeight="1">
      <c r="A17" s="38" t="s">
        <v>203</v>
      </c>
      <c r="B17" s="50" t="s">
        <v>122</v>
      </c>
      <c r="C17" s="53"/>
      <c r="D17" s="53"/>
      <c r="E17" s="53"/>
      <c r="F17" s="53"/>
      <c r="G17" s="53"/>
    </row>
    <row r="18" spans="1:7" ht="18" customHeight="1">
      <c r="A18" s="36" t="s">
        <v>204</v>
      </c>
      <c r="B18" s="50" t="s">
        <v>122</v>
      </c>
      <c r="C18" s="53">
        <v>106.13876285627002</v>
      </c>
      <c r="D18" s="53">
        <f>'51'!D17/'51'!C17*100</f>
        <v>210.8186355245461</v>
      </c>
      <c r="E18" s="53">
        <f>'51'!E17/'51'!D17*100</f>
        <v>148.95140992584084</v>
      </c>
      <c r="F18" s="53">
        <f>'51'!F17/'51'!E17*100</f>
        <v>53.707511321638648</v>
      </c>
      <c r="G18" s="53">
        <f>'51'!G17/'51'!F17*100</f>
        <v>115.03687714186086</v>
      </c>
    </row>
    <row r="19" spans="1:7" ht="18" customHeight="1">
      <c r="A19" s="38" t="s">
        <v>205</v>
      </c>
      <c r="B19" s="50" t="s">
        <v>122</v>
      </c>
      <c r="C19" s="53"/>
      <c r="D19" s="53"/>
      <c r="E19" s="53"/>
      <c r="F19" s="53"/>
      <c r="G19" s="53"/>
    </row>
    <row r="20" spans="1:7" ht="18" customHeight="1">
      <c r="A20" s="36" t="s">
        <v>206</v>
      </c>
      <c r="B20" s="50" t="s">
        <v>122</v>
      </c>
      <c r="C20" s="53">
        <v>115.11685835357002</v>
      </c>
      <c r="D20" s="53">
        <f>'51'!D19/'51'!C19*100</f>
        <v>175.11557338655479</v>
      </c>
      <c r="E20" s="53">
        <f>'51'!E19/'51'!D19*100</f>
        <v>8.0761239102034814</v>
      </c>
      <c r="F20" s="53">
        <f>'51'!F19/'51'!E19*100</f>
        <v>339.96015984063934</v>
      </c>
      <c r="G20" s="53">
        <f>'51'!G19/'51'!F19*100</f>
        <v>180.45421974662813</v>
      </c>
    </row>
    <row r="21" spans="1:7" ht="18" customHeight="1">
      <c r="A21" s="20" t="s">
        <v>208</v>
      </c>
      <c r="B21" s="50" t="s">
        <v>122</v>
      </c>
      <c r="C21" s="53"/>
      <c r="D21" s="53"/>
      <c r="E21" s="53"/>
      <c r="F21" s="53"/>
      <c r="G21" s="53"/>
    </row>
    <row r="22" spans="1:7" ht="18" customHeight="1">
      <c r="A22" s="40" t="s">
        <v>25</v>
      </c>
      <c r="B22" s="50" t="s">
        <v>122</v>
      </c>
      <c r="C22" s="51">
        <v>102.95227598836718</v>
      </c>
      <c r="D22" s="51">
        <f>'51'!D21/'51'!C21*100</f>
        <v>104.76570322691092</v>
      </c>
      <c r="E22" s="51">
        <f>'51'!E21/'51'!D21*100</f>
        <v>72.98070221893046</v>
      </c>
      <c r="F22" s="51">
        <f>'51'!F21/'51'!E21*100</f>
        <v>96.24846850011771</v>
      </c>
      <c r="G22" s="51">
        <f>'51'!G21/'51'!F21*100</f>
        <v>90.639273417453893</v>
      </c>
    </row>
    <row r="23" spans="1:7" ht="18" customHeight="1">
      <c r="A23" s="36" t="s">
        <v>207</v>
      </c>
      <c r="B23" s="50" t="s">
        <v>122</v>
      </c>
      <c r="C23" s="53">
        <v>114.92342704628815</v>
      </c>
      <c r="D23" s="53">
        <f>'51'!D22/'51'!C22*100</f>
        <v>99.275288151635266</v>
      </c>
      <c r="E23" s="53">
        <f>'51'!E22/'51'!D22*100</f>
        <v>127.00867536993681</v>
      </c>
      <c r="F23" s="53">
        <f>'51'!F22/'51'!E22*100</f>
        <v>110.9202966362411</v>
      </c>
      <c r="G23" s="53">
        <f>'51'!G22/'51'!F22*100</f>
        <v>88.998980730448849</v>
      </c>
    </row>
    <row r="24" spans="1:7" ht="18" customHeight="1">
      <c r="A24" s="41" t="s">
        <v>209</v>
      </c>
      <c r="B24" s="50" t="s">
        <v>122</v>
      </c>
      <c r="C24" s="53">
        <v>97.986857489871198</v>
      </c>
      <c r="D24" s="53">
        <f>'51'!D23/'51'!C23*100</f>
        <v>128.3409763132988</v>
      </c>
      <c r="E24" s="53">
        <f>'51'!E23/'51'!D23*100</f>
        <v>11.155748790097872</v>
      </c>
      <c r="F24" s="53">
        <f>'51'!F23/'51'!E23*100</f>
        <v>21.796793433878786</v>
      </c>
      <c r="G24" s="53">
        <f>'51'!G23/'51'!F23*100</f>
        <v>108.19856777008441</v>
      </c>
    </row>
    <row r="25" spans="1:7" ht="18" customHeight="1">
      <c r="A25" s="36" t="s">
        <v>210</v>
      </c>
      <c r="B25" s="50" t="s">
        <v>122</v>
      </c>
      <c r="C25" s="53">
        <v>93.687775082939268</v>
      </c>
      <c r="D25" s="53">
        <f>'51'!D24/'51'!C24*100</f>
        <v>91.048934002701458</v>
      </c>
      <c r="E25" s="53">
        <f>'51'!E24/'51'!D24*100</f>
        <v>35.445631297610667</v>
      </c>
      <c r="F25" s="53">
        <f>'51'!F24/'51'!E24*100</f>
        <v>12.715122244391322</v>
      </c>
      <c r="G25" s="53">
        <f>'51'!G24/'51'!F24*100</f>
        <v>294.60477990099537</v>
      </c>
    </row>
    <row r="26" spans="1:7" ht="18" customHeight="1">
      <c r="A26" s="38" t="s">
        <v>211</v>
      </c>
      <c r="B26" s="50" t="s">
        <v>122</v>
      </c>
      <c r="C26" s="53"/>
      <c r="D26" s="53"/>
      <c r="E26" s="53"/>
      <c r="F26" s="53"/>
      <c r="G26" s="53"/>
    </row>
    <row r="27" spans="1:7" ht="18" customHeight="1">
      <c r="A27" s="36" t="s">
        <v>212</v>
      </c>
      <c r="B27" s="50" t="s">
        <v>122</v>
      </c>
      <c r="C27" s="53">
        <v>88.259693585404577</v>
      </c>
      <c r="D27" s="53">
        <f>'51'!D26/'51'!C26*100</f>
        <v>44.08717851340802</v>
      </c>
      <c r="E27" s="53">
        <f>'51'!E26/'51'!D26*100</f>
        <v>1141.991290199081</v>
      </c>
      <c r="F27" s="53">
        <f>'51'!F26/'51'!E26*100</f>
        <v>117.61185179597746</v>
      </c>
      <c r="G27" s="287">
        <f>'51'!G26/'51'!F26*100</f>
        <v>80.000017815292821</v>
      </c>
    </row>
    <row r="28" spans="1:7" ht="18" customHeight="1">
      <c r="A28" s="40" t="s">
        <v>24</v>
      </c>
      <c r="B28" s="50" t="s">
        <v>122</v>
      </c>
      <c r="C28" s="51">
        <v>108.53098353174846</v>
      </c>
      <c r="D28" s="51">
        <f>'51'!D27/'51'!C27*100</f>
        <v>124.01945118760784</v>
      </c>
      <c r="E28" s="51">
        <f>'51'!E27/'51'!D27*100</f>
        <v>122.10123458447246</v>
      </c>
      <c r="F28" s="51">
        <f>'51'!F27/'51'!E27*100</f>
        <v>115.60360518180278</v>
      </c>
      <c r="G28" s="51">
        <f>'51'!G27/'51'!F27*100</f>
        <v>112.52111791229949</v>
      </c>
    </row>
    <row r="29" spans="1:7" ht="18" customHeight="1">
      <c r="A29" s="36" t="s">
        <v>213</v>
      </c>
      <c r="B29" s="50" t="s">
        <v>122</v>
      </c>
      <c r="C29" s="53">
        <v>107.71212323773618</v>
      </c>
      <c r="D29" s="53">
        <f>'51'!D28/'51'!C28*100</f>
        <v>124.71160464589521</v>
      </c>
      <c r="E29" s="53">
        <f>'51'!E28/'51'!D28*100</f>
        <v>160.51682752696189</v>
      </c>
      <c r="F29" s="53">
        <f>'51'!F28/'51'!E28*100</f>
        <v>106.28413089721667</v>
      </c>
      <c r="G29" s="53">
        <f>'51'!G28/'51'!F28*100</f>
        <v>110.15393505399072</v>
      </c>
    </row>
    <row r="30" spans="1:7" ht="18" customHeight="1">
      <c r="A30" s="38" t="s">
        <v>214</v>
      </c>
      <c r="B30" s="50" t="s">
        <v>122</v>
      </c>
      <c r="C30" s="53"/>
      <c r="D30" s="53"/>
      <c r="E30" s="53"/>
      <c r="F30" s="53"/>
      <c r="G30" s="53"/>
    </row>
    <row r="31" spans="1:7" ht="18" customHeight="1">
      <c r="A31" s="36" t="s">
        <v>215</v>
      </c>
      <c r="B31" s="50" t="s">
        <v>122</v>
      </c>
      <c r="C31" s="53">
        <v>109.37416964675839</v>
      </c>
      <c r="D31" s="53">
        <f>'51'!D30/'51'!C30*100</f>
        <v>123.31756637641911</v>
      </c>
      <c r="E31" s="53">
        <f>'51'!E30/'51'!D30*100</f>
        <v>82.705163367896404</v>
      </c>
      <c r="F31" s="53">
        <f>'51'!F30/'51'!E30*100</f>
        <v>134.15278584515426</v>
      </c>
      <c r="G31" s="53">
        <f>'51'!G30/'51'!F30*100</f>
        <v>116.2539104559077</v>
      </c>
    </row>
    <row r="32" spans="1:7" ht="18" customHeight="1">
      <c r="A32" s="40" t="s">
        <v>23</v>
      </c>
      <c r="B32" s="50" t="s">
        <v>122</v>
      </c>
      <c r="C32" s="51">
        <v>110.26146011292069</v>
      </c>
      <c r="D32" s="51">
        <f>'51'!D31/'51'!C31*100</f>
        <v>133.67726279446885</v>
      </c>
      <c r="E32" s="51">
        <f>'51'!E31/'51'!D31*100</f>
        <v>103.48195349822656</v>
      </c>
      <c r="F32" s="51">
        <f>'51'!F31/'51'!E31*100</f>
        <v>110.69919198833753</v>
      </c>
      <c r="G32" s="51">
        <f>'51'!G31/'51'!F31*100</f>
        <v>112.53802852535924</v>
      </c>
    </row>
    <row r="33" spans="1:7" ht="18" customHeight="1">
      <c r="A33" s="40" t="s">
        <v>22</v>
      </c>
    </row>
    <row r="34" spans="1:7" ht="18" customHeight="1">
      <c r="A34" s="25"/>
      <c r="B34" s="25"/>
      <c r="C34" s="25"/>
      <c r="D34" s="25"/>
      <c r="E34" s="25"/>
      <c r="F34" s="25"/>
      <c r="G34" s="25"/>
    </row>
    <row r="35" spans="1:7" ht="18" customHeight="1"/>
    <row r="36" spans="1:7" ht="18" customHeight="1"/>
    <row r="37" spans="1:7" ht="18" customHeight="1"/>
    <row r="38" spans="1:7" ht="18" customHeight="1"/>
    <row r="39" spans="1:7" ht="18" customHeight="1"/>
    <row r="40" spans="1:7" ht="18" customHeight="1"/>
    <row r="41" spans="1:7" ht="18" customHeight="1"/>
    <row r="42" spans="1:7" ht="18" customHeight="1"/>
    <row r="43" spans="1:7" ht="18" customHeight="1"/>
    <row r="44" spans="1:7" ht="18" customHeight="1"/>
    <row r="45" spans="1:7" ht="18" customHeight="1"/>
    <row r="46" spans="1:7" ht="18" customHeight="1"/>
    <row r="47" spans="1:7" ht="18" customHeight="1"/>
    <row r="48" spans="1:7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</sheetData>
  <pageMargins left="0.43" right="0.26" top="0.62992125984251968" bottom="0.62992125984251968" header="0.51181102362204722" footer="0.23622047244094491"/>
  <pageSetup orientation="portrait" r:id="rId1"/>
  <headerFooter alignWithMargins="0">
    <oddFooter>&amp;C&amp;10&amp;P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03"/>
  <sheetViews>
    <sheetView workbookViewId="0">
      <selection activeCell="C1" sqref="C1:H1048576"/>
    </sheetView>
  </sheetViews>
  <sheetFormatPr defaultRowHeight="15.6" customHeight="1"/>
  <cols>
    <col min="1" max="1" width="1.21875" style="21" customWidth="1"/>
    <col min="2" max="2" width="33.77734375" style="21" customWidth="1"/>
    <col min="3" max="8" width="8.21875" style="21" customWidth="1"/>
    <col min="9" max="16384" width="8.88671875" style="21"/>
  </cols>
  <sheetData>
    <row r="1" spans="1:14" ht="18" customHeight="1">
      <c r="A1" s="19" t="s">
        <v>143</v>
      </c>
      <c r="B1" s="20"/>
    </row>
    <row r="2" spans="1:14" ht="18" customHeight="1">
      <c r="A2" s="19"/>
      <c r="B2" s="19" t="s">
        <v>145</v>
      </c>
    </row>
    <row r="3" spans="1:14" ht="18" customHeight="1">
      <c r="A3" s="22" t="s">
        <v>222</v>
      </c>
    </row>
    <row r="4" spans="1:14" ht="18" customHeight="1">
      <c r="A4" s="24"/>
    </row>
    <row r="5" spans="1:14" ht="18" customHeight="1">
      <c r="A5" s="25"/>
      <c r="B5" s="25"/>
      <c r="C5" s="25"/>
      <c r="D5" s="25"/>
      <c r="E5" s="25"/>
      <c r="F5" s="25"/>
      <c r="G5" s="26"/>
      <c r="H5" s="26" t="s">
        <v>129</v>
      </c>
    </row>
    <row r="6" spans="1:14" ht="27" customHeight="1">
      <c r="B6" s="27"/>
      <c r="C6" s="28">
        <v>2010</v>
      </c>
      <c r="D6" s="28">
        <v>2015</v>
      </c>
      <c r="E6" s="28">
        <v>2016</v>
      </c>
      <c r="F6" s="29">
        <v>2017</v>
      </c>
      <c r="G6" s="29">
        <v>2018</v>
      </c>
      <c r="H6" s="29" t="s">
        <v>255</v>
      </c>
    </row>
    <row r="7" spans="1:14" ht="18" customHeight="1"/>
    <row r="8" spans="1:14" ht="18" customHeight="1">
      <c r="A8" s="20" t="s">
        <v>130</v>
      </c>
      <c r="C8" s="49">
        <f t="shared" ref="C8:H8" si="0">SUM(C9:C38,C46:C56)</f>
        <v>32321000</v>
      </c>
      <c r="D8" s="49">
        <f t="shared" si="0"/>
        <v>50279554</v>
      </c>
      <c r="E8" s="49">
        <f t="shared" si="0"/>
        <v>63258622</v>
      </c>
      <c r="F8" s="49">
        <f t="shared" si="0"/>
        <v>70852350</v>
      </c>
      <c r="G8" s="49">
        <f t="shared" si="0"/>
        <v>82321682</v>
      </c>
      <c r="H8" s="49">
        <f t="shared" si="0"/>
        <v>91967288</v>
      </c>
      <c r="I8" s="74"/>
      <c r="J8" s="74"/>
      <c r="K8" s="74"/>
      <c r="L8" s="74"/>
      <c r="M8" s="74"/>
      <c r="N8" s="74"/>
    </row>
    <row r="9" spans="1:14" ht="18" customHeight="1">
      <c r="B9" s="54" t="s">
        <v>40</v>
      </c>
      <c r="C9" s="47">
        <v>421310</v>
      </c>
      <c r="D9" s="47">
        <v>461828</v>
      </c>
      <c r="E9" s="47">
        <v>1269237</v>
      </c>
      <c r="F9" s="47">
        <v>3281292</v>
      </c>
      <c r="G9" s="47">
        <v>2684065</v>
      </c>
      <c r="H9" s="47">
        <v>2498784</v>
      </c>
    </row>
    <row r="10" spans="1:14" ht="18" customHeight="1">
      <c r="B10" s="55" t="s">
        <v>39</v>
      </c>
      <c r="C10" s="47"/>
      <c r="D10" s="47"/>
      <c r="E10" s="47"/>
      <c r="F10" s="47"/>
      <c r="G10" s="47"/>
      <c r="H10" s="47"/>
    </row>
    <row r="11" spans="1:14" ht="18" customHeight="1">
      <c r="B11" s="54" t="s">
        <v>135</v>
      </c>
      <c r="C11" s="47">
        <v>386371</v>
      </c>
      <c r="D11" s="47">
        <v>246918</v>
      </c>
      <c r="E11" s="47">
        <v>284869</v>
      </c>
      <c r="F11" s="47">
        <v>174795</v>
      </c>
      <c r="G11" s="47">
        <v>163617</v>
      </c>
      <c r="H11" s="47">
        <v>227126</v>
      </c>
    </row>
    <row r="12" spans="1:14" ht="18" customHeight="1">
      <c r="B12" s="54" t="s">
        <v>136</v>
      </c>
      <c r="C12" s="47">
        <v>20040008</v>
      </c>
      <c r="D12" s="47">
        <v>33525876</v>
      </c>
      <c r="E12" s="47">
        <v>43090101</v>
      </c>
      <c r="F12" s="47">
        <v>32352184</v>
      </c>
      <c r="G12" s="47">
        <v>43089758</v>
      </c>
      <c r="H12" s="47">
        <v>47193083</v>
      </c>
    </row>
    <row r="13" spans="1:14" ht="18" customHeight="1">
      <c r="B13" s="54" t="s">
        <v>38</v>
      </c>
      <c r="C13" s="47">
        <v>1133553</v>
      </c>
      <c r="D13" s="47">
        <v>306361</v>
      </c>
      <c r="E13" s="47">
        <v>1343364</v>
      </c>
      <c r="F13" s="47">
        <v>3378899</v>
      </c>
      <c r="G13" s="47">
        <v>50611</v>
      </c>
      <c r="H13" s="47">
        <v>303811</v>
      </c>
    </row>
    <row r="14" spans="1:14" ht="18" customHeight="1">
      <c r="B14" s="54" t="s">
        <v>37</v>
      </c>
      <c r="C14" s="47"/>
      <c r="D14" s="47"/>
      <c r="E14" s="47"/>
      <c r="F14" s="47"/>
      <c r="G14" s="47"/>
      <c r="H14" s="47"/>
    </row>
    <row r="15" spans="1:14" ht="18" customHeight="1">
      <c r="B15" s="55" t="s">
        <v>36</v>
      </c>
      <c r="C15" s="47"/>
      <c r="D15" s="47"/>
      <c r="E15" s="47"/>
      <c r="F15" s="47"/>
      <c r="G15" s="47"/>
      <c r="H15" s="47"/>
    </row>
    <row r="16" spans="1:14" ht="18" customHeight="1">
      <c r="B16" s="54" t="s">
        <v>35</v>
      </c>
      <c r="C16" s="47">
        <v>485809</v>
      </c>
      <c r="D16" s="47">
        <v>114312</v>
      </c>
      <c r="E16" s="47">
        <v>734875</v>
      </c>
      <c r="F16" s="47">
        <v>601726</v>
      </c>
      <c r="G16" s="47">
        <v>385041</v>
      </c>
      <c r="H16" s="47">
        <v>310912</v>
      </c>
    </row>
    <row r="17" spans="2:8" ht="18" customHeight="1">
      <c r="B17" s="54" t="s">
        <v>34</v>
      </c>
      <c r="C17" s="47"/>
      <c r="D17" s="47"/>
      <c r="E17" s="47"/>
      <c r="F17" s="47"/>
      <c r="G17" s="47"/>
      <c r="H17" s="47"/>
    </row>
    <row r="18" spans="2:8" ht="18" customHeight="1">
      <c r="B18" s="55" t="s">
        <v>33</v>
      </c>
      <c r="C18" s="47"/>
      <c r="D18" s="47"/>
      <c r="E18" s="47"/>
      <c r="F18" s="47"/>
      <c r="G18" s="47"/>
      <c r="H18" s="47"/>
    </row>
    <row r="19" spans="2:8" ht="18" customHeight="1">
      <c r="B19" s="55" t="s">
        <v>32</v>
      </c>
      <c r="C19" s="47"/>
      <c r="D19" s="47"/>
      <c r="E19" s="47"/>
      <c r="F19" s="47"/>
      <c r="G19" s="47"/>
      <c r="H19" s="47"/>
    </row>
    <row r="20" spans="2:8" ht="18" customHeight="1">
      <c r="B20" s="54" t="s">
        <v>137</v>
      </c>
      <c r="C20" s="47">
        <v>2586493</v>
      </c>
      <c r="D20" s="47">
        <v>589859</v>
      </c>
      <c r="E20" s="47">
        <v>1312555</v>
      </c>
      <c r="F20" s="47">
        <v>4892943</v>
      </c>
      <c r="G20" s="47">
        <v>5124568</v>
      </c>
      <c r="H20" s="47">
        <v>12380435</v>
      </c>
    </row>
    <row r="21" spans="2:8" ht="27.75" customHeight="1">
      <c r="B21" s="56" t="s">
        <v>235</v>
      </c>
      <c r="C21" s="47">
        <v>2843550</v>
      </c>
      <c r="D21" s="47">
        <v>3743736</v>
      </c>
      <c r="E21" s="47">
        <v>4184569</v>
      </c>
      <c r="F21" s="47">
        <v>6179713</v>
      </c>
      <c r="G21" s="47">
        <v>7990938</v>
      </c>
      <c r="H21" s="47">
        <v>8550817</v>
      </c>
    </row>
    <row r="22" spans="2:8" ht="27.75" customHeight="1">
      <c r="B22" s="57" t="s">
        <v>50</v>
      </c>
      <c r="C22" s="47"/>
      <c r="D22" s="47"/>
      <c r="E22" s="47"/>
      <c r="F22" s="47"/>
      <c r="G22" s="47"/>
      <c r="H22" s="47"/>
    </row>
    <row r="23" spans="2:8" ht="18" customHeight="1">
      <c r="B23" s="54" t="s">
        <v>138</v>
      </c>
      <c r="C23" s="47">
        <v>453196</v>
      </c>
      <c r="D23" s="47">
        <v>3688866</v>
      </c>
      <c r="E23" s="47">
        <v>3328396</v>
      </c>
      <c r="F23" s="47">
        <v>2181451</v>
      </c>
      <c r="G23" s="47">
        <v>2881727</v>
      </c>
      <c r="H23" s="47">
        <v>1638833</v>
      </c>
    </row>
    <row r="24" spans="2:8" ht="18" customHeight="1">
      <c r="B24" s="54" t="s">
        <v>51</v>
      </c>
      <c r="C24" s="47">
        <v>390589</v>
      </c>
      <c r="D24" s="47">
        <v>169184</v>
      </c>
      <c r="E24" s="47">
        <v>195636</v>
      </c>
      <c r="F24" s="47">
        <v>819246</v>
      </c>
      <c r="G24" s="47">
        <v>272657</v>
      </c>
      <c r="H24" s="47">
        <v>663270</v>
      </c>
    </row>
    <row r="25" spans="2:8" ht="18" customHeight="1">
      <c r="B25" s="55" t="s">
        <v>237</v>
      </c>
      <c r="C25" s="47"/>
      <c r="D25" s="47"/>
      <c r="E25" s="47"/>
      <c r="F25" s="47"/>
      <c r="G25" s="47"/>
      <c r="H25" s="47"/>
    </row>
    <row r="26" spans="2:8" ht="18" customHeight="1">
      <c r="B26" s="54" t="s">
        <v>139</v>
      </c>
      <c r="C26" s="47">
        <v>277766</v>
      </c>
      <c r="D26" s="47">
        <v>11429</v>
      </c>
      <c r="E26" s="47">
        <v>16031</v>
      </c>
      <c r="F26" s="47">
        <v>71651</v>
      </c>
      <c r="G26" s="47">
        <v>39688</v>
      </c>
      <c r="H26" s="47">
        <v>46018</v>
      </c>
    </row>
    <row r="27" spans="2:8" ht="18" customHeight="1">
      <c r="B27" s="54" t="s">
        <v>52</v>
      </c>
      <c r="C27" s="47">
        <v>77304</v>
      </c>
      <c r="D27" s="47">
        <v>11430</v>
      </c>
      <c r="E27" s="47">
        <v>32617</v>
      </c>
      <c r="F27" s="47">
        <v>39875</v>
      </c>
      <c r="G27" s="47">
        <v>38686</v>
      </c>
      <c r="H27" s="47">
        <v>94291</v>
      </c>
    </row>
    <row r="28" spans="2:8" ht="18" customHeight="1">
      <c r="B28" s="55" t="s">
        <v>53</v>
      </c>
      <c r="C28" s="47"/>
      <c r="D28" s="47"/>
      <c r="E28" s="47"/>
      <c r="F28" s="47"/>
      <c r="G28" s="47"/>
      <c r="H28" s="47"/>
    </row>
    <row r="29" spans="2:8" ht="18" customHeight="1">
      <c r="B29" s="54" t="s">
        <v>140</v>
      </c>
      <c r="C29" s="47">
        <v>1111816</v>
      </c>
      <c r="D29" s="47">
        <v>1823260</v>
      </c>
      <c r="E29" s="47">
        <v>2334176</v>
      </c>
      <c r="F29" s="47">
        <v>4387986</v>
      </c>
      <c r="G29" s="47">
        <v>1374566</v>
      </c>
      <c r="H29" s="47">
        <v>1864907</v>
      </c>
    </row>
    <row r="30" spans="2:8" ht="18" customHeight="1">
      <c r="B30" s="54" t="s">
        <v>54</v>
      </c>
      <c r="C30" s="47">
        <v>509549</v>
      </c>
      <c r="D30" s="47">
        <v>1466001</v>
      </c>
      <c r="E30" s="47">
        <v>1083558</v>
      </c>
      <c r="F30" s="47">
        <v>803255</v>
      </c>
      <c r="G30" s="47">
        <v>447861</v>
      </c>
      <c r="H30" s="47">
        <v>584162</v>
      </c>
    </row>
    <row r="31" spans="2:8" ht="18" customHeight="1">
      <c r="B31" s="55" t="s">
        <v>55</v>
      </c>
      <c r="C31" s="47"/>
      <c r="D31" s="47"/>
      <c r="E31" s="47"/>
      <c r="F31" s="47"/>
      <c r="G31" s="47"/>
      <c r="H31" s="47"/>
    </row>
    <row r="32" spans="2:8" ht="18" customHeight="1">
      <c r="B32" s="54" t="s">
        <v>56</v>
      </c>
      <c r="C32" s="47">
        <v>241211</v>
      </c>
      <c r="D32" s="47">
        <v>443536</v>
      </c>
      <c r="E32" s="47">
        <v>439061</v>
      </c>
      <c r="F32" s="47">
        <v>971577</v>
      </c>
      <c r="G32" s="47">
        <v>402039</v>
      </c>
      <c r="H32" s="47">
        <v>368503</v>
      </c>
    </row>
    <row r="33" spans="1:8" ht="18" customHeight="1">
      <c r="B33" s="55" t="s">
        <v>57</v>
      </c>
      <c r="C33" s="47"/>
      <c r="D33" s="47"/>
      <c r="E33" s="47"/>
      <c r="F33" s="47"/>
      <c r="G33" s="47"/>
      <c r="H33" s="47"/>
    </row>
    <row r="34" spans="1:8" ht="18" customHeight="1">
      <c r="B34" s="54" t="s">
        <v>58</v>
      </c>
      <c r="C34" s="47">
        <v>156192</v>
      </c>
      <c r="D34" s="47">
        <v>210337</v>
      </c>
      <c r="E34" s="47">
        <v>225000</v>
      </c>
      <c r="F34" s="47">
        <v>300273</v>
      </c>
      <c r="G34" s="47">
        <v>365274</v>
      </c>
      <c r="H34" s="47">
        <v>57985</v>
      </c>
    </row>
    <row r="35" spans="1:8" ht="18" customHeight="1">
      <c r="B35" s="54" t="s">
        <v>59</v>
      </c>
      <c r="C35" s="47"/>
      <c r="D35" s="47"/>
      <c r="E35" s="47"/>
      <c r="F35" s="47"/>
      <c r="G35" s="47"/>
      <c r="H35" s="47"/>
    </row>
    <row r="36" spans="1:8" ht="18" customHeight="1">
      <c r="B36" s="55" t="s">
        <v>60</v>
      </c>
      <c r="C36" s="47"/>
      <c r="D36" s="47"/>
      <c r="E36" s="47"/>
      <c r="F36" s="47"/>
      <c r="G36" s="47"/>
      <c r="H36" s="47"/>
    </row>
    <row r="37" spans="1:8" ht="18" customHeight="1">
      <c r="B37" s="55" t="s">
        <v>61</v>
      </c>
      <c r="C37" s="47"/>
      <c r="D37" s="47"/>
      <c r="E37" s="47"/>
      <c r="F37" s="47"/>
      <c r="G37" s="47"/>
      <c r="H37" s="47"/>
    </row>
    <row r="38" spans="1:8" ht="18" customHeight="1">
      <c r="B38" s="54" t="s">
        <v>141</v>
      </c>
      <c r="C38" s="47">
        <v>684837</v>
      </c>
      <c r="D38" s="47">
        <v>1002015</v>
      </c>
      <c r="E38" s="47">
        <v>486443</v>
      </c>
      <c r="F38" s="47">
        <v>1760284</v>
      </c>
      <c r="G38" s="47">
        <v>2003529</v>
      </c>
      <c r="H38" s="47">
        <v>521721</v>
      </c>
    </row>
    <row r="39" spans="1:8" ht="18" customHeight="1">
      <c r="B39" s="54"/>
      <c r="C39" s="47"/>
      <c r="D39" s="47"/>
      <c r="E39" s="47"/>
      <c r="F39" s="47"/>
      <c r="G39" s="47"/>
      <c r="H39" s="47"/>
    </row>
    <row r="40" spans="1:8" ht="18" customHeight="1">
      <c r="A40" s="19" t="s">
        <v>146</v>
      </c>
      <c r="B40" s="20"/>
      <c r="G40" s="31"/>
      <c r="H40" s="31"/>
    </row>
    <row r="41" spans="1:8" ht="18" customHeight="1">
      <c r="A41" s="19"/>
      <c r="B41" s="19" t="s">
        <v>145</v>
      </c>
      <c r="G41" s="31"/>
      <c r="H41" s="31"/>
    </row>
    <row r="42" spans="1:8" ht="18" customHeight="1">
      <c r="A42" s="22" t="s">
        <v>81</v>
      </c>
      <c r="C42" s="37"/>
      <c r="D42" s="47"/>
      <c r="E42" s="47"/>
      <c r="F42" s="31"/>
    </row>
    <row r="43" spans="1:8" ht="18" customHeight="1">
      <c r="A43" s="24"/>
      <c r="C43" s="37"/>
      <c r="D43" s="47"/>
      <c r="E43" s="47"/>
      <c r="F43" s="31"/>
    </row>
    <row r="44" spans="1:8" ht="18" customHeight="1">
      <c r="A44" s="25"/>
      <c r="B44" s="25"/>
      <c r="C44" s="25"/>
      <c r="D44" s="25"/>
      <c r="E44" s="25"/>
      <c r="F44" s="25"/>
      <c r="G44" s="26"/>
      <c r="H44" s="26" t="s">
        <v>129</v>
      </c>
    </row>
    <row r="45" spans="1:8" ht="27" customHeight="1">
      <c r="B45" s="27"/>
      <c r="C45" s="28">
        <v>2010</v>
      </c>
      <c r="D45" s="28">
        <v>2015</v>
      </c>
      <c r="E45" s="28">
        <v>2016</v>
      </c>
      <c r="F45" s="29">
        <v>2017</v>
      </c>
      <c r="G45" s="29">
        <v>2018</v>
      </c>
      <c r="H45" s="29" t="s">
        <v>255</v>
      </c>
    </row>
    <row r="46" spans="1:8" ht="18" customHeight="1">
      <c r="B46" s="54" t="s">
        <v>62</v>
      </c>
      <c r="C46" s="47">
        <v>319092</v>
      </c>
      <c r="D46" s="47">
        <v>1819879</v>
      </c>
      <c r="E46" s="47">
        <v>2050697</v>
      </c>
      <c r="F46" s="47">
        <v>1043669</v>
      </c>
      <c r="G46" s="47">
        <v>2341739</v>
      </c>
      <c r="H46" s="47">
        <v>785007</v>
      </c>
    </row>
    <row r="47" spans="1:8" ht="18" customHeight="1">
      <c r="B47" s="55" t="s">
        <v>63</v>
      </c>
      <c r="C47" s="47"/>
      <c r="D47" s="47"/>
      <c r="E47" s="47"/>
      <c r="F47" s="47"/>
      <c r="G47" s="47"/>
      <c r="H47" s="47"/>
    </row>
    <row r="48" spans="1:8" ht="18" customHeight="1">
      <c r="B48" s="54" t="s">
        <v>64</v>
      </c>
      <c r="C48" s="47">
        <v>60462</v>
      </c>
      <c r="D48" s="47">
        <v>160037</v>
      </c>
      <c r="E48" s="47">
        <v>386493</v>
      </c>
      <c r="F48" s="47">
        <v>191258</v>
      </c>
      <c r="G48" s="47">
        <v>248843</v>
      </c>
      <c r="H48" s="47">
        <v>319303</v>
      </c>
    </row>
    <row r="49" spans="1:8" ht="18" customHeight="1">
      <c r="B49" s="55" t="s">
        <v>65</v>
      </c>
      <c r="C49" s="47"/>
      <c r="D49" s="47"/>
      <c r="E49" s="47"/>
      <c r="F49" s="47"/>
      <c r="G49" s="47"/>
      <c r="H49" s="47"/>
    </row>
    <row r="50" spans="1:8" s="35" customFormat="1" ht="18" customHeight="1">
      <c r="B50" s="54" t="s">
        <v>142</v>
      </c>
      <c r="C50" s="47">
        <v>141892</v>
      </c>
      <c r="D50" s="47">
        <v>484690</v>
      </c>
      <c r="E50" s="47">
        <v>460944</v>
      </c>
      <c r="F50" s="47">
        <v>59258</v>
      </c>
      <c r="G50" s="47">
        <v>73704</v>
      </c>
      <c r="H50" s="47">
        <v>163492</v>
      </c>
    </row>
    <row r="51" spans="1:8" ht="18" customHeight="1">
      <c r="B51" s="54" t="s">
        <v>31</v>
      </c>
      <c r="C51" s="37" t="s">
        <v>122</v>
      </c>
      <c r="D51" s="37" t="s">
        <v>122</v>
      </c>
      <c r="E51" s="37" t="s">
        <v>122</v>
      </c>
      <c r="F51" s="47">
        <v>7361015</v>
      </c>
      <c r="G51" s="47">
        <v>12342771</v>
      </c>
      <c r="H51" s="47">
        <v>13394828</v>
      </c>
    </row>
    <row r="52" spans="1:8" ht="18" customHeight="1">
      <c r="B52" s="58" t="s">
        <v>30</v>
      </c>
      <c r="C52" s="47"/>
      <c r="D52" s="47"/>
      <c r="E52" s="47"/>
      <c r="F52" s="47"/>
      <c r="G52" s="47"/>
      <c r="H52" s="47"/>
    </row>
    <row r="53" spans="1:8" ht="18" customHeight="1">
      <c r="B53" s="59" t="s">
        <v>29</v>
      </c>
      <c r="C53" s="37" t="s">
        <v>122</v>
      </c>
      <c r="D53" s="37" t="s">
        <v>122</v>
      </c>
      <c r="E53" s="37" t="s">
        <v>122</v>
      </c>
      <c r="F53" s="37" t="s">
        <v>122</v>
      </c>
      <c r="G53" s="37" t="s">
        <v>122</v>
      </c>
      <c r="H53" s="37" t="s">
        <v>122</v>
      </c>
    </row>
    <row r="54" spans="1:8" ht="18" customHeight="1">
      <c r="B54" s="60" t="s">
        <v>28</v>
      </c>
      <c r="C54" s="47"/>
      <c r="D54" s="47"/>
      <c r="E54" s="47"/>
      <c r="F54" s="47"/>
      <c r="G54" s="47"/>
      <c r="H54" s="47"/>
    </row>
    <row r="55" spans="1:8" ht="18" customHeight="1">
      <c r="B55" s="61" t="s">
        <v>27</v>
      </c>
      <c r="C55" s="47"/>
      <c r="D55" s="47"/>
      <c r="E55" s="47"/>
      <c r="F55" s="47"/>
      <c r="G55" s="47"/>
      <c r="H55" s="47"/>
    </row>
    <row r="56" spans="1:8" ht="18" customHeight="1">
      <c r="B56" s="60" t="s">
        <v>26</v>
      </c>
      <c r="C56" s="37" t="s">
        <v>122</v>
      </c>
      <c r="D56" s="37" t="s">
        <v>122</v>
      </c>
      <c r="E56" s="37" t="s">
        <v>122</v>
      </c>
      <c r="F56" s="37" t="s">
        <v>122</v>
      </c>
      <c r="G56" s="37" t="s">
        <v>122</v>
      </c>
      <c r="H56" s="37" t="s">
        <v>122</v>
      </c>
    </row>
    <row r="57" spans="1:8" ht="18" customHeight="1">
      <c r="A57" s="25"/>
      <c r="B57" s="25"/>
      <c r="C57" s="25"/>
      <c r="D57" s="25"/>
      <c r="E57" s="25"/>
      <c r="F57" s="25"/>
      <c r="G57" s="25"/>
      <c r="H57" s="25"/>
    </row>
    <row r="58" spans="1:8" ht="18" customHeight="1"/>
    <row r="59" spans="1:8" ht="18" customHeight="1">
      <c r="B59" s="55"/>
    </row>
    <row r="60" spans="1:8" ht="18" customHeight="1">
      <c r="B60" s="54"/>
    </row>
    <row r="61" spans="1:8" ht="18" customHeight="1">
      <c r="B61" s="54"/>
    </row>
    <row r="62" spans="1:8" ht="18" customHeight="1">
      <c r="B62" s="55"/>
    </row>
    <row r="63" spans="1:8" ht="18" customHeight="1">
      <c r="B63" s="55"/>
    </row>
    <row r="64" spans="1:8" ht="18" customHeight="1">
      <c r="B64" s="54"/>
    </row>
    <row r="65" spans="2:2" ht="18" customHeight="1">
      <c r="B65" s="54"/>
    </row>
    <row r="66" spans="2:2" ht="18" customHeight="1">
      <c r="B66" s="55"/>
    </row>
    <row r="67" spans="2:2" ht="18" customHeight="1">
      <c r="B67" s="54"/>
    </row>
    <row r="68" spans="2:2" ht="18" customHeight="1">
      <c r="B68" s="55"/>
    </row>
    <row r="69" spans="2:2" ht="18" customHeight="1">
      <c r="B69" s="54"/>
    </row>
    <row r="70" spans="2:2" ht="18" customHeight="1">
      <c r="B70" s="54"/>
    </row>
    <row r="71" spans="2:2" ht="18" customHeight="1">
      <c r="B71" s="58"/>
    </row>
    <row r="72" spans="2:2" ht="18" customHeight="1">
      <c r="B72" s="59"/>
    </row>
    <row r="73" spans="2:2" ht="18" customHeight="1">
      <c r="B73" s="60"/>
    </row>
    <row r="74" spans="2:2" ht="18" customHeight="1">
      <c r="B74" s="61"/>
    </row>
    <row r="75" spans="2:2" ht="18" customHeight="1">
      <c r="B75" s="60"/>
    </row>
    <row r="76" spans="2:2" ht="18" customHeight="1"/>
    <row r="77" spans="2:2" ht="18" customHeight="1"/>
    <row r="78" spans="2:2" ht="18" customHeight="1"/>
    <row r="79" spans="2:2" ht="18" customHeight="1"/>
    <row r="80" spans="2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5.95" customHeight="1"/>
    <row r="154" ht="15.95" customHeight="1"/>
    <row r="155" ht="15.95" customHeight="1"/>
    <row r="156" ht="15.95" customHeight="1"/>
    <row r="157" ht="15.95" customHeight="1"/>
    <row r="158" ht="15.95" customHeight="1"/>
    <row r="159" ht="15.95" customHeight="1"/>
    <row r="160" ht="15.95" customHeight="1"/>
    <row r="161" ht="15.95" customHeight="1"/>
    <row r="162" ht="15.95" customHeight="1"/>
    <row r="163" ht="15.95" customHeight="1"/>
    <row r="164" ht="15.95" customHeight="1"/>
    <row r="165" ht="15.95" customHeight="1"/>
    <row r="166" ht="15.95" customHeight="1"/>
    <row r="167" ht="15.95" customHeight="1"/>
    <row r="168" ht="15.95" customHeight="1"/>
    <row r="169" ht="15.95" customHeight="1"/>
    <row r="170" ht="15.95" customHeight="1"/>
    <row r="171" ht="15.95" customHeight="1"/>
    <row r="172" ht="15.95" customHeight="1"/>
    <row r="173" ht="15.95" customHeight="1"/>
    <row r="174" ht="15.95" customHeight="1"/>
    <row r="175" ht="15.95" customHeight="1"/>
    <row r="176" ht="15.95" customHeight="1"/>
    <row r="177" ht="15.95" customHeight="1"/>
    <row r="178" ht="15.95" customHeight="1"/>
    <row r="179" ht="15.95" customHeight="1"/>
    <row r="180" ht="15.95" customHeight="1"/>
    <row r="181" ht="15.95" customHeight="1"/>
    <row r="182" ht="15.95" customHeight="1"/>
    <row r="183" ht="15.95" customHeight="1"/>
    <row r="184" ht="15.95" customHeight="1"/>
    <row r="185" ht="15.95" customHeight="1"/>
    <row r="186" ht="15.95" customHeight="1"/>
    <row r="187" ht="15.95" customHeight="1"/>
    <row r="188" ht="15.95" customHeight="1"/>
    <row r="189" ht="15.95" customHeight="1"/>
    <row r="190" ht="15.95" customHeight="1"/>
    <row r="191" ht="15.95" customHeight="1"/>
    <row r="192" ht="15.95" customHeight="1"/>
    <row r="193" ht="15.95" customHeight="1"/>
    <row r="194" ht="15.95" customHeight="1"/>
    <row r="195" ht="15.95" customHeight="1"/>
    <row r="196" ht="15.95" customHeight="1"/>
    <row r="197" ht="15.95" customHeight="1"/>
    <row r="198" ht="15.95" customHeight="1"/>
    <row r="199" ht="15.95" customHeight="1"/>
    <row r="200" ht="15.95" customHeight="1"/>
    <row r="201" ht="15.95" customHeight="1"/>
    <row r="202" ht="15.95" customHeight="1"/>
    <row r="203" ht="15.95" customHeight="1"/>
    <row r="204" ht="15.95" customHeight="1"/>
    <row r="205" ht="15.95" customHeight="1"/>
    <row r="206" ht="15.95" customHeight="1"/>
    <row r="207" ht="15.95" customHeight="1"/>
    <row r="208" ht="15.95" customHeight="1"/>
    <row r="209" ht="15.95" customHeight="1"/>
    <row r="210" ht="15.95" customHeight="1"/>
    <row r="211" ht="15.95" customHeight="1"/>
    <row r="212" ht="15.95" customHeight="1"/>
    <row r="213" ht="15.95" customHeight="1"/>
    <row r="214" ht="15.95" customHeight="1"/>
    <row r="215" ht="15.95" customHeight="1"/>
    <row r="216" ht="15.95" customHeight="1"/>
    <row r="217" ht="15.95" customHeight="1"/>
    <row r="218" ht="15.95" customHeight="1"/>
    <row r="219" ht="15.95" customHeight="1"/>
    <row r="220" ht="15.95" customHeight="1"/>
    <row r="221" ht="15.95" customHeight="1"/>
    <row r="222" ht="15.95" customHeight="1"/>
    <row r="223" ht="15.95" customHeight="1"/>
    <row r="224" ht="15.95" customHeight="1"/>
    <row r="225" ht="15.95" customHeight="1"/>
    <row r="226" ht="15.95" customHeight="1"/>
    <row r="227" ht="15.95" customHeight="1"/>
    <row r="228" ht="15.95" customHeight="1"/>
    <row r="229" ht="15.95" customHeight="1"/>
    <row r="230" ht="15.95" customHeight="1"/>
    <row r="231" ht="15.95" customHeight="1"/>
    <row r="232" ht="15.95" customHeight="1"/>
    <row r="233" ht="15.95" customHeight="1"/>
    <row r="234" ht="15.95" customHeight="1"/>
    <row r="235" ht="15.95" customHeight="1"/>
    <row r="236" ht="15.95" customHeight="1"/>
    <row r="237" ht="15.95" customHeight="1"/>
    <row r="238" ht="15.95" customHeight="1"/>
    <row r="239" ht="15.95" customHeight="1"/>
    <row r="240" ht="15.95" customHeight="1"/>
    <row r="241" ht="15.95" customHeight="1"/>
    <row r="242" ht="15.95" customHeight="1"/>
    <row r="243" ht="15.95" customHeight="1"/>
    <row r="244" ht="15.95" customHeight="1"/>
    <row r="245" ht="15.95" customHeight="1"/>
    <row r="246" ht="15.95" customHeight="1"/>
    <row r="247" ht="15.95" customHeight="1"/>
    <row r="248" ht="15.95" customHeight="1"/>
    <row r="249" ht="15.95" customHeight="1"/>
    <row r="250" ht="15.95" customHeight="1"/>
    <row r="251" ht="15.95" customHeight="1"/>
    <row r="252" ht="15.95" customHeight="1"/>
    <row r="253" ht="15.95" customHeight="1"/>
    <row r="254" ht="15.95" customHeight="1"/>
    <row r="255" ht="15.95" customHeight="1"/>
    <row r="256" ht="15.95" customHeight="1"/>
    <row r="257" ht="15.95" customHeight="1"/>
    <row r="258" ht="15.95" customHeight="1"/>
    <row r="259" ht="15.95" customHeight="1"/>
    <row r="260" ht="15.95" customHeight="1"/>
    <row r="261" ht="15.95" customHeight="1"/>
    <row r="262" ht="15.95" customHeight="1"/>
    <row r="263" ht="15.95" customHeight="1"/>
    <row r="264" ht="15.95" customHeight="1"/>
    <row r="265" ht="15.95" customHeight="1"/>
    <row r="266" ht="15.95" customHeight="1"/>
    <row r="267" ht="15.95" customHeight="1"/>
    <row r="268" ht="15.95" customHeight="1"/>
    <row r="269" ht="15.95" customHeight="1"/>
    <row r="270" ht="15.95" customHeight="1"/>
    <row r="271" ht="15.95" customHeight="1"/>
    <row r="272" ht="15.95" customHeight="1"/>
    <row r="273" ht="15.95" customHeight="1"/>
    <row r="274" ht="15.95" customHeight="1"/>
    <row r="275" ht="15.95" customHeight="1"/>
    <row r="276" ht="15.95" customHeight="1"/>
    <row r="277" ht="15.95" customHeight="1"/>
    <row r="278" ht="15.95" customHeight="1"/>
    <row r="279" ht="15.95" customHeight="1"/>
    <row r="280" ht="15.95" customHeight="1"/>
    <row r="281" ht="15.95" customHeight="1"/>
    <row r="282" ht="15.95" customHeight="1"/>
    <row r="283" ht="15.95" customHeight="1"/>
    <row r="284" ht="15.95" customHeight="1"/>
    <row r="285" ht="15.95" customHeight="1"/>
    <row r="286" ht="15.95" customHeight="1"/>
    <row r="287" ht="15.95" customHeight="1"/>
    <row r="288" ht="15.95" customHeight="1"/>
    <row r="289" ht="15.95" customHeight="1"/>
    <row r="290" ht="15.95" customHeight="1"/>
    <row r="291" ht="15.95" customHeight="1"/>
    <row r="292" ht="15.95" customHeight="1"/>
    <row r="293" ht="15.95" customHeight="1"/>
    <row r="294" ht="15.95" customHeight="1"/>
    <row r="295" ht="15.95" customHeight="1"/>
    <row r="296" ht="15.95" customHeight="1"/>
    <row r="297" ht="15.95" customHeight="1"/>
    <row r="298" ht="15.95" customHeight="1"/>
    <row r="299" ht="15.95" customHeight="1"/>
    <row r="300" ht="15.95" customHeight="1"/>
    <row r="301" ht="15.95" customHeight="1"/>
    <row r="302" ht="15.95" customHeight="1"/>
    <row r="303" ht="15.95" customHeight="1"/>
    <row r="304" ht="15.95" customHeight="1"/>
    <row r="305" ht="15.95" customHeight="1"/>
    <row r="306" ht="15.95" customHeight="1"/>
    <row r="307" ht="15.95" customHeight="1"/>
    <row r="308" ht="15.95" customHeight="1"/>
    <row r="309" ht="15.95" customHeight="1"/>
    <row r="310" ht="15.95" customHeight="1"/>
    <row r="311" ht="15.95" customHeight="1"/>
    <row r="312" ht="15.95" customHeight="1"/>
    <row r="313" ht="15.95" customHeight="1"/>
    <row r="314" ht="15.95" customHeight="1"/>
    <row r="315" ht="15.95" customHeight="1"/>
    <row r="316" ht="15.95" customHeight="1"/>
    <row r="317" ht="15.95" customHeight="1"/>
    <row r="318" ht="15.95" customHeight="1"/>
    <row r="319" ht="15.95" customHeight="1"/>
    <row r="320" ht="15.95" customHeight="1"/>
    <row r="321" ht="15.95" customHeight="1"/>
    <row r="322" ht="15.95" customHeight="1"/>
    <row r="323" ht="15.95" customHeight="1"/>
    <row r="324" ht="15.95" customHeight="1"/>
    <row r="325" ht="15.95" customHeight="1"/>
    <row r="326" ht="15.95" customHeight="1"/>
    <row r="327" ht="15.95" customHeight="1"/>
    <row r="328" ht="15.95" customHeight="1"/>
    <row r="329" ht="15.95" customHeight="1"/>
    <row r="330" ht="15.95" customHeight="1"/>
    <row r="331" ht="15.95" customHeight="1"/>
    <row r="332" ht="15.95" customHeight="1"/>
    <row r="333" ht="15.95" customHeight="1"/>
    <row r="334" ht="15.95" customHeight="1"/>
    <row r="335" ht="15.95" customHeight="1"/>
    <row r="336" ht="15.95" customHeight="1"/>
    <row r="337" ht="15.95" customHeight="1"/>
    <row r="338" ht="15.95" customHeight="1"/>
    <row r="339" ht="15.95" customHeight="1"/>
    <row r="340" ht="15.95" customHeight="1"/>
    <row r="341" ht="15.95" customHeight="1"/>
    <row r="342" ht="15.95" customHeight="1"/>
    <row r="343" ht="15.95" customHeight="1"/>
    <row r="344" ht="15.95" customHeight="1"/>
    <row r="345" ht="15.95" customHeight="1"/>
    <row r="346" ht="15.95" customHeight="1"/>
    <row r="347" ht="15.95" customHeight="1"/>
    <row r="348" ht="15.95" customHeight="1"/>
    <row r="349" ht="15.95" customHeight="1"/>
    <row r="350" ht="15.95" customHeight="1"/>
    <row r="351" ht="15.95" customHeight="1"/>
    <row r="352" ht="15.95" customHeight="1"/>
    <row r="353" ht="15.95" customHeight="1"/>
    <row r="354" ht="15.95" customHeight="1"/>
    <row r="355" ht="15.95" customHeight="1"/>
    <row r="356" ht="15.95" customHeight="1"/>
    <row r="357" ht="15.95" customHeight="1"/>
    <row r="358" ht="15.95" customHeight="1"/>
    <row r="359" ht="15.95" customHeight="1"/>
    <row r="360" ht="15.95" customHeight="1"/>
    <row r="361" ht="15.95" customHeight="1"/>
    <row r="362" ht="15.95" customHeight="1"/>
    <row r="363" ht="15.95" customHeight="1"/>
    <row r="364" ht="15.95" customHeight="1"/>
    <row r="365" ht="15.95" customHeight="1"/>
    <row r="366" ht="15.95" customHeight="1"/>
    <row r="367" ht="15.95" customHeight="1"/>
    <row r="368" ht="15.95" customHeight="1"/>
    <row r="369" ht="15.95" customHeight="1"/>
    <row r="370" ht="15.95" customHeight="1"/>
    <row r="371" ht="15.95" customHeight="1"/>
    <row r="372" ht="15.95" customHeight="1"/>
    <row r="373" ht="15.95" customHeight="1"/>
    <row r="374" ht="15.95" customHeight="1"/>
    <row r="375" ht="15.95" customHeight="1"/>
    <row r="376" ht="15.95" customHeight="1"/>
    <row r="377" ht="15.95" customHeight="1"/>
    <row r="378" ht="15.95" customHeight="1"/>
    <row r="379" ht="15.95" customHeight="1"/>
    <row r="380" ht="15.95" customHeight="1"/>
    <row r="381" ht="15.95" customHeight="1"/>
    <row r="382" ht="15.95" customHeight="1"/>
    <row r="383" ht="15.95" customHeight="1"/>
    <row r="384" ht="15.95" customHeight="1"/>
    <row r="385" ht="15.95" customHeight="1"/>
    <row r="386" ht="15.95" customHeight="1"/>
    <row r="387" ht="15.95" customHeight="1"/>
    <row r="388" ht="15.95" customHeight="1"/>
    <row r="389" ht="15.95" customHeight="1"/>
    <row r="390" ht="15.95" customHeight="1"/>
    <row r="391" ht="15.95" customHeight="1"/>
    <row r="392" ht="15.95" customHeight="1"/>
    <row r="393" ht="15.95" customHeight="1"/>
    <row r="394" ht="15.95" customHeight="1"/>
    <row r="395" ht="15.95" customHeight="1"/>
    <row r="396" ht="15.95" customHeight="1"/>
    <row r="397" ht="15.95" customHeight="1"/>
    <row r="398" ht="15.95" customHeight="1"/>
    <row r="399" ht="15.95" customHeight="1"/>
    <row r="400" ht="15.95" customHeight="1"/>
    <row r="401" ht="15.95" customHeight="1"/>
    <row r="402" ht="15.95" customHeight="1"/>
    <row r="403" ht="15.95" customHeight="1"/>
  </sheetData>
  <pageMargins left="0.32" right="0.24" top="0.55000000000000004" bottom="0.62992125984251968" header="0.51181102362204722" footer="0.23622047244094491"/>
  <pageSetup orientation="portrait" r:id="rId1"/>
  <headerFooter alignWithMargins="0">
    <oddFooter>&amp;C&amp;10&amp;P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402"/>
  <sheetViews>
    <sheetView topLeftCell="A28" workbookViewId="0">
      <selection activeCell="C1" sqref="C1:H1048576"/>
    </sheetView>
  </sheetViews>
  <sheetFormatPr defaultRowHeight="15.6" customHeight="1"/>
  <cols>
    <col min="1" max="1" width="1.21875" style="21" customWidth="1"/>
    <col min="2" max="2" width="36.44140625" style="21" customWidth="1"/>
    <col min="3" max="6" width="6.77734375" style="21" customWidth="1"/>
    <col min="7" max="8" width="7.77734375" style="21" customWidth="1"/>
    <col min="9" max="16384" width="8.88671875" style="21"/>
  </cols>
  <sheetData>
    <row r="1" spans="1:8" ht="18" customHeight="1">
      <c r="A1" s="19" t="s">
        <v>147</v>
      </c>
      <c r="B1" s="20"/>
    </row>
    <row r="2" spans="1:8" ht="18" customHeight="1">
      <c r="A2" s="19"/>
      <c r="B2" s="19" t="s">
        <v>144</v>
      </c>
    </row>
    <row r="3" spans="1:8" ht="18" customHeight="1">
      <c r="A3" s="22" t="s">
        <v>233</v>
      </c>
    </row>
    <row r="4" spans="1:8" ht="18" customHeight="1">
      <c r="A4" s="25"/>
      <c r="B4" s="25"/>
      <c r="C4" s="25"/>
      <c r="D4" s="25"/>
      <c r="E4" s="25"/>
      <c r="F4" s="25"/>
      <c r="G4" s="26"/>
      <c r="H4" s="26" t="s">
        <v>234</v>
      </c>
    </row>
    <row r="5" spans="1:8" ht="26.25" customHeight="1">
      <c r="B5" s="27"/>
      <c r="C5" s="28">
        <v>2010</v>
      </c>
      <c r="D5" s="28">
        <v>2015</v>
      </c>
      <c r="E5" s="28">
        <v>2016</v>
      </c>
      <c r="F5" s="29">
        <v>2017</v>
      </c>
      <c r="G5" s="29">
        <v>2018</v>
      </c>
      <c r="H5" s="29" t="s">
        <v>255</v>
      </c>
    </row>
    <row r="6" spans="1:8" ht="18" customHeight="1"/>
    <row r="7" spans="1:8" ht="18.75" customHeight="1">
      <c r="A7" s="20" t="s">
        <v>130</v>
      </c>
      <c r="C7" s="44">
        <f>SUM(C8:C37,C45:C50)</f>
        <v>99.999999999999986</v>
      </c>
      <c r="D7" s="44">
        <f t="shared" ref="D7:F7" si="0">SUM(D8:D37,D45:D50)</f>
        <v>99.999999999999986</v>
      </c>
      <c r="E7" s="44">
        <f t="shared" si="0"/>
        <v>100</v>
      </c>
      <c r="F7" s="248">
        <f t="shared" si="0"/>
        <v>100</v>
      </c>
      <c r="G7" s="248">
        <f>SUM(G8:G37,G45:G50)</f>
        <v>100</v>
      </c>
      <c r="H7" s="248">
        <f t="shared" ref="H7" si="1">SUM(H8:H37,H45:H50)</f>
        <v>100.00000000000003</v>
      </c>
    </row>
    <row r="8" spans="1:8" ht="18.75" customHeight="1">
      <c r="B8" s="54" t="s">
        <v>40</v>
      </c>
      <c r="C8" s="45">
        <f>'53'!C9/'53'!C$8*100</f>
        <v>1.3035178367005973</v>
      </c>
      <c r="D8" s="45">
        <f>'53'!D9/'53'!D$8*100</f>
        <v>0.91852047852293994</v>
      </c>
      <c r="E8" s="45">
        <f>'53'!E9/'53'!E$8*100</f>
        <v>2.0064253059448562</v>
      </c>
      <c r="F8" s="45">
        <f>'53'!F9/'53'!F$8*100</f>
        <v>4.631168902654605</v>
      </c>
      <c r="G8" s="45">
        <f>'53'!G9/'53'!G$8*100</f>
        <v>3.260459376911176</v>
      </c>
      <c r="H8" s="45">
        <f>'53'!H9/'53'!H$8*100</f>
        <v>2.7170356485884417</v>
      </c>
    </row>
    <row r="9" spans="1:8" ht="18.75" customHeight="1">
      <c r="B9" s="55" t="s">
        <v>39</v>
      </c>
      <c r="C9" s="45"/>
      <c r="D9" s="45"/>
      <c r="E9" s="45"/>
      <c r="F9" s="45"/>
      <c r="G9" s="45"/>
      <c r="H9" s="45"/>
    </row>
    <row r="10" spans="1:8" ht="18.75" customHeight="1">
      <c r="B10" s="54" t="s">
        <v>135</v>
      </c>
      <c r="C10" s="45">
        <f>'53'!C11/'53'!C$8*100</f>
        <v>1.1954178397945607</v>
      </c>
      <c r="D10" s="45">
        <f>'53'!D11/'53'!D$8*100</f>
        <v>0.49109027498533497</v>
      </c>
      <c r="E10" s="45">
        <f>'53'!E11/'53'!E$8*100</f>
        <v>0.45032438423966936</v>
      </c>
      <c r="F10" s="45">
        <f>'53'!F11/'53'!F$8*100</f>
        <v>0.24670317921706197</v>
      </c>
      <c r="G10" s="45">
        <f>'53'!G11/'53'!G$8*100</f>
        <v>0.19875322761262337</v>
      </c>
      <c r="H10" s="45">
        <f>'53'!H11/'53'!H$8*100</f>
        <v>0.24696389872886107</v>
      </c>
    </row>
    <row r="11" spans="1:8" ht="18.75" customHeight="1">
      <c r="B11" s="54" t="s">
        <v>136</v>
      </c>
      <c r="C11" s="45">
        <f>'53'!C12/'53'!C$8*100</f>
        <v>62.003056836112748</v>
      </c>
      <c r="D11" s="45">
        <f>'53'!D12/'53'!D$8*100</f>
        <v>66.678944685945311</v>
      </c>
      <c r="E11" s="45">
        <f>'53'!E12/'53'!E$8*100</f>
        <v>68.11735639767808</v>
      </c>
      <c r="F11" s="45">
        <f>'53'!F12/'53'!F$8*100</f>
        <v>45.661412783062246</v>
      </c>
      <c r="G11" s="45">
        <f>'53'!G12/'53'!G$8*100</f>
        <v>52.343145758367768</v>
      </c>
      <c r="H11" s="45">
        <f>'53'!H12/'53'!H$8*100</f>
        <v>51.315075203696338</v>
      </c>
    </row>
    <row r="12" spans="1:8" ht="18.75" customHeight="1">
      <c r="B12" s="54" t="s">
        <v>38</v>
      </c>
      <c r="C12" s="45">
        <f>'53'!C13/'53'!C$8*100</f>
        <v>3.5071718078029765</v>
      </c>
      <c r="D12" s="45">
        <f>'53'!D13/'53'!D$8*100</f>
        <v>0.60931526958254245</v>
      </c>
      <c r="E12" s="45">
        <f>'53'!E13/'53'!E$8*100</f>
        <v>2.1236061702387383</v>
      </c>
      <c r="F12" s="45">
        <f>'53'!F13/'53'!F$8*100</f>
        <v>4.7689300354892961</v>
      </c>
      <c r="G12" s="45">
        <f>'53'!G13/'53'!G$8*100</f>
        <v>6.1479550429982703E-2</v>
      </c>
      <c r="H12" s="45">
        <f>'53'!H13/'53'!H$8*100</f>
        <v>0.33034680766056729</v>
      </c>
    </row>
    <row r="13" spans="1:8" ht="18.75" customHeight="1">
      <c r="B13" s="54" t="s">
        <v>37</v>
      </c>
      <c r="C13" s="45"/>
      <c r="D13" s="45"/>
      <c r="E13" s="45"/>
      <c r="F13" s="45"/>
      <c r="G13" s="45"/>
      <c r="H13" s="45"/>
    </row>
    <row r="14" spans="1:8" ht="18.75" customHeight="1">
      <c r="B14" s="55" t="s">
        <v>36</v>
      </c>
      <c r="C14" s="45"/>
      <c r="D14" s="45"/>
      <c r="E14" s="45"/>
      <c r="F14" s="45"/>
      <c r="G14" s="45"/>
      <c r="H14" s="45"/>
    </row>
    <row r="15" spans="1:8" ht="18.75" customHeight="1">
      <c r="B15" s="54" t="s">
        <v>35</v>
      </c>
      <c r="C15" s="45">
        <f>'53'!C16/'53'!C$8*100</f>
        <v>1.5030753998948052</v>
      </c>
      <c r="D15" s="45">
        <f>'53'!D16/'53'!D$8*100</f>
        <v>0.22735285201614955</v>
      </c>
      <c r="E15" s="45">
        <f>'53'!E16/'53'!E$8*100</f>
        <v>1.1616993490626464</v>
      </c>
      <c r="F15" s="45">
        <f>'53'!F16/'53'!F$8*100</f>
        <v>0.84926752605947431</v>
      </c>
      <c r="G15" s="45">
        <f>'53'!G16/'53'!G$8*100</f>
        <v>0.46772732364725006</v>
      </c>
      <c r="H15" s="45">
        <f>'53'!H16/'53'!H$8*100</f>
        <v>0.3380680313200059</v>
      </c>
    </row>
    <row r="16" spans="1:8" ht="18.75" customHeight="1">
      <c r="B16" s="54" t="s">
        <v>34</v>
      </c>
      <c r="C16" s="45"/>
      <c r="D16" s="45"/>
      <c r="E16" s="45"/>
      <c r="F16" s="45"/>
      <c r="G16" s="45"/>
      <c r="H16" s="45"/>
    </row>
    <row r="17" spans="2:8" ht="18.75" customHeight="1">
      <c r="B17" s="55" t="s">
        <v>33</v>
      </c>
      <c r="C17" s="45"/>
      <c r="D17" s="45"/>
      <c r="E17" s="45"/>
      <c r="F17" s="45"/>
      <c r="G17" s="45"/>
      <c r="H17" s="45"/>
    </row>
    <row r="18" spans="2:8" ht="18.75" customHeight="1">
      <c r="B18" s="55" t="s">
        <v>32</v>
      </c>
      <c r="C18" s="45"/>
      <c r="D18" s="45"/>
      <c r="E18" s="45"/>
      <c r="F18" s="45"/>
      <c r="G18" s="45"/>
      <c r="H18" s="45"/>
    </row>
    <row r="19" spans="2:8" ht="18.75" customHeight="1">
      <c r="B19" s="54" t="s">
        <v>137</v>
      </c>
      <c r="C19" s="45">
        <f>'53'!C20/'53'!C$8*100</f>
        <v>8.0025153924692916</v>
      </c>
      <c r="D19" s="45">
        <f>'53'!D20/'53'!D$8*100</f>
        <v>1.1731587754338473</v>
      </c>
      <c r="E19" s="45">
        <f>'53'!E20/'53'!E$8*100</f>
        <v>2.0749029278570119</v>
      </c>
      <c r="F19" s="45">
        <f>'53'!F20/'53'!F$8*100</f>
        <v>6.9058302229918977</v>
      </c>
      <c r="G19" s="45">
        <f>'53'!G20/'53'!G$8*100</f>
        <v>6.2250525930701945</v>
      </c>
      <c r="H19" s="45">
        <f>'53'!H20/'53'!H$8*100</f>
        <v>13.461781106342944</v>
      </c>
    </row>
    <row r="20" spans="2:8" ht="28.5" customHeight="1">
      <c r="B20" s="56" t="s">
        <v>235</v>
      </c>
      <c r="C20" s="45">
        <f>'53'!C21/'53'!C$8*100</f>
        <v>8.7978404133535477</v>
      </c>
      <c r="D20" s="45">
        <f>'53'!D21/'53'!D$8*100</f>
        <v>7.4458417033691271</v>
      </c>
      <c r="E20" s="45">
        <f>'53'!E21/'53'!E$8*100</f>
        <v>6.6150176334855981</v>
      </c>
      <c r="F20" s="45">
        <f>'53'!F21/'53'!F$8*100</f>
        <v>8.7219591163878114</v>
      </c>
      <c r="G20" s="45">
        <f>'53'!G21/'53'!G$8*100</f>
        <v>9.7069663858423105</v>
      </c>
      <c r="H20" s="45">
        <f>'53'!H21/'53'!H$8*100</f>
        <v>9.297672233196657</v>
      </c>
    </row>
    <row r="21" spans="2:8" ht="26.25" customHeight="1">
      <c r="B21" s="57" t="s">
        <v>50</v>
      </c>
      <c r="C21" s="45"/>
      <c r="D21" s="45"/>
      <c r="E21" s="45"/>
      <c r="F21" s="45"/>
      <c r="G21" s="45"/>
      <c r="H21" s="45"/>
    </row>
    <row r="22" spans="2:8" ht="18.75" customHeight="1">
      <c r="B22" s="54" t="s">
        <v>138</v>
      </c>
      <c r="C22" s="45">
        <f>'53'!C23/'53'!C$8*100</f>
        <v>1.4021719625011602</v>
      </c>
      <c r="D22" s="45">
        <f>'53'!D23/'53'!D$8*100</f>
        <v>7.3367118570701715</v>
      </c>
      <c r="E22" s="45">
        <f>'53'!E23/'53'!E$8*100</f>
        <v>5.2615689288963647</v>
      </c>
      <c r="F22" s="45">
        <f>'53'!F23/'53'!F$8*100</f>
        <v>3.0788689436553622</v>
      </c>
      <c r="G22" s="45">
        <f>'53'!G23/'53'!G$8*100</f>
        <v>3.5005686594207344</v>
      </c>
      <c r="H22" s="45">
        <f>'53'!H23/'53'!H$8*100</f>
        <v>1.7819738253018833</v>
      </c>
    </row>
    <row r="23" spans="2:8" ht="18.75" customHeight="1">
      <c r="B23" s="54" t="s">
        <v>51</v>
      </c>
      <c r="C23" s="45">
        <f>'53'!C24/'53'!C$8*100</f>
        <v>1.2084681785835834</v>
      </c>
      <c r="D23" s="45">
        <f>'53'!D24/'53'!D$8*100</f>
        <v>0.33648667607512983</v>
      </c>
      <c r="E23" s="45">
        <f>'53'!E24/'53'!E$8*100</f>
        <v>0.30926377118995735</v>
      </c>
      <c r="F23" s="45">
        <f>'53'!F24/'53'!F$8*100</f>
        <v>1.1562721631674884</v>
      </c>
      <c r="G23" s="45">
        <f>'53'!G24/'53'!G$8*100</f>
        <v>0.3312092189758708</v>
      </c>
      <c r="H23" s="45">
        <f>'53'!H24/'53'!H$8*100</f>
        <v>0.72120208655060047</v>
      </c>
    </row>
    <row r="24" spans="2:8" ht="18.75" customHeight="1">
      <c r="B24" s="55" t="s">
        <v>237</v>
      </c>
      <c r="C24" s="45"/>
      <c r="D24" s="45"/>
      <c r="E24" s="45"/>
      <c r="F24" s="45"/>
      <c r="G24" s="45"/>
      <c r="H24" s="45"/>
    </row>
    <row r="25" spans="2:8" ht="18.75" customHeight="1">
      <c r="B25" s="54" t="s">
        <v>139</v>
      </c>
      <c r="C25" s="45">
        <f>'53'!C26/'53'!C$8*100</f>
        <v>0.85939791466848181</v>
      </c>
      <c r="D25" s="45">
        <f>'53'!D26/'53'!D$8*100</f>
        <v>2.273090966558693E-2</v>
      </c>
      <c r="E25" s="45">
        <f>'53'!E26/'53'!E$8*100</f>
        <v>2.534200002017116E-2</v>
      </c>
      <c r="F25" s="45">
        <f>'53'!F26/'53'!F$8*100</f>
        <v>0.10112720326143029</v>
      </c>
      <c r="G25" s="45">
        <f>'53'!G26/'53'!G$8*100</f>
        <v>4.8210871104407221E-2</v>
      </c>
      <c r="H25" s="45">
        <f>'53'!H26/'53'!H$8*100</f>
        <v>5.003735676102572E-2</v>
      </c>
    </row>
    <row r="26" spans="2:8" ht="18.75" customHeight="1">
      <c r="B26" s="54" t="s">
        <v>52</v>
      </c>
      <c r="C26" s="45">
        <f>'53'!C27/'53'!C$8*100</f>
        <v>0.23917576807648278</v>
      </c>
      <c r="D26" s="45">
        <f>'53'!D27/'53'!D$8*100</f>
        <v>2.2732898545599668E-2</v>
      </c>
      <c r="E26" s="45">
        <f>'53'!E27/'53'!E$8*100</f>
        <v>5.1561350798947213E-2</v>
      </c>
      <c r="F26" s="45">
        <f>'53'!F27/'53'!F$8*100</f>
        <v>5.6279008388571444E-2</v>
      </c>
      <c r="G26" s="45">
        <f>'53'!G27/'53'!G$8*100</f>
        <v>4.6993694808130863E-2</v>
      </c>
      <c r="H26" s="45">
        <f>'53'!H27/'53'!H$8*100</f>
        <v>0.10252667230983259</v>
      </c>
    </row>
    <row r="27" spans="2:8" ht="18.75" customHeight="1">
      <c r="B27" s="55" t="s">
        <v>53</v>
      </c>
      <c r="C27" s="45"/>
      <c r="D27" s="45"/>
      <c r="E27" s="45"/>
      <c r="F27" s="45"/>
      <c r="G27" s="45"/>
      <c r="H27" s="45"/>
    </row>
    <row r="28" spans="2:8" ht="18.75" customHeight="1">
      <c r="B28" s="54" t="s">
        <v>140</v>
      </c>
      <c r="C28" s="45">
        <f>'53'!C29/'53'!C$8*100</f>
        <v>3.4399183193589304</v>
      </c>
      <c r="D28" s="45">
        <f>'53'!D29/'53'!D$8*100</f>
        <v>3.6262453720253767</v>
      </c>
      <c r="E28" s="45">
        <f>'53'!E29/'53'!E$8*100</f>
        <v>3.6898938456168073</v>
      </c>
      <c r="F28" s="45">
        <f>'53'!F29/'53'!F$8*100</f>
        <v>6.1931410884748352</v>
      </c>
      <c r="G28" s="45">
        <f>'53'!G29/'53'!G$8*100</f>
        <v>1.6697496535602856</v>
      </c>
      <c r="H28" s="45">
        <f>'53'!H29/'53'!H$8*100</f>
        <v>2.0277938390441608</v>
      </c>
    </row>
    <row r="29" spans="2:8" ht="18.75" customHeight="1">
      <c r="B29" s="54" t="s">
        <v>54</v>
      </c>
      <c r="C29" s="45">
        <f>'53'!C30/'53'!C$8*100</f>
        <v>1.5765260975836144</v>
      </c>
      <c r="D29" s="45">
        <f>'53'!D30/'53'!D$8*100</f>
        <v>2.9157000875544759</v>
      </c>
      <c r="E29" s="45">
        <f>'53'!E30/'53'!E$8*100</f>
        <v>1.7129016816079237</v>
      </c>
      <c r="F29" s="45">
        <f>'53'!F30/'53'!F$8*100</f>
        <v>1.1337026929946572</v>
      </c>
      <c r="G29" s="45">
        <f>'53'!G30/'53'!G$8*100</f>
        <v>0.54403771779104315</v>
      </c>
      <c r="H29" s="45">
        <f>'53'!H30/'53'!H$8*100</f>
        <v>0.63518454518306555</v>
      </c>
    </row>
    <row r="30" spans="2:8" ht="18.75" customHeight="1">
      <c r="B30" s="55" t="s">
        <v>55</v>
      </c>
      <c r="C30" s="45"/>
      <c r="D30" s="45"/>
      <c r="E30" s="45"/>
      <c r="F30" s="45"/>
      <c r="G30" s="45"/>
      <c r="H30" s="45"/>
    </row>
    <row r="31" spans="2:8" ht="18.75" customHeight="1">
      <c r="B31" s="54" t="s">
        <v>56</v>
      </c>
      <c r="C31" s="45">
        <f>'53'!C32/'53'!C$8*100</f>
        <v>0.7462980724606294</v>
      </c>
      <c r="D31" s="45">
        <f>'53'!D32/'53'!D$8*100</f>
        <v>0.88213988532992949</v>
      </c>
      <c r="E31" s="45">
        <f>'53'!E32/'53'!E$8*100</f>
        <v>0.69407297553841751</v>
      </c>
      <c r="F31" s="45">
        <f>'53'!F32/'53'!F$8*100</f>
        <v>1.3712699719910491</v>
      </c>
      <c r="G31" s="45">
        <f>'53'!G32/'53'!G$8*100</f>
        <v>0.48837558979905199</v>
      </c>
      <c r="H31" s="45">
        <f>'53'!H32/'53'!H$8*100</f>
        <v>0.4006892102765931</v>
      </c>
    </row>
    <row r="32" spans="2:8" ht="18.75" customHeight="1">
      <c r="B32" s="55" t="s">
        <v>57</v>
      </c>
      <c r="C32" s="45"/>
      <c r="D32" s="45"/>
      <c r="E32" s="45"/>
      <c r="F32" s="45"/>
      <c r="G32" s="45"/>
      <c r="H32" s="45"/>
    </row>
    <row r="33" spans="1:8" ht="18.75" customHeight="1">
      <c r="B33" s="54" t="s">
        <v>58</v>
      </c>
      <c r="C33" s="45">
        <f>'53'!C34/'53'!C$8*100</f>
        <v>0.483252374617122</v>
      </c>
      <c r="D33" s="45">
        <f>'53'!D34/'53'!D$8*100</f>
        <v>0.41833505523935238</v>
      </c>
      <c r="E33" s="45">
        <f>'53'!E34/'53'!E$8*100</f>
        <v>0.35568273997495548</v>
      </c>
      <c r="F33" s="45">
        <f>'53'!F34/'53'!F$8*100</f>
        <v>0.42380104541345487</v>
      </c>
      <c r="G33" s="45">
        <f>'53'!G34/'53'!G$8*100</f>
        <v>0.44371542359885208</v>
      </c>
      <c r="H33" s="45">
        <f>'53'!H34/'53'!H$8*100</f>
        <v>6.3049592154984499E-2</v>
      </c>
    </row>
    <row r="34" spans="1:8" ht="18.75" customHeight="1">
      <c r="B34" s="54" t="s">
        <v>59</v>
      </c>
      <c r="C34" s="45"/>
      <c r="D34" s="45"/>
      <c r="E34" s="45"/>
      <c r="F34" s="45"/>
      <c r="G34" s="45"/>
      <c r="H34" s="45"/>
    </row>
    <row r="35" spans="1:8" ht="18.75" customHeight="1">
      <c r="B35" s="55" t="s">
        <v>60</v>
      </c>
      <c r="C35" s="45"/>
      <c r="D35" s="45"/>
      <c r="E35" s="45"/>
      <c r="F35" s="45"/>
      <c r="G35" s="45"/>
      <c r="H35" s="45"/>
    </row>
    <row r="36" spans="1:8" ht="18.75" customHeight="1">
      <c r="B36" s="55" t="s">
        <v>61</v>
      </c>
      <c r="C36" s="45"/>
      <c r="D36" s="45"/>
      <c r="E36" s="45"/>
      <c r="F36" s="45"/>
      <c r="G36" s="45"/>
      <c r="H36" s="45"/>
    </row>
    <row r="37" spans="1:8" ht="18.75" customHeight="1">
      <c r="B37" s="54" t="s">
        <v>141</v>
      </c>
      <c r="C37" s="45">
        <f>'53'!C38/'53'!C$8*100</f>
        <v>2.118860802574178</v>
      </c>
      <c r="D37" s="45">
        <f>'53'!D38/'53'!D$8*100</f>
        <v>1.9928876059640463</v>
      </c>
      <c r="E37" s="45">
        <f>'53'!E38/'53'!E$8*100</f>
        <v>0.7689750181406102</v>
      </c>
      <c r="F37" s="45">
        <f>'53'!F38/'53'!F$8*100</f>
        <v>2.484439824508291</v>
      </c>
      <c r="G37" s="45">
        <f>'53'!G38/'53'!G$8*100</f>
        <v>2.433780446808655</v>
      </c>
      <c r="H37" s="45">
        <f>'53'!H38/'53'!H$8*100</f>
        <v>0.56728975198224829</v>
      </c>
    </row>
    <row r="38" spans="1:8" ht="18.75" customHeight="1">
      <c r="B38" s="54"/>
      <c r="C38" s="45"/>
      <c r="D38" s="45"/>
      <c r="E38" s="45"/>
      <c r="F38" s="45"/>
      <c r="G38" s="45"/>
      <c r="H38" s="45"/>
    </row>
    <row r="39" spans="1:8" ht="18" customHeight="1">
      <c r="A39" s="19" t="s">
        <v>148</v>
      </c>
      <c r="B39" s="20"/>
    </row>
    <row r="40" spans="1:8" ht="18" customHeight="1">
      <c r="A40" s="19"/>
      <c r="B40" s="19" t="s">
        <v>144</v>
      </c>
    </row>
    <row r="41" spans="1:8" ht="18" customHeight="1">
      <c r="A41" s="22" t="s">
        <v>236</v>
      </c>
    </row>
    <row r="42" spans="1:8" ht="18" customHeight="1">
      <c r="A42" s="24"/>
    </row>
    <row r="43" spans="1:8" ht="18" customHeight="1">
      <c r="A43" s="25"/>
      <c r="B43" s="25"/>
      <c r="C43" s="25"/>
      <c r="D43" s="25"/>
      <c r="E43" s="25"/>
      <c r="F43" s="25"/>
      <c r="G43" s="26"/>
      <c r="H43" s="26" t="s">
        <v>234</v>
      </c>
    </row>
    <row r="44" spans="1:8" ht="27.75" customHeight="1">
      <c r="B44" s="27"/>
      <c r="C44" s="28">
        <v>2010</v>
      </c>
      <c r="D44" s="28">
        <v>2015</v>
      </c>
      <c r="E44" s="28">
        <v>2016</v>
      </c>
      <c r="F44" s="29">
        <v>2017</v>
      </c>
      <c r="G44" s="29">
        <v>2018</v>
      </c>
      <c r="H44" s="29" t="s">
        <v>255</v>
      </c>
    </row>
    <row r="45" spans="1:8" ht="18" customHeight="1">
      <c r="B45" s="54" t="s">
        <v>62</v>
      </c>
      <c r="C45" s="45">
        <f>'53'!C46/'53'!C$8*100</f>
        <v>0.98725905757866417</v>
      </c>
      <c r="D45" s="45">
        <f>'53'!D46/'53'!D$8*100</f>
        <v>3.6195209687023078</v>
      </c>
      <c r="E45" s="45">
        <f>'53'!E46/'53'!E$8*100</f>
        <v>3.2417667903040952</v>
      </c>
      <c r="F45" s="45">
        <f>'53'!F46/'53'!F$8*100</f>
        <v>1.4730195963860055</v>
      </c>
      <c r="G45" s="45">
        <f>'53'!G46/'53'!G$8*100</f>
        <v>2.8446199629400186</v>
      </c>
      <c r="H45" s="45">
        <f>'53'!H46/'53'!H$8*100</f>
        <v>0.85357197876705904</v>
      </c>
    </row>
    <row r="46" spans="1:8" ht="18" customHeight="1">
      <c r="B46" s="55" t="s">
        <v>63</v>
      </c>
      <c r="C46" s="45"/>
      <c r="D46" s="45"/>
      <c r="E46" s="45"/>
      <c r="F46" s="45"/>
      <c r="G46" s="45"/>
      <c r="H46" s="45"/>
    </row>
    <row r="47" spans="1:8" ht="18" customHeight="1">
      <c r="B47" s="54" t="s">
        <v>64</v>
      </c>
      <c r="C47" s="45">
        <f>'53'!C48/'53'!C$8*100</f>
        <v>0.18706723183069832</v>
      </c>
      <c r="D47" s="45">
        <f>'53'!D48/'53'!D$8*100</f>
        <v>0.31829439059861192</v>
      </c>
      <c r="E47" s="45">
        <f>'53'!E48/'53'!E$8*100</f>
        <v>0.61097284098284654</v>
      </c>
      <c r="F47" s="45">
        <f>'53'!F48/'53'!F$8*100</f>
        <v>0.26993882348291903</v>
      </c>
      <c r="G47" s="45">
        <f>'53'!G48/'53'!G$8*100</f>
        <v>0.30228123861706324</v>
      </c>
      <c r="H47" s="45">
        <f>'53'!H48/'53'!H$8*100</f>
        <v>0.34719192763409529</v>
      </c>
    </row>
    <row r="48" spans="1:8" ht="18" customHeight="1">
      <c r="B48" s="55" t="s">
        <v>65</v>
      </c>
      <c r="C48" s="45"/>
      <c r="D48" s="45"/>
      <c r="E48" s="45"/>
      <c r="F48" s="45"/>
      <c r="G48" s="45"/>
      <c r="H48" s="45"/>
    </row>
    <row r="49" spans="1:8" ht="18" customHeight="1">
      <c r="B49" s="54" t="s">
        <v>142</v>
      </c>
      <c r="C49" s="62">
        <f>'53'!C50/'53'!C$8*100</f>
        <v>0.43900869403793202</v>
      </c>
      <c r="D49" s="62">
        <f>'53'!D50/'53'!D$8*100</f>
        <v>0.96399025337416466</v>
      </c>
      <c r="E49" s="62">
        <f>'53'!E50/'53'!E$8*100</f>
        <v>0.72866588842229285</v>
      </c>
      <c r="F49" s="62">
        <f>'53'!F50/'53'!F$8*100</f>
        <v>8.3635899162130822E-2</v>
      </c>
      <c r="G49" s="62">
        <f>'53'!G50/'53'!G$8*100</f>
        <v>8.953169834406445E-2</v>
      </c>
      <c r="H49" s="62">
        <f>'53'!H50/'53'!H$8*100</f>
        <v>0.17777190515827759</v>
      </c>
    </row>
    <row r="50" spans="1:8" ht="18" customHeight="1">
      <c r="B50" s="54" t="s">
        <v>31</v>
      </c>
      <c r="C50" s="63" t="s">
        <v>122</v>
      </c>
      <c r="D50" s="63" t="s">
        <v>122</v>
      </c>
      <c r="E50" s="63" t="s">
        <v>122</v>
      </c>
      <c r="F50" s="62">
        <f>'53'!F51/'53'!F$8*100</f>
        <v>10.389231973251418</v>
      </c>
      <c r="G50" s="62">
        <f>'53'!G51/'53'!G$8*100</f>
        <v>14.993341608350519</v>
      </c>
      <c r="H50" s="62">
        <f>'53'!H51/'53'!H$8*100</f>
        <v>14.56477437934236</v>
      </c>
    </row>
    <row r="51" spans="1:8" ht="18" customHeight="1">
      <c r="B51" s="58" t="s">
        <v>30</v>
      </c>
      <c r="C51" s="45"/>
      <c r="D51" s="45"/>
      <c r="E51" s="45"/>
      <c r="F51" s="45"/>
      <c r="G51" s="45"/>
      <c r="H51" s="45"/>
    </row>
    <row r="52" spans="1:8" ht="18" customHeight="1">
      <c r="B52" s="59" t="s">
        <v>29</v>
      </c>
      <c r="C52" s="63" t="s">
        <v>122</v>
      </c>
      <c r="D52" s="63" t="s">
        <v>122</v>
      </c>
      <c r="E52" s="63" t="s">
        <v>122</v>
      </c>
      <c r="F52" s="63" t="s">
        <v>122</v>
      </c>
      <c r="G52" s="63" t="s">
        <v>122</v>
      </c>
      <c r="H52" s="63" t="s">
        <v>122</v>
      </c>
    </row>
    <row r="53" spans="1:8" ht="18" customHeight="1">
      <c r="B53" s="60" t="s">
        <v>28</v>
      </c>
      <c r="C53" s="45"/>
      <c r="D53" s="45"/>
      <c r="E53" s="45"/>
      <c r="F53" s="45"/>
      <c r="G53" s="45"/>
      <c r="H53" s="45"/>
    </row>
    <row r="54" spans="1:8" ht="18" customHeight="1">
      <c r="B54" s="61" t="s">
        <v>27</v>
      </c>
      <c r="C54" s="45"/>
      <c r="D54" s="45"/>
      <c r="E54" s="45"/>
      <c r="F54" s="45"/>
      <c r="G54" s="45"/>
      <c r="H54" s="45"/>
    </row>
    <row r="55" spans="1:8" ht="18" customHeight="1">
      <c r="B55" s="60" t="s">
        <v>26</v>
      </c>
      <c r="C55" s="63" t="s">
        <v>122</v>
      </c>
      <c r="D55" s="63" t="s">
        <v>122</v>
      </c>
      <c r="E55" s="63" t="s">
        <v>122</v>
      </c>
      <c r="F55" s="63" t="s">
        <v>122</v>
      </c>
      <c r="G55" s="63" t="s">
        <v>122</v>
      </c>
      <c r="H55" s="63" t="s">
        <v>122</v>
      </c>
    </row>
    <row r="56" spans="1:8" ht="18" customHeight="1">
      <c r="A56" s="25"/>
      <c r="B56" s="25"/>
      <c r="C56" s="25"/>
      <c r="D56" s="25"/>
      <c r="E56" s="25"/>
      <c r="F56" s="25"/>
      <c r="G56" s="25"/>
      <c r="H56" s="25"/>
    </row>
    <row r="57" spans="1:8" ht="18" customHeight="1"/>
    <row r="58" spans="1:8" ht="18" customHeight="1">
      <c r="B58" s="55"/>
    </row>
    <row r="59" spans="1:8" ht="18" customHeight="1">
      <c r="B59" s="54"/>
    </row>
    <row r="60" spans="1:8" ht="18" customHeight="1">
      <c r="B60" s="54"/>
    </row>
    <row r="61" spans="1:8" ht="18" customHeight="1">
      <c r="B61" s="55"/>
    </row>
    <row r="62" spans="1:8" ht="18" customHeight="1">
      <c r="B62" s="55"/>
    </row>
    <row r="63" spans="1:8" ht="18" customHeight="1">
      <c r="B63" s="54"/>
    </row>
    <row r="64" spans="1:8" ht="18" customHeight="1">
      <c r="B64" s="54"/>
    </row>
    <row r="65" spans="2:2" ht="18" customHeight="1">
      <c r="B65" s="55"/>
    </row>
    <row r="66" spans="2:2" ht="18" customHeight="1">
      <c r="B66" s="54"/>
    </row>
    <row r="67" spans="2:2" ht="18" customHeight="1">
      <c r="B67" s="55"/>
    </row>
    <row r="68" spans="2:2" ht="18" customHeight="1">
      <c r="B68" s="54"/>
    </row>
    <row r="69" spans="2:2" ht="18" customHeight="1">
      <c r="B69" s="54"/>
    </row>
    <row r="70" spans="2:2" ht="18" customHeight="1">
      <c r="B70" s="58"/>
    </row>
    <row r="71" spans="2:2" ht="18" customHeight="1">
      <c r="B71" s="59"/>
    </row>
    <row r="72" spans="2:2" ht="18" customHeight="1">
      <c r="B72" s="60"/>
    </row>
    <row r="73" spans="2:2" ht="18" customHeight="1">
      <c r="B73" s="61"/>
    </row>
    <row r="74" spans="2:2" ht="18" customHeight="1">
      <c r="B74" s="60"/>
    </row>
    <row r="75" spans="2:2" ht="18" customHeight="1"/>
    <row r="76" spans="2:2" ht="18" customHeight="1"/>
    <row r="77" spans="2:2" ht="18" customHeight="1"/>
    <row r="78" spans="2:2" ht="18" customHeight="1"/>
    <row r="79" spans="2:2" ht="18" customHeight="1"/>
    <row r="80" spans="2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</sheetData>
  <pageMargins left="0.55000000000000004" right="0.39" top="0.62992125984251968" bottom="0.62992125984251968" header="0.51181102362204722" footer="0.23622047244094491"/>
  <pageSetup orientation="portrait" r:id="rId1"/>
  <headerFooter alignWithMargins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Dau ta va Xay dung</vt:lpstr>
      <vt:lpstr>Tong quan </vt:lpstr>
      <vt:lpstr>Info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ptnam</dc:creator>
  <cp:lastModifiedBy>Administrator</cp:lastModifiedBy>
  <cp:lastPrinted>2020-04-24T02:01:56Z</cp:lastPrinted>
  <dcterms:created xsi:type="dcterms:W3CDTF">2017-07-06T08:19:18Z</dcterms:created>
  <dcterms:modified xsi:type="dcterms:W3CDTF">2020-06-02T09:48:36Z</dcterms:modified>
</cp:coreProperties>
</file>